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งาน62_63\"/>
    </mc:Choice>
  </mc:AlternateContent>
  <xr:revisionPtr revIDLastSave="0" documentId="13_ncr:1_{C67398DF-AE00-43FE-AD77-23951E7682F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F17" i="1"/>
  <c r="E17" i="1"/>
  <c r="G14" i="1"/>
  <c r="F14" i="1"/>
  <c r="E14" i="1"/>
  <c r="G11" i="1"/>
  <c r="F11" i="1"/>
  <c r="E11" i="1"/>
  <c r="G8" i="1"/>
  <c r="F8" i="1"/>
  <c r="E8" i="1"/>
  <c r="H8" i="1" l="1"/>
  <c r="H11" i="1"/>
  <c r="H14" i="1"/>
  <c r="H17" i="1"/>
  <c r="H5" i="1"/>
</calcChain>
</file>

<file path=xl/sharedStrings.xml><?xml version="1.0" encoding="utf-8"?>
<sst xmlns="http://schemas.openxmlformats.org/spreadsheetml/2006/main" count="19" uniqueCount="15">
  <si>
    <t>แผนทำไม้ปี</t>
  </si>
  <si>
    <t>แปลงปี</t>
  </si>
  <si>
    <t>พื้นที่ (ไร่)</t>
  </si>
  <si>
    <t>ปริมาตรไม้ที่ทำออก (ลบ.ม.)</t>
  </si>
  <si>
    <t>ความโตเฉลี่ยเพียงอกของไม้ที่ทำออก (ซ.ม.) ตัดไม้ที่มีขนาดความโต &gt;=70 ซ.ม.</t>
  </si>
  <si>
    <t>หมายเหตุ</t>
  </si>
  <si>
    <t>รวม</t>
  </si>
  <si>
    <t>สวนป่า</t>
  </si>
  <si>
    <t>ส่งหน่วยงาน(50%)</t>
  </si>
  <si>
    <t>ขายในพื้นที่ (25%)</t>
  </si>
  <si>
    <t>ซื้อขายล่วงหน้า (25%)</t>
  </si>
  <si>
    <t>ระบบการทำไม้</t>
  </si>
  <si>
    <t>โครงการจำหน่ายไม้สักท่อนล่วงหน้า (ระยะ 5 ปี ) องค์การอุตสาหกรรมป่าไม้ภาคกลาง</t>
  </si>
  <si>
    <t>Clear Cut</t>
  </si>
  <si>
    <t>เกริงกระเวีย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</si>
</sst>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.000_-;\-* #,##0.000_-;_-* &quot;-&quot;??_-;_-@_-"/>
  </numFmts>
  <fonts count="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43" fontId="1" fillId="0" borderId="1" xfId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Border="1"/>
    <xf numFmtId="0" fontId="1" fillId="0" borderId="0" xfId="0" applyFont="1" applyBorder="1"/>
    <xf numFmtId="165" fontId="1" fillId="0" borderId="1" xfId="1" applyNumberFormat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workbookViewId="0">
      <pane ySplit="4" topLeftCell="A5" activePane="bottomLeft" state="frozen"/>
      <selection pane="bottomLeft" activeCell="M14" sqref="M14"/>
    </sheetView>
  </sheetViews>
  <sheetFormatPr defaultColWidth="9" defaultRowHeight="24.6"/>
  <cols>
    <col min="1" max="1" width="10.77734375" style="1" customWidth="1"/>
    <col min="2" max="2" width="9.77734375" style="1" customWidth="1"/>
    <col min="3" max="4" width="9" style="1"/>
    <col min="5" max="5" width="20.6640625" style="1" customWidth="1"/>
    <col min="6" max="6" width="18.88671875" style="1" customWidth="1"/>
    <col min="7" max="7" width="21" style="1" customWidth="1"/>
    <col min="8" max="8" width="10.77734375" style="1" customWidth="1"/>
    <col min="9" max="9" width="24.33203125" style="1" customWidth="1"/>
    <col min="10" max="10" width="14.5546875" style="1" customWidth="1"/>
    <col min="11" max="11" width="17.88671875" style="1" customWidth="1"/>
    <col min="12" max="16384" width="9" style="1"/>
  </cols>
  <sheetData>
    <row r="1" spans="1:12">
      <c r="A1" s="8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2" ht="50.25" customHeight="1">
      <c r="A3" s="7" t="s">
        <v>7</v>
      </c>
      <c r="B3" s="6" t="s">
        <v>0</v>
      </c>
      <c r="C3" s="6" t="s">
        <v>1</v>
      </c>
      <c r="D3" s="6" t="s">
        <v>2</v>
      </c>
      <c r="E3" s="6" t="s">
        <v>3</v>
      </c>
      <c r="F3" s="6"/>
      <c r="G3" s="6"/>
      <c r="H3" s="6"/>
      <c r="I3" s="6" t="s">
        <v>4</v>
      </c>
      <c r="J3" s="6" t="s">
        <v>11</v>
      </c>
      <c r="K3" s="6" t="s">
        <v>5</v>
      </c>
    </row>
    <row r="4" spans="1:12">
      <c r="A4" s="7"/>
      <c r="B4" s="6"/>
      <c r="C4" s="6"/>
      <c r="D4" s="6"/>
      <c r="E4" s="4" t="s">
        <v>8</v>
      </c>
      <c r="F4" s="4" t="s">
        <v>9</v>
      </c>
      <c r="G4" s="4" t="s">
        <v>10</v>
      </c>
      <c r="H4" s="4" t="s">
        <v>6</v>
      </c>
      <c r="I4" s="6"/>
      <c r="J4" s="6"/>
      <c r="K4" s="6"/>
    </row>
    <row r="5" spans="1:12">
      <c r="A5" s="3" t="s">
        <v>14</v>
      </c>
      <c r="B5" s="2">
        <v>2564</v>
      </c>
      <c r="C5" s="3">
        <v>2521</v>
      </c>
      <c r="D5" s="5">
        <v>68.39</v>
      </c>
      <c r="E5" s="11">
        <v>400</v>
      </c>
      <c r="F5" s="11">
        <v>200</v>
      </c>
      <c r="G5" s="11">
        <v>200</v>
      </c>
      <c r="H5" s="11">
        <f>+G5+F5+E5</f>
        <v>800</v>
      </c>
      <c r="I5" s="2">
        <v>128</v>
      </c>
      <c r="J5" s="2" t="s">
        <v>13</v>
      </c>
      <c r="K5" s="3"/>
      <c r="L5" s="9"/>
    </row>
    <row r="6" spans="1:12">
      <c r="A6" s="3"/>
      <c r="B6" s="2"/>
      <c r="C6" s="3"/>
      <c r="D6" s="5"/>
      <c r="E6" s="11"/>
      <c r="F6" s="11"/>
      <c r="G6" s="11"/>
      <c r="H6" s="11"/>
      <c r="I6" s="2"/>
      <c r="J6" s="2"/>
      <c r="K6" s="3"/>
      <c r="L6" s="9"/>
    </row>
    <row r="7" spans="1:12">
      <c r="A7" s="3"/>
      <c r="B7" s="2"/>
      <c r="C7" s="3"/>
      <c r="D7" s="5"/>
      <c r="E7" s="11"/>
      <c r="F7" s="11"/>
      <c r="G7" s="11"/>
      <c r="H7" s="11"/>
      <c r="I7" s="2"/>
      <c r="J7" s="2"/>
      <c r="K7" s="3"/>
      <c r="L7" s="9"/>
    </row>
    <row r="8" spans="1:12">
      <c r="A8" s="3"/>
      <c r="B8" s="2">
        <v>2565</v>
      </c>
      <c r="C8" s="3">
        <v>2522</v>
      </c>
      <c r="D8" s="5">
        <v>100</v>
      </c>
      <c r="E8" s="11">
        <f>15*50</f>
        <v>750</v>
      </c>
      <c r="F8" s="11">
        <f>25*15</f>
        <v>375</v>
      </c>
      <c r="G8" s="11">
        <f>15*25</f>
        <v>375</v>
      </c>
      <c r="H8" s="11">
        <f t="shared" ref="H8:H17" si="0">+G8+F8+E8</f>
        <v>1500</v>
      </c>
      <c r="I8" s="2">
        <v>120</v>
      </c>
      <c r="J8" s="2" t="s">
        <v>13</v>
      </c>
      <c r="K8" s="3"/>
      <c r="L8" s="10"/>
    </row>
    <row r="9" spans="1:12">
      <c r="A9" s="3"/>
      <c r="B9" s="2"/>
      <c r="C9" s="3"/>
      <c r="D9" s="5"/>
      <c r="E9" s="11"/>
      <c r="F9" s="11"/>
      <c r="G9" s="11"/>
      <c r="H9" s="11"/>
      <c r="I9" s="2"/>
      <c r="J9" s="2"/>
      <c r="K9" s="3"/>
      <c r="L9" s="10"/>
    </row>
    <row r="10" spans="1:12">
      <c r="A10" s="3"/>
      <c r="B10" s="2"/>
      <c r="C10" s="3"/>
      <c r="D10" s="5"/>
      <c r="E10" s="11"/>
      <c r="F10" s="11"/>
      <c r="G10" s="11"/>
      <c r="H10" s="11"/>
      <c r="I10" s="2"/>
      <c r="J10" s="2"/>
      <c r="K10" s="3"/>
    </row>
    <row r="11" spans="1:12">
      <c r="A11" s="3"/>
      <c r="B11" s="2">
        <v>2566</v>
      </c>
      <c r="C11" s="3">
        <v>2523</v>
      </c>
      <c r="D11" s="5">
        <v>100</v>
      </c>
      <c r="E11" s="11">
        <f>17*50</f>
        <v>850</v>
      </c>
      <c r="F11" s="11">
        <f>17*25</f>
        <v>425</v>
      </c>
      <c r="G11" s="11">
        <f>17*25</f>
        <v>425</v>
      </c>
      <c r="H11" s="11">
        <f t="shared" si="0"/>
        <v>1700</v>
      </c>
      <c r="I11" s="2">
        <v>91</v>
      </c>
      <c r="J11" s="2" t="s">
        <v>13</v>
      </c>
      <c r="K11" s="3"/>
    </row>
    <row r="12" spans="1:12">
      <c r="A12" s="3"/>
      <c r="B12" s="2"/>
      <c r="C12" s="3"/>
      <c r="D12" s="5"/>
      <c r="E12" s="11"/>
      <c r="F12" s="11"/>
      <c r="G12" s="11"/>
      <c r="H12" s="11"/>
      <c r="I12" s="2"/>
      <c r="J12" s="2"/>
      <c r="K12" s="3"/>
    </row>
    <row r="13" spans="1:12">
      <c r="A13" s="3"/>
      <c r="B13" s="2"/>
      <c r="C13" s="3"/>
      <c r="D13" s="5"/>
      <c r="E13" s="11"/>
      <c r="F13" s="11"/>
      <c r="G13" s="11"/>
      <c r="H13" s="11"/>
      <c r="I13" s="2"/>
      <c r="J13" s="2"/>
      <c r="K13" s="3"/>
    </row>
    <row r="14" spans="1:12">
      <c r="A14" s="3"/>
      <c r="B14" s="2">
        <v>2567</v>
      </c>
      <c r="C14" s="3">
        <v>2524</v>
      </c>
      <c r="D14" s="5">
        <v>100</v>
      </c>
      <c r="E14" s="11">
        <f>14*50</f>
        <v>700</v>
      </c>
      <c r="F14" s="11">
        <f>14*25</f>
        <v>350</v>
      </c>
      <c r="G14" s="11">
        <f>14*25</f>
        <v>350</v>
      </c>
      <c r="H14" s="11">
        <f t="shared" si="0"/>
        <v>1400</v>
      </c>
      <c r="I14" s="2">
        <v>117</v>
      </c>
      <c r="J14" s="2" t="s">
        <v>13</v>
      </c>
      <c r="K14" s="3"/>
    </row>
    <row r="15" spans="1:12">
      <c r="A15" s="3"/>
      <c r="B15" s="2"/>
      <c r="C15" s="3"/>
      <c r="D15" s="5"/>
      <c r="E15" s="11"/>
      <c r="F15" s="11"/>
      <c r="G15" s="11"/>
      <c r="H15" s="11"/>
      <c r="I15" s="3"/>
      <c r="J15" s="2"/>
      <c r="K15" s="3"/>
    </row>
    <row r="16" spans="1:12">
      <c r="A16" s="3"/>
      <c r="B16" s="2"/>
      <c r="C16" s="3"/>
      <c r="D16" s="5"/>
      <c r="E16" s="11"/>
      <c r="F16" s="11"/>
      <c r="G16" s="11"/>
      <c r="H16" s="11"/>
      <c r="I16" s="3"/>
      <c r="J16" s="3"/>
      <c r="K16" s="3"/>
    </row>
    <row r="17" spans="1:11">
      <c r="A17" s="3"/>
      <c r="B17" s="2">
        <v>2568</v>
      </c>
      <c r="C17" s="3">
        <v>2526</v>
      </c>
      <c r="D17" s="5">
        <v>100</v>
      </c>
      <c r="E17" s="11">
        <f>14*50</f>
        <v>700</v>
      </c>
      <c r="F17" s="11">
        <f>14*25</f>
        <v>350</v>
      </c>
      <c r="G17" s="11">
        <f>14*25</f>
        <v>350</v>
      </c>
      <c r="H17" s="11">
        <f t="shared" si="0"/>
        <v>1400</v>
      </c>
      <c r="I17" s="2">
        <v>92</v>
      </c>
      <c r="J17" s="2" t="s">
        <v>13</v>
      </c>
      <c r="K17" s="3"/>
    </row>
    <row r="18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mergeCells count="9">
    <mergeCell ref="J3:J4"/>
    <mergeCell ref="K3:K4"/>
    <mergeCell ref="A3:A4"/>
    <mergeCell ref="A1:K1"/>
    <mergeCell ref="E3:H3"/>
    <mergeCell ref="B3:B4"/>
    <mergeCell ref="C3:C4"/>
    <mergeCell ref="D3:D4"/>
    <mergeCell ref="I3:I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2020-04-21T08:51:27Z</cp:lastPrinted>
  <dcterms:created xsi:type="dcterms:W3CDTF">2020-04-21T08:01:21Z</dcterms:created>
  <dcterms:modified xsi:type="dcterms:W3CDTF">2020-05-08T07:21:02Z</dcterms:modified>
</cp:coreProperties>
</file>