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uangjai\สรุปการผลการจัดซื้อจัดจ้าง\สขร\63\พ.ย. 63\"/>
    </mc:Choice>
  </mc:AlternateContent>
  <bookViews>
    <workbookView xWindow="0" yWindow="0" windowWidth="24000" windowHeight="97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79" i="1" l="1"/>
  <c r="G1949" i="1"/>
  <c r="G1948" i="1"/>
  <c r="D1948" i="1"/>
  <c r="F1951" i="1" s="1"/>
  <c r="G1951" i="1" s="1"/>
  <c r="F1947" i="1"/>
  <c r="G1947" i="1" s="1"/>
  <c r="G1945" i="1"/>
  <c r="G1944" i="1"/>
  <c r="D1944" i="1"/>
  <c r="F1943" i="1"/>
  <c r="G1943" i="1" s="1"/>
  <c r="G1941" i="1"/>
  <c r="G1940" i="1"/>
  <c r="D1940" i="1"/>
  <c r="G1937" i="1"/>
  <c r="G1936" i="1"/>
  <c r="D1936" i="1"/>
  <c r="F1939" i="1" s="1"/>
  <c r="G1939" i="1" s="1"/>
  <c r="G1933" i="1"/>
  <c r="G1932" i="1"/>
  <c r="D1932" i="1"/>
  <c r="F1935" i="1" s="1"/>
  <c r="G1935" i="1" s="1"/>
  <c r="G1929" i="1"/>
  <c r="G1928" i="1"/>
  <c r="D1928" i="1"/>
  <c r="F1931" i="1" s="1"/>
  <c r="G1931" i="1" s="1"/>
  <c r="G1925" i="1"/>
  <c r="G1924" i="1"/>
  <c r="D1924" i="1"/>
  <c r="F1927" i="1" s="1"/>
  <c r="G1927" i="1" s="1"/>
  <c r="G1921" i="1"/>
  <c r="G1920" i="1"/>
  <c r="D1920" i="1"/>
  <c r="F1923" i="1" s="1"/>
  <c r="G1923" i="1" s="1"/>
  <c r="G1917" i="1"/>
  <c r="G1916" i="1"/>
  <c r="D1916" i="1"/>
  <c r="F1919" i="1" s="1"/>
  <c r="G1919" i="1" s="1"/>
  <c r="G1913" i="1"/>
  <c r="G1912" i="1"/>
  <c r="D1912" i="1"/>
  <c r="F1915" i="1" s="1"/>
  <c r="G1915" i="1" s="1"/>
  <c r="G1909" i="1"/>
  <c r="G1908" i="1"/>
  <c r="D1908" i="1"/>
  <c r="F1911" i="1" s="1"/>
  <c r="G1911" i="1" s="1"/>
  <c r="G1905" i="1"/>
  <c r="G1904" i="1"/>
  <c r="D1904" i="1"/>
  <c r="F1907" i="1" s="1"/>
  <c r="G1907" i="1" s="1"/>
  <c r="G1901" i="1"/>
  <c r="G1900" i="1"/>
  <c r="D1900" i="1"/>
  <c r="F1903" i="1" s="1"/>
  <c r="G1903" i="1" s="1"/>
  <c r="G1897" i="1"/>
  <c r="G1896" i="1"/>
  <c r="D1896" i="1"/>
  <c r="F1899" i="1" s="1"/>
  <c r="G1899" i="1" s="1"/>
  <c r="F1895" i="1"/>
  <c r="G1895" i="1" s="1"/>
  <c r="G1893" i="1"/>
  <c r="G1892" i="1"/>
  <c r="D1892" i="1"/>
  <c r="G1889" i="1"/>
  <c r="G1888" i="1"/>
  <c r="D1888" i="1"/>
  <c r="F1891" i="1" s="1"/>
  <c r="G1891" i="1" s="1"/>
  <c r="G1885" i="1"/>
  <c r="G1884" i="1"/>
  <c r="D1884" i="1"/>
  <c r="F1887" i="1" s="1"/>
  <c r="G1887" i="1" s="1"/>
  <c r="F1883" i="1"/>
  <c r="G1883" i="1" s="1"/>
  <c r="G1881" i="1"/>
  <c r="G1880" i="1"/>
  <c r="D1880" i="1"/>
  <c r="F1879" i="1"/>
  <c r="G1879" i="1" s="1"/>
  <c r="G1877" i="1"/>
  <c r="G1876" i="1"/>
  <c r="D1876" i="1"/>
  <c r="G1873" i="1"/>
  <c r="G1872" i="1"/>
  <c r="D1872" i="1"/>
  <c r="F1875" i="1" s="1"/>
  <c r="G1875" i="1" s="1"/>
  <c r="G1869" i="1"/>
  <c r="G1868" i="1"/>
  <c r="D1868" i="1"/>
  <c r="F1871" i="1" s="1"/>
  <c r="G1871" i="1" s="1"/>
  <c r="G1865" i="1"/>
  <c r="G1864" i="1"/>
  <c r="D1864" i="1"/>
  <c r="F1867" i="1" s="1"/>
  <c r="G1867" i="1" s="1"/>
  <c r="G1861" i="1"/>
  <c r="G1860" i="1"/>
  <c r="D1860" i="1"/>
  <c r="F1863" i="1" s="1"/>
  <c r="G1863" i="1" s="1"/>
  <c r="G1857" i="1"/>
  <c r="G1856" i="1"/>
  <c r="D1856" i="1"/>
  <c r="F1859" i="1" s="1"/>
  <c r="G1859" i="1" s="1"/>
  <c r="G1853" i="1"/>
  <c r="G1852" i="1"/>
  <c r="D1852" i="1"/>
  <c r="F1855" i="1" s="1"/>
  <c r="G1855" i="1" s="1"/>
  <c r="G1849" i="1"/>
  <c r="G1848" i="1"/>
  <c r="D1848" i="1"/>
  <c r="F1851" i="1" s="1"/>
  <c r="G1851" i="1" s="1"/>
  <c r="G1845" i="1"/>
  <c r="G1844" i="1"/>
  <c r="D1844" i="1"/>
  <c r="F1847" i="1" s="1"/>
  <c r="G1847" i="1" s="1"/>
  <c r="G1841" i="1"/>
  <c r="G1840" i="1"/>
  <c r="D1840" i="1"/>
  <c r="F1843" i="1" s="1"/>
  <c r="G1843" i="1" s="1"/>
  <c r="G1837" i="1"/>
  <c r="G1836" i="1"/>
  <c r="D1836" i="1"/>
  <c r="F1839" i="1" s="1"/>
  <c r="G1839" i="1" s="1"/>
  <c r="G1833" i="1"/>
  <c r="G1832" i="1"/>
  <c r="D1832" i="1"/>
  <c r="F1835" i="1" s="1"/>
  <c r="G1835" i="1" s="1"/>
  <c r="G1829" i="1"/>
  <c r="G1828" i="1"/>
  <c r="D1828" i="1"/>
  <c r="F1831" i="1" s="1"/>
  <c r="G1831" i="1" s="1"/>
  <c r="G1825" i="1"/>
  <c r="G1824" i="1"/>
  <c r="D1824" i="1"/>
  <c r="F1827" i="1" s="1"/>
  <c r="G1827" i="1" s="1"/>
  <c r="G1821" i="1"/>
  <c r="G1820" i="1"/>
  <c r="D1820" i="1"/>
  <c r="F1823" i="1" s="1"/>
  <c r="G1823" i="1" s="1"/>
  <c r="G1817" i="1"/>
  <c r="G1816" i="1"/>
  <c r="D1816" i="1"/>
  <c r="F1819" i="1" s="1"/>
  <c r="G1819" i="1" s="1"/>
  <c r="G1813" i="1"/>
  <c r="G1812" i="1"/>
  <c r="D1812" i="1"/>
  <c r="F1815" i="1" s="1"/>
  <c r="G1815" i="1" s="1"/>
  <c r="G1809" i="1"/>
  <c r="G1808" i="1"/>
  <c r="D1808" i="1"/>
  <c r="F1811" i="1" s="1"/>
  <c r="G1811" i="1" s="1"/>
  <c r="G1805" i="1"/>
  <c r="G1804" i="1"/>
  <c r="D1804" i="1"/>
  <c r="F1807" i="1" s="1"/>
  <c r="G1807" i="1" s="1"/>
  <c r="G1801" i="1"/>
  <c r="G1800" i="1"/>
  <c r="D1800" i="1"/>
  <c r="F1803" i="1" s="1"/>
  <c r="G1803" i="1" s="1"/>
  <c r="G1797" i="1"/>
  <c r="G1796" i="1"/>
  <c r="D1796" i="1"/>
  <c r="F1799" i="1" s="1"/>
  <c r="G1799" i="1" s="1"/>
  <c r="G1793" i="1"/>
  <c r="G1792" i="1"/>
  <c r="D1792" i="1"/>
  <c r="F1795" i="1" s="1"/>
  <c r="G1795" i="1" s="1"/>
  <c r="G1789" i="1"/>
  <c r="G1788" i="1"/>
  <c r="D1788" i="1"/>
  <c r="F1791" i="1" s="1"/>
  <c r="G1791" i="1" s="1"/>
  <c r="G1785" i="1"/>
  <c r="G1784" i="1"/>
  <c r="D1784" i="1"/>
  <c r="F1787" i="1" s="1"/>
  <c r="G1787" i="1" s="1"/>
  <c r="F1783" i="1"/>
  <c r="G1783" i="1" s="1"/>
  <c r="G1781" i="1"/>
  <c r="G1780" i="1"/>
  <c r="D1780" i="1"/>
  <c r="G1777" i="1"/>
  <c r="G1776" i="1"/>
  <c r="D1776" i="1"/>
  <c r="F1779" i="1" s="1"/>
  <c r="G1779" i="1" s="1"/>
  <c r="G1773" i="1"/>
  <c r="G1772" i="1"/>
  <c r="D1772" i="1"/>
  <c r="F1775" i="1" s="1"/>
  <c r="G1775" i="1" s="1"/>
  <c r="G1769" i="1"/>
  <c r="G1768" i="1"/>
  <c r="D1768" i="1"/>
  <c r="F1771" i="1" s="1"/>
  <c r="G1771" i="1" s="1"/>
  <c r="G1765" i="1"/>
  <c r="G1764" i="1"/>
  <c r="D1764" i="1"/>
  <c r="F1767" i="1" s="1"/>
  <c r="G1767" i="1" s="1"/>
  <c r="G1761" i="1"/>
  <c r="G1760" i="1"/>
  <c r="D1760" i="1"/>
  <c r="F1763" i="1" s="1"/>
  <c r="G1763" i="1" s="1"/>
  <c r="G1757" i="1"/>
  <c r="G1756" i="1"/>
  <c r="D1756" i="1"/>
  <c r="F1759" i="1" s="1"/>
  <c r="G1759" i="1" s="1"/>
  <c r="G1753" i="1"/>
  <c r="G1752" i="1"/>
  <c r="D1752" i="1"/>
  <c r="F1755" i="1" s="1"/>
  <c r="G1755" i="1" s="1"/>
  <c r="N1744" i="1"/>
  <c r="J1744" i="1"/>
  <c r="H1744" i="1"/>
  <c r="E1740" i="1"/>
  <c r="N1739" i="1"/>
  <c r="J1739" i="1"/>
  <c r="H1739" i="1"/>
  <c r="E1735" i="1"/>
  <c r="N1734" i="1"/>
  <c r="J1734" i="1"/>
  <c r="H1734" i="1"/>
  <c r="E1730" i="1"/>
  <c r="N1729" i="1"/>
  <c r="J1729" i="1"/>
  <c r="H1729" i="1"/>
  <c r="E1725" i="1"/>
  <c r="N1724" i="1"/>
  <c r="J1724" i="1"/>
  <c r="H1724" i="1"/>
  <c r="E1720" i="1"/>
  <c r="N1719" i="1"/>
  <c r="J1719" i="1"/>
  <c r="H1719" i="1"/>
  <c r="E1715" i="1"/>
  <c r="N1714" i="1"/>
  <c r="J1714" i="1"/>
  <c r="H1714" i="1"/>
  <c r="E1710" i="1"/>
  <c r="N1709" i="1"/>
  <c r="J1709" i="1"/>
  <c r="H1709" i="1"/>
  <c r="E1705" i="1"/>
  <c r="N1704" i="1"/>
  <c r="J1704" i="1"/>
  <c r="H1704" i="1"/>
  <c r="E1700" i="1"/>
  <c r="N1699" i="1"/>
  <c r="J1699" i="1"/>
  <c r="H1699" i="1"/>
  <c r="E1695" i="1"/>
  <c r="N1694" i="1"/>
  <c r="J1694" i="1"/>
  <c r="H1694" i="1"/>
  <c r="E1690" i="1"/>
  <c r="N1689" i="1"/>
  <c r="J1689" i="1"/>
  <c r="H1689" i="1"/>
  <c r="E1685" i="1"/>
  <c r="N1684" i="1"/>
  <c r="J1684" i="1"/>
  <c r="H1684" i="1"/>
  <c r="E1680" i="1"/>
  <c r="N1679" i="1"/>
  <c r="J1679" i="1"/>
  <c r="H1679" i="1"/>
  <c r="E1675" i="1"/>
  <c r="N1674" i="1"/>
  <c r="J1674" i="1"/>
  <c r="H1674" i="1"/>
  <c r="E1670" i="1"/>
  <c r="N1669" i="1"/>
  <c r="J1669" i="1"/>
  <c r="H1669" i="1"/>
  <c r="E1665" i="1"/>
  <c r="N1664" i="1"/>
  <c r="J1664" i="1"/>
  <c r="H1664" i="1"/>
  <c r="E1660" i="1"/>
  <c r="N1659" i="1"/>
  <c r="J1659" i="1"/>
  <c r="H1659" i="1"/>
  <c r="E1655" i="1"/>
  <c r="N1654" i="1"/>
  <c r="J1654" i="1"/>
  <c r="H1654" i="1"/>
  <c r="E1650" i="1"/>
  <c r="N1649" i="1"/>
  <c r="J1649" i="1"/>
  <c r="H1649" i="1"/>
  <c r="E1645" i="1"/>
  <c r="N1644" i="1"/>
  <c r="J1644" i="1"/>
  <c r="H1644" i="1"/>
  <c r="E1640" i="1"/>
  <c r="N1639" i="1"/>
  <c r="J1639" i="1"/>
  <c r="H1639" i="1"/>
  <c r="E1635" i="1"/>
  <c r="N1634" i="1"/>
  <c r="J1634" i="1"/>
  <c r="H1634" i="1"/>
  <c r="E1630" i="1"/>
  <c r="N1629" i="1"/>
  <c r="J1629" i="1"/>
  <c r="H1629" i="1"/>
  <c r="E1625" i="1"/>
  <c r="N1624" i="1"/>
  <c r="J1624" i="1"/>
  <c r="H1624" i="1"/>
  <c r="E1620" i="1"/>
  <c r="N1619" i="1"/>
  <c r="J1619" i="1"/>
  <c r="H1619" i="1"/>
  <c r="E1615" i="1"/>
  <c r="J1614" i="1"/>
  <c r="H1614" i="1"/>
  <c r="E1610" i="1"/>
  <c r="N1609" i="1"/>
  <c r="J1609" i="1"/>
  <c r="H1609" i="1"/>
  <c r="E1605" i="1"/>
  <c r="N1604" i="1"/>
  <c r="J1604" i="1"/>
  <c r="H1604" i="1"/>
  <c r="E1600" i="1"/>
  <c r="N1599" i="1"/>
  <c r="J1599" i="1"/>
  <c r="H1599" i="1"/>
  <c r="E1595" i="1"/>
  <c r="N1594" i="1"/>
  <c r="J1594" i="1"/>
  <c r="H1594" i="1"/>
  <c r="E1590" i="1"/>
  <c r="N1589" i="1"/>
  <c r="J1589" i="1"/>
  <c r="H1589" i="1"/>
  <c r="E1585" i="1"/>
  <c r="N1584" i="1"/>
  <c r="J1584" i="1"/>
  <c r="H1584" i="1"/>
  <c r="E1580" i="1"/>
  <c r="N1579" i="1"/>
  <c r="J1579" i="1"/>
  <c r="H1579" i="1"/>
  <c r="E1575" i="1"/>
  <c r="N1574" i="1"/>
  <c r="J1574" i="1"/>
  <c r="H1574" i="1"/>
  <c r="E1570" i="1"/>
  <c r="N1569" i="1"/>
  <c r="J1569" i="1"/>
  <c r="H1569" i="1"/>
  <c r="E1565" i="1"/>
  <c r="N1564" i="1"/>
  <c r="J1564" i="1"/>
  <c r="H1564" i="1"/>
  <c r="E1560" i="1"/>
  <c r="N1559" i="1"/>
  <c r="J1559" i="1"/>
  <c r="H1559" i="1"/>
  <c r="E1555" i="1"/>
  <c r="N1554" i="1"/>
  <c r="J1554" i="1"/>
  <c r="H1554" i="1"/>
  <c r="E1550" i="1"/>
  <c r="J1549" i="1"/>
  <c r="H1549" i="1"/>
  <c r="E1545" i="1"/>
  <c r="G1539" i="1"/>
  <c r="J1539" i="1" s="1"/>
  <c r="I1538" i="1"/>
  <c r="D1538" i="1"/>
  <c r="G1537" i="1"/>
  <c r="J1537" i="1" s="1"/>
  <c r="I1536" i="1"/>
  <c r="D1536" i="1"/>
  <c r="G1535" i="1"/>
  <c r="J1535" i="1" s="1"/>
  <c r="I1534" i="1"/>
  <c r="D1534" i="1"/>
  <c r="G1533" i="1"/>
  <c r="J1533" i="1" s="1"/>
  <c r="I1532" i="1"/>
  <c r="D1532" i="1"/>
  <c r="G1531" i="1"/>
  <c r="J1531" i="1" s="1"/>
  <c r="I1530" i="1"/>
  <c r="D1530" i="1"/>
  <c r="G1529" i="1"/>
  <c r="J1529" i="1" s="1"/>
  <c r="I1528" i="1"/>
  <c r="D1528" i="1"/>
  <c r="G1527" i="1"/>
  <c r="J1527" i="1" s="1"/>
  <c r="I1526" i="1"/>
  <c r="D1526" i="1"/>
  <c r="G1525" i="1"/>
  <c r="J1525" i="1" s="1"/>
  <c r="I1524" i="1"/>
  <c r="D1524" i="1"/>
  <c r="G1523" i="1"/>
  <c r="J1523" i="1" s="1"/>
  <c r="I1522" i="1"/>
  <c r="D1522" i="1"/>
  <c r="G1521" i="1"/>
  <c r="J1521" i="1" s="1"/>
  <c r="I1520" i="1"/>
  <c r="D1520" i="1"/>
  <c r="G1519" i="1"/>
  <c r="J1519" i="1" s="1"/>
  <c r="I1518" i="1"/>
  <c r="D1518" i="1"/>
  <c r="G1517" i="1"/>
  <c r="J1517" i="1" s="1"/>
  <c r="I1516" i="1"/>
  <c r="D1516" i="1"/>
  <c r="G1515" i="1"/>
  <c r="J1515" i="1" s="1"/>
  <c r="I1514" i="1"/>
  <c r="D1514" i="1"/>
  <c r="G1513" i="1"/>
  <c r="J1513" i="1" s="1"/>
  <c r="I1512" i="1"/>
  <c r="D1512" i="1"/>
  <c r="G1511" i="1"/>
  <c r="J1511" i="1" s="1"/>
  <c r="I1510" i="1"/>
  <c r="D1510" i="1"/>
  <c r="G1509" i="1"/>
  <c r="J1509" i="1" s="1"/>
  <c r="I1508" i="1"/>
  <c r="D1508" i="1"/>
  <c r="G1507" i="1"/>
  <c r="J1507" i="1" s="1"/>
  <c r="I1506" i="1"/>
  <c r="D1506" i="1"/>
  <c r="G1505" i="1"/>
  <c r="J1505" i="1" s="1"/>
  <c r="I1504" i="1"/>
  <c r="D1504" i="1"/>
  <c r="G1503" i="1"/>
  <c r="J1503" i="1" s="1"/>
  <c r="I1502" i="1"/>
  <c r="D1502" i="1"/>
  <c r="G1501" i="1"/>
  <c r="J1501" i="1" s="1"/>
  <c r="I1500" i="1"/>
  <c r="D1500" i="1"/>
  <c r="G1499" i="1"/>
  <c r="J1499" i="1" s="1"/>
  <c r="I1498" i="1"/>
  <c r="D1498" i="1"/>
  <c r="G1497" i="1"/>
  <c r="J1497" i="1" s="1"/>
  <c r="I1496" i="1"/>
  <c r="D1496" i="1"/>
  <c r="G1495" i="1"/>
  <c r="J1495" i="1" s="1"/>
  <c r="I1494" i="1"/>
  <c r="D1494" i="1"/>
  <c r="G1493" i="1"/>
  <c r="J1493" i="1" s="1"/>
  <c r="I1492" i="1"/>
  <c r="D1492" i="1"/>
  <c r="G1491" i="1"/>
  <c r="J1491" i="1" s="1"/>
  <c r="I1490" i="1"/>
  <c r="D1490" i="1"/>
  <c r="G1489" i="1"/>
  <c r="J1489" i="1" s="1"/>
  <c r="I1488" i="1"/>
  <c r="D1488" i="1"/>
  <c r="G1487" i="1"/>
  <c r="J1487" i="1" s="1"/>
  <c r="I1486" i="1"/>
  <c r="D1486" i="1"/>
  <c r="G1485" i="1"/>
  <c r="J1485" i="1" s="1"/>
  <c r="I1484" i="1"/>
  <c r="D1484" i="1"/>
  <c r="G1483" i="1"/>
  <c r="J1483" i="1" s="1"/>
  <c r="I1482" i="1"/>
  <c r="D1482" i="1"/>
  <c r="G1481" i="1"/>
  <c r="J1481" i="1" s="1"/>
  <c r="I1480" i="1"/>
  <c r="D1480" i="1"/>
  <c r="J1479" i="1"/>
  <c r="I1478" i="1"/>
  <c r="D1478" i="1"/>
  <c r="D1472" i="1" l="1"/>
  <c r="D1471" i="1"/>
  <c r="D1468" i="1"/>
  <c r="D1465" i="1"/>
  <c r="D1464" i="1"/>
  <c r="D1463" i="1"/>
  <c r="D1462" i="1"/>
  <c r="D1455" i="1"/>
  <c r="D1452" i="1"/>
  <c r="D1450" i="1"/>
  <c r="D1449" i="1"/>
  <c r="D1448" i="1"/>
  <c r="D1406" i="1"/>
  <c r="C1398" i="1"/>
  <c r="D1398" i="1"/>
  <c r="D1393" i="1"/>
  <c r="C1393" i="1" s="1"/>
  <c r="G1396" i="1"/>
  <c r="C1389" i="1"/>
  <c r="D1389" i="1"/>
  <c r="G1392" i="1"/>
  <c r="F1388" i="1"/>
  <c r="D1385" i="1" s="1"/>
  <c r="C1385" i="1" s="1"/>
  <c r="D1381" i="1"/>
  <c r="C1381" i="1" s="1"/>
  <c r="G1384" i="1"/>
  <c r="G1388" i="1" s="1"/>
  <c r="D1377" i="1"/>
  <c r="C1377" i="1" s="1"/>
  <c r="G1380" i="1"/>
  <c r="D1372" i="1"/>
  <c r="C1372" i="1" s="1"/>
  <c r="G1376" i="1" s="1"/>
  <c r="G1375" i="1"/>
  <c r="F1370" i="1"/>
  <c r="G1366" i="1"/>
  <c r="C1359" i="1"/>
  <c r="G1398" i="1"/>
  <c r="G1371" i="1"/>
  <c r="F1371" i="1"/>
  <c r="D1367" i="1"/>
  <c r="D1363" i="1"/>
  <c r="G1397" i="1" l="1"/>
  <c r="F1397" i="1"/>
  <c r="F1376" i="1"/>
  <c r="D1359" i="1"/>
  <c r="C1350" i="1" l="1"/>
  <c r="G1352" i="1"/>
  <c r="D1350" i="1"/>
  <c r="F1345" i="1"/>
  <c r="F1349" i="1" s="1"/>
  <c r="C1338" i="1"/>
  <c r="C1342" i="1" s="1"/>
  <c r="C1346" i="1" s="1"/>
  <c r="D1338" i="1"/>
  <c r="D1342" i="1" s="1"/>
  <c r="D1346" i="1" s="1"/>
  <c r="G1341" i="1"/>
  <c r="G1345" i="1" s="1"/>
  <c r="G1349" i="1" s="1"/>
  <c r="C1335" i="1"/>
  <c r="D1335" i="1"/>
  <c r="C1331" i="1"/>
  <c r="D1331" i="1"/>
  <c r="G1334" i="1"/>
  <c r="F1330" i="1"/>
  <c r="G1330" i="1" s="1"/>
  <c r="C1323" i="1"/>
  <c r="D1323" i="1"/>
  <c r="G1326" i="1"/>
  <c r="D1320" i="1"/>
  <c r="G1322" i="1"/>
  <c r="C1320" i="1" s="1"/>
  <c r="G1319" i="1"/>
  <c r="C1316" i="1"/>
  <c r="D1316" i="1"/>
  <c r="C1312" i="1"/>
  <c r="D1312" i="1"/>
  <c r="G1315" i="1"/>
  <c r="D1327" i="1" l="1"/>
  <c r="C1327" i="1" s="1"/>
  <c r="C1304" i="1"/>
  <c r="D1304" i="1"/>
  <c r="G1307" i="1"/>
  <c r="C1300" i="1"/>
  <c r="D1300" i="1"/>
  <c r="F1303" i="1"/>
  <c r="D1308" i="1" s="1"/>
  <c r="G1299" i="1"/>
  <c r="G1303" i="1" s="1"/>
  <c r="C1296" i="1"/>
  <c r="D1296" i="1"/>
  <c r="C1293" i="1"/>
  <c r="D1293" i="1"/>
  <c r="G1295" i="1"/>
  <c r="C1290" i="1"/>
  <c r="D1290" i="1"/>
  <c r="G1289" i="1"/>
  <c r="C1308" i="1" l="1"/>
  <c r="F1311" i="1"/>
  <c r="D1287" i="1"/>
  <c r="G1286" i="1"/>
  <c r="C1283" i="1"/>
  <c r="D1283" i="1"/>
  <c r="C1279" i="1"/>
  <c r="D1279" i="1"/>
  <c r="G1282" i="1"/>
  <c r="C1275" i="1"/>
  <c r="D1275" i="1"/>
  <c r="G1278" i="1"/>
  <c r="C1271" i="1"/>
  <c r="D1271" i="1"/>
  <c r="G1274" i="1"/>
  <c r="G1270" i="1"/>
  <c r="C1267" i="1"/>
  <c r="D1267" i="1"/>
  <c r="D1263" i="1"/>
  <c r="G1266" i="1"/>
  <c r="C1254" i="1"/>
  <c r="D1254" i="1"/>
  <c r="G1257" i="1"/>
  <c r="C1250" i="1"/>
  <c r="D1250" i="1"/>
  <c r="G1253" i="1"/>
  <c r="G1249" i="1"/>
  <c r="C1246" i="1"/>
  <c r="D1246" i="1"/>
  <c r="C1243" i="1"/>
  <c r="D1243" i="1"/>
  <c r="C1239" i="1"/>
  <c r="D1239" i="1"/>
  <c r="G1238" i="1"/>
  <c r="F1238" i="1"/>
  <c r="G1234" i="1"/>
  <c r="C1231" i="1"/>
  <c r="C1235" i="1" s="1"/>
  <c r="D1231" i="1"/>
  <c r="D1235" i="1" s="1"/>
  <c r="C1223" i="1"/>
  <c r="C1227" i="1" s="1"/>
  <c r="D1223" i="1"/>
  <c r="D1227" i="1" s="1"/>
  <c r="F1226" i="1"/>
  <c r="F1230" i="1" s="1"/>
  <c r="C1219" i="1"/>
  <c r="D1219" i="1"/>
  <c r="G1222" i="1"/>
  <c r="G1218" i="1"/>
  <c r="C1215" i="1"/>
  <c r="D1215" i="1"/>
  <c r="G1214" i="1"/>
  <c r="C1212" i="1"/>
  <c r="D1212" i="1"/>
  <c r="C1209" i="1"/>
  <c r="D1209" i="1"/>
  <c r="G1211" i="1"/>
  <c r="C1206" i="1"/>
  <c r="D1206" i="1"/>
  <c r="G1208" i="1"/>
  <c r="C1203" i="1"/>
  <c r="D1203" i="1"/>
  <c r="G1205" i="1"/>
  <c r="C1200" i="1"/>
  <c r="D1200" i="1"/>
  <c r="G1199" i="1"/>
  <c r="C1196" i="1"/>
  <c r="D1196" i="1"/>
  <c r="C1193" i="1"/>
  <c r="D1193" i="1"/>
  <c r="G1195" i="1"/>
  <c r="C1189" i="1"/>
  <c r="D1189" i="1"/>
  <c r="G1192" i="1"/>
  <c r="C1186" i="1"/>
  <c r="D1186" i="1"/>
  <c r="G1188" i="1"/>
  <c r="C1182" i="1"/>
  <c r="D1182" i="1"/>
  <c r="G1185" i="1"/>
  <c r="C1179" i="1"/>
  <c r="D1179" i="1"/>
  <c r="I14" i="1" l="1"/>
  <c r="C1173" i="1" l="1"/>
  <c r="D1173" i="1"/>
  <c r="G1175" i="1"/>
  <c r="G1172" i="1"/>
  <c r="C1169" i="1"/>
  <c r="D1169" i="1"/>
  <c r="C1165" i="1"/>
  <c r="D1165" i="1"/>
  <c r="G1168" i="1"/>
  <c r="C1161" i="1"/>
  <c r="D1161" i="1"/>
  <c r="G1164" i="1"/>
  <c r="C1157" i="1"/>
  <c r="D1157" i="1"/>
  <c r="G1160" i="1"/>
  <c r="C1153" i="1"/>
  <c r="D1153" i="1"/>
  <c r="G1156" i="1"/>
  <c r="C1149" i="1"/>
  <c r="D1149" i="1"/>
  <c r="G1152" i="1"/>
  <c r="C1145" i="1"/>
  <c r="D1145" i="1"/>
  <c r="G1144" i="1"/>
  <c r="C1141" i="1"/>
  <c r="D1141" i="1"/>
  <c r="C1137" i="1" l="1"/>
  <c r="D1137" i="1"/>
  <c r="G1140" i="1"/>
  <c r="G1136" i="1"/>
  <c r="C1133" i="1"/>
  <c r="D1133" i="1"/>
  <c r="G1132" i="1"/>
  <c r="C1129" i="1"/>
  <c r="D1129" i="1"/>
  <c r="G1128" i="1"/>
  <c r="C1125" i="1"/>
  <c r="D1125" i="1"/>
  <c r="G1124" i="1"/>
  <c r="C1122" i="1"/>
  <c r="D1122" i="1"/>
  <c r="C1119" i="1"/>
  <c r="D1119" i="1"/>
  <c r="C1116" i="1"/>
  <c r="D1116" i="1"/>
  <c r="G1118" i="1"/>
  <c r="G1115" i="1"/>
  <c r="C1113" i="1"/>
  <c r="D1113" i="1"/>
  <c r="G1112" i="1"/>
  <c r="C1109" i="1"/>
  <c r="C1106" i="1"/>
  <c r="D1106" i="1"/>
  <c r="G1108" i="1"/>
  <c r="G1350" i="1"/>
  <c r="G1335" i="1"/>
  <c r="G1320" i="1"/>
  <c r="G1293" i="1"/>
  <c r="G1290" i="1"/>
  <c r="G1287" i="1"/>
  <c r="G1262" i="1"/>
  <c r="F1262" i="1"/>
  <c r="D1258" i="1"/>
  <c r="G1243" i="1"/>
  <c r="G1212" i="1"/>
  <c r="G1209" i="1"/>
  <c r="G1206" i="1"/>
  <c r="G1203" i="1"/>
  <c r="G1200" i="1"/>
  <c r="G1193" i="1"/>
  <c r="G1186" i="1"/>
  <c r="G1179" i="1"/>
  <c r="G1176" i="1"/>
  <c r="G1173" i="1"/>
  <c r="G1122" i="1"/>
  <c r="G1119" i="1"/>
  <c r="G1116" i="1"/>
  <c r="G1113" i="1"/>
  <c r="G1106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109" i="1" l="1"/>
  <c r="F917" i="1"/>
  <c r="F908" i="1"/>
  <c r="G908" i="1" s="1"/>
  <c r="C906" i="1"/>
  <c r="F905" i="1"/>
  <c r="G905" i="1" s="1"/>
  <c r="C903" i="1"/>
  <c r="F902" i="1"/>
  <c r="G902" i="1" s="1"/>
  <c r="C900" i="1"/>
  <c r="F899" i="1"/>
  <c r="G899" i="1" s="1"/>
  <c r="C897" i="1"/>
  <c r="F896" i="1"/>
  <c r="G896" i="1" s="1"/>
  <c r="C894" i="1"/>
  <c r="F893" i="1"/>
  <c r="G893" i="1" s="1"/>
  <c r="C891" i="1"/>
  <c r="F890" i="1"/>
  <c r="G890" i="1" s="1"/>
  <c r="C888" i="1"/>
  <c r="F887" i="1"/>
  <c r="G887" i="1" s="1"/>
  <c r="C885" i="1"/>
  <c r="C882" i="1"/>
  <c r="G884" i="1" s="1"/>
  <c r="F881" i="1"/>
  <c r="G881" i="1" s="1"/>
  <c r="C879" i="1"/>
  <c r="F878" i="1"/>
  <c r="G878" i="1" s="1"/>
  <c r="C876" i="1"/>
  <c r="F875" i="1"/>
  <c r="G875" i="1" s="1"/>
  <c r="C873" i="1"/>
  <c r="F872" i="1"/>
  <c r="G872" i="1" s="1"/>
  <c r="C870" i="1"/>
  <c r="F869" i="1"/>
  <c r="G869" i="1" s="1"/>
  <c r="C867" i="1"/>
  <c r="F866" i="1"/>
  <c r="G866" i="1" s="1"/>
  <c r="C864" i="1"/>
  <c r="C861" i="1"/>
  <c r="G863" i="1" s="1"/>
  <c r="C858" i="1"/>
  <c r="G860" i="1" s="1"/>
  <c r="C855" i="1"/>
  <c r="G857" i="1" s="1"/>
  <c r="F854" i="1"/>
  <c r="G854" i="1" s="1"/>
  <c r="C852" i="1"/>
  <c r="C849" i="1"/>
  <c r="G851" i="1" s="1"/>
  <c r="F848" i="1"/>
  <c r="G848" i="1" s="1"/>
  <c r="C846" i="1"/>
  <c r="F845" i="1"/>
  <c r="G845" i="1" s="1"/>
  <c r="C843" i="1"/>
  <c r="F842" i="1"/>
  <c r="G842" i="1" s="1"/>
  <c r="C840" i="1"/>
  <c r="F839" i="1"/>
  <c r="G839" i="1" s="1"/>
  <c r="C837" i="1"/>
  <c r="F836" i="1"/>
  <c r="G836" i="1" s="1"/>
  <c r="C834" i="1"/>
  <c r="G706" i="1"/>
  <c r="D706" i="1"/>
  <c r="G704" i="1"/>
  <c r="D704" i="1"/>
  <c r="G702" i="1"/>
  <c r="D702" i="1"/>
  <c r="G700" i="1"/>
  <c r="D700" i="1"/>
  <c r="G698" i="1"/>
  <c r="D698" i="1"/>
  <c r="G696" i="1"/>
  <c r="D696" i="1"/>
  <c r="G694" i="1"/>
  <c r="D694" i="1"/>
  <c r="G692" i="1"/>
  <c r="D692" i="1"/>
  <c r="G690" i="1"/>
  <c r="D690" i="1"/>
  <c r="G688" i="1"/>
  <c r="D688" i="1"/>
  <c r="G686" i="1"/>
  <c r="D686" i="1"/>
  <c r="G684" i="1"/>
  <c r="D684" i="1"/>
  <c r="G682" i="1"/>
  <c r="D682" i="1"/>
  <c r="G680" i="1"/>
  <c r="D680" i="1"/>
  <c r="G678" i="1"/>
  <c r="D678" i="1"/>
  <c r="G676" i="1"/>
  <c r="D676" i="1"/>
  <c r="G674" i="1"/>
  <c r="D674" i="1"/>
  <c r="G672" i="1"/>
  <c r="D672" i="1"/>
  <c r="G670" i="1"/>
  <c r="D670" i="1"/>
  <c r="G668" i="1"/>
  <c r="D668" i="1"/>
  <c r="G666" i="1"/>
  <c r="D666" i="1"/>
  <c r="G664" i="1"/>
  <c r="D664" i="1"/>
  <c r="G662" i="1"/>
  <c r="D662" i="1"/>
  <c r="G660" i="1"/>
  <c r="D660" i="1"/>
  <c r="G658" i="1"/>
  <c r="D658" i="1"/>
  <c r="G656" i="1"/>
  <c r="D656" i="1"/>
  <c r="G654" i="1"/>
  <c r="D654" i="1"/>
  <c r="G652" i="1"/>
  <c r="D652" i="1"/>
  <c r="G650" i="1"/>
  <c r="D650" i="1"/>
  <c r="G648" i="1"/>
  <c r="D648" i="1"/>
  <c r="G646" i="1"/>
  <c r="D646" i="1"/>
  <c r="G644" i="1"/>
  <c r="D644" i="1"/>
  <c r="G642" i="1"/>
  <c r="D642" i="1"/>
  <c r="G640" i="1"/>
  <c r="D640" i="1"/>
  <c r="G638" i="1"/>
  <c r="D638" i="1"/>
  <c r="G636" i="1"/>
  <c r="D636" i="1"/>
  <c r="G634" i="1"/>
  <c r="D634" i="1"/>
  <c r="G632" i="1"/>
  <c r="D632" i="1"/>
  <c r="G630" i="1"/>
  <c r="D630" i="1"/>
  <c r="G628" i="1"/>
  <c r="D628" i="1"/>
  <c r="G626" i="1"/>
  <c r="D626" i="1"/>
  <c r="G624" i="1"/>
  <c r="D624" i="1"/>
  <c r="G622" i="1"/>
  <c r="D622" i="1"/>
  <c r="G620" i="1"/>
  <c r="D620" i="1"/>
  <c r="G618" i="1"/>
  <c r="D618" i="1"/>
  <c r="G616" i="1"/>
  <c r="D616" i="1"/>
  <c r="G614" i="1"/>
  <c r="D614" i="1"/>
  <c r="G612" i="1"/>
  <c r="D612" i="1"/>
  <c r="G610" i="1"/>
  <c r="D610" i="1"/>
  <c r="G603" i="1"/>
  <c r="F603" i="1"/>
  <c r="D601" i="1"/>
  <c r="G600" i="1"/>
  <c r="F600" i="1"/>
  <c r="D598" i="1"/>
  <c r="G597" i="1"/>
  <c r="F597" i="1"/>
  <c r="D595" i="1"/>
  <c r="G593" i="1"/>
  <c r="F593" i="1"/>
  <c r="D591" i="1"/>
  <c r="G590" i="1"/>
  <c r="F590" i="1"/>
  <c r="D588" i="1"/>
  <c r="G587" i="1"/>
  <c r="F587" i="1"/>
  <c r="D585" i="1"/>
  <c r="G584" i="1"/>
  <c r="F584" i="1"/>
  <c r="D582" i="1"/>
  <c r="G581" i="1"/>
  <c r="F581" i="1"/>
  <c r="D579" i="1"/>
  <c r="G578" i="1"/>
  <c r="F578" i="1"/>
  <c r="D576" i="1"/>
  <c r="G575" i="1"/>
  <c r="F575" i="1"/>
  <c r="D573" i="1"/>
  <c r="G572" i="1"/>
  <c r="F572" i="1"/>
  <c r="D570" i="1"/>
  <c r="G569" i="1"/>
  <c r="F569" i="1"/>
  <c r="D567" i="1"/>
  <c r="F857" i="1" l="1"/>
  <c r="F863" i="1"/>
  <c r="F851" i="1"/>
  <c r="F860" i="1"/>
  <c r="F884" i="1"/>
  <c r="F537" i="1" l="1"/>
  <c r="G537" i="1" s="1"/>
  <c r="G535" i="1"/>
  <c r="F534" i="1"/>
  <c r="G534" i="1" s="1"/>
  <c r="G532" i="1"/>
  <c r="F531" i="1"/>
  <c r="G531" i="1" s="1"/>
  <c r="G529" i="1"/>
  <c r="F528" i="1"/>
  <c r="G528" i="1" s="1"/>
  <c r="G526" i="1"/>
  <c r="F525" i="1"/>
  <c r="G525" i="1" s="1"/>
  <c r="G523" i="1"/>
  <c r="F522" i="1"/>
  <c r="G522" i="1" s="1"/>
  <c r="G520" i="1"/>
  <c r="F519" i="1"/>
  <c r="G519" i="1" s="1"/>
  <c r="G517" i="1"/>
  <c r="F516" i="1"/>
  <c r="G516" i="1" s="1"/>
  <c r="G514" i="1"/>
  <c r="F513" i="1"/>
  <c r="G513" i="1" s="1"/>
  <c r="G511" i="1"/>
  <c r="F510" i="1"/>
  <c r="G510" i="1" s="1"/>
  <c r="G508" i="1"/>
  <c r="F507" i="1"/>
  <c r="G507" i="1" s="1"/>
  <c r="G505" i="1"/>
  <c r="F504" i="1"/>
  <c r="G504" i="1" s="1"/>
  <c r="G502" i="1"/>
  <c r="F501" i="1"/>
  <c r="G501" i="1" s="1"/>
  <c r="G499" i="1"/>
  <c r="F498" i="1"/>
  <c r="G498" i="1" s="1"/>
  <c r="G496" i="1"/>
  <c r="F495" i="1"/>
  <c r="G495" i="1" s="1"/>
  <c r="G493" i="1"/>
  <c r="F492" i="1"/>
  <c r="G492" i="1" s="1"/>
  <c r="G490" i="1"/>
  <c r="F489" i="1"/>
  <c r="G489" i="1" s="1"/>
  <c r="G487" i="1"/>
  <c r="F486" i="1"/>
  <c r="G486" i="1" s="1"/>
  <c r="G484" i="1"/>
  <c r="F483" i="1"/>
  <c r="G483" i="1" s="1"/>
  <c r="G481" i="1"/>
  <c r="F480" i="1"/>
  <c r="G480" i="1" s="1"/>
  <c r="G478" i="1"/>
  <c r="F477" i="1"/>
  <c r="G477" i="1" s="1"/>
  <c r="G475" i="1"/>
  <c r="F468" i="1"/>
  <c r="G468" i="1" s="1"/>
  <c r="G466" i="1"/>
  <c r="F465" i="1"/>
  <c r="G465" i="1" s="1"/>
  <c r="G463" i="1"/>
  <c r="F462" i="1"/>
  <c r="G462" i="1" s="1"/>
  <c r="G460" i="1"/>
  <c r="F459" i="1"/>
  <c r="G459" i="1" s="1"/>
  <c r="G457" i="1"/>
  <c r="F456" i="1"/>
  <c r="G456" i="1" s="1"/>
  <c r="G454" i="1"/>
  <c r="F453" i="1"/>
  <c r="G453" i="1" s="1"/>
  <c r="G451" i="1"/>
  <c r="F450" i="1"/>
  <c r="G450" i="1" s="1"/>
  <c r="G448" i="1"/>
  <c r="F447" i="1"/>
  <c r="G447" i="1" s="1"/>
  <c r="G445" i="1"/>
  <c r="F444" i="1"/>
  <c r="G444" i="1" s="1"/>
  <c r="G442" i="1"/>
  <c r="F441" i="1"/>
  <c r="G441" i="1" s="1"/>
  <c r="G439" i="1"/>
  <c r="F438" i="1"/>
  <c r="G438" i="1" s="1"/>
  <c r="G436" i="1"/>
  <c r="F435" i="1"/>
  <c r="G435" i="1" s="1"/>
  <c r="G433" i="1"/>
  <c r="F432" i="1"/>
  <c r="G432" i="1" s="1"/>
  <c r="G430" i="1"/>
  <c r="F429" i="1"/>
  <c r="G429" i="1" s="1"/>
  <c r="G427" i="1"/>
  <c r="F426" i="1"/>
  <c r="G426" i="1" s="1"/>
  <c r="G424" i="1"/>
  <c r="F423" i="1"/>
  <c r="G423" i="1" s="1"/>
  <c r="G421" i="1"/>
  <c r="F420" i="1"/>
  <c r="G420" i="1" s="1"/>
  <c r="G418" i="1"/>
  <c r="F417" i="1"/>
  <c r="G417" i="1" s="1"/>
  <c r="G415" i="1"/>
  <c r="F414" i="1"/>
  <c r="G414" i="1" s="1"/>
  <c r="G412" i="1"/>
  <c r="F411" i="1"/>
  <c r="G411" i="1" s="1"/>
  <c r="G409" i="1"/>
  <c r="F408" i="1"/>
  <c r="G408" i="1" s="1"/>
  <c r="G406" i="1"/>
  <c r="F405" i="1"/>
  <c r="G405" i="1" s="1"/>
  <c r="G403" i="1"/>
  <c r="F402" i="1"/>
  <c r="G402" i="1" s="1"/>
  <c r="G400" i="1"/>
  <c r="F399" i="1"/>
  <c r="G399" i="1" s="1"/>
  <c r="G397" i="1"/>
  <c r="F396" i="1"/>
  <c r="G396" i="1" s="1"/>
  <c r="G394" i="1"/>
  <c r="F393" i="1"/>
  <c r="G393" i="1" s="1"/>
  <c r="G391" i="1"/>
  <c r="F390" i="1"/>
  <c r="G390" i="1" s="1"/>
  <c r="G388" i="1"/>
  <c r="F387" i="1"/>
  <c r="G387" i="1" s="1"/>
  <c r="G385" i="1"/>
  <c r="F384" i="1"/>
  <c r="G384" i="1" s="1"/>
  <c r="G382" i="1"/>
  <c r="F381" i="1"/>
  <c r="G381" i="1" s="1"/>
  <c r="G379" i="1"/>
  <c r="F378" i="1"/>
  <c r="G378" i="1" s="1"/>
  <c r="G376" i="1"/>
  <c r="F375" i="1"/>
  <c r="G375" i="1" s="1"/>
  <c r="G373" i="1"/>
  <c r="F372" i="1"/>
  <c r="G372" i="1" s="1"/>
  <c r="G370" i="1"/>
  <c r="F369" i="1"/>
  <c r="G369" i="1" s="1"/>
  <c r="G367" i="1"/>
  <c r="F366" i="1"/>
  <c r="G366" i="1" s="1"/>
  <c r="G364" i="1"/>
  <c r="F363" i="1"/>
  <c r="G363" i="1" s="1"/>
  <c r="G361" i="1"/>
  <c r="F360" i="1"/>
  <c r="G360" i="1" s="1"/>
  <c r="G358" i="1"/>
  <c r="F357" i="1"/>
  <c r="G357" i="1" s="1"/>
  <c r="G355" i="1"/>
  <c r="F354" i="1"/>
  <c r="G354" i="1" s="1"/>
  <c r="G352" i="1"/>
  <c r="F351" i="1"/>
  <c r="G351" i="1" s="1"/>
  <c r="G349" i="1"/>
  <c r="F348" i="1"/>
  <c r="G348" i="1" s="1"/>
  <c r="G346" i="1"/>
  <c r="F345" i="1"/>
  <c r="G345" i="1" s="1"/>
  <c r="G343" i="1"/>
  <c r="F342" i="1"/>
  <c r="G342" i="1" s="1"/>
  <c r="G340" i="1"/>
  <c r="F339" i="1"/>
  <c r="G339" i="1" s="1"/>
  <c r="G337" i="1"/>
  <c r="F336" i="1"/>
  <c r="G336" i="1" s="1"/>
  <c r="G334" i="1"/>
  <c r="F333" i="1"/>
  <c r="G333" i="1" s="1"/>
  <c r="G331" i="1"/>
  <c r="F330" i="1"/>
  <c r="G330" i="1" s="1"/>
  <c r="G328" i="1"/>
  <c r="F327" i="1"/>
  <c r="G327" i="1" s="1"/>
  <c r="G325" i="1"/>
  <c r="F324" i="1"/>
  <c r="G324" i="1" s="1"/>
  <c r="G322" i="1"/>
  <c r="F321" i="1"/>
  <c r="G321" i="1" s="1"/>
  <c r="G319" i="1"/>
  <c r="F318" i="1"/>
  <c r="G318" i="1" s="1"/>
  <c r="G316" i="1"/>
  <c r="F315" i="1"/>
  <c r="G315" i="1" s="1"/>
  <c r="G313" i="1"/>
  <c r="F312" i="1"/>
  <c r="G312" i="1" s="1"/>
  <c r="G310" i="1"/>
  <c r="F309" i="1"/>
  <c r="G309" i="1" s="1"/>
  <c r="G307" i="1"/>
  <c r="F306" i="1"/>
  <c r="G306" i="1" s="1"/>
  <c r="G304" i="1"/>
  <c r="F303" i="1"/>
  <c r="G303" i="1" s="1"/>
  <c r="G301" i="1"/>
  <c r="F300" i="1"/>
  <c r="G300" i="1" s="1"/>
  <c r="G298" i="1"/>
  <c r="F297" i="1"/>
  <c r="G297" i="1" s="1"/>
  <c r="G295" i="1"/>
  <c r="F294" i="1"/>
  <c r="G294" i="1" s="1"/>
  <c r="G292" i="1"/>
  <c r="F291" i="1"/>
  <c r="G291" i="1" s="1"/>
  <c r="G289" i="1"/>
  <c r="F288" i="1"/>
  <c r="G288" i="1" s="1"/>
  <c r="G286" i="1"/>
  <c r="G226" i="1"/>
  <c r="G225" i="1"/>
  <c r="F225" i="1"/>
  <c r="G223" i="1"/>
  <c r="F222" i="1"/>
  <c r="G222" i="1" s="1"/>
  <c r="G220" i="1"/>
  <c r="F219" i="1"/>
  <c r="G219" i="1" s="1"/>
  <c r="G217" i="1"/>
  <c r="F216" i="1"/>
  <c r="G216" i="1" s="1"/>
  <c r="G214" i="1"/>
  <c r="F213" i="1"/>
  <c r="G213" i="1" s="1"/>
  <c r="G211" i="1"/>
  <c r="G210" i="1"/>
  <c r="G208" i="1"/>
  <c r="F207" i="1"/>
  <c r="G207" i="1" s="1"/>
  <c r="G205" i="1"/>
  <c r="F204" i="1"/>
  <c r="G204" i="1" s="1"/>
  <c r="G202" i="1"/>
  <c r="F201" i="1"/>
  <c r="G201" i="1" s="1"/>
  <c r="G199" i="1"/>
  <c r="F198" i="1"/>
  <c r="G198" i="1" s="1"/>
  <c r="G196" i="1"/>
  <c r="F195" i="1"/>
  <c r="G195" i="1" s="1"/>
  <c r="G193" i="1"/>
  <c r="F192" i="1"/>
  <c r="G192" i="1" s="1"/>
  <c r="G190" i="1"/>
  <c r="F189" i="1"/>
  <c r="G189" i="1" s="1"/>
  <c r="G187" i="1"/>
  <c r="F186" i="1"/>
  <c r="G186" i="1" s="1"/>
  <c r="G184" i="1"/>
  <c r="G183" i="1"/>
  <c r="G181" i="1"/>
  <c r="F180" i="1"/>
  <c r="G180" i="1" s="1"/>
  <c r="G178" i="1"/>
  <c r="F177" i="1"/>
  <c r="G177" i="1" s="1"/>
  <c r="G175" i="1"/>
  <c r="F174" i="1"/>
  <c r="G174" i="1" s="1"/>
  <c r="G172" i="1"/>
  <c r="F171" i="1"/>
  <c r="G171" i="1" s="1"/>
  <c r="G169" i="1"/>
  <c r="G168" i="1"/>
  <c r="G166" i="1"/>
  <c r="F165" i="1"/>
  <c r="G165" i="1" s="1"/>
  <c r="G163" i="1"/>
  <c r="F162" i="1"/>
  <c r="G162" i="1" s="1"/>
  <c r="G160" i="1"/>
  <c r="F159" i="1"/>
  <c r="G159" i="1" s="1"/>
  <c r="G157" i="1"/>
  <c r="F156" i="1"/>
  <c r="G156" i="1" s="1"/>
  <c r="G154" i="1"/>
  <c r="F153" i="1"/>
  <c r="G153" i="1" s="1"/>
  <c r="G151" i="1"/>
  <c r="F150" i="1"/>
  <c r="G150" i="1" s="1"/>
  <c r="G148" i="1"/>
  <c r="F147" i="1"/>
  <c r="G147" i="1" s="1"/>
  <c r="G145" i="1"/>
  <c r="F144" i="1"/>
  <c r="G144" i="1" s="1"/>
  <c r="G142" i="1"/>
  <c r="F141" i="1"/>
  <c r="G141" i="1" s="1"/>
  <c r="G139" i="1"/>
  <c r="G138" i="1"/>
  <c r="G136" i="1"/>
  <c r="F135" i="1"/>
  <c r="G135" i="1" s="1"/>
  <c r="G133" i="1"/>
  <c r="F132" i="1"/>
  <c r="G132" i="1" s="1"/>
  <c r="G130" i="1"/>
  <c r="F129" i="1"/>
  <c r="G129" i="1" s="1"/>
  <c r="G127" i="1"/>
  <c r="F126" i="1"/>
  <c r="G126" i="1" s="1"/>
  <c r="G124" i="1"/>
  <c r="F123" i="1"/>
  <c r="G123" i="1" s="1"/>
  <c r="G121" i="1"/>
  <c r="F120" i="1"/>
  <c r="G120" i="1" s="1"/>
  <c r="G118" i="1"/>
  <c r="F117" i="1"/>
  <c r="G117" i="1" s="1"/>
  <c r="G115" i="1"/>
  <c r="G114" i="1"/>
  <c r="G112" i="1"/>
  <c r="D105" i="1" l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</calcChain>
</file>

<file path=xl/sharedStrings.xml><?xml version="1.0" encoding="utf-8"?>
<sst xmlns="http://schemas.openxmlformats.org/spreadsheetml/2006/main" count="6981" uniqueCount="1969">
  <si>
    <t>(ชื่อหน่วยงาน) ส่วนอำนวยการ องค์การอุตสาหกรรมป่าไม้ภาคเหนือล่าง</t>
  </si>
  <si>
    <t>วันที่  30  เดือน พฤศจิกายน พ.ศ. ๒๕๖3</t>
  </si>
  <si>
    <t>ลำดับที่</t>
  </si>
  <si>
    <t>งานที่จัดซื้อ/จ้าง</t>
  </si>
  <si>
    <t>ราคากลาง</t>
  </si>
  <si>
    <t>วิธีซื้อ/จ้าง</t>
  </si>
  <si>
    <t>รายชื่อผู้เสนอราคาและราคาที่เสนอ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</si>
  <si>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</si>
  <si>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เหตุผลที่คัดเลือกโดยสรุป</t>
  </si>
  <si>
    <t>เลขที่/รับวันที่</t>
  </si>
  <si>
    <t>น้ำดื่ม</t>
  </si>
  <si>
    <t>เฉพาะเจาะจง</t>
  </si>
  <si>
    <t>น้ำดื่มศิริวรรณ</t>
  </si>
  <si>
    <t xml:space="preserve">ราคาที่เสนอ     </t>
  </si>
  <si>
    <t>560.00 บาท</t>
  </si>
  <si>
    <t>ราคาที่ตกลงซื้อหรือจ้าง</t>
  </si>
  <si>
    <t>คัดเลือกจากเกณฑ์ราคา</t>
  </si>
  <si>
    <t>เลขที่ 1213</t>
  </si>
  <si>
    <t>ลว. 5/11/2563</t>
  </si>
  <si>
    <t>ค่าถ่ายเอกสาร</t>
  </si>
  <si>
    <t>ร้านหน้าค่ายถ่ายเอกสาร</t>
  </si>
  <si>
    <t>ราคาที่เสนอ</t>
  </si>
  <si>
    <t>720.00 บาท</t>
  </si>
  <si>
    <t>เลขที่ 23</t>
  </si>
  <si>
    <t>ลว. 4/11/2563</t>
  </si>
  <si>
    <t>79.00 บาท</t>
  </si>
  <si>
    <t>เลขที่ 24</t>
  </si>
  <si>
    <t>1,225.00 บาท</t>
  </si>
  <si>
    <t>ค่าจ้างตรวจเช็คโปรแกรมคอมพิวเตอร์</t>
  </si>
  <si>
    <t>หจก.ท็อป พี ซี คอมพิวเตอร์ (สนง.ใหญ่)</t>
  </si>
  <si>
    <t>300.00 บาท</t>
  </si>
  <si>
    <t>ค่ายา</t>
  </si>
  <si>
    <t>บริษัท ช.เภสัช จำกัด</t>
  </si>
  <si>
    <t>317.00 บาท</t>
  </si>
  <si>
    <t>เลขที่ TX000416</t>
  </si>
  <si>
    <t xml:space="preserve">       ลว. 17/11/2563</t>
  </si>
  <si>
    <t>ค่าน้ำดื่ม</t>
  </si>
  <si>
    <t>สมศักดิ์</t>
  </si>
  <si>
    <t>450.00 บาท</t>
  </si>
  <si>
    <t xml:space="preserve">เลขที่ 20 </t>
  </si>
  <si>
    <t>ลว. 23/11/2563</t>
  </si>
  <si>
    <t>ค่ากระดาษ  A4</t>
  </si>
  <si>
    <t>บ.สยามแม็คโคร จำกัด (มหาชน)</t>
  </si>
  <si>
    <t>3,150.00 บาท</t>
  </si>
  <si>
    <t>เลขที่ 05214165652</t>
  </si>
  <si>
    <t>ค่าตรายาง</t>
  </si>
  <si>
    <t>บี สติ๊กเกอร์</t>
  </si>
  <si>
    <t>170.00 บาท</t>
  </si>
  <si>
    <t>เลขที่ 21</t>
  </si>
  <si>
    <t>ลว. 24/11/2563</t>
  </si>
  <si>
    <t>ค่าอุปกรณ์สำนักงาน</t>
  </si>
  <si>
    <t>บรรณศิลป์</t>
  </si>
  <si>
    <t>3,310.00 บาท</t>
  </si>
  <si>
    <t>เลขที่ 3017</t>
  </si>
  <si>
    <t>ลว. 30/11/2563</t>
  </si>
  <si>
    <t>วงเงินที่จะซื้อ/จ้าง</t>
  </si>
  <si>
    <t>เลขที่ 11261         
ลว. 11/11/2563</t>
  </si>
  <si>
    <t>สรุปผลการดำเนินการจัดซื้อจัดจ้างในรอบเดือน พฤศจิกายน 2563</t>
  </si>
  <si>
    <t>หน่วยงาน :  งานบริหารทั่วไป ส่วนพัฒนาธุรกิจและอุตสาหกรรมไม้ องค์การอุตสาหกรรมป่าไม้ภาคเหนือล่าง</t>
  </si>
  <si>
    <t>วันที่ 30 เดือน พฤศจิกายน  พ.ศ.2563</t>
  </si>
  <si>
    <t>งานที่จัดซื้อหรือจัดจ้าง</t>
  </si>
  <si>
    <t>วงเงินที่จะซื้อหรือจ้าง</t>
  </si>
  <si>
    <t>วิธีซื้อหรือจ้าง</t>
  </si>
  <si>
    <t xml:space="preserve">        รายชื่อผู้เสนอราคาและ         ราคาที่เสนอ</t>
  </si>
  <si>
    <t xml:space="preserve">        ผู้ได้รับการคัดเลือกและ             ราคาที่ตกลงซื้อหรือจ้าง</t>
  </si>
  <si>
    <t xml:space="preserve">           เลขที่และวันที่ของสัญญาหรือฃ้อตกลง               ในการซื้อหรือจ้าง</t>
  </si>
  <si>
    <t xml:space="preserve">ค่าเช่าเครื่องถ่ายเอกสาร </t>
  </si>
  <si>
    <t xml:space="preserve">          บริษัท สยามเซ็นเตอร์                   ราคาที่เสนอ 1,457.88 บาท</t>
  </si>
  <si>
    <t>สะดวกในการจัดซื้อและสินค้าได้มาตรฐานตรงตามความต้องการ</t>
  </si>
  <si>
    <t>กล่องเก็บเอกสารใบสำคัญทางการเงิน</t>
  </si>
  <si>
    <t xml:space="preserve"> บิ๊กซี ซูเปอร์เซ็นเตอร์ บมจ. (สาขาตาก)           ราคาที่เสนอ 398.00 บาท</t>
  </si>
  <si>
    <t xml:space="preserve">  บิ๊กซี ซูเปอร์เซ็นเตอร์ บมจ. (สาขาตาก)    ราคาที่ตกลงซื้อหรือจ้าง 398.00 บาท</t>
  </si>
  <si>
    <t xml:space="preserve"> 11207103001909  ลงวันที่ 6 พฤศจิกายน 2563</t>
  </si>
  <si>
    <t>นาฬิกาแขวนผนัง</t>
  </si>
  <si>
    <t xml:space="preserve">    บริษัทโรบินสัน จำกัด (มหาชน)    ราคาที่เสนอ  616.00 บาท</t>
  </si>
  <si>
    <t xml:space="preserve">        บริษัทโรบินสัน จำกัด (มหาชน)                 ราคาที่ตกลงซื้อหรือจ้าง 616.00 บาท</t>
  </si>
  <si>
    <t>201301120103075  ลงวันที่ 11 พฤศจิกายน 2563</t>
  </si>
  <si>
    <t>ไม้กวาด,ไม้ถูพื้น</t>
  </si>
  <si>
    <t xml:space="preserve">               ร้านปอเมืองตาก          ราคาที่เสนอ  305.00 บาท</t>
  </si>
  <si>
    <t xml:space="preserve">               ร้านปอเมืองตาก                      ราคาที่ตกลงซื้อหรือจ้าง 305.00บาท</t>
  </si>
  <si>
    <t>2/10 ลงวันที่ 18 พฤศจิกายน 2563</t>
  </si>
  <si>
    <t>เครื่องเขียนแบบพิมพ์</t>
  </si>
  <si>
    <t xml:space="preserve">               ร้านบ้านคุรุภัณฑ์          ราคาที่เสนอ  2,925.00 บาท</t>
  </si>
  <si>
    <t xml:space="preserve">                    ร้านบ้านคุรุภัณฑ์                  ราคาที่ตกลงซื้อหรือจ้าง 2,92500บาท</t>
  </si>
  <si>
    <t>5/11 ลงวันที่ 18 พฤศจิกายน 2563</t>
  </si>
  <si>
    <t xml:space="preserve"> </t>
  </si>
  <si>
    <t>สรุปผลการดำเนินการจัดซื้อจัดจ้างในรอบเดือน พฤศจิกายน พ.ศ.2563</t>
  </si>
  <si>
    <t>หน่วยงาน : งานแปรรูปไม้และผลิตภัณฑ์ไม้กำแพงเพชร ส่วนพัฒนาธุรกิจและอุตสาหกรรมไม้ องค์การอุตสาหกรรมป่าไม้ภาคเหนือล่าง</t>
  </si>
  <si>
    <t>วันที่ 30 เดือน พฤศจิกายน พ.ศ.2563</t>
  </si>
  <si>
    <t>ผู้ได้รับการคัดเลือกและราคาที่ตกลงซื้อหรือจ้าง</t>
  </si>
  <si>
    <t xml:space="preserve">   เลขที่และวันที่ของสัญญาหรือฃ้อตกลงในการซื้อหรือจ้าง</t>
  </si>
  <si>
    <t>1</t>
  </si>
  <si>
    <t>ค่าวัสดุสิ้นเปลือง
 (น้ำยาเช็ดกระจก ,น้ำยาถูพื้น ฯลฯ))</t>
  </si>
  <si>
    <t>บิ๊กซี ซูเปอร์เซ็นดเตอร์ บมจ. (สาขากำแพงเพชร) 
สาขาที่ 00100 
ราคาที่เสนอ 828.00 บาท</t>
  </si>
  <si>
    <t>บิ๊กซี ซูเปอร์เซ็นดเตอร์ บมจ. (สาขากำแพงเพชร) 
สาขาที่ 00100 
ราคาที่ตกลง ซื้อหรือจ้าง 828.00 บาท</t>
  </si>
  <si>
    <t>11171010001811
ลงวันที่ 2  พฤศจิกายน  2563</t>
  </si>
  <si>
    <t>2</t>
  </si>
  <si>
    <t>ค่าใช้จ่ายเบ็ดเตล็ด
(น้ำดื่มตรา อ.อ.ป)</t>
  </si>
  <si>
    <t>หจก. ธัญญาพรวอเตอร์เฟรช 
ราคาที่เสนอ 800.00 บาท</t>
  </si>
  <si>
    <t xml:space="preserve">  หจก. ธัญญาพรวอเตอร์เฟรช  
ราคาที่ตกลง ซื้อหรือจ้าง 800.00 บาท</t>
  </si>
  <si>
    <t>INV-000000453
 ลงวันที่ 30 ตุลาคม 2563</t>
  </si>
  <si>
    <t>3</t>
  </si>
  <si>
    <t xml:space="preserve">
ค่าน้ำใช้จ่ายเบ็ดเตล็ด
(ดื่มบรรจุขวดและถัง)
</t>
  </si>
  <si>
    <t>น้ำดื่มพิม
ราคาที่เสนอ 440.00 บาท</t>
  </si>
  <si>
    <t>น้ำดื่มพิม
 ราคาที่ตกลง ซื้อหรือจ้าง 440.00 บาท</t>
  </si>
  <si>
    <t>4/02
 ลงวันที่ 2 พฤศจิกายน 2563</t>
  </si>
  <si>
    <t>4</t>
  </si>
  <si>
    <t>ค่าซ่อมแซม(ทรัพย์สิน)
ซ่อมแซมเลื่อยยนต์</t>
  </si>
  <si>
    <t>ร้านอุทัยประเสริฐยนต์ไฟร์เอ็นจิ่งมิแค็นนิค
ราคาที่เสนอ 620.00 บาท</t>
  </si>
  <si>
    <t>ร้านอุทัยประเสริฐยนต์ไฟร์เอ็นจิ่งมิแค็นนิค
ราคาที่ตกลง ซื้อหรือจ้าง 620.00 บาท</t>
  </si>
  <si>
    <t>5/22
ลงวันที่ 2 พฤศจิกายน 2563</t>
  </si>
  <si>
    <t>5</t>
  </si>
  <si>
    <t xml:space="preserve">ค่าซ๋อมแซม (ทรัพย์สิน)
</t>
  </si>
  <si>
    <t>ร้านธมนพาณิชย์ (พยุงคอนกรีต)
ราคาที่เสนอ 2,570.00 บาท</t>
  </si>
  <si>
    <t>ร้านธมนพาณิชย์ (พยุงคอนกรีต)
ราคาที่ตกลง ซื้อหรือจ้าง 2,570.00 บาท</t>
  </si>
  <si>
    <t>7/05
ลงวันที่ 2 พฤศจิกายน 2563</t>
  </si>
  <si>
    <t>6</t>
  </si>
  <si>
    <t>ค่าดูแลและบำรุงรักษษ (ทรัพย์สิน)
ลับคมใบเลื่อยวงเดือน</t>
  </si>
  <si>
    <t>ปรีชาการช่าง
ราคาที่เสนอ 1,530.00 บาท</t>
  </si>
  <si>
    <t>ปรีชาการช่าง
ราคาที่ตกลง ซื้อหรือจ้าง 1,530.00 บาท</t>
  </si>
  <si>
    <t>5/09
ลงวันที่ 2 พฤศจิกายน 2563</t>
  </si>
  <si>
    <t>7</t>
  </si>
  <si>
    <t>ค่าซ่อมแซม (ทรัพย์สิน)</t>
  </si>
  <si>
    <t>ร้านธมนพาณิชย์ (พยุงคอนกรีต)
ราคาที่เสนอ 60.00 บาท</t>
  </si>
  <si>
    <t>ร้านธมนพาณิชย์ (พยุงคอนกรีต)
ราคาที่ตกลง ซื้อหรือจ้าง 60.00 บาท</t>
  </si>
  <si>
    <t>7/08
ลงวันที่ 2 พฤศจิกายน 2563</t>
  </si>
  <si>
    <t>8</t>
  </si>
  <si>
    <t>ค่าน้ำมันเชื้อเพลิง -หล่อลื่น
 รถยนต์ตรวจการณ์ ทะเบียน 
กจ 4210 ลำปาง
(น้ำมันดีเซล)</t>
  </si>
  <si>
    <t>หจก. พีทีที เพชรทรงธรรมปิโตรเลียม (สำนักงานใหญ่) 
ราคาที่เสนอ  766.15 บาท</t>
  </si>
  <si>
    <t>หจก. พีทีที เพชรทรงธรรมปิโตรเลียม (สำนักงานใหญ่) 
ราคาที่ตกลง ซื้อหรือจ้าง 766.15 บาท</t>
  </si>
  <si>
    <t>163/2
ลงวันที่ 2  พฤศจิกายน  2563</t>
  </si>
  <si>
    <t>9</t>
  </si>
  <si>
    <t xml:space="preserve">
ค่าน้ำมันเชื้อเพลิง-หล่อลื่น
 รถโฟล์คลิฟท์ 
รถแทรกเตอร์ รบ 2012
</t>
  </si>
  <si>
    <t>163/21
ลงวันที่ 4 พฤศจิกายน 2563</t>
  </si>
  <si>
    <t>10</t>
  </si>
  <si>
    <t>ค่าน้ำมันเชื้อเพลิง - รถแทรคเตอร์
น้ำมันดีเซล</t>
  </si>
  <si>
    <t>หจก. พีทีที เพชรทรงธรรมปิโตรเลียม (สำนักงานใหญ่) 
ราคาที่เสนอ  780.15 บาท</t>
  </si>
  <si>
    <t>หจก. พีทีที เพชรทรงธรรมปิโตรเลียม (สำนักงานใหญ่) 
ราคาที่ตกลง ซื้อหรือจ้าง 780.15 บาท</t>
  </si>
  <si>
    <t>165/29
ลงวันที่ 7 พฤศจิกายน 2563</t>
  </si>
  <si>
    <t>11</t>
  </si>
  <si>
    <t>ค่าน้ำมันเชื้อเพลิง - รถโฟล์คลิฟท์
น้ำมันแก๊สโซฮอล์ 95</t>
  </si>
  <si>
    <t>หจก. พีทีที เพชรทรงธรรมปิโตรเลียม (สำนักงานใหญ่) 
ราคาที่เสนอ  652.50 บาท</t>
  </si>
  <si>
    <t>หจก. พีทีที เพชรทรงธรรมปิโตรเลียม (สำนักงานใหญ่) 
ราคาที่ตกลง ซื้อหรือจ้าง 652.50 บาท</t>
  </si>
  <si>
    <t>165/30
ลงวันที่ 7 พฤศจิกายน  2563</t>
  </si>
  <si>
    <t>12</t>
  </si>
  <si>
    <t>ค่าดูแลและบำรุงรักษษ (ทรัพย์สิน)
ลับคมใบเลื่อยสายพาน</t>
  </si>
  <si>
    <t>หจก. เคพี2 เซอร์วิส
ราคาที่เสนอ 10,165.00 บาท</t>
  </si>
  <si>
    <t>หจก. เคพี2 เซอร์วิส
ราคาที่ตกลง ซื้อหรือจ้าง 10,165.00 บาท</t>
  </si>
  <si>
    <t>R1-1004
ลงวันที่ 9  พฤศจิกายน  2563</t>
  </si>
  <si>
    <t>13</t>
  </si>
  <si>
    <t>ค่าอุปกรณ์ประกอบการผลิต
(สิ่ว)</t>
  </si>
  <si>
    <t xml:space="preserve">  บริษัท สยามโกลบอลเฮ้าส์ จำกัด          (สาขาที่ 00022)  
ราคาที่เสนอ 523.00 บาท</t>
  </si>
  <si>
    <t xml:space="preserve">  บริษัท สยามโกลบอลเฮ้าส์ จำกัด
(สาขาที่ 00022)  
ราคาที่ตกลง ซื้อหรือจ้าง  523.00 บาท</t>
  </si>
  <si>
    <t>KPCA002CA-631110-0012
ลงวันที่  10 พฤศจิกายน  2563</t>
  </si>
  <si>
    <t>14</t>
  </si>
  <si>
    <t>หจก. พีทีที เพชรทรงธรรมปิโตรเลียม (สำนักงานใหญ่) 
ราคาที่เสนอ  1,446.65 บาท</t>
  </si>
  <si>
    <t>หจก. พีทีที เพชรทรงธรรมปิโตรเลียม (สำนักงานใหญ่) 
ราคาที่ตกลง ซื้อหรือจ้าง 1,446.65 บาท</t>
  </si>
  <si>
    <t xml:space="preserve"> 167/49 
ลงวันที่ 11 พฤศจิกายน 2563</t>
  </si>
  <si>
    <t>15</t>
  </si>
  <si>
    <t>ค่าดูแลและบำรุงรักษา (พาหนะ)</t>
  </si>
  <si>
    <t>ร้านนครชุม ยนต์สวัสดิ์
ราคาที่เสนอ 140.00 บาท</t>
  </si>
  <si>
    <t>ร้านนครชุม ยนต์สวัสดิ์
ราคาที่ตกลง ซื้อหรือจ้าง
140.00 บาท</t>
  </si>
  <si>
    <t>110/41
 ลงวันที่ 11 พฤศจิกายน 2563</t>
  </si>
  <si>
    <t>16</t>
  </si>
  <si>
    <t>หจก. พีทีที เพชรทรงธรรมปิโตรเลียม (สำนักงานใหญ่) 
ราคาที่เสนอ  815.15 บาท</t>
  </si>
  <si>
    <t>หจก. พีทีที เพชรทรงธรรมปิโตรเลียม (สำนักงานใหญ่) 
ราคาที่ตกลง ซื้อหรือจ้าง 815.15 บาท</t>
  </si>
  <si>
    <t>168/23
ลงวันที่ 12 พฤศจิกายน  2563</t>
  </si>
  <si>
    <t>17</t>
  </si>
  <si>
    <t>หจก. พีทีที เพชรทรงธรรมปิโตรเลียม (สำนักงานใหญ่) 
ราคาที่เสนอ  1,482.65 บาท</t>
  </si>
  <si>
    <t>หจก. พีทีที เพชรทรงธรรมปิโตรเลียม (สำนักงานใหญ่) 
ราคาที่ตกลง ซื้อหรือจ้าง 1,482.65 บาท</t>
  </si>
  <si>
    <t>172/10 ลงวันที่ 17 พฤศจิกายน 2563</t>
  </si>
  <si>
    <t>18</t>
  </si>
  <si>
    <t>บริษัท ต้นน่านทรานเทค จำกัด
(สาขา 00003)
ราคาที่เสนอ 790.00 บาท</t>
  </si>
  <si>
    <t>TIO00316311000375
ลงวันที่ 17 พฤศจิกายน  2563</t>
  </si>
  <si>
    <t>19</t>
  </si>
  <si>
    <t>ค่าน้ำมันเชื้อเพลิง -หล่อลื่น
รถโฟล์คลิฟท์ , รถแทรกเตอร์
(น้ำมันเครื่อง-น้ำมันไฮดรอริค)</t>
  </si>
  <si>
    <t>ร้านนครชุม ยนต์สวัสดิ์
ราคาที่เสนอ 1,270.00 บาท</t>
  </si>
  <si>
    <t>ร้านนครชุม ยนต์สวัสดิ์
ราคาที่ตกลง ซื้อหรือจ้าง
1,270.00 บาท</t>
  </si>
  <si>
    <t>111/01
ลงวันที่ 18 พฤศจิกายน  2563</t>
  </si>
  <si>
    <t>20</t>
  </si>
  <si>
    <t>ค่าอุปกรณ์ประกอบการผลิต</t>
  </si>
  <si>
    <t xml:space="preserve">  บริษัท สยามโกลบอลเฮ้าส์ จำกัด          (สาขาที่ 00022)  
ราคาที่เสนอ 286.00 บาท</t>
  </si>
  <si>
    <t xml:space="preserve">  บริษัท สยามโกลบอลเฮ้าส์ จำกัด
(สาขาที่ 00022)  
ราคาที่ตกลง ซื้อหรือจ้าง  286.00 บาท</t>
  </si>
  <si>
    <t>KPCA006CA-631120-0012
ลงวันที่ 20 พฤศจิกายน  2563</t>
  </si>
  <si>
    <t>21</t>
  </si>
  <si>
    <t>หจก. พีทีที เพชรทรงธรรมปิโตรเลียม (สำนักงานใหญ่) 
ราคาที่เสนอ  655.50 บาท</t>
  </si>
  <si>
    <t>หจก. พีทีที เพชรทรงธรรมปิโตรเลียม (สำนักงานใหญ่) 
ราคาที่ตกลง ซื้อหรือจ้าง 655.50 บาท</t>
  </si>
  <si>
    <t>173/46
ลงวันที่ 20 พฤศจิกายน 2563</t>
  </si>
  <si>
    <t>22</t>
  </si>
  <si>
    <t>หจก. พีทีที เพชรทรงธรรมปิโตรเลียม (สำนักงานใหญ่) 
ราคาที่เสนอ  698.70 บาท</t>
  </si>
  <si>
    <t>หจก. พีทีที เพชรทรงธรรมปิโตรเลียม (สำนักงานใหญ่) 
ราคาที่ตกลง ซื้อหรือจ้าง 698.70 บาท</t>
  </si>
  <si>
    <t>175/44
ลงวันที่ 24 พฤศจิกายน  2563</t>
  </si>
  <si>
    <t>23</t>
  </si>
  <si>
    <t>175/48
ลงวันที่ 24 พฤศจิกายน  2563</t>
  </si>
  <si>
    <t>24</t>
  </si>
  <si>
    <t>ค่าน้ำมันเชื้อเพลิง -หล่อลื่น
รถแทรกเตอร์ รบ 2012
(น้ำมันดีเซล)</t>
  </si>
  <si>
    <t>176/1
ลงวันที่ 24  พฤศจิกายน  2563</t>
  </si>
  <si>
    <t>25</t>
  </si>
  <si>
    <t>หจก. พีทีที เพชรทรงธรรมปิโตรเลียม (สำนักงานใหญ่) 
ราคาที่เสนอ 1,529.15 บาท</t>
  </si>
  <si>
    <t>หจก. พีทีที เพชรทรงธรรมปิโตรเลียม (สำนักงานใหญ่) 
ราคาที่ตกลง ซื้อหรือจ้าง 1,529.15 บาท</t>
  </si>
  <si>
    <t>178/48
ลงวันที่ 27 พฤศจิกายน 2563</t>
  </si>
  <si>
    <t>หน่วยงาน : งานแปรรูปไม้และผลิตภัณฑ์ไม้ตาก ส่วนพัฒนาธุรกิจและอุตสาหกรรมไม้ องค์การอุตสาหกรรมป่าไม้ภาคเหนือล่าง</t>
  </si>
  <si>
    <t>ค่าใช้จ่ายเบ็ดเตล็ด
( Mask )</t>
  </si>
  <si>
    <t>ธันยาเภสัช
ราคาที่เสนอ 750.00 บาท</t>
  </si>
  <si>
    <t>ธันยาเภสัช
 ราคาที่ซื้อหรือจ้าง  750.00 บาท</t>
  </si>
  <si>
    <t>ค่าน้ำมันเชื้อเพลิง - รถยนต์ตรวจการณ์
รถเช่า (น้ำมันดีเซล)</t>
  </si>
  <si>
    <t>บริษัท สรรพกิจ เอส.เค. (1991) จำกัด 
ราคาที่เสนอ 1,000.00 บาท</t>
  </si>
  <si>
    <t>บริษัท สรรพกิจ เอส.เค. (1991) จำกัด 
ราคาที่ซื้อหรือจ้าง  1,000.00 บาท</t>
  </si>
  <si>
    <t>065/3218 ลงวันที่ 19 ตุลาคม 2563</t>
  </si>
  <si>
    <t>ค่าใช้จ่ายเบ็ดเตล็ด
( ก๊อกน้ำ,เทปพันเกลียว,ออบิท,ผ้าถูพื้น,แปรงถูพื้น )</t>
  </si>
  <si>
    <t>หจก.โชติมาค้าวัสดุก่อสร้าง
ราคาที่เสนอ 449.40 บาท</t>
  </si>
  <si>
    <t>หจก.โชติมาค้าวัสดุก่อสร้าง
 ราคาที่ซื้อหรือจ้าง  449.40 บาท</t>
  </si>
  <si>
    <t>2/63 / 14 ลงวันที่ 3 พฤศจิกายน 2563</t>
  </si>
  <si>
    <t>ค่าน้ำมันเชื้อเพลิง - รถยนต์ตรวจการณ์
 (น้ำมันดีเซล)</t>
  </si>
  <si>
    <t xml:space="preserve">  บริษัท ตาก เค.ที.แอนด์ ซันส์ จำกัด (สำนักงานใหญ่)      
ราคาที่เสนอ 1,000.00 บาท</t>
  </si>
  <si>
    <t xml:space="preserve">  บริษัท ตาก เค.ที.แอนด์ ซันส์ จำกัด (สำนักงานใหญ่)     
 ราคาที่ซื้อหรือจ้าง  1,000.00 บาท</t>
  </si>
  <si>
    <t>1103/7 ลงวันที่ 3 พฤศจิกายน 2563</t>
  </si>
  <si>
    <t>บริษัท ปิโตรเลียมไทยคอร์ปอเรชั่น จำกัด (สาขาตาก 2) 
ราคาที่เสนอ 1,000.00 บาท</t>
  </si>
  <si>
    <t>บริษัท ปิโตรเลียมไทยคอร์ปอเรชั่น จำกัด (สาขาตาก 2) 
ราคาที่ซื้อหรือจ้าง 1,000.00 บาท</t>
  </si>
  <si>
    <t>AB01201102616
ลงวันที่ 4 พฤศจิกายน 2563</t>
  </si>
  <si>
    <t>ค่าใช้จ่ายเบ็ดเตล็ด
( ฟิวเจอร์บอร์ด,เทปกาว )</t>
  </si>
  <si>
    <t>ร้านปอเมืองตาก
ราคาที่เสนอ 38.00 บาท</t>
  </si>
  <si>
    <t>ร้านปอเมืองตาก
 ราคาที่ซื้อหรือจ้าง  38.00 บาท</t>
  </si>
  <si>
    <t>12/22 ลงวันที่ 5 พฤศจิกายน 2563</t>
  </si>
  <si>
    <t>ค่าน้ำมันเชื้อเพลิง - รถบรรทุก 6 ล้อ
(น้ำมันดีเซล)</t>
  </si>
  <si>
    <t>1105/22 ลงวันที่ 6 พฤศจิกายน 2563</t>
  </si>
  <si>
    <t>ค่าดูแลและบำรุงรักษา (ทรัพย์สิน)
( ตั้งเบรค )</t>
  </si>
  <si>
    <t>อู่ไพโรจน์การช่าง
ราคาที่เสนอ 400.00 บาท</t>
  </si>
  <si>
    <t>อู่ไพโรจน์การช่าง
ราคาที่ซื้อหรือจ้าง  400.00 บาท</t>
  </si>
  <si>
    <t>39/39  ลงวันที่ 6 พฤศจิกายน 2563</t>
  </si>
  <si>
    <t>ค่าอุปกรณ์ประกอบการผลิต
( สีปิ๊บ )</t>
  </si>
  <si>
    <t>ร้านพูลทรัพย์พาณิชย์   
ราคาที่เสนอ 963.00 บาท</t>
  </si>
  <si>
    <t>ร้านพูลทรัพย์พาณิชย์   
ราคาที่ซื้อหรือจ้าง 963.00 บาท</t>
  </si>
  <si>
    <t>4/63/33  ลงวันที่ 7 พฤศจิกายน 2563</t>
  </si>
  <si>
    <t>ค่าใช้จ่ายเบ็ดเตล็ด
( ซ่อมระบบไฟฟ้าแสงสว่างแบบอัตโนมัติพร้อมอุปกรณ์ )</t>
  </si>
  <si>
    <t>ร้านปอเมืองตาก
ราคาที่เสนอ 2,500.00 บาท</t>
  </si>
  <si>
    <t>ร้านปอเมืองตาก
 ราคาที่ซื้อหรือจ้าง  2,500.00 บาท</t>
  </si>
  <si>
    <t>4/11 ลงวันที่ 9 พฤศจิกายน 2563</t>
  </si>
  <si>
    <t>073/3642 ลงวันที่ 10 พฤศจิกายน 2563</t>
  </si>
  <si>
    <t>1109/20 ลงวันที่ 12 พฤศจิกายน 2563</t>
  </si>
  <si>
    <t>1115/28 ลงวันที่ 17 พฤศจิกายน 2563</t>
  </si>
  <si>
    <t>1115/30 ลงวันที่ 17 พฤศจิกายน 2563</t>
  </si>
  <si>
    <t>บริษัท สตาร์ ปิโตรเลียม พลัส จำกัด   (สาขาที่4 สนามบินตาก) 
ราคาที่เสนอ 1,000.00 บาท</t>
  </si>
  <si>
    <t>บริษัท สตาร์ ปิโตรเลียม พลัส จำกัด   (สาขาที่4 สนามบินตาก) 
ราคาที่ซื้อหรือจ้าง 1,000.00 บาท</t>
  </si>
  <si>
    <t>146/07256 ลงวันที่ 18 พฤศจิกายน 2563</t>
  </si>
  <si>
    <t>1119/18 ลงวันที่ 18 พฤศจิกายน 2563</t>
  </si>
  <si>
    <t>074/3676 ลงวันที่ 25 พฤศจิกายน 2563</t>
  </si>
  <si>
    <t>ค่าอุปกรณ์ประกอบการผลิต
(ผ้าเต็นท์,เชือก,สีน้ำ)</t>
  </si>
  <si>
    <t>ร้านพูลทรัพย์พาณิชย์   
ราคาที่เสนอ 1,979.50 บาท</t>
  </si>
  <si>
    <t>ร้านพูลทรัพย์พาณิชย์   
ราคาที่ซื้อหรือจ้าง 1,979.50 บาท</t>
  </si>
  <si>
    <t>5/63/05  ลงวันที่ 26 พฤศจิกายน 2563</t>
  </si>
  <si>
    <t>ค่าน้ำดื่มบรรจุขวด (เดือน กันยายน)</t>
  </si>
  <si>
    <t xml:space="preserve">     หจก.ธัญญาพร วอเตอร์เฟรช     
ราคาที่เสนอ 2,400.00 บาท</t>
  </si>
  <si>
    <t xml:space="preserve">     หจก.ธัญญาพร วอเตอร์เฟรช 
 ราคาที่ซื้อหรือจ้าง  2,400.00 บาท</t>
  </si>
  <si>
    <t>INV-000000455
ลงวันที่ 26 พฤศจิกายน 2563</t>
  </si>
  <si>
    <t>1120/37 ลงวันที่ 26 พฤศจิกายน 2563</t>
  </si>
  <si>
    <t>1120/38 ลงวันที่ 26 พฤศจิกายน 2563</t>
  </si>
  <si>
    <t xml:space="preserve">         บริษัท โอลิมปัส ออยส์จำกัด               (สาขา 01161 ตาก4)      
ราคาที่เสนอ 1,000.00 บาท</t>
  </si>
  <si>
    <t xml:space="preserve">         บริษัท โอลิมปัส ออยส์จำกัด              (สาขา 01161 ตาก4)    
 ราคาที่ซื้อหรือจ้าง  1,000.00 บาท</t>
  </si>
  <si>
    <t>TI5223Q0589A-2011-000339
ลงวันที่ 27 พฤศจิกายน 2563</t>
  </si>
  <si>
    <t>บริษัท ปิโตรเลียมไทยคอร์ปอเรชั่น จำกัด (สาขา 00161 ตาก) 
ราคาที่เสนอ 1,000.00 บาท</t>
  </si>
  <si>
    <t>บริษัท ปิโตรเลียมไทยคอร์ปอเรชั่น จำกัด (สาขา 00161 ตาก) 
ราคาที่ซื้อหรือจ้าง 1,000.00 บาท</t>
  </si>
  <si>
    <t>TI526590892A-2011-000800
ลงวันที่ 28 พฤศจิกายน 2563</t>
  </si>
  <si>
    <t>สรุปผลการดำเนินการจัดซื้อจัดจ้างในรอบเดือน พฤศจิกายน</t>
  </si>
  <si>
    <t>งานสวนป่าท่าปลา</t>
  </si>
  <si>
    <t>วันที่   30    เดือน   พฤศจิกายน   พ.ศ 2563</t>
  </si>
  <si>
    <t>รายชื่อผู้เสนอราคา</t>
  </si>
  <si>
    <t>ผู้ได้รับการคัดเลือกและราคาที่</t>
  </si>
  <si>
    <t>เลขที่และวันที่ของสัญญาหรือข้อ</t>
  </si>
  <si>
    <t>และราคาที่เสนอ</t>
  </si>
  <si>
    <t>ตกลงซื้อหรือจ้าง</t>
  </si>
  <si>
    <t>ตกลงในการซื้อหรือจ้าง</t>
  </si>
  <si>
    <t xml:space="preserve">ค่าน้ำมันเชื้อเพลิงรถแทรกเตอร์ </t>
  </si>
  <si>
    <t>บ. ปิโตรเลียมไทยคอร์ปอเรชั่น</t>
  </si>
  <si>
    <t>ราคาที่เหมาะสม</t>
  </si>
  <si>
    <t>เลขที่ 08207/040317</t>
  </si>
  <si>
    <t>ราคาที่ตกลงซื้อ</t>
  </si>
  <si>
    <t>ทน 4-191</t>
  </si>
  <si>
    <t>ลว 4/11/2563</t>
  </si>
  <si>
    <t xml:space="preserve">ค่าน้ำมันเชื้อเพลิงรถยนต์ </t>
  </si>
  <si>
    <t>เลขที่ 08207/040316</t>
  </si>
  <si>
    <t>ฒท 9966 กทม.</t>
  </si>
  <si>
    <t>ลว 3/11/2563</t>
  </si>
  <si>
    <t>ค่าน้ำมันเชื้อเพลิงเครื่องตัดหญ้า</t>
  </si>
  <si>
    <t>เลขที่ 08207/0410310</t>
  </si>
  <si>
    <t>ลว 2/11/2563</t>
  </si>
  <si>
    <t>เลขที่ 08207/0410309</t>
  </si>
  <si>
    <t>ทน 4-180</t>
  </si>
  <si>
    <t xml:space="preserve">ค่าน้ำมันหล่อลื่นรถบรรทุกน้ำ </t>
  </si>
  <si>
    <t>ร้านร่วมจิตแก๊สหงต้ม</t>
  </si>
  <si>
    <t>เลขที่ 1/1</t>
  </si>
  <si>
    <t>81-5647 นว.</t>
  </si>
  <si>
    <t>ค่าเบ็ดเตล็ด</t>
  </si>
  <si>
    <t>อัครพานิช</t>
  </si>
  <si>
    <t>เลขที่ 004/0176</t>
  </si>
  <si>
    <t xml:space="preserve">ค่าซ่อมแซมรถบรรทุก 6 ล้อ </t>
  </si>
  <si>
    <t>อู่สิทธิพงษ์การช่าง</t>
  </si>
  <si>
    <t>เลขที่ 1/21</t>
  </si>
  <si>
    <t>80-4608 พล.</t>
  </si>
  <si>
    <t xml:space="preserve">ค่าน้ำมันเชื้อเพลิงรถบรรทุก 6 ล้อ </t>
  </si>
  <si>
    <t>เลขที่ 08128/0406397</t>
  </si>
  <si>
    <t>80-4808 พล.</t>
  </si>
  <si>
    <t>ลว 6/11/2563</t>
  </si>
  <si>
    <t xml:space="preserve">ค่าน้ำมันหล่อลื่นรถบรรทุก 6 ล้อ </t>
  </si>
  <si>
    <t>เลขที่ 1/2</t>
  </si>
  <si>
    <t xml:space="preserve">ค่าน้ำมันเชื้อเพลิงรถแทรกเตอร์  </t>
  </si>
  <si>
    <t>เลขที่ 08128/0406398</t>
  </si>
  <si>
    <t>ทน.4-173</t>
  </si>
  <si>
    <t xml:space="preserve">ค่าแบตเตอรี่รถบรรทุก 6 ล้อ </t>
  </si>
  <si>
    <t>ท่าปลาแบตเตอรี่</t>
  </si>
  <si>
    <t>เลขที่ 002/013</t>
  </si>
  <si>
    <t>ลว 9/11/2563</t>
  </si>
  <si>
    <t>เลขที่ 08207/0410347</t>
  </si>
  <si>
    <t>ลว 10/11/2563</t>
  </si>
  <si>
    <t>ค่าเบาะรถยนต์ บค 6287 พล</t>
  </si>
  <si>
    <t>ร้านโชคชัย</t>
  </si>
  <si>
    <t>เลขที่ 005/0242</t>
  </si>
  <si>
    <t>เลขที่ 08207/0410350</t>
  </si>
  <si>
    <t>ลว 11/11/2563</t>
  </si>
  <si>
    <t xml:space="preserve">ค่าซ่อมแซมรถแทรกเตอร์ </t>
  </si>
  <si>
    <t>เลขที่ 1/22</t>
  </si>
  <si>
    <t>ทน.4-170</t>
  </si>
  <si>
    <t xml:space="preserve">ค่าสายน้ำมันรถบรรทุก 6 ล้อ </t>
  </si>
  <si>
    <t>เกลียวสัมพันธ์</t>
  </si>
  <si>
    <t>เลขที่ IV6311P03000009</t>
  </si>
  <si>
    <t>ลว 18/11/2563</t>
  </si>
  <si>
    <t>ค่าท่ออากาศรถยนต์ บค.6287 พล.</t>
  </si>
  <si>
    <t>ประเสริฐยนต์</t>
  </si>
  <si>
    <t>เลขที่ 25/20</t>
  </si>
  <si>
    <t>ลว 16/11/2563</t>
  </si>
  <si>
    <t>หจก.พงษ์เกษตรอุตรดิตถ์</t>
  </si>
  <si>
    <t>เลขที่ 023/20</t>
  </si>
  <si>
    <t>เลขที่ 1/24</t>
  </si>
  <si>
    <t>ร้านถาวรการไฟฟ้า</t>
  </si>
  <si>
    <t>เลขที่ 10/20</t>
  </si>
  <si>
    <t>เลขที่ 3/10</t>
  </si>
  <si>
    <t>ค่าซ่อมแซมทางตรวจการ</t>
  </si>
  <si>
    <t>นายมาโนทย์ ธนะปัทม์</t>
  </si>
  <si>
    <t>ลว 17/11/2563</t>
  </si>
  <si>
    <t>ค่าเช่าเครื่องถ่ายเอกสาร</t>
  </si>
  <si>
    <t>บริษัท เอส เค โอ เอ เซ็นเตอร์</t>
  </si>
  <si>
    <t>เลขที่ RC6306476</t>
  </si>
  <si>
    <t>ค่าเครื่องเขียน</t>
  </si>
  <si>
    <t>คลังเครื่องเขียนอภิญญา</t>
  </si>
  <si>
    <t>เลขที่ OCT631100203</t>
  </si>
  <si>
    <t>เลขที่ OCT631100177</t>
  </si>
  <si>
    <t>เลขที่ OCT631100204</t>
  </si>
  <si>
    <t>เลขที่ 08780/0408989</t>
  </si>
  <si>
    <t>บค.6287 พล.</t>
  </si>
  <si>
    <t>เลขที่ 08180/0408997</t>
  </si>
  <si>
    <t xml:space="preserve">ค่าน้ำมันเชื้อเพลิงรถบรรทุกน้ำ </t>
  </si>
  <si>
    <t>เลขที่ 08180/0408990</t>
  </si>
  <si>
    <t>เลขที่ 08179/0408917</t>
  </si>
  <si>
    <t>ลว 23/11/2563</t>
  </si>
  <si>
    <t>ค่าน้ำมันเชื้อเพลิงรถบรรทุก 6 ล้อ</t>
  </si>
  <si>
    <t>เลขที่ 08123/0406137</t>
  </si>
  <si>
    <t>ลว 24/11/2563</t>
  </si>
  <si>
    <t xml:space="preserve">ค่าซ่อมแซมรถยนต์ </t>
  </si>
  <si>
    <t>เลขคี่1/25</t>
  </si>
  <si>
    <t>บค. 6287 พล.</t>
  </si>
  <si>
    <t>ลว 25/11/2563</t>
  </si>
  <si>
    <t>พงษ์เจริญวัสดุ</t>
  </si>
  <si>
    <t>เลขที่ 2/6</t>
  </si>
  <si>
    <t>เลขที่ 08179/0408946</t>
  </si>
  <si>
    <t>ลว 27/11/2563</t>
  </si>
  <si>
    <t>เลขที่ 08179/0408947</t>
  </si>
  <si>
    <t>บริษัท 3 ดี ปิโตรเลียม จำกัด</t>
  </si>
  <si>
    <t>เลขที่ 1636863</t>
  </si>
  <si>
    <t>ลว 28/11/2563</t>
  </si>
  <si>
    <t>เลขที่ 08180/040899</t>
  </si>
  <si>
    <t xml:space="preserve">ค่าซ่อมแซมรถบรรทุกน้ำ </t>
  </si>
  <si>
    <t>อู่เพ็ชร์การช่าง</t>
  </si>
  <si>
    <t>เลขที่ 1/8</t>
  </si>
  <si>
    <t>ลว 30/11/2563</t>
  </si>
  <si>
    <t>เลขที่ 1/26</t>
  </si>
  <si>
    <t>ทน. 4-180</t>
  </si>
  <si>
    <t>สรุปผลการดำเนินการจัดซื้อจัดจ้างในรอบเดือนพฤศจิกายน 2563</t>
  </si>
  <si>
    <t>งานสวนป่าปากปาด</t>
  </si>
  <si>
    <t>วันที่ 30 เดือน พฤศจิกายน   พ.ศ.2563</t>
  </si>
  <si>
    <t>รายชื่อผู้เสนอราคา
และราคาที่เสนอ</t>
  </si>
  <si>
    <t>ผู้ได้รับการคัดเลือก
และราคาที่ตกลงซื้อหรือจ้าง</t>
  </si>
  <si>
    <t>เลขที่และวันที่ของสัญญา
หรือข้อตกลงในการซื้อหรือจ้าง</t>
  </si>
  <si>
    <t>ค่าน้ำมันเชื้อเพลิงรถยนต์ตรวจการ (ทะเบียน 1 ฒร-9371 กทม.)</t>
  </si>
  <si>
    <t>หจก.อุตรดิตถ์โชติทวีทรัพย์/      ราคาที่เสนอ
1,430.00 บาท</t>
  </si>
  <si>
    <t>หจก.อุตรดิตถ์โชติทวีทรัพย์/             ราคาที่ตกลงซื้อ
1,430.00 บาท</t>
  </si>
  <si>
    <t>ค่าน้ำมันเชื้อเพลิงรถหกล้อ (ทะเบียน 80-4809 พล.)</t>
  </si>
  <si>
    <t>หจก.อุตรดิตถ์โชติทวีทรัพย์/      ราคาที่เสนอ
1,650.00 บาท</t>
  </si>
  <si>
    <t>หจก.อุตรดิตถ์โชติทวีทรัพย์/            ราคาที่ตกลงซื้อ
1,650.00 บาท</t>
  </si>
  <si>
    <t>ค่าน้ำมันเชื้อเพลิงรถจักรยานยนต์(ทะเบียน วลบ-987 กทม.)</t>
  </si>
  <si>
    <t>หจก.อุตรดิตถ์โชติทวีทรัพย์/       ราคาที่เสนอ
868.00 บาท</t>
  </si>
  <si>
    <t>หจก.อุตรดิตถ์โชติทวีทรัพย์/           ราคาที่ตกลงซื้อ
868.00 บาท</t>
  </si>
  <si>
    <t>ค่าน้ำมันเชื้อเพลิงเคื่องตัดหญ้า     # 070519</t>
  </si>
  <si>
    <t>หจก.อุตรดิตถ์โชติทวีทรัพย์      /ราคาที่เสนอ
868.00 บาท</t>
  </si>
  <si>
    <t>หจก.อุตรดิตถ์โชติทวีทรัพย์/            ราคาที่ตกลงซื้อ
868.00 บาท</t>
  </si>
  <si>
    <t>ค่าน้ำมันเชื้อเพลิงเคื่องตัดหญ้า     # 070513</t>
  </si>
  <si>
    <t>หจก.อุตรดิตถ์โชติทวีทรัพย์/      ราคาที่เสนอ
868.00 บาท</t>
  </si>
  <si>
    <t>หจก.อุตรดิตถ์โชติทวีทรัพย์/             ราคาที่ตกลงซื้อ
868.00 บาท</t>
  </si>
  <si>
    <t>ร้านน้ำปาดพลาสติก/               ราคาที่เสนอ                      132.00บาท</t>
  </si>
  <si>
    <t>ร้านน้ำปาดพลาสติก/                ราคาที่ตกลงซื้อ                   132.00บาท</t>
  </si>
  <si>
    <t>ลว 5/11/2563</t>
  </si>
  <si>
    <t>ค่าเครื่องแบบพิมพ์</t>
  </si>
  <si>
    <t>หจก.ดรีมเดย์ สเตชั่น/                ราคาที่เสนอ                         1,620.00บาท</t>
  </si>
  <si>
    <t>หจก.ดรีมเดย์ สเตชั่น/                 ราคาที่ตกลงซื้อ                 1,620.00บาท</t>
  </si>
  <si>
    <t>หจก.อุตรดิตถ์โชติทวีทรัพย์/          ราคาที่เสนอ
1,459.20 บาท</t>
  </si>
  <si>
    <t>หจก.อุตรดิตถ์โชติทวีทรัพย์/            ราคาที่ตกลงซื้อ
1,459.20 บาท</t>
  </si>
  <si>
    <t>ร้านน้ำปาดใบเลื่อย   /                ราคาที่เสนอ                          65.00 บาท</t>
  </si>
  <si>
    <t>ร้านน้ำปาดใบเลื่อย   /               ราคาที่ตกลงซื้อ                       65.00 บาท</t>
  </si>
  <si>
    <t>หจก.อุตรดิตถ์โชติทวีทรัพย์/            ราคาที่เสนอ
1,755.00 บาท</t>
  </si>
  <si>
    <t>หจก.อุตรดิตถ์โชติทวีทรัพย์/            ราคาที่ตกลงซื้อ
1,755.00 บาท</t>
  </si>
  <si>
    <t>หจก.อุตรดิตถ์โชติทวีทรัพย์/          ราคาที่เสนอ
1,591.20 บาท</t>
  </si>
  <si>
    <t>หจก.อุตรดิตถ์โชติทวีทรัพย์/             ราคาที่ตกลงซื้อ
1,591.20 บาท</t>
  </si>
  <si>
    <t>ร้านน้ำดื่ม MJ /                        ราคาที่เสนอ                         684.00 บาท</t>
  </si>
  <si>
    <t>ร้านน้ำดื่ม MJ /                        ราคาที่ตกลงซื้อ                     684.00 บาท</t>
  </si>
  <si>
    <t>ร้านน้ำปาดโฆษณา /                ราคาที่เสนอ                             160.00 บาท</t>
  </si>
  <si>
    <t>ร้านน้ำปาดโฆษณา /                 ราคาที่ตกลงซื้อ                      160.00 บาท</t>
  </si>
  <si>
    <t>ลว 24/10/2563</t>
  </si>
  <si>
    <t>สวนป่าแม่สาน</t>
  </si>
  <si>
    <t>วันที่   30  เดือน พฤศจิกายน  พ.ศ. 2563</t>
  </si>
  <si>
    <t>งานที่จัดซื้อจัดจ้าง</t>
  </si>
  <si>
    <t>เหตุผลที่เลือกโดยสรุป</t>
  </si>
  <si>
    <t>เลขที่และวันที่ของสัญญาหรือข้อตกลงในการซื้อหรือจ้าง</t>
  </si>
  <si>
    <t xml:space="preserve">ค่าน้ำมันเชื้อเพลิงรถสกิ๊ดเดอร์ อต.5-417/01 </t>
  </si>
  <si>
    <t xml:space="preserve">      หจก.ศรีสัชออยล์       ราคาที่เสนอ     4,410.00</t>
  </si>
  <si>
    <t xml:space="preserve">     หจก.ศรีสัชออยล์        ราคาที่ตกลงซื้อ    4,410.00</t>
  </si>
  <si>
    <t xml:space="preserve">           เลขที่  110/10            ลว 2/11/2563</t>
  </si>
  <si>
    <t xml:space="preserve">     ย่งพ้ง อะหลั่ยยนต์         ราคาที่เสนอ      1,820.00</t>
  </si>
  <si>
    <t xml:space="preserve">   ย่งพ้ง อะหลั่ยยนต์     ราคาที่ตกลงซื้อ     1,820.00</t>
  </si>
  <si>
    <t xml:space="preserve">            เลขที่  3/35              ลว 9/11/2563</t>
  </si>
  <si>
    <t xml:space="preserve">      หจก.ศรีสัชออยล์          ราคาที่เสนอ       4,690.00</t>
  </si>
  <si>
    <t xml:space="preserve">     หจก.ศรีสัชออยล์        ราคาที่ตกลงซื้อ     4,690.00</t>
  </si>
  <si>
    <t xml:space="preserve">           เลขที่ 115/10          ลว 16/11/2563</t>
  </si>
  <si>
    <t xml:space="preserve">ค่าน้ำมันเชื้อเพลิงรถแทรกเตอร์ล้อยาง   ทน. 4-109 </t>
  </si>
  <si>
    <t xml:space="preserve">      ย่งพ้ง อะหลั่ยยนต์         ราคาที่เสนอ      740.00</t>
  </si>
  <si>
    <t xml:space="preserve">    ย่งพ้ง อะหลั่ยยนต์        ราคาที่ตกลงซื้อ      740.00</t>
  </si>
  <si>
    <t xml:space="preserve">            เลขที่ 3/31              ลว 1/11/2563</t>
  </si>
  <si>
    <t xml:space="preserve">     หจก.ศรีสัชออยล์           ราคาที่เสนอ      4,410.00</t>
  </si>
  <si>
    <t xml:space="preserve">     หจก.ศรีสัชออยล์         ราคาที่ตกลงซื้อ    4,410.00</t>
  </si>
  <si>
    <t xml:space="preserve">          เลขที่ 110/10           ลว  2/11/2563</t>
  </si>
  <si>
    <t>ค่าน้ำมันเชื้อเพลิงรถยนต์ ถว 3673 กทม.</t>
  </si>
  <si>
    <t xml:space="preserve">      หจก.ศรีสัชออยล์          ราคาที่เสนอ       1,433.00</t>
  </si>
  <si>
    <t>หจก.ศรีสัชออยล์      ราคาที่ตกลงซื้อ      1,433.00</t>
  </si>
  <si>
    <t xml:space="preserve">            เลขที่ 110/2             ลว 2/11/2563</t>
  </si>
  <si>
    <t xml:space="preserve">     หจก.ศรีสัชออยล์        ราคาที่เสนอ   1,400.00</t>
  </si>
  <si>
    <t xml:space="preserve">     หจก.ศรีสัชออยล์        ราคาที่ตกลงซื้อ    1,400.00</t>
  </si>
  <si>
    <t xml:space="preserve">            เลขที่ 110/50           ลว 4/11/2563</t>
  </si>
  <si>
    <t xml:space="preserve">       หจก.ศรีสัชออยล์       ราคาที่เสนอ   1,439.00</t>
  </si>
  <si>
    <t xml:space="preserve">      หจก.ศรีสัชออยล์            ราคาที่ตกลงซื้อ       1,439.00</t>
  </si>
  <si>
    <t xml:space="preserve">            เลขที่ 111/47            ลว 6/11/2563</t>
  </si>
  <si>
    <t xml:space="preserve">     หจก.ศรีสัชออยล์         ราคาที่เสนอ    1,485.00</t>
  </si>
  <si>
    <t xml:space="preserve">    หจก.ศรีสัชออยล์       ราคาที่ตกลงซื้อ    1,485.00</t>
  </si>
  <si>
    <t xml:space="preserve">            เลขที่ 113/17         ลว 10/11/2563</t>
  </si>
  <si>
    <t xml:space="preserve">     หจก.ศรีสัชออยล์        ราคาที่เสนอ    1,524.00</t>
  </si>
  <si>
    <t xml:space="preserve">     หจก.ศรีสัชออยล์        ราคาที่ตกลงซื้อ     1,524.00</t>
  </si>
  <si>
    <t xml:space="preserve">            เลขที่ 114/15           ลว 13/11/2563</t>
  </si>
  <si>
    <t xml:space="preserve">      หจก.ศรีสัชออยล์         ราคาที่เสนอ    1,524.00</t>
  </si>
  <si>
    <t xml:space="preserve">     หจก.ศรีสัชออยล์        ราคาที่ตกลงซื้อ    1,524.00</t>
  </si>
  <si>
    <t xml:space="preserve">             เลขที่ 117/31            ลว 23/11/2563</t>
  </si>
  <si>
    <t>ค่าน้ำมันเชื้อเพลิงรถยนต์ ม. 2650 นว.</t>
  </si>
  <si>
    <t xml:space="preserve">      หจก.ศรีสัชออยล์       ราคาที่เสนอ    1,102.00</t>
  </si>
  <si>
    <t xml:space="preserve">    หจก.ศรีสัชออยล์       ราคาที่ตกลงซื้อ    1,102.00</t>
  </si>
  <si>
    <t xml:space="preserve">              เลขที่ 110/9             ลว 2/11/2563</t>
  </si>
  <si>
    <t xml:space="preserve">    หจก.ศรีสัชออยล์           ราคาที่เสนอ      1,172.00</t>
  </si>
  <si>
    <t xml:space="preserve">      หจก.ศรีสัชออยล์          ราคาที่ตกลงซื้อ   1,172.00</t>
  </si>
  <si>
    <t xml:space="preserve">              เลขที่ 116/1             ลว 18/11/2563</t>
  </si>
  <si>
    <t>ค่าน้ำมันเชื้อเพลิงเครื่องตัดหญ้า 11508-1200/3</t>
  </si>
  <si>
    <t xml:space="preserve">     หจก.ศรีสัชออยล์          ราคาที่เสนอ        327.00</t>
  </si>
  <si>
    <t xml:space="preserve">    หจก.ศรีสัชออยล์         ราคาที่ตกลงซื้อ     327.00</t>
  </si>
  <si>
    <t xml:space="preserve">              เลขที่ 110/34            ลว 3/11/2563</t>
  </si>
  <si>
    <t xml:space="preserve">    หจก.ศรีสัชออยล์         ราคาที่เสนอ      224.00</t>
  </si>
  <si>
    <t xml:space="preserve">  หจก.ศรีสัชออยล์         ราคาที่ตกลงซื้อ       224.00</t>
  </si>
  <si>
    <t xml:space="preserve">             เลขที่ 115/50             ลว 18/11/2563</t>
  </si>
  <si>
    <t xml:space="preserve">ค่าซ่อมแซมรถแทรกเตอร์ล้อยาง   ทน. 4-109 </t>
  </si>
  <si>
    <t xml:space="preserve">    ย่งพ้ง อะหลั่ยยนต์         ราคาที่เสนอ         70.00</t>
  </si>
  <si>
    <t xml:space="preserve">     ย่งพ้ง อะหลั่ยยนต์         ราคาที่ตกลงซื้อ       70.00</t>
  </si>
  <si>
    <t xml:space="preserve">               เลขที่ 3/30              ลว 1/11/2563</t>
  </si>
  <si>
    <t xml:space="preserve">  ค่าซ่อมแซมรถจักรยานยนต์    1กค 5303 สท..</t>
  </si>
  <si>
    <t xml:space="preserve">    ร้านรุ่งเรืองยนต์           ราคาที่เสนอ        120.00</t>
  </si>
  <si>
    <t xml:space="preserve">      ร้านรุ่งเรืองยนต์           ราคาที่ตกลงซื้อ      120.00</t>
  </si>
  <si>
    <t xml:space="preserve">               เลขที่ 1/23               ลว 10/11/2563</t>
  </si>
  <si>
    <t>ค่าอุปกรณ์ทำแนวกันไฟ</t>
  </si>
  <si>
    <t xml:space="preserve">   เกษรวัสดุก่อสร้าง            ราคาที่เสนอ        750.00</t>
  </si>
  <si>
    <t>เกษรวัสดุก่อสร้าง     ราคาที่ตกลงซื้อ      750.00</t>
  </si>
  <si>
    <t xml:space="preserve">               เลขที่ 43/7              ลว 5/11/2563</t>
  </si>
  <si>
    <t xml:space="preserve">       กราฟฟิก อิมเมจ          ราคาที่เสนอ       160.00</t>
  </si>
  <si>
    <t>กราฟฟิก อิมเมจ        ราคาที่ตกลงซื้อ        160.00</t>
  </si>
  <si>
    <t xml:space="preserve">              เลขที่ 33/13              ลว 2/11/2563</t>
  </si>
  <si>
    <t>ค่าซ่อมแซมเครื่องคอมพิวเตอร์ 11508-1450/3</t>
  </si>
  <si>
    <t xml:space="preserve">       บ้านคอมฯ            ราคาที่เสนอ      2,250.00</t>
  </si>
  <si>
    <t xml:space="preserve">      บ้านคอมฯ           ราคาที่ตกลงซื้อ     2,250.00</t>
  </si>
  <si>
    <t xml:space="preserve">             เลขที่ 43/8              ลว 12/11/2563</t>
  </si>
  <si>
    <t>น้ำดื่มตราช้างล้อม   ราคาที่เสนอ     1,175.00</t>
  </si>
  <si>
    <t xml:space="preserve">   น้ำดื่มตราช้างล้อม        ราคาที่ตกลงซื้อ      1,175.00</t>
  </si>
  <si>
    <t xml:space="preserve">              เลขที่ 24/9              ลว 24/11/2563</t>
  </si>
  <si>
    <t>ค่าเสื่อน้ำมัน</t>
  </si>
  <si>
    <t>เกษรวัสดุก่อสร้าง     ราคาที่เสนอ     3,000.00</t>
  </si>
  <si>
    <t xml:space="preserve">   เกษรวัสดุก่อสร้าง     ราคาที่ตกลงซื้อ    3,000.00</t>
  </si>
  <si>
    <t xml:space="preserve">             เลขที่ 45/11              ลว 23/11/2563</t>
  </si>
  <si>
    <t>ค่าซ่อมแซมระบบปะปา</t>
  </si>
  <si>
    <t>เกษรวัสดุก่อสร้าง     ราคาที่เสนอ     3,055.00</t>
  </si>
  <si>
    <t xml:space="preserve">   เกษรวัสดุก่อสร้าง       ราคาที่ตกลงซื้อ    3,055.00</t>
  </si>
  <si>
    <t xml:space="preserve">              เลขที่ 44/5             ลว 16/11/2563</t>
  </si>
  <si>
    <t>ค่าต่อภาษีรถจักรยานยนต์ 1กค 5303 สท.</t>
  </si>
  <si>
    <t>กรมการขนส่งทางบก         ราคาที่เสนอ          307.00</t>
  </si>
  <si>
    <t xml:space="preserve">   กรมการขนส่งทางบก        ราคาที่ตกลงซื้อ       307.00</t>
  </si>
  <si>
    <t xml:space="preserve">         เลขที่ 64/0006463         ลว 13/11/2563</t>
  </si>
  <si>
    <t>ค่าน้ำมันเชื้อเพลิงรถจักรยานยนต์ 1กค. 5303 สท.</t>
  </si>
  <si>
    <t xml:space="preserve">    หจก.ศรีสัชออยล์           ราคาที่เสนอ         325.00</t>
  </si>
  <si>
    <t xml:space="preserve">     หจก.ศรีสัชออยล์          ราคาที่ตกลงซื้อ     325.00</t>
  </si>
  <si>
    <t xml:space="preserve">            เลขที่ 110/35           ลว 3/11/2563</t>
  </si>
  <si>
    <t xml:space="preserve">    หจก.ศรีสัชออยล์           ราคาที่เสนอ         1,543.00</t>
  </si>
  <si>
    <t xml:space="preserve">     หจก.ศรีสัชออยล์         ราคาที่ตกลงซื้อ   1,543.00</t>
  </si>
  <si>
    <t xml:space="preserve">           เลขที่ 118/8             ลว 25/11/2563</t>
  </si>
  <si>
    <t xml:space="preserve">    หจก.ศรีสัชออยล์            ราคาที่เสนอ          1,187.00</t>
  </si>
  <si>
    <t xml:space="preserve">     หจก.ศรีสัชออยล์        คาที่ตกลงซื้อ      1,187.00</t>
  </si>
  <si>
    <t xml:space="preserve">           เลขที่ 118/41            ลว 26/11/2563</t>
  </si>
  <si>
    <t xml:space="preserve">    ย่งพ้ง อะหลั่ยยนต์      ราคาที่เสนอ     3,517.00</t>
  </si>
  <si>
    <t xml:space="preserve">   ย่งพ้ง อะหลั่ยยนต์      ราคาที่ตกลงซื้อ    3,517.00</t>
  </si>
  <si>
    <t xml:space="preserve">           เลขที่ 117/45           ลว 25/11/2563</t>
  </si>
  <si>
    <t xml:space="preserve">   ร้านยุติธรรมบุ๊กช็อป        ราคาที่เสนอ       1,653.00</t>
  </si>
  <si>
    <t xml:space="preserve">   ร้านยุติธรรมบุ๊กช็อป          ราคาที่ตกลงซื้อ      1,653.00</t>
  </si>
  <si>
    <t xml:space="preserve">           เลขที่ 43/29             ลว 25/11/2563</t>
  </si>
  <si>
    <t>สรุปผลการดำเนินการจัดซื้อจัดจ้างในรอบเดือน ตุลาคม 2563</t>
  </si>
  <si>
    <t>งานสวนป่าศรีสัชนาลัย</t>
  </si>
  <si>
    <t>ค่าซ่อมแซม เลื่อยยนต์</t>
  </si>
  <si>
    <t>หจก.เทพวรชัย</t>
  </si>
  <si>
    <t>เลขที่ 20/38</t>
  </si>
  <si>
    <t>ลว 2/11/63</t>
  </si>
  <si>
    <t>เลขที่ 20/35</t>
  </si>
  <si>
    <t>เลขที่ 20/36</t>
  </si>
  <si>
    <t>เลขที่ 20/37</t>
  </si>
  <si>
    <t>เลขที่ 21/8</t>
  </si>
  <si>
    <t>ลว 3/11/63</t>
  </si>
  <si>
    <t>ค่าซ่อมแซม เครื่องตัดหญ้า</t>
  </si>
  <si>
    <t>เลขที่ 21/20</t>
  </si>
  <si>
    <t>ลว 12/11/63</t>
  </si>
  <si>
    <t>ค่าซ่อมแซม รถกระบะเหล็ก</t>
  </si>
  <si>
    <t>อู่เด่นสะเดาการช่าง</t>
  </si>
  <si>
    <t>เลขที่ 12/30</t>
  </si>
  <si>
    <t>80-4087 พล.</t>
  </si>
  <si>
    <t>ลว 27/10/63</t>
  </si>
  <si>
    <t>สมประสงค์การช่าง</t>
  </si>
  <si>
    <t>เลขที่ 28/9</t>
  </si>
  <si>
    <t>80-2423 ตาก</t>
  </si>
  <si>
    <t>ลว 9/11/63</t>
  </si>
  <si>
    <t>ค่าซ่อมแซม รถแทรกเตอร์ล้อยาง</t>
  </si>
  <si>
    <t>ย่งพ้ง อะหลั่ยยนต์</t>
  </si>
  <si>
    <t>เลขที่ 3/38</t>
  </si>
  <si>
    <t>ทน.4-175</t>
  </si>
  <si>
    <t>ชำนิการยาง</t>
  </si>
  <si>
    <t>เลขที่ 072/3594</t>
  </si>
  <si>
    <t>ทน.4-79</t>
  </si>
  <si>
    <t>ค่าซ่อมแซม รถยนต์จอหนัง</t>
  </si>
  <si>
    <t>หจก.ศ.ศิลปวิไล</t>
  </si>
  <si>
    <t>เลขที่ SH6311-0014</t>
  </si>
  <si>
    <t>81-1774 นว.</t>
  </si>
  <si>
    <t>ค่าซ่อมแซม รถยนต์9i;0dkiIN</t>
  </si>
  <si>
    <t>เลขที่ 12/91</t>
  </si>
  <si>
    <t>นก.1751 ตาก</t>
  </si>
  <si>
    <t>ค่าน้ำมันเชื่อเพลิง-หล่อลื่น รถยนต์</t>
  </si>
  <si>
    <t>ศรีสัชออยล์</t>
  </si>
  <si>
    <t>เลขที่ 110/22</t>
  </si>
  <si>
    <t>ฒร.9405 กทม.</t>
  </si>
  <si>
    <t>เลขที่ 111/26</t>
  </si>
  <si>
    <t>ลว 5/11/63</t>
  </si>
  <si>
    <t>เลขที่ 113/12</t>
  </si>
  <si>
    <t>ลว 10/11/63</t>
  </si>
  <si>
    <t>เลขที่ 114/16</t>
  </si>
  <si>
    <t>ลว 13/11/63</t>
  </si>
  <si>
    <t>ค่าน้ำมันเชื่อเพลิง-หล่อลื่น รถแทร็กเตอร์ล้อยาง</t>
  </si>
  <si>
    <t>เลขที่  113/9</t>
  </si>
  <si>
    <t>เลขที่ 111/3</t>
  </si>
  <si>
    <t>ทน.4-28</t>
  </si>
  <si>
    <t>ลว 4/11/63</t>
  </si>
  <si>
    <t>เลขที่ 113/10</t>
  </si>
  <si>
    <t>ค่าน้ำมันเชื่อเพลิง-หล่อลื่น รถยนต์กระบะเหล็ก</t>
  </si>
  <si>
    <t>เลขที่ 113/11</t>
  </si>
  <si>
    <t>ค่าน้ำมันเชื่อเพลิง-หล่อลื่น รถแทร็กเตอร์ก๊บไม้</t>
  </si>
  <si>
    <t>เลขที่ 110/4</t>
  </si>
  <si>
    <t>ทน.4-178</t>
  </si>
  <si>
    <t>ค่าน้ำมันเชื่อเพลิง-หล่อลื่น รถยนต์จอหนัง</t>
  </si>
  <si>
    <t>เลขที่ 111/6</t>
  </si>
  <si>
    <t>80-7751 ตาก</t>
  </si>
  <si>
    <t>เลขที่ 113/8</t>
  </si>
  <si>
    <t>เลขที่ 111/5</t>
  </si>
  <si>
    <t>81-1774 นครสวรรค์</t>
  </si>
  <si>
    <t>ค่าน้ำมันเชื่อเพลิง-หล่อลื่น รถจักรยานยนต์</t>
  </si>
  <si>
    <t>เลขที่ 110/6</t>
  </si>
  <si>
    <t>1กฌ.1878 สท.</t>
  </si>
  <si>
    <t>ค่าน้ำมันเชื่อเพลิง-หล่อลื่น เลื่อยยนต์</t>
  </si>
  <si>
    <t>เลขที่ 110/12</t>
  </si>
  <si>
    <t>เทพวรชัย</t>
  </si>
  <si>
    <t>เลขที่ 20/39</t>
  </si>
  <si>
    <t>เลขที่ 110/8</t>
  </si>
  <si>
    <t>เลขที่ 20/40</t>
  </si>
  <si>
    <t>เลขที่ 110/13</t>
  </si>
  <si>
    <t>เลขที่ 10/41</t>
  </si>
  <si>
    <t>ค่าน้ำมันเชื่อเพลิง-หล่อลื่น รถยนต์ตรวจการ</t>
  </si>
  <si>
    <t>เลขที่ 110/5</t>
  </si>
  <si>
    <t>เลขที่ 113/7</t>
  </si>
  <si>
    <t>ค่าน้ำมันเชื่อเพลิง-หล่อลื่น รถกระบะเหล็ก</t>
  </si>
  <si>
    <t>เลขที่ 111/12</t>
  </si>
  <si>
    <t>ค่าน้ำมันเชื่อเพลิง-หล่อลื่น เครื่องสูบน้ำ</t>
  </si>
  <si>
    <t>เลขที่ 110/15</t>
  </si>
  <si>
    <t>ค่าน้ำมันเชื่อเพลิง-หล่อลื่น เครื่องตัดหญ้า</t>
  </si>
  <si>
    <t>เลขที่ 110/14</t>
  </si>
  <si>
    <t>เลขที่ 111/24</t>
  </si>
  <si>
    <t>80-2258 ตาก</t>
  </si>
  <si>
    <t>เลขที่ 115/36</t>
  </si>
  <si>
    <t>ลว 17/11/63</t>
  </si>
  <si>
    <t>เลขที่ 117/16</t>
  </si>
  <si>
    <t>ลว 23/11/63</t>
  </si>
  <si>
    <t>เลขที่ 119/20</t>
  </si>
  <si>
    <t>ลว 27/11/63</t>
  </si>
  <si>
    <t>เลขที่ 116/5</t>
  </si>
  <si>
    <t>ลว 18/11/63</t>
  </si>
  <si>
    <t>เลขที่  118/6</t>
  </si>
  <si>
    <t>ลว 25/11/63</t>
  </si>
  <si>
    <t>เลขที่ 115/8</t>
  </si>
  <si>
    <t>ลว 16/11/63</t>
  </si>
  <si>
    <t>เลขที่ 116/4</t>
  </si>
  <si>
    <t>เลขที่ 115/7</t>
  </si>
  <si>
    <t>เลขที่ 115/4</t>
  </si>
  <si>
    <t>1 กฆ.1508 สท.</t>
  </si>
  <si>
    <t>เลขที่ 115/6</t>
  </si>
  <si>
    <t>เลขที่ 115/5</t>
  </si>
  <si>
    <t>เลขที่ 115/2</t>
  </si>
  <si>
    <t>846044031</t>
  </si>
  <si>
    <t>เลขที่21/34</t>
  </si>
  <si>
    <t>เลขที่ 115/1</t>
  </si>
  <si>
    <t>112747640</t>
  </si>
  <si>
    <t>เลขที่  21/33</t>
  </si>
  <si>
    <t>เลขที่ 115/3</t>
  </si>
  <si>
    <t>364816011</t>
  </si>
  <si>
    <t>เลขที่ 21/38</t>
  </si>
  <si>
    <t>ค่าซ่อมแซมเลื่อยยนต์</t>
  </si>
  <si>
    <t>เลขที่ 21/30</t>
  </si>
  <si>
    <t>เลขที่ 21/31</t>
  </si>
  <si>
    <t>แสตมป์การช่าง</t>
  </si>
  <si>
    <t>เลขที่ 22/1</t>
  </si>
  <si>
    <t>ลว 19/11/63</t>
  </si>
  <si>
    <t>เลขที่ 21/32</t>
  </si>
  <si>
    <t>เลขที่ 5/1</t>
  </si>
  <si>
    <t>ลว 20/11/63</t>
  </si>
  <si>
    <t>เลขที่ 115/9</t>
  </si>
  <si>
    <t>เลขที่ 118/5</t>
  </si>
  <si>
    <t>สรุปผลการดำเนินการจัดซื้อจัดจ้างในรอบเดือน   2563</t>
  </si>
  <si>
    <t>งานสวนป่าห้วยฉลอง-ห้วยสีเสียด</t>
  </si>
  <si>
    <t>วันที่    30   เดือน   พฤศจิกายน  พ.ศ. 2563</t>
  </si>
  <si>
    <t>ทวีวอเตอร์</t>
  </si>
  <si>
    <t>( น้ำดื่ม )</t>
  </si>
  <si>
    <t>ค่าซ่อมแซมรถยนต์</t>
  </si>
  <si>
    <t>หจก.ลิ้มเจริญยางยนต์</t>
  </si>
  <si>
    <t>( ทะเบียน ถท 4637 กทม. )</t>
  </si>
  <si>
    <t>ค่าน้ำมันเชื้อเพลิงรถยนต์</t>
  </si>
  <si>
    <t>บริษัท ปิโตรเลียมไทยคอร์ปอเรชั่น จำกัด</t>
  </si>
  <si>
    <t>อู่ภมรการช่าง</t>
  </si>
  <si>
    <t>ค่าน้ำมันเชื้อเพลิงรถแทรกเตอร์</t>
  </si>
  <si>
    <t>( ทะเบียน ทน 4-115 )</t>
  </si>
  <si>
    <t>ค่าน้ำมันหล่อลื่นรถตักไม้</t>
  </si>
  <si>
    <t>หจก.ยศสรัล แมชชีนเนอร์รี่ แอนทราน สปร์ต</t>
  </si>
  <si>
    <t>ลว11/11/2563</t>
  </si>
  <si>
    <t>( ทะเบียน ส.ศล. 4-02 )</t>
  </si>
  <si>
    <t>ลว 13/11/2563</t>
  </si>
  <si>
    <t>( ทะเบียน บ 6286 พล. )</t>
  </si>
  <si>
    <t>( ทะเบียน ตค. 8409 อต. )</t>
  </si>
  <si>
    <t>ค่าซ่อมแซมคอมพิวเตอร์</t>
  </si>
  <si>
    <t>บริษัท สตาร์ โอ.เอ.แอนด์ คอมมูนิเคชั่น จำกัด</t>
  </si>
  <si>
    <t>( รหัส 11509-1450-01 )</t>
  </si>
  <si>
    <t>ค่าซ่อมแซมปริ้นเตอร์</t>
  </si>
  <si>
    <t>( รหัส 11509-1450-03 )</t>
  </si>
  <si>
    <t>ค่าน้ำมันเชื้อเพลิงเลื่อยยนต์</t>
  </si>
  <si>
    <t>( หมายเลข 803690743 )</t>
  </si>
  <si>
    <t>( หมายเลข 11509/1200/1 )</t>
  </si>
  <si>
    <t>( หมายเลข 070-112806262 )</t>
  </si>
  <si>
    <t>ค่าเครื่องเขียนแบบพิมพ์</t>
  </si>
  <si>
    <t>บริษัท ศรีพงษ์กรุ๊ป มาร์เก๊ตติ้ง จำกัด</t>
  </si>
  <si>
    <t>องค์การอุตสาหกรรมป่าไม้เขตอุตรดิตถ์</t>
  </si>
  <si>
    <t>วันที่  30  เดือน พฤศจิกายน  พ.ศ. 2563</t>
  </si>
  <si>
    <t xml:space="preserve">ค่าใช้จ่ายเบ็ดเตล็ด
</t>
  </si>
  <si>
    <t xml:space="preserve">           ร้านทวีวอเตอร์                 ราคาที่เสนอ  210.00 บาท</t>
  </si>
  <si>
    <t xml:space="preserve">            ร้านทวีวอเตอร์                      ราคาที่ตกลงซื้อ  210.00 บาท</t>
  </si>
  <si>
    <t>ลว  2  พ.ย.  63</t>
  </si>
  <si>
    <t>ค่าซ่อมแซมทรัพย์สิน
(เครื่องตัดหญ้า)</t>
  </si>
  <si>
    <t xml:space="preserve">            ร้านโชคอำนวย                      ราคาที่เสนอ   400.00 บาท</t>
  </si>
  <si>
    <t xml:space="preserve">             ร้านโชคอำนวย                     ราคาที่ตกลงซื้อ  400.00 บาท</t>
  </si>
  <si>
    <t>ลว  3  พ.ย.  63</t>
  </si>
  <si>
    <t>ค่าน้ำมันรถยนต์ 55.00 ล.
(ทะเบียน สร. 7617 กทม.)</t>
  </si>
  <si>
    <t xml:space="preserve">          หจก.อุทัยบริการ                     ราคาที่เสนอ   1,212.75 บาท</t>
  </si>
  <si>
    <t xml:space="preserve">           หจก.อุทัยบริการ                     ราคาที่ตกลงซื้อ 1,212.75 บาท</t>
  </si>
  <si>
    <t>ค่าน้ำมันเชื้อเพลิง 59.20 ล.
(ทะเบียน สร. 7617 กทม.)</t>
  </si>
  <si>
    <t xml:space="preserve">  บจก.ปิโตรเลียมไทยคอร์ปอเรชั่น        ราคาที่เสนอ  100.00 บาท</t>
  </si>
  <si>
    <t xml:space="preserve">  บจก.ปิโตรเลียมไทยคอร์ปอเรชั่น         ราคาที่ตกลงซื้อ  1,100.00 บาท</t>
  </si>
  <si>
    <t>ลว  4  พ.ย.  63</t>
  </si>
  <si>
    <t>ค่าน้ำมันเชื้อเพลิง 57.35 ล.
(ทะเบียน สร. 7617 กทม.)</t>
  </si>
  <si>
    <t xml:space="preserve">  บจก.ปิโตรเลียมไทยคอร์ปอเรชั่น         ราคาที่เสนอ   1,100.00 บาท</t>
  </si>
  <si>
    <t xml:space="preserve">   บจก.ปิโตรเลียมไทยคอร์ปอเรชั่น        ราคาที่ตกลงซื้อ 1,100.00 บาท</t>
  </si>
  <si>
    <t>ลว  6  พ.ย.  63</t>
  </si>
  <si>
    <t>ค่าเครื่องเขียน-แบบพิมพ์</t>
  </si>
  <si>
    <t xml:space="preserve">        ร้านกราฟฟิก อิมเมจ                     ราคาที่เสนอ   80.00 บาท</t>
  </si>
  <si>
    <t xml:space="preserve">          ร้านกราฟฟิก อิมเมจ                   ราคาที่ตกลงซื้อ 80.00 บาท</t>
  </si>
  <si>
    <t>ลว  9  พ.ย.  63</t>
  </si>
  <si>
    <t>ค่าซ่อมแซมทรัพย์สิน 
(คอมฯ/เครื่องปริ้น)</t>
  </si>
  <si>
    <t>บริษัท สตาร์โอ.เอ.แอนด์ คอมมูนิเคชั่น   ราคาที่เสนอ     18,590.00 บาท</t>
  </si>
  <si>
    <t>บริษัท สตาร์โอ.เอ.แอนด์ คอมมูนิเคชั่น ราคาที่ตกลงซื้อ  18,590.00 บาท</t>
  </si>
  <si>
    <t>ลว  11  พ.ย.  63</t>
  </si>
  <si>
    <t>ค่าน้ำมันเชื้อเพลิง 53.68 ล.
(ทะเบียน สร. 7617 กทม.)</t>
  </si>
  <si>
    <t xml:space="preserve">   บจก.ปิโตรเลียมไทยคอร์ปอเรชั่น        ราคาที่เสนอ   1,178.00 บาท</t>
  </si>
  <si>
    <t xml:space="preserve">     บจก.ปิโตรเลียมไทยคอร์ปอเรชั่น       ราคาที่ตกลงซื้อ  1,178.00 บาท</t>
  </si>
  <si>
    <t>ลว  12  พ.ย.  63</t>
  </si>
  <si>
    <t>ค่าซ่อมแซมทรัพย์สิน
(สำน้กงาน)</t>
  </si>
  <si>
    <t xml:space="preserve">        บจก.สยามโกลบอลเฮ้าส์              ราคาที่เสนอ 2,760.00 บาท</t>
  </si>
  <si>
    <t xml:space="preserve">         บจก.สยามโกลบอลเฮ้าส์             ราคาที่ตกลงซื้อ  2,760.00 บาท</t>
  </si>
  <si>
    <t xml:space="preserve">      บจก.สยามโกลบอลเฮ้าส์               ราคาที่เสนอ  4,360.00 บาท</t>
  </si>
  <si>
    <t xml:space="preserve">         บจก.สยามโกลบอลเฮ้าส์             ราคาที่ตกลงซื้อ  4,360.00 บาท</t>
  </si>
  <si>
    <t>ลว  13  พ.ย.  63</t>
  </si>
  <si>
    <t>ค่าน้ำมันเชื้อเพลิง 42.59 ล.
(ทะเบียน ม.-3051 ลป.)</t>
  </si>
  <si>
    <t xml:space="preserve">    บจก.ปิโตรเลียมไทยคอร์ปอเรชั่น         ราคาที่เสนอ   1,000.00 บาท</t>
  </si>
  <si>
    <t xml:space="preserve">    บจก.ปิโตรเลียมไทยคอร์ปอเรชั่น       ราคาที่ตกลงซื้อ  1,000.00 บาท</t>
  </si>
  <si>
    <t>ลว  16  พ.ย.  63</t>
  </si>
  <si>
    <t xml:space="preserve">        บจก.สยามโกลบอลเฮ้าส์              ราคาที่เสนอ   18,540.00 บาท</t>
  </si>
  <si>
    <t xml:space="preserve">        บจก.สยามโกลบอลเฮ้าส์            ราคาที่ตกลงซื้อ  18,540.00 บาท</t>
  </si>
  <si>
    <t xml:space="preserve">       บจก.ศรีพงษ์กรุ๊ป มาร์เก็ตติ้ง 
     ราคาที่เสนอ    210.00 บาท</t>
  </si>
  <si>
    <t xml:space="preserve">      บจก.ศรีพงษ์กรุ๊ป มาร์เก็ตติ้ง            ราคาที่ตกลงซื้อ  210.00 บาท</t>
  </si>
  <si>
    <t>ลว  17  พ.ย.  63</t>
  </si>
  <si>
    <t xml:space="preserve">       บจก.ศรีพงษ์กรุ๊ป มาร์เก็ตติ้ง           ราคาที่เสนอ   1,281.00 บาท</t>
  </si>
  <si>
    <t xml:space="preserve">      บจก.ศรีพงษ์กรุ๊ป มาร์เก็ตติ้ง          ราคาที่ตกลงซื้อ 1,281.00 บาท</t>
  </si>
  <si>
    <t>ค่าน้ำมันเชื้อเพลิง 63.57 ล.
(ทะเบียน 1ขก.-4643 กทม.)</t>
  </si>
  <si>
    <t xml:space="preserve">      ปตท.องค์การค้าของ สกสค.           ราคาที่เสนอ   1,300.00 บาท</t>
  </si>
  <si>
    <t xml:space="preserve">       ปตท.องค์การค้าของ สกสค.          ราคาที่ตกลงซื้อ   1,300.00 บาท</t>
  </si>
  <si>
    <t>ลว  23  พ.ย.  63</t>
  </si>
  <si>
    <t xml:space="preserve">        บจก.สยามโกลบอลเฮ้าส์                ราคาที่เสนอ   1,490.00 บาท</t>
  </si>
  <si>
    <t xml:space="preserve">         บจก.สยามโกลบอลเฮ้าส์             ราคาที่ตกลงซื้อ 1,490.00 บาท</t>
  </si>
  <si>
    <t xml:space="preserve">         บจก.สยามโกลบอลเฮ้าส์               ราคาที่เสนอ  14,600.23 บาท</t>
  </si>
  <si>
    <t xml:space="preserve">        บจก.สยามโกลบอลเฮ้าส์            ราคาที่ตกลงซื้อ  14,600.23 บาท</t>
  </si>
  <si>
    <t>ลว  25  พ.ย.  63</t>
  </si>
  <si>
    <t xml:space="preserve">             ร้านเกลียวสัมพันธ์                  ราคาที่เสนอ   1,851.25 บาท</t>
  </si>
  <si>
    <t xml:space="preserve">           ร้านเกลียวสัมพันธ์                  ราคาที่ตกลงซื้อ  1,851.25 บาท</t>
  </si>
  <si>
    <t>ลว  30  พ.ย.  63</t>
  </si>
  <si>
    <t>ค่าน้ำมันเชื้อเพลิง 54.26 ล.
(ทะเบียน 1ขก.-4643 กทม.)</t>
  </si>
  <si>
    <t xml:space="preserve">    บจก.ปิโตรเลียมไทยคอร์ปอเรชั่น          ราคาที่เสนอ   1,160.00 บาท</t>
  </si>
  <si>
    <t xml:space="preserve">    บจก.ปิโตรเลียมไทยคอร์ปอเรชั่น        ราคาที่ตกลงซื้อ  1,160.00 บาท</t>
  </si>
  <si>
    <t>สรุปผลการดำเนินการจัดซื้อจัดจ้างในรอบเดือน กรกฎาคม 2563</t>
  </si>
  <si>
    <t>(ชื่อหน่วยงาน)...องค์การอุตสาหกรรมป่าไม้เขตพิษณุโลก</t>
  </si>
  <si>
    <t>วันที่...30...เดือน…พฤศจิกายน....พ.ศ...2563</t>
  </si>
  <si>
    <t>ที่</t>
  </si>
  <si>
    <t>งานที่จัดซื้อหรือจ้าง</t>
  </si>
  <si>
    <t>วงเงินที่จัดซื้อ
หรือจ้าง</t>
  </si>
  <si>
    <t>ผู้ได้รับการคัดเลือกและราคาที่
ตกลงซื้อหรือจ้าง</t>
  </si>
  <si>
    <t>เลขที่และวันที่ของสัญญา/
ข้อตกลงในการซื้อหรือจ้าง</t>
  </si>
  <si>
    <t>จ่ายค่าเบ็ดเตล็ด</t>
  </si>
  <si>
    <t>3,380.00 บาท</t>
  </si>
  <si>
    <t>วิธีเฉพาะเจาะจง</t>
  </si>
  <si>
    <t>บริษัท เจ.ไอ.บี.คอมพิวเตอร์ กรุ๊ป จำกัด</t>
  </si>
  <si>
    <t>สินค้ามีให้เลือกครบ มีคุณภาพและราคาถูก</t>
  </si>
  <si>
    <t>เลขที่ใบเสร็จรับเงิน 34-631100923</t>
  </si>
  <si>
    <t xml:space="preserve">เสนอราคา </t>
  </si>
  <si>
    <t>ลว. 3 พ.ย.63</t>
  </si>
  <si>
    <t>น้ำมันเชื้อเพลิง (ดีเซล)จำนวน 68.24 ลิตร</t>
  </si>
  <si>
    <t>1,300.00 บาท</t>
  </si>
  <si>
    <t>บ.พรพัฒน์ แก๊สแอนด์ออยล์ จำกัด</t>
  </si>
  <si>
    <t>น้ำมันมีคุณภาพ และ สะดวก</t>
  </si>
  <si>
    <t>ใบเสร็จรับเงิน เล่มที่ 544</t>
  </si>
  <si>
    <t>รถยนต์ตรวจการ 8กฆ 371 กทม.</t>
  </si>
  <si>
    <t>ใช้บริการเมื่อไปติดต่อราชการ</t>
  </si>
  <si>
    <t>เลขที่ 40 ลว. 6 พ.ย.63</t>
  </si>
  <si>
    <t>จ่ายค่าน้ำดื่ม</t>
  </si>
  <si>
    <t>540.00 บาท</t>
  </si>
  <si>
    <t>ร้านสมบูรณ์ น้ำแข็ง</t>
  </si>
  <si>
    <t>สินค้ามีคุณภาพ</t>
  </si>
  <si>
    <t>ใบเสร็จรับเงิน เล่มที่ 5 เลขที่ 2</t>
  </si>
  <si>
    <t>ลว. 9 พ.ย.63</t>
  </si>
  <si>
    <t>2,890.00 บาท</t>
  </si>
  <si>
    <t>ร้าน PVS Shop</t>
  </si>
  <si>
    <t>สินค้ามีให้เลือกครบ มีคุณภาพ</t>
  </si>
  <si>
    <t>ใบเสร็จรับเงิน เลขที่ 000-0192</t>
  </si>
  <si>
    <t>ช่างชำนาญการ</t>
  </si>
  <si>
    <t>ลว. 10 พ.ย.63</t>
  </si>
  <si>
    <t>จ่ายค่าเครื่องใช้เบ็ดเตล็ด</t>
  </si>
  <si>
    <t>3,692.00 บาท</t>
  </si>
  <si>
    <t>บริษัท ซีอาร์ซี ไทวัสดุ จำกัด</t>
  </si>
  <si>
    <t>เลขที่ PNLIF20110013663</t>
  </si>
  <si>
    <t>(สาขาพิษณุโลก) เสนอราคา</t>
  </si>
  <si>
    <t>(สาขาพิษณุโลก) ราคาที่ตกลงซื้อ</t>
  </si>
  <si>
    <t>และราคาถูก</t>
  </si>
  <si>
    <t>5,330.00 บาท</t>
  </si>
  <si>
    <t>ร้านทรัพย์ไพรวัลย์ค้าไม้</t>
  </si>
  <si>
    <t>บิลเงินสด เล่มที่ 3 เลขที่ 21</t>
  </si>
  <si>
    <t>จ่ายค่าพวงหรีดพัดลม</t>
  </si>
  <si>
    <t>1,000.00 บาท</t>
  </si>
  <si>
    <t>ร้านบุษบากรดอกไม้</t>
  </si>
  <si>
    <t>สินค้ามีให้เลือก</t>
  </si>
  <si>
    <t>ใบเสร็จรับเงิน เล่มที่ 5 เลขที่ 11</t>
  </si>
  <si>
    <t>ลว. 13 พ.ย.63</t>
  </si>
  <si>
    <t>นายสิทธิพงษ์ ศรีสมอ</t>
  </si>
  <si>
    <t>บิลเงินสด เล่มที่ 1 เลขที่ 6</t>
  </si>
  <si>
    <t>ลว. 16 พ.ย.63</t>
  </si>
  <si>
    <t>น้ำมันเชื้อเพลิง (ดีเซล)จำนวน 66.437 ลิตร</t>
  </si>
  <si>
    <t>1,350.00 บาท</t>
  </si>
  <si>
    <t>ห้างหุ้นส่วนจำกัด นพพรออยล์</t>
  </si>
  <si>
    <t>เลขที่ใบกำกับภาษี</t>
  </si>
  <si>
    <t>TIO000016311000800</t>
  </si>
  <si>
    <t>ลว. 18 พ.ย.63</t>
  </si>
  <si>
    <t>600.00 บาท</t>
  </si>
  <si>
    <t>บิลเงินสด เล่มที่ 3 เลขที่ 23</t>
  </si>
  <si>
    <t>เสนอราคา</t>
  </si>
  <si>
    <t>ลว. 24 พ.ย.63</t>
  </si>
  <si>
    <t>น้ำมันเชื้อเพลิง (ดีเซล)จำนวน 59.055 ลิตร</t>
  </si>
  <si>
    <t>1,200.00 บาท</t>
  </si>
  <si>
    <t>TIO000016311001028</t>
  </si>
  <si>
    <t>น้ำมันเชื้อเพลิง (ดีเซล)จำนวน 58.35 ลิตร</t>
  </si>
  <si>
    <t>1,240.00 บาท</t>
  </si>
  <si>
    <t>ใบเสร็จรับเงิน เล่มที่ 554</t>
  </si>
  <si>
    <t>เลขที่ 27 ลว. 30 พ.ย.63</t>
  </si>
  <si>
    <t xml:space="preserve"> สวนป่าลุ่มน้ำวังทองฝั่งขวา</t>
  </si>
  <si>
    <t>วันที่  30 เดือน พฤศจิกายน พ.ศ  2563</t>
  </si>
  <si>
    <t>133 บาท</t>
  </si>
  <si>
    <t>ร้านวัฒนภาพิมพ์</t>
  </si>
  <si>
    <t>สะดวกในการจัดจ้าง ราคาต่ำสุดในการจัดจ้าง</t>
  </si>
  <si>
    <t>เลขที่ 11/04</t>
  </si>
  <si>
    <t>ราคาที่เสนอ 133 บาท</t>
  </si>
  <si>
    <t>ราคาที่ตกลงจ้าง 133 บาท</t>
  </si>
  <si>
    <t>วันที่ 2/11/2563</t>
  </si>
  <si>
    <t>ค่าน้ำมันเชื้อเพลิง - หล่อลื่น</t>
  </si>
  <si>
    <t>1,000 บาท</t>
  </si>
  <si>
    <t>บ.พรพัฒน์ แก๊ส แอนด์ ออยล์ จำกัด</t>
  </si>
  <si>
    <t>สะดวกในการจัดซื้อ และสินค้าได้มาตรฐาน</t>
  </si>
  <si>
    <t>เลขที่ 543/44</t>
  </si>
  <si>
    <t>ราคาที่เสนอ 1,000 บาท</t>
  </si>
  <si>
    <t>ราคาที่ตกลงซื้อ 1,000 บาท</t>
  </si>
  <si>
    <t>ตรงตามความต้องการ</t>
  </si>
  <si>
    <t>วันที่ 3/11/2563</t>
  </si>
  <si>
    <t>649.50 บาท</t>
  </si>
  <si>
    <t>เลขที่ 543/48</t>
  </si>
  <si>
    <t>ราคาที่เสนอ 649.50 บาท</t>
  </si>
  <si>
    <t>680 บาท</t>
  </si>
  <si>
    <t>ร้านพิชัยการเกษตร</t>
  </si>
  <si>
    <t>เลขที่ 9/409</t>
  </si>
  <si>
    <t>ราคาที่เสนอ 680 บาท</t>
  </si>
  <si>
    <t>ราคาที่ตกลงซื้อ 680 บาท</t>
  </si>
  <si>
    <t>วันที่ 6/11/2563</t>
  </si>
  <si>
    <t>ตะไบกลม</t>
  </si>
  <si>
    <t>300 บาท</t>
  </si>
  <si>
    <t>เลขที่ 9/408</t>
  </si>
  <si>
    <t>ราคาที่เสนอ 300 บาท</t>
  </si>
  <si>
    <t>ราคาที่ตกลงซื้อ 300 บาท</t>
  </si>
  <si>
    <t>อุปกรณ์ไฟฟ้า</t>
  </si>
  <si>
    <t>533 บาท</t>
  </si>
  <si>
    <t>ร้านทรัพย์ถาวรการไฟฟ้า</t>
  </si>
  <si>
    <t>เลขที่ 4/3</t>
  </si>
  <si>
    <t>ราคาที่เสนอ 533 บาท</t>
  </si>
  <si>
    <t>ราคาที่ตกลงซื้อ 533 บาท</t>
  </si>
  <si>
    <t>ปูนซีเมนต์, ทรายหยาบ, หิน</t>
  </si>
  <si>
    <t>2,750 บาท</t>
  </si>
  <si>
    <t>ร้านม่วงหอมวัสดุ</t>
  </si>
  <si>
    <t>เลขที่ 8/17</t>
  </si>
  <si>
    <t>ราคาที่เสนอ 2,750 บาท</t>
  </si>
  <si>
    <t>ราคาที่ตกลงซื้อ 2,750 บาท</t>
  </si>
  <si>
    <t>วันที่ 7/11/2563</t>
  </si>
  <si>
    <t>น้ำกลั่น</t>
  </si>
  <si>
    <t>60 บาท</t>
  </si>
  <si>
    <t>เลขที่ 9/410</t>
  </si>
  <si>
    <t>ราคาที่เสนอ 60 บาท</t>
  </si>
  <si>
    <t>ราคาที่ตกลงซื้อ 60 บาท</t>
  </si>
  <si>
    <t>วันที่ 9/11/2563</t>
  </si>
  <si>
    <t>4,550 บาท</t>
  </si>
  <si>
    <t>เลขที่ 546/6</t>
  </si>
  <si>
    <t>ราคาที่เสนอ 4,550 บาท</t>
  </si>
  <si>
    <t>ราคาที่ตกลงซื้อ 4,550 บาท</t>
  </si>
  <si>
    <t>วันที่ 10/11/2563</t>
  </si>
  <si>
    <t>เลขที่ 546/7</t>
  </si>
  <si>
    <t>950 บาท</t>
  </si>
  <si>
    <t>เลขที่  546/16</t>
  </si>
  <si>
    <t>ราคาที่เสนอ 950 บาท</t>
  </si>
  <si>
    <t>ราคาที่ตกลงซื้อ 950 บาท</t>
  </si>
  <si>
    <t>เลขที่ 546/30</t>
  </si>
  <si>
    <t>500 บาท</t>
  </si>
  <si>
    <t>เลขที่ 546/36</t>
  </si>
  <si>
    <t>ราคาที่เสนอ 500 บาท</t>
  </si>
  <si>
    <t>ราคาที่ตกลงซื้อ 500 บาท</t>
  </si>
  <si>
    <t>วันที่ 11/11/2563</t>
  </si>
  <si>
    <t>เลขที่ 546/37</t>
  </si>
  <si>
    <t>โซ่ 25", ตะไบสามเหลี่ยม</t>
  </si>
  <si>
    <t>1,150 บาท</t>
  </si>
  <si>
    <t>เลขที่ 9/412</t>
  </si>
  <si>
    <t>ราคาที่เสนอ 1,150 บาท</t>
  </si>
  <si>
    <t>ราคาที่ตกลงซื้อ 1,150 บาท</t>
  </si>
  <si>
    <t>200 บาท</t>
  </si>
  <si>
    <t>เลขที่ 9/413</t>
  </si>
  <si>
    <t>ราคาที่เสนอ 200 บาท</t>
  </si>
  <si>
    <t>ราคาที่ตกลงซื้อ 200 บาท</t>
  </si>
  <si>
    <t>เลขที่ 9/414</t>
  </si>
  <si>
    <t>โซ่ 18", หัวเทียน</t>
  </si>
  <si>
    <t>820 บาท</t>
  </si>
  <si>
    <t>เลขที่ 9/415</t>
  </si>
  <si>
    <t>ราคาที่เสนอ 820 บาท</t>
  </si>
  <si>
    <t>ราคาที่ตกลงซื้อ 820 บาท</t>
  </si>
  <si>
    <t>เลขที่ 9/416</t>
  </si>
  <si>
    <t>เลขที่ 547/2</t>
  </si>
  <si>
    <t>สีน้ำ พู่กัน</t>
  </si>
  <si>
    <t>1,945 บาท</t>
  </si>
  <si>
    <t>เลขที่ 8/20</t>
  </si>
  <si>
    <t>ราคาที่เสนอ 1,945 บาท</t>
  </si>
  <si>
    <t>ราคาที่ตกลงซื้อ 1,945 บาท</t>
  </si>
  <si>
    <t>วันที่ 12/11/2563</t>
  </si>
  <si>
    <t>2,335 บาท</t>
  </si>
  <si>
    <t>เลขที่ 547/50</t>
  </si>
  <si>
    <t>ราคาที่เสนอ 2,335 บาท</t>
  </si>
  <si>
    <t>ราคาที่ตกลงซื้อ 2,335 บาท</t>
  </si>
  <si>
    <t>วันที่ 14/11/2563</t>
  </si>
  <si>
    <t>900 บาท</t>
  </si>
  <si>
    <t>เลขที่ 548/2</t>
  </si>
  <si>
    <t>ราคาที่เสนอ 900 บาท</t>
  </si>
  <si>
    <t>ราคาที่ตกลงซื้อ 900 บาท</t>
  </si>
  <si>
    <t>ค่าซ่อมแซม(พาหนะ)</t>
  </si>
  <si>
    <t>6,815 บาท</t>
  </si>
  <si>
    <t>อู่หรั่งการช่าง</t>
  </si>
  <si>
    <t>เลขที่ 14/33</t>
  </si>
  <si>
    <t>ราคาที่เสนอ 6,815 บาท</t>
  </si>
  <si>
    <t>ราคาที่ตกลงจ้าง 6,815 บาท</t>
  </si>
  <si>
    <t>120 บาท</t>
  </si>
  <si>
    <t>ร้านถ่ายเอกสาร JJ</t>
  </si>
  <si>
    <t>เลขที่ 5/22</t>
  </si>
  <si>
    <t>ราคาที่เสนอ 120 บาท</t>
  </si>
  <si>
    <t>ราคาที่ตกลงจ้าง 120 บาท</t>
  </si>
  <si>
    <t>วันที่ 16/11/2563</t>
  </si>
  <si>
    <t>เลขที่ 551/19</t>
  </si>
  <si>
    <t>วันที่ 23/11/2563</t>
  </si>
  <si>
    <t>หญ้าคา</t>
  </si>
  <si>
    <t>4,000 บาท</t>
  </si>
  <si>
    <t>นายประทรง สิทธิไกรพงษ์</t>
  </si>
  <si>
    <t>ราคาที่เสนอ 4,000 บาท</t>
  </si>
  <si>
    <t>ราคาที่ตกลงซื้อ 4,000 บาท</t>
  </si>
  <si>
    <t>ตะปู</t>
  </si>
  <si>
    <t>425 บาท</t>
  </si>
  <si>
    <t>เลขที่ 9/3</t>
  </si>
  <si>
    <t>ราคาที่เสนอ 425 บาท</t>
  </si>
  <si>
    <t>ราคาที่ตกลงซื้อ 425 บาท</t>
  </si>
  <si>
    <t>450 บาท</t>
  </si>
  <si>
    <t>ร้านวันดีการยาง</t>
  </si>
  <si>
    <t>เลขที่ 016/0763</t>
  </si>
  <si>
    <t>ราคาที่เสนอ 450 บาท</t>
  </si>
  <si>
    <t>ราคาที่ตกลงจ้าง 450 บาท</t>
  </si>
  <si>
    <t>วันที่ 24/11/2563</t>
  </si>
  <si>
    <t>ท่อน้ำ เข็มขัด กาวแดง</t>
  </si>
  <si>
    <t>290 บาท</t>
  </si>
  <si>
    <t>เลขที่  9/441</t>
  </si>
  <si>
    <t>ราคาที่เสนอ 290 บาท</t>
  </si>
  <si>
    <t>ราคาที่ตกลงซื้อ 290 บาท</t>
  </si>
  <si>
    <t>วันที่ 25/11/2563</t>
  </si>
  <si>
    <t>4,730 บาท</t>
  </si>
  <si>
    <t>เลขที่ 552/22</t>
  </si>
  <si>
    <t>ราคาที่เสนอ 4,730 บาท</t>
  </si>
  <si>
    <t>ราคาที่ตกลงซื้อ 4,730 บาท</t>
  </si>
  <si>
    <t>1,100 บาท</t>
  </si>
  <si>
    <t>เลขที่ 552/13</t>
  </si>
  <si>
    <t>ราคาที่เสนอ 1,100 บาท</t>
  </si>
  <si>
    <t>ราคาที่ตกลงซื้อ 1,100 บาท</t>
  </si>
  <si>
    <t>เลขที่ 552/29</t>
  </si>
  <si>
    <t>วันที่ 26/11/2563</t>
  </si>
  <si>
    <t>เลขที่ 552/30</t>
  </si>
  <si>
    <t>สีน้ำมัน ทินเนอร์</t>
  </si>
  <si>
    <t>3,250 บาท</t>
  </si>
  <si>
    <t>เลขที่ 9/5</t>
  </si>
  <si>
    <t>ราคาที่เสนอ 3,250 บาท</t>
  </si>
  <si>
    <t>ราคาที่ตกลงซื้อ 3,250 บาท</t>
  </si>
  <si>
    <t>4,850 บาท</t>
  </si>
  <si>
    <t>เลขที่ 553/28</t>
  </si>
  <si>
    <t>ราคาที่เสนอ 4,850 บาท</t>
  </si>
  <si>
    <t>ราคาที่ตกลงซื้อ 4,850 บาท</t>
  </si>
  <si>
    <t>วันที่ 27/11/2563</t>
  </si>
  <si>
    <t>600 บาท</t>
  </si>
  <si>
    <t>ช่างอู๊ดไดนาโม</t>
  </si>
  <si>
    <t>เลขที่ 110/7</t>
  </si>
  <si>
    <t>ราคาที่เสนอ 600 บาท</t>
  </si>
  <si>
    <t>ราคาที่ตกลงจ้าง 600 บาท</t>
  </si>
  <si>
    <t>สลิง ขนาด 5/8 50 เมตร</t>
  </si>
  <si>
    <t>7,757.50 บาท</t>
  </si>
  <si>
    <t>ยนต์ไพศาล</t>
  </si>
  <si>
    <t>เลขที่ 011/0505</t>
  </si>
  <si>
    <t>ราคาที่เสนอ 7,757.50 บาท</t>
  </si>
  <si>
    <t>ราคาที่ตกลงซื้อ 7,757.50 บาท</t>
  </si>
  <si>
    <t>เลขที่ 554/7</t>
  </si>
  <si>
    <t>วันที่ 29/11/2563</t>
  </si>
  <si>
    <t>เลขที่ 554/8</t>
  </si>
  <si>
    <t>สเตอร์เฟื่องใหญ่</t>
  </si>
  <si>
    <t>550 บาท</t>
  </si>
  <si>
    <t>เลขที่ 9/448</t>
  </si>
  <si>
    <t>ราคาที่เสนอ 550 บาท</t>
  </si>
  <si>
    <t>ราคาที่ตกลงซื้อ 550 บาท</t>
  </si>
  <si>
    <t>3,000 บาท</t>
  </si>
  <si>
    <t>เลขที่ 9/447</t>
  </si>
  <si>
    <t>ราคาที่เสนอ 3,000 บาท</t>
  </si>
  <si>
    <t>ราคาที่ตกลงซื้อ 3,000 บาท</t>
  </si>
  <si>
    <t>กรองเครื่อง</t>
  </si>
  <si>
    <t>299.60 บาท</t>
  </si>
  <si>
    <t>บริษัท เสถียรโลหะกิจ จำกัด</t>
  </si>
  <si>
    <t>เลขที่ V6331569</t>
  </si>
  <si>
    <t>ราคาที่เสนอ 299.60 บาท</t>
  </si>
  <si>
    <t>ราคาที่ตกลงซื้อ 299.60 บาท</t>
  </si>
  <si>
    <t>126 บาท</t>
  </si>
  <si>
    <t>ร้านแตงกวา</t>
  </si>
  <si>
    <t>เลขที่ 51/2</t>
  </si>
  <si>
    <t>ราคาที่เสนอ 126 บาท</t>
  </si>
  <si>
    <t>ราคาที่ตกลงซื้อ 126 บาท</t>
  </si>
  <si>
    <t>250 บาท</t>
  </si>
  <si>
    <t>เลขที่ 14/34</t>
  </si>
  <si>
    <t>ราคาที่เสนอ 250 บาท</t>
  </si>
  <si>
    <t>ราคาที่ตกลงจ้าง 250 บาท</t>
  </si>
  <si>
    <t>วันที่ 30/11/2563</t>
  </si>
  <si>
    <t>2,000 บาท</t>
  </si>
  <si>
    <t>เลขที่ 14/37</t>
  </si>
  <si>
    <t>ราคาที่เสนอ 2,000 บาท</t>
  </si>
  <si>
    <t>ราคาที่ตกลงจ้าง 2,000 บาท</t>
  </si>
  <si>
    <t>740 บาท</t>
  </si>
  <si>
    <t>ราคาที่เสนอ 740 บาท</t>
  </si>
  <si>
    <t>ราคาที่ตกลงซื้อ 740 บาท</t>
  </si>
  <si>
    <t>สเตอร์เฟื่องใหญ่ โซ่ 25"</t>
  </si>
  <si>
    <t>1,620 บาท</t>
  </si>
  <si>
    <t>เลขที่ 9/449</t>
  </si>
  <si>
    <t>หัวเทียน</t>
  </si>
  <si>
    <t>ราคาที่เสนอ 1,620 บาท</t>
  </si>
  <si>
    <t>ราคาที่ตกลงซื้อ 1,620 บาท</t>
  </si>
  <si>
    <t>สเตอร์เฟื่องเล็ก ตะไบกลม</t>
  </si>
  <si>
    <t>เลขที่ 9/450</t>
  </si>
  <si>
    <t>สรุปผลการดำเนินการจัดซื้อจัดจ้างในรอบเดือน</t>
  </si>
  <si>
    <t>งานสวนป่าน้ำตาก</t>
  </si>
  <si>
    <t>วันที่  30    เดือน  พฤศจิกายน  พ.ศ.  2563</t>
  </si>
  <si>
    <t>วงเงินที่จะ</t>
  </si>
  <si>
    <t>ผู้ได้รับการคัดเลือก</t>
  </si>
  <si>
    <t>เลขที่และวันที่ของสัญญา</t>
  </si>
  <si>
    <t>ซื้อหรือจ้าง</t>
  </si>
  <si>
    <t>และราคาที่ตกลงซื้อหรือจ้าง</t>
  </si>
  <si>
    <t>หรือข้อตกลงใบการซื้อหรือจ้าง</t>
  </si>
  <si>
    <t>ค่าปูน,อิฐบล็อค</t>
  </si>
  <si>
    <t>1,657.-  บาท</t>
  </si>
  <si>
    <t>อุ้ยเซ้งวัสดุก่อสร้าง</t>
  </si>
  <si>
    <t>สะดวกในการจัดซื้อและ</t>
  </si>
  <si>
    <t>เลขที่ 8</t>
  </si>
  <si>
    <t xml:space="preserve">ราคาที่เสนอ </t>
  </si>
  <si>
    <t>ราคาที่ตกลง</t>
  </si>
  <si>
    <t>สินค้าได้มาตรฐานตรง</t>
  </si>
  <si>
    <t xml:space="preserve"> ลว.  6   /11  /2563</t>
  </si>
  <si>
    <t>ตามความต้องการ</t>
  </si>
  <si>
    <t>ค่าซื้อกระเบื้อง</t>
  </si>
  <si>
    <t>3,445  บาท</t>
  </si>
  <si>
    <t>บริษัทไดนาสตี้เซรามิคฯ</t>
  </si>
  <si>
    <t>เลขที่ 3218201100002</t>
  </si>
  <si>
    <t xml:space="preserve"> ลว.  10   /11 /2563</t>
  </si>
  <si>
    <t>ค่าซื้อสีย้อมไม้และทินเนอร์</t>
  </si>
  <si>
    <t>2,135  บาท</t>
  </si>
  <si>
    <t>สะดวกในการจัดจ้างและ</t>
  </si>
  <si>
    <t>เลขที่ 14</t>
  </si>
  <si>
    <t xml:space="preserve">ราคาที่ตกลง </t>
  </si>
  <si>
    <t>ลว. 8 / 11 / 2563</t>
  </si>
  <si>
    <t>ค่าซ่อมแซมรถ ม.3148 ลป.</t>
  </si>
  <si>
    <t>460  บาท</t>
  </si>
  <si>
    <t>อู่ดำการช่าง</t>
  </si>
  <si>
    <t>เลขที่ 46</t>
  </si>
  <si>
    <t xml:space="preserve">   ราคาที่เสนอ </t>
  </si>
  <si>
    <t xml:space="preserve"> ราคาที่ตกลง</t>
  </si>
  <si>
    <t xml:space="preserve"> ลว. 23   / 11  /2563</t>
  </si>
  <si>
    <t>ค่าอุปกรณ์ระบบปะปา</t>
  </si>
  <si>
    <t>3,070.-  บาท</t>
  </si>
  <si>
    <t>บ.ซีอาร์ซีไทวัสดุ จำกัด</t>
  </si>
  <si>
    <t>เลขที่ PNLIF200110014638</t>
  </si>
  <si>
    <t xml:space="preserve"> ลว. 26   / 11  /2563</t>
  </si>
  <si>
    <t>ค่าอุปกรณ์สายไฟฟ้า</t>
  </si>
  <si>
    <t>6,699.50.-บาท</t>
  </si>
  <si>
    <t>เลขที่ PNLIF200110014639</t>
  </si>
  <si>
    <t>ลว. 26 / 11 / 2563</t>
  </si>
  <si>
    <t>ค่าอุปกรณ์ก่อสร้าง</t>
  </si>
  <si>
    <t>6,218.- บาท</t>
  </si>
  <si>
    <t>เลขที่ 32</t>
  </si>
  <si>
    <t>(ปูนหิน,ทราย)</t>
  </si>
  <si>
    <t>ลว. 23 / 11 / 2563</t>
  </si>
  <si>
    <t>ค่าหน้าต่างบานเลื่อน</t>
  </si>
  <si>
    <t>8,000.- บาท</t>
  </si>
  <si>
    <t>ร้านทรัพย์อลูมิเนียม</t>
  </si>
  <si>
    <t>เลขที่ 1259</t>
  </si>
  <si>
    <t>ลว. 18 / 11 / 2563</t>
  </si>
  <si>
    <t>สรุปผลรายงานผลจัดซื้อจัดจ้างประจำเดือน พฤศจิกายน  2563</t>
  </si>
  <si>
    <t>งานสวนป่าเขาคณา องค์การอุตสาหกรรมป่าไม้เขตพิษณุโลก</t>
  </si>
  <si>
    <t>งานจัดซื้อจัดจ้าง</t>
  </si>
  <si>
    <t>วงเงินที่จะชื้อ</t>
  </si>
  <si>
    <t>รายชื่อผู้เสนอราคาและ</t>
  </si>
  <si>
    <t>ผู้ได้รับการคัดเลือกและราคาที่ตกลง</t>
  </si>
  <si>
    <t>เหตุผลที่คัดเลือกโดยสังเขป</t>
  </si>
  <si>
    <t>หรือจ้าง</t>
  </si>
  <si>
    <t>ชื้อหรือจ้าง</t>
  </si>
  <si>
    <t>หรือข้อตกลง</t>
  </si>
  <si>
    <t>น้ำมันแก๊สโซฮอล์ 95  30 ลิตร</t>
  </si>
  <si>
    <t>678.30 บาท</t>
  </si>
  <si>
    <t>หจก. โรจน์ประทักษ์บริการ</t>
  </si>
  <si>
    <t>สะดวกในการจัดซื้อและสินค้า</t>
  </si>
  <si>
    <t>เล่มที่ 003/0110</t>
  </si>
  <si>
    <t>เครื่องตัดหญ้า 01040260</t>
  </si>
  <si>
    <t>ราคาที่เสนอ 678.30 บาท</t>
  </si>
  <si>
    <t>ราคาที่ตกลงชื้อหรือจ้าง 678.30 บาท</t>
  </si>
  <si>
    <t>ได้มาตรฐานตรงตาม</t>
  </si>
  <si>
    <t>ลงวันที่ 2 พ.ย.63</t>
  </si>
  <si>
    <t>ความต้องการ</t>
  </si>
  <si>
    <t>น้ำมันเบนซิน 30 ลิตร</t>
  </si>
  <si>
    <t>2,630.- บาท</t>
  </si>
  <si>
    <t xml:space="preserve">ร้านเสวกบริการ </t>
  </si>
  <si>
    <t>เล่มที่ 11/3</t>
  </si>
  <si>
    <t>น้ำมันเครื่อง V-120 15 ลิตร</t>
  </si>
  <si>
    <t>ราคาที่เสนอ 2,630.- บาท</t>
  </si>
  <si>
    <t>ราคาที่ตกลงชื้อหรือจ้าง 2,630.- บาท</t>
  </si>
  <si>
    <t>ลงวันที่ 3 พ.ย.63</t>
  </si>
  <si>
    <t>น้ำมันเครื่อง 2T 2 ลิตร</t>
  </si>
  <si>
    <t>เลื่อยยนต์ 803132845</t>
  </si>
  <si>
    <t>เล่มที่ 11/4</t>
  </si>
  <si>
    <t>เลื่อยยนต์ 803132868</t>
  </si>
  <si>
    <t>เล่มที่ 11/5</t>
  </si>
  <si>
    <t>ลงวันที่ 4 พ.ย.63</t>
  </si>
  <si>
    <t>เลื่อยยนต์ 175341699</t>
  </si>
  <si>
    <t>ค่าอุปกรณ์ซ่อมแซมเครื่องตัดหญ้า</t>
  </si>
  <si>
    <t>3,630.- บาท</t>
  </si>
  <si>
    <t>ที่ ทส 1409.4 (คณ)/-</t>
  </si>
  <si>
    <t>ราคาที่เสนอ 3,630.- บาท</t>
  </si>
  <si>
    <t>ราคาที่ตกลงชื้อหรือจ้าง 3,630.- บาท</t>
  </si>
  <si>
    <t xml:space="preserve">น้ำมันดีเซล B10 100 ลิตร </t>
  </si>
  <si>
    <t>1,925.- บาท</t>
  </si>
  <si>
    <t>เล่มที่ 003/0109</t>
  </si>
  <si>
    <t>รถยนต์ตรวจการณ์ 1ฒร 9404 กทม</t>
  </si>
  <si>
    <t>ราคาที่เสนอ 1,925.- บาท</t>
  </si>
  <si>
    <t>ราคาที่ตกลงชื้อหรือจ้าง 1,925.- บาท</t>
  </si>
  <si>
    <t xml:space="preserve">น้ำมันดีเซล 150 ลิตร </t>
  </si>
  <si>
    <t>3,567.50 บาท</t>
  </si>
  <si>
    <t>เล่มที่ 003/0108</t>
  </si>
  <si>
    <t>น้ำมันเบรค 1 ลิตร</t>
  </si>
  <si>
    <t>ราคาที่เสนอ 3,567.50 บาท</t>
  </si>
  <si>
    <t>ราคาที่ตกลงชื้อหรือจ้าง 3,567.50 บาท</t>
  </si>
  <si>
    <t>ลงวันที่ 5 พ.ย.63</t>
  </si>
  <si>
    <t>กระบะหกล้อ 80-4806 พล.</t>
  </si>
  <si>
    <t>ค่าอุปกรณ์ซ่อมแซมเลื่อยยนต์</t>
  </si>
  <si>
    <t>3,480.- บาท</t>
  </si>
  <si>
    <t>ราคาที่เสนอ 3,480.- บาท</t>
  </si>
  <si>
    <t>ราคาที่ตกลงชื้อหรือจ้าง 3,480.- บาท</t>
  </si>
  <si>
    <t>ลงวันที่ 6 พ.ย.63</t>
  </si>
  <si>
    <t>ค่าอุปกรณ์ซ่อมแซมบ้านพัก</t>
  </si>
  <si>
    <t>2,830.- บาท</t>
  </si>
  <si>
    <t>ราคาที่เสนอ 2,830.- บาท</t>
  </si>
  <si>
    <t>ราคาที่ตกลงชื้อหรือจ้าง 2,830.- บาท</t>
  </si>
  <si>
    <t>ลงวันที่ 7 พ.ย.63</t>
  </si>
  <si>
    <t>938.30 บาท</t>
  </si>
  <si>
    <t>เล่มที่ 003/0107</t>
  </si>
  <si>
    <t>ราคาที่เสนอ 938.30 บาท</t>
  </si>
  <si>
    <t>ราคาที่ตกลงชื้อหรือจ้าง 938.30 บาท</t>
  </si>
  <si>
    <t>ลงวันที่ 8 พ.ย.63</t>
  </si>
  <si>
    <t>เล่มที่ 11/9</t>
  </si>
  <si>
    <t>ลงวันที่ 9 พ.ย.63</t>
  </si>
  <si>
    <t>เล่มที่ 11/10</t>
  </si>
  <si>
    <t>เล่มที่ 11/11</t>
  </si>
  <si>
    <t>เล่มที่ 003/0112</t>
  </si>
  <si>
    <t>ลงวันที่ 14 พ.ย.63</t>
  </si>
  <si>
    <t>เล่มที่ 11/17</t>
  </si>
  <si>
    <t>ลงวันที่ 16 พ.ย.63</t>
  </si>
  <si>
    <t>เล่มที่ 11/16</t>
  </si>
  <si>
    <t>941.30 บาท</t>
  </si>
  <si>
    <t>เล่มที่ 004/0166</t>
  </si>
  <si>
    <t>ราคาที่เสนอ 941.30 บาท</t>
  </si>
  <si>
    <t>ราคาที่ตกลงชื้อหรือจ้าง 941.30 บาท</t>
  </si>
  <si>
    <t>ลงวันที่ 17 พ.ย.63</t>
  </si>
  <si>
    <t>เล่มที่ 11/22</t>
  </si>
  <si>
    <t>ลงวันที่ 22 พ.ย.63</t>
  </si>
  <si>
    <t>เล่มที่ 11/23</t>
  </si>
  <si>
    <t>เล่มที่ 004/0169</t>
  </si>
  <si>
    <t>ลงวันที่ 23 พ.ย.63</t>
  </si>
  <si>
    <t>ค่าอุปกรณ์ซ่อมแซมสำนักงาน</t>
  </si>
  <si>
    <t>9,430.- บาท</t>
  </si>
  <si>
    <t>ร้านสราวุธการค้า</t>
  </si>
  <si>
    <t>ราคาที่เสนอ 9,430.- บาท</t>
  </si>
  <si>
    <t>ราคาที่ตกลงชื้อหรือจ้าง 9,430.- บาท</t>
  </si>
  <si>
    <t>ลงวันที่ 24 พ.ย.63</t>
  </si>
  <si>
    <t>9,900.- บาท</t>
  </si>
  <si>
    <t>ราคาที่เสนอ 9,900- บาท</t>
  </si>
  <si>
    <t>ราคาที่ตกลงชื้อหรือจ้าง 9,900.- บาท</t>
  </si>
  <si>
    <t>ลงวันที่ 25 พ.ย.63</t>
  </si>
  <si>
    <t xml:space="preserve">น้ำมันดีเซล B7 100 ลิตร </t>
  </si>
  <si>
    <t>2,415.- บาท</t>
  </si>
  <si>
    <t>เล่มที่ 004/0168</t>
  </si>
  <si>
    <t>ราคาที่เสนอ 2,415.- บาท</t>
  </si>
  <si>
    <t>ราคาที่ตกลงชื้อหรือจ้าง 2,415.- บาท</t>
  </si>
  <si>
    <t>ลงวันที่ 26 พ.ย.63</t>
  </si>
  <si>
    <t>9,930.- บาท</t>
  </si>
  <si>
    <t>ราคาที่เสนอ 9,930- บาท</t>
  </si>
  <si>
    <t>ราคาที่ตกลงชื้อหรือจ้าง 9,930.- บาท</t>
  </si>
  <si>
    <t>9,710.- บาท</t>
  </si>
  <si>
    <t>ราคาที่เสนอ 9,710- บาท</t>
  </si>
  <si>
    <t>ราคาที่ตกลงชื้อหรือจ้าง 9,710.- บาท</t>
  </si>
  <si>
    <t>ลงวันที่ 28 พ.ย.63</t>
  </si>
  <si>
    <t xml:space="preserve">สรุปผลการดำเนินการจัดซื้อจัดจ้างในรอบเดือน </t>
  </si>
  <si>
    <t xml:space="preserve">งานสวนป่าวัดโบสถ์  องค์การอุตสาหกรรมป่าไม้เขตพิษณุโลก  </t>
  </si>
  <si>
    <t>วันที่  30  พฤศจิกายน  2563</t>
  </si>
  <si>
    <t>งานจัดที่ซื้อจัดจ้าง</t>
  </si>
  <si>
    <t>วงเงินที่จะ
ซื้อหรือจ้าง</t>
  </si>
  <si>
    <t>หรือข้อตกลงในการซื้อหรือจ้าง</t>
  </si>
  <si>
    <t xml:space="preserve">ค่าน้ำมันเชื้อเพลิง - หล่อลื่น </t>
  </si>
  <si>
    <t>1,191.96 บาท</t>
  </si>
  <si>
    <t>บริษัท ศรีอรุณเจริญ จำกัด</t>
  </si>
  <si>
    <t>รถยนต์ตรวจการณ์ (6กอ-837 กทม.)</t>
  </si>
  <si>
    <t>ได้มาตรฐานตรงความต้องการ</t>
  </si>
  <si>
    <t>ค่าเบ็ดเตล็ดงานทำไม้</t>
  </si>
  <si>
    <t>4,850  บาท</t>
  </si>
  <si>
    <t>ร้าน ส.จันทร์ทรัพย์</t>
  </si>
  <si>
    <t>ทส.1409.4(วบ.)/-</t>
  </si>
  <si>
    <t>ลงวันที่ 2 พฤศจิกายน 2563</t>
  </si>
  <si>
    <t xml:space="preserve">  2,192  บาท</t>
  </si>
  <si>
    <t>รถยนต์กระบะยกเทหกล้อ (80-1704 พล.)</t>
  </si>
  <si>
    <t>2,192  บาท</t>
  </si>
  <si>
    <t>รถแทร็คเตอร์ (ตค 4258 ตาก)</t>
  </si>
  <si>
    <t xml:space="preserve"> 647.40 บาท</t>
  </si>
  <si>
    <t>บริษัท ศรีสุธา 2018 จำกัด</t>
  </si>
  <si>
    <t>รถจักรยานยนต์ (ต.3944 พิษณุโลก)</t>
  </si>
  <si>
    <t>ค่าน้ำมัน - หล่อลื่น (แอ็ดวานซ์ SX2)</t>
  </si>
  <si>
    <t xml:space="preserve"> 200  บาท</t>
  </si>
  <si>
    <t>ร้าน วัดโบสถ์อะไหล่ยนต์</t>
  </si>
  <si>
    <t>ลงวันที่ 3 พฤศจิกายน 2563</t>
  </si>
  <si>
    <t xml:space="preserve"> 1,106.94 บาท</t>
  </si>
  <si>
    <t xml:space="preserve"> 4,345  บาท</t>
  </si>
  <si>
    <t>ลงวันที่ 9 พฤศจิกายน 2563</t>
  </si>
  <si>
    <t xml:space="preserve"> 986  บาท</t>
  </si>
  <si>
    <t>653.40  บาท</t>
  </si>
  <si>
    <t>ลงวันที่ 11 พฤศจิกายน 2563</t>
  </si>
  <si>
    <t>ค่าดูแลบำรุงรักษา(ยานพาหนะ)</t>
  </si>
  <si>
    <t xml:space="preserve"> 774 บาท</t>
  </si>
  <si>
    <t>บริษัท คูโบต้าบิ๊กยูพิษณุโลก จำกัด</t>
  </si>
  <si>
    <t>ลงวันที่ 12 พฤศจิกายน 2563</t>
  </si>
  <si>
    <t xml:space="preserve"> 1,016  บาท</t>
  </si>
  <si>
    <t>3,251  บาท</t>
  </si>
  <si>
    <t>ลงวันที่ 13 พฤศจิกายน 2563</t>
  </si>
  <si>
    <t>1,239.52 บาท</t>
  </si>
  <si>
    <t>1,500   บาท</t>
  </si>
  <si>
    <t>ลงวันที่ 17 พฤศจิกายน 2563</t>
  </si>
  <si>
    <t xml:space="preserve"> 2,332  บาท</t>
  </si>
  <si>
    <t xml:space="preserve"> 884.70  บาท</t>
  </si>
  <si>
    <t>ลงวันที่ 19 พฤศจิกายน 2563</t>
  </si>
  <si>
    <t>ค่าซ่อมแซมยานพาหนะ</t>
  </si>
  <si>
    <t>2,625  บาท</t>
  </si>
  <si>
    <t>บริษัท ทรัพย์ทวีพานิช จำกัด(สนง.ใหญ่)</t>
  </si>
  <si>
    <t>1,320.80 บาท</t>
  </si>
  <si>
    <t xml:space="preserve">  11,770  บาท</t>
  </si>
  <si>
    <t>ร้าน ตี๋สัมพันธ์การช่าง</t>
  </si>
  <si>
    <t>ลงวันที่ 24 พฤศจิกายน 2563</t>
  </si>
  <si>
    <t xml:space="preserve">  740   บาท</t>
  </si>
  <si>
    <t>4,200  บาท</t>
  </si>
  <si>
    <t>ร้าน สุรชัยการช่าง</t>
  </si>
  <si>
    <t>ลงวันที่ 25 พฤศจิกายน 2563</t>
  </si>
  <si>
    <t xml:space="preserve"> 1,257.82 บาท</t>
  </si>
  <si>
    <t xml:space="preserve">                                                                                        สรุปผลการดำเนินการจัดซื้อจัดจ้างในรอบเดือน...พฤศจิกายน...2563                                                                        (แบบ สขร.1)</t>
  </si>
  <si>
    <t>งานสวนป่าเขากระยาง องค์การอุตสาหกรรมป่าไม้เขตพิษณุโลก</t>
  </si>
  <si>
    <t>วันที่   30   เดือน  พศจิกายน    พ.ศ. 2563</t>
  </si>
  <si>
    <t>วงเงินที่จัดซื้อหรือจ้าง</t>
  </si>
  <si>
    <t>ผู้เสนอราคาและ</t>
  </si>
  <si>
    <t>ผู้ได้รับการคัดเลือกและราคา</t>
  </si>
  <si>
    <t>ที่ตกลงซื้อหรือจ้าง</t>
  </si>
  <si>
    <t>ค่าส่งไปรษณีย์</t>
  </si>
  <si>
    <t>69.00 บาท</t>
  </si>
  <si>
    <t>ไปรษณีย์แก่งโสภา</t>
  </si>
  <si>
    <t>ราคาต่ำสุด สะดวกในการจัดซื้อ</t>
  </si>
  <si>
    <t>เลขที่ B07650000201348</t>
  </si>
  <si>
    <t>ลงวันที่ 10 พ.ย.63</t>
  </si>
  <si>
    <t>69 บาท</t>
  </si>
  <si>
    <t>ค่าซ่อมแซมเลื่อยยนต์ 110538199</t>
  </si>
  <si>
    <t>1,580 บาท</t>
  </si>
  <si>
    <t>ร้านพิชัยการเกษตร 1999</t>
  </si>
  <si>
    <t>เล่มที่ 9 เลขที่ 426</t>
  </si>
  <si>
    <t>ค่าซ่อมแซมเลื่อยยนต์ 366958647</t>
  </si>
  <si>
    <t>เล่มที่ 9 เลขที่ 425</t>
  </si>
  <si>
    <t>ค่าซ่อมแซมเครื่องตัดหญ้า 2701045</t>
  </si>
  <si>
    <t>1,380 บาท</t>
  </si>
  <si>
    <t>เล่มที่ 9 เลขที่ 427</t>
  </si>
  <si>
    <t>ค่าซ่อมแซมทีวี</t>
  </si>
  <si>
    <t>800 บาท</t>
  </si>
  <si>
    <t>ช่างตั๊กบ้านบ่อ</t>
  </si>
  <si>
    <t>เล่มที่ 1 เลขที่ 10</t>
  </si>
  <si>
    <t>ค่าซ่อมแซมเครื่องสูบน้ำ</t>
  </si>
  <si>
    <t>4,215 บาท</t>
  </si>
  <si>
    <t>ป.เกษตรยนต์</t>
  </si>
  <si>
    <t>เล่มที่ 1 เลขที่ 13</t>
  </si>
  <si>
    <t>ลงวันที่ 11 พ.ย.63</t>
  </si>
  <si>
    <t>ตัวแย็กน้ำมัน</t>
  </si>
  <si>
    <t>เล่มที่ 9 เลขที่ 421</t>
  </si>
  <si>
    <t>ลงวันที่ 1 พ.ย. 63</t>
  </si>
  <si>
    <t>ค่ากิ๊ปจับสลิง รถจอหนัง</t>
  </si>
  <si>
    <t>400 บาท</t>
  </si>
  <si>
    <t>เล่มที่ 9 เลขที่ 433</t>
  </si>
  <si>
    <t xml:space="preserve">ค่ายางนอก-ใน ตธ 6264 </t>
  </si>
  <si>
    <t>7,190 บาท</t>
  </si>
  <si>
    <t>เล่มที่ 9 เลขที่ 434</t>
  </si>
  <si>
    <t>ค่าเปลี่ยนยาง 2 เส้น</t>
  </si>
  <si>
    <t>ร้านจงเจริญการยาง</t>
  </si>
  <si>
    <t>เล่มที่ 029 เลขที่ 1448</t>
  </si>
  <si>
    <t>ค่าซ่อมเพลารถจอหนัง 80-5047</t>
  </si>
  <si>
    <t>6,527 บาท</t>
  </si>
  <si>
    <t>ร้านตี๋สัมพันธ์การช่าง</t>
  </si>
  <si>
    <t>เล่มที่ 016 เลขที่ 0782</t>
  </si>
  <si>
    <t>ค่าสลิงและตัว C รถจอหนัง 80-5047</t>
  </si>
  <si>
    <t>8,667 บาท</t>
  </si>
  <si>
    <t>เล่มที่ 011 เลขที่ 0501</t>
  </si>
  <si>
    <t>ค่าปะยาง ตธ 6264 กทม.</t>
  </si>
  <si>
    <t>150 บาท</t>
  </si>
  <si>
    <t>เล่มที่ 029 เลขที่ 1447</t>
  </si>
  <si>
    <t>ค่าไส้กรองน้ำมันเครื่อง 80-4805</t>
  </si>
  <si>
    <t>เล่มที่ 9 เลขที่ 432</t>
  </si>
  <si>
    <t>ค่าADAPTER FOR NOTEBOOK</t>
  </si>
  <si>
    <t>706.20 บาท</t>
  </si>
  <si>
    <t>บิ๊กโฮมเซอร์วิส</t>
  </si>
  <si>
    <t>เลขที่ A1120-003</t>
  </si>
  <si>
    <t>ลงวันที่ 13 พ.ย.63</t>
  </si>
  <si>
    <t>ค่าคีย์บรอด โน๊ตบุค</t>
  </si>
  <si>
    <t>140 บาท</t>
  </si>
  <si>
    <t>บริษัท ยูนิตี้ ไอที ซิสเต็ม</t>
  </si>
  <si>
    <t>เลขที่ B020110319</t>
  </si>
  <si>
    <t>ค่าไฟฟ้า สำนังานสวนป่าเขากระยาง</t>
  </si>
  <si>
    <t>11,889.31 บาท</t>
  </si>
  <si>
    <t>การไฟฟ้าส่วนภูมิภาค อ.วังทอง</t>
  </si>
  <si>
    <t>เลขที่ A882336311050426</t>
  </si>
  <si>
    <t>ค่าเลี้ยงรับรอง</t>
  </si>
  <si>
    <t>กลุ่มครัวสวนป่าเขากระยาง</t>
  </si>
  <si>
    <t>เล่มที่ 3 เลขที่ 11</t>
  </si>
  <si>
    <t>ลงวันที่ 7 พ.ย. 63</t>
  </si>
  <si>
    <t>ค่าบริการลงโปรแกรมคอมพิวเตอร์</t>
  </si>
  <si>
    <t>V.S.P COMPUTER&amp;SERVICE</t>
  </si>
  <si>
    <t>ลงวันที่ 20 พ.ย.63</t>
  </si>
  <si>
    <t>3,905 บาท</t>
  </si>
  <si>
    <t>ร้าน ป.เกษตรยนต์</t>
  </si>
  <si>
    <t>เล่มที่ 1 เลขที่ 15</t>
  </si>
  <si>
    <t>ค่าหัวเฟืองเครื่องตัดหญ้า</t>
  </si>
  <si>
    <t>850 บาท</t>
  </si>
  <si>
    <t>เล่มที่ 9 เลขที่ 445</t>
  </si>
  <si>
    <t>ลงวันที่ 27 พ.ย.63</t>
  </si>
  <si>
    <t>ค่าซ่อมแซมรถ หกล้อ 80-4805</t>
  </si>
  <si>
    <t>5,900 บาท</t>
  </si>
  <si>
    <t>เพชรไดนาโม</t>
  </si>
  <si>
    <t>เล่มที่ 1 เลขที่ 2</t>
  </si>
  <si>
    <t>ค่าเปลี่ยนยางใน 1 เส้น+สติม  ตค 7578</t>
  </si>
  <si>
    <t>1,350 บาท</t>
  </si>
  <si>
    <t>เล่มที่ 027 เลขที่ 1302</t>
  </si>
  <si>
    <t>ลงวันที่ 18 พ.ย.63</t>
  </si>
  <si>
    <t>ค่าซ่อมแซมรถ ตธ 6264 กทม.</t>
  </si>
  <si>
    <t>8,490 บาท</t>
  </si>
  <si>
    <t>เล่มที่ 1 เลขที่ 14</t>
  </si>
  <si>
    <t>ค่าสวิทย์กุญแจพร้อมชุดกุญแจ</t>
  </si>
  <si>
    <t>ค่าสายครัช CBR150</t>
  </si>
  <si>
    <t>ร้านขนิษฐามอเตอร์</t>
  </si>
  <si>
    <t>เล่มที่ 11 เลขที่ 042</t>
  </si>
  <si>
    <t>2,202 บาท</t>
  </si>
  <si>
    <t>บริษัท สวัสดีพานิช</t>
  </si>
  <si>
    <t>เลขที่ SI20000-02513</t>
  </si>
  <si>
    <t>ค่าสายไฟ THW 35.</t>
  </si>
  <si>
    <t>2,520 บาท</t>
  </si>
  <si>
    <t xml:space="preserve">เล่มที่ 1 เลขที่ 20 </t>
  </si>
  <si>
    <t>ลงวันที่ 19 พ.ย.63</t>
  </si>
  <si>
    <t>ค่า Flash Drive 16 GB</t>
  </si>
  <si>
    <t>180 บาท</t>
  </si>
  <si>
    <t>ค่ายาสามัญประจำบ้าน</t>
  </si>
  <si>
    <t>2,238 บาท</t>
  </si>
  <si>
    <t>หจก.สีทองเภสัช</t>
  </si>
  <si>
    <t>เลขที่ INV-00-20-181</t>
  </si>
  <si>
    <t>ค่ากระเป๋าสะพายใส่ยา</t>
  </si>
  <si>
    <t>1,121 บาท</t>
  </si>
  <si>
    <t>บจก.เอ็ม.เอส.กรีนเนอร์รี่</t>
  </si>
  <si>
    <t>เล่มที่ 056 เลขที่ 2762</t>
  </si>
  <si>
    <t>ค่าสายยางดูดน้ำมัน</t>
  </si>
  <si>
    <t>100 บาท</t>
  </si>
  <si>
    <t>เล่มที่ 9 เลขที่ 444</t>
  </si>
  <si>
    <t>ค่าไฟฟ้า สนง.ย่อยบ้านแยง</t>
  </si>
  <si>
    <t>1,401.38 บาท</t>
  </si>
  <si>
    <t>เลขที่ A80276311260147</t>
  </si>
  <si>
    <t>ค่าอินเตอร์เน็ต</t>
  </si>
  <si>
    <t>1,774 บาท</t>
  </si>
  <si>
    <t>บริษัท ทีโอที จำกัด</t>
  </si>
  <si>
    <t>เลขที่ B00020003360</t>
  </si>
  <si>
    <t>2,720 บาท</t>
  </si>
  <si>
    <t>ร้านริมแก่ง</t>
  </si>
  <si>
    <t>เล่มที่ 27 เลขที่ 20</t>
  </si>
  <si>
    <t>สรุปผลการดำเนินงานจัดซื้อจัดจ้างในรอบเดือน พฤศจิกายน 2563</t>
  </si>
  <si>
    <t xml:space="preserve">งานสวนป่าท่าสองยาง องค์การอุตสาหกรรมป่าไม้เขตตาก </t>
  </si>
  <si>
    <t>วงเงินที่จะซื้อหรือจ้าง (บาท)</t>
  </si>
  <si>
    <t>รายชื่อผู้เสนอราคาและราคาที่เสนอ (บาท)</t>
  </si>
  <si>
    <t>(บาท)</t>
  </si>
  <si>
    <t>ค่าเครื่องเขียน - แบบพิมพ์</t>
  </si>
  <si>
    <t>I.Q.Computer</t>
  </si>
  <si>
    <t>สะดวกในการจัดซื้อและสินค้าได้มาตรฐานตามความต้องการ</t>
  </si>
  <si>
    <t>ที่ ทส 1409.6 (ทย.)/</t>
  </si>
  <si>
    <t>(28 พฤศจิกายน 2563)</t>
  </si>
  <si>
    <t>พิเศษ 80</t>
  </si>
  <si>
    <t>ลงวันที่</t>
  </si>
  <si>
    <t>ค่าบำรุงดูแลรถยนต์ตรวจการ</t>
  </si>
  <si>
    <t>ร้านอู่ช่างต้อยท่าสองยาง</t>
  </si>
  <si>
    <t>(24 พฤศจิกายน 2563)</t>
  </si>
  <si>
    <t>พิเศษ 78</t>
  </si>
  <si>
    <t>ค่าน้ำมันเชื้อเพลิง/หล่อลื่น</t>
  </si>
  <si>
    <t>แม่สอดปิโตรเลียม</t>
  </si>
  <si>
    <t>(6 พฤศจิกายน 2563)</t>
  </si>
  <si>
    <t>พิเศษ 73</t>
  </si>
  <si>
    <t xml:space="preserve">ค่าน้ำมันเชื้อเพลิง/หล่อลื่น </t>
  </si>
  <si>
    <t>หจก.แม่เมยเนรมิต</t>
  </si>
  <si>
    <t>ออยส์แอนเซอฯ</t>
  </si>
  <si>
    <t>พิเศษ 74</t>
  </si>
  <si>
    <t>ค่าเบ็ดเตล็ด อุปกรณ์ทำป้อมยามไฟ</t>
  </si>
  <si>
    <t>สมศักดิ์ คีรีรัตนไพบูลย์</t>
  </si>
  <si>
    <t>(OK 20)</t>
  </si>
  <si>
    <t>พิเศษ 75</t>
  </si>
  <si>
    <t>ซ่อมแซม สนง.</t>
  </si>
  <si>
    <t>พิเศษ 76</t>
  </si>
  <si>
    <t>(12 พฤศจิกายน 2563)</t>
  </si>
  <si>
    <t>หจก.ไทยวัสดุท่าสองยาง</t>
  </si>
  <si>
    <t>(15 พฤศจิกายน 2563)</t>
  </si>
  <si>
    <t>พิเศษ 77</t>
  </si>
  <si>
    <t>(21 พฤศจิกายน 2563)</t>
  </si>
  <si>
    <t>พิเศษ 79</t>
  </si>
  <si>
    <t>ค่าเบ็ดเตล็ด น้ำขวด</t>
  </si>
  <si>
    <t>ร้านธัญญาพร วอเตอร์เฟรช</t>
  </si>
  <si>
    <t>30 พฤศจิกายน 2563)</t>
  </si>
  <si>
    <t>พิเศษ 81</t>
  </si>
  <si>
    <t>ค่าเบ็ดเตล็ด น้ำ</t>
  </si>
  <si>
    <t>โชคมงคลการค้า</t>
  </si>
  <si>
    <t>พิเศษ 82</t>
  </si>
  <si>
    <t>สรุปผลการดำเนินการจัดซื้อจัดจ้างในรอบเดือน พฤศจิกายน2563</t>
  </si>
  <si>
    <t>งานสวนป่าลาดยาว และงานไม้ป่านอกโครงการในความรับผิดชอบของสวนป่า   องค์การอุตสาหกรรมป่าไม้เขตตาก</t>
  </si>
  <si>
    <t>ผู้ที่ได้รับคัดเลือกและราคาที่ตกลงซื้อหรือจ้าง</t>
  </si>
  <si>
    <t>ค่าซ่อมแซมทรัพย์สิน</t>
  </si>
  <si>
    <t>ร้านแสงเทียนคอนกรีต2 ราคาที่เสนอ3,795บาท</t>
  </si>
  <si>
    <t>ที่ ทส.1409.6(ลย.) พิเศษ    ลงวันที่    1พฤศจิกายน 2563</t>
  </si>
  <si>
    <t>ค่าวัสดุสิ้นเปลือง</t>
  </si>
  <si>
    <t>ร้านเปิ้ลแม่กะสี ราคาที่เสนอ2,646บาท</t>
  </si>
  <si>
    <t>ร้านเปิ้ลแม่กะสี ราคาที่ตกลงซื้อหรือจ้าง2,646บาท</t>
  </si>
  <si>
    <t>ที่ ทส.1409.6(ลย.) พิเศษ    ลงวันที่    2พฤศจิกายน 2563</t>
  </si>
  <si>
    <t>ค่าซ่อมแซมรถยนต์ บง.2798 สข.</t>
  </si>
  <si>
    <t>อู่ช่างเล็กกลการ ราคาที่เสนอ6,630.- บาท</t>
  </si>
  <si>
    <t>อู่ช่างเล็กกลการ  ราคาที่ตกลงซื้อหรือจ้าง6,630..- บาท</t>
  </si>
  <si>
    <t>ค่าน้ำมันเชื้อเพลิงขจต.580ลป.</t>
  </si>
  <si>
    <t>หจก.ลานสักพรทวี สำนักงานใหญ่  ราคาที่เสนอ1,061.50- บาท</t>
  </si>
  <si>
    <t>หจก.ลานสักพรทวี สำนักงานใหญ่  ราคาที่ตกลงซื้อหรือจ้าง1,061.50.- บาท</t>
  </si>
  <si>
    <t>ค่าใช้จ่ายเบ็ดเตล็ด</t>
  </si>
  <si>
    <t>ร้านเฮียลิ้มแม่กะสี ราคาที่เสนอ4,922บาท</t>
  </si>
  <si>
    <t>ร้านเฮียลิ้มแม่กะสีราคาที่ตกลงซื้อหรือจ้าง4,922บาท</t>
  </si>
  <si>
    <t>ค่าเครื่องเขียนและแบบพิมพ์</t>
  </si>
  <si>
    <t>ร้านคอมรูมแม่เปิน ราคาที่เสนอ 2,400บาท</t>
  </si>
  <si>
    <t>ร้านคอมรูมแม่เปิน ราคาที่ตกลงซื้อหรือจ้าง2,400 บาท</t>
  </si>
  <si>
    <t>ที่ ทส.1409.6(ลย.) พิเศษ    ลงวันที่    3พฤศจิกายน 2563</t>
  </si>
  <si>
    <t>ค่าน้ำมันเชื้อเพลิง รถยนต์ 1 ฒร.9406 กทม</t>
  </si>
  <si>
    <t>หจก.ลานสักพรทวี สำนักงานใหญ่  ราคาที่เสนอ1,318.80.- บาท</t>
  </si>
  <si>
    <t>หจก.ลานสักพรทวี สำนักงานใหญ่  ราคาที่ตกลงซื้อหรือจ้าง 1,318.80- บาท</t>
  </si>
  <si>
    <t>ที่ ทส.1409.6(ลย.) พิเศษ    ลงวันที่  3  พฤศจิกายน 2563</t>
  </si>
  <si>
    <t>ค่าน้ำมันเชื้อเพลิง ตค.2191สข.</t>
  </si>
  <si>
    <t>หจก.ลานสักพรทวี สำนักงานใหญ่  ราคาที่เสนอ2,826- บาท</t>
  </si>
  <si>
    <t>หจก.ลานสักพรทวี สำนักงานใหญ่  ราคาที่ตกลงซื้อหรือจ้าง2,826.- บาท</t>
  </si>
  <si>
    <t>ค่าซ่อมแซมทรัพย์สินเลื่อยยนต์7954364</t>
  </si>
  <si>
    <t>ร้านชัยมงคลเกษตรยนต์ ราคาที่เสนอ5,195บาท</t>
  </si>
  <si>
    <t>ร้านชัยมงคลเกษตรยนต์  ราคาที่เสนอ5,195บาท</t>
  </si>
  <si>
    <t>ที่ ทส.1409.6(ลย.) พิเศษ    ลงวันที่    4พฤศจิกายน 2563</t>
  </si>
  <si>
    <t>ค่าซ่อมแซมทรัพย์สินเลื่อยยนต์364561785</t>
  </si>
  <si>
    <t>ร้านชัยมงคลเกษตรยนต์ ราคาที่เสนอ5,780บาท</t>
  </si>
  <si>
    <t>ร้านชัยมงคลเกษตรยนต์  ราคาที่เสนอ5,780บาท</t>
  </si>
  <si>
    <t>ค่าซ่อมแซมทรัพย์สินเลื่อยยนต์364561716</t>
  </si>
  <si>
    <t>ร้านชัยมงคลเกษตรยนต์ ราคาที่เสนอ5,305บาท</t>
  </si>
  <si>
    <t>ร้านชัยมงคลเกษตรยนต์  ราคาที่เสนอ5,305บาท</t>
  </si>
  <si>
    <t>ค่าซ่อมแซมทรัพย์สินเลื่อยยนต์803690164</t>
  </si>
  <si>
    <t>ร้านชัยมงคลเกษตรยนต์ ราคาที่เสนอ6,430บาท</t>
  </si>
  <si>
    <t>ร้านชัยมงคลเกษตรยนต์  ราคาที่เสนอ6,430บาท</t>
  </si>
  <si>
    <t>หจก.ลาดยาวการปิโตรเลียม ราคาที่เสนอ888.- บาท</t>
  </si>
  <si>
    <t>หจก.ลาดยาวการปิโตรเลียม  ราคาที่ตกลงซื้อหรือจ้าง888- บาท</t>
  </si>
  <si>
    <t>ที่ ทส.1409.6(ลย.) พิเศษ    ลงวันที่  7  พฤศจิกายน 2563</t>
  </si>
  <si>
    <t>ร้านเสมาการเกษตร ราคาที่เสนอ3,350บาท</t>
  </si>
  <si>
    <t>ร้านเสมาการเกษตรราคาที่ตกลงซื้อหรือจ้าง3,350บาท</t>
  </si>
  <si>
    <t>ที่ ทส.1409.6(ลย.) พิเศษ    ลงวันที่    9พฤศจิกายน 2563</t>
  </si>
  <si>
    <t>หจก.ลานสักพรทวี สำนักงานใหญ่  ราคาที่เสนอ1,178.40.- บาท</t>
  </si>
  <si>
    <t>หจก.ลานสักพรทวี สำนักงานใหญ่  ราคาที่ตกลงซื้อหรือจ้าง 1,178.40- บาท</t>
  </si>
  <si>
    <t>ที่ ทส.1409.6(ลย.) พิเศษ    ลงวันที่  10  พฤศจิกายน 2563</t>
  </si>
  <si>
    <t>หจก.ลานสักพรทวี สำนักงานใหญ่  ราคาที่เสนอ1,416.80.- บาท</t>
  </si>
  <si>
    <t>หจก.ลานสักพรทวี สำนักงานใหญ่  ราคาที่ตกลงซื้อหรือจ้าง 1,416.8- บาท</t>
  </si>
  <si>
    <t>ที่ ทส.1409.6(ลย.) พิเศษ    ลงวันที่  12  พฤศจิกายน 2563</t>
  </si>
  <si>
    <t>หจก.ลานสักพรทวี สำนักงานใหญ่  ราคาที่เสนอ1,950.- บาท</t>
  </si>
  <si>
    <t>หจก.ลานสักพรทวี สำนักงานใหญ่  ราคาที่ตกลงซื้อหรือจ้าง 1,950- บาท</t>
  </si>
  <si>
    <t>ที่ ทส.1409.6(ลย.) พิเศษ    ลงวันที่    12พฤศจิกายน 2563</t>
  </si>
  <si>
    <t>ร้านเฮียลิ้มแม่กะสี ราคาที่เสนอ6,950บาท</t>
  </si>
  <si>
    <t>ร้านเฮียลิ้มแม่กะสีราคาที่ตกลงซื้อหรือจ้าง6,950บาท</t>
  </si>
  <si>
    <t>ที่ ทส.1409.6(ลย.) พิเศษ    ลงวันที่    13พฤศจิกายน 2563</t>
  </si>
  <si>
    <t>ค่าซ่อมแซมรถเครน 80-6005ตาก</t>
  </si>
  <si>
    <t>อู่ช่างเล็กกลการ ราคาที่เสนอ9,800.- บาท</t>
  </si>
  <si>
    <t>อู่ช่างเล็กกลการ  ราคาที่ตกลงซื้อหรือจ้าง 9,800.- บาท</t>
  </si>
  <si>
    <t>ที่ ทส.1409.6(ลย.) พิเศษ    ลงวันที่    16พฤศจิกายน 2563</t>
  </si>
  <si>
    <t>หจก.ลานสักพรทวี สำนักงานใหญ่  ราคาที่เสนอ4,858.- บาท</t>
  </si>
  <si>
    <t>หจก.ลานสักพรทวี สำนักงานใหญ่  ราคาที่ตกลงซื้อหรือจ้าง 4,858บาท</t>
  </si>
  <si>
    <t>ที่ ทส.1409.6(ลย.) พิเศษ    ลงวันที่    17พฤศจิกายน 2563</t>
  </si>
  <si>
    <t>อู่ช่างเล็กกลการ ราคาที่เสนอ6,850.- บาท</t>
  </si>
  <si>
    <t>อู่ช่างเล็กกลการ  ราคาที่ตกลงซื้อหรือจ้าง 6,850.- บาท</t>
  </si>
  <si>
    <t>ร้านเฮียลิ้มแม่กะสี ราคาที่เสนอ3,155บาท</t>
  </si>
  <si>
    <t>ร้านเฮียลิ้มแม่กะสีราคาที่ตกลงซื้อหรือจ้าง3,155บาท</t>
  </si>
  <si>
    <t>ที่ ทส.1409.6(ลย.) พิเศษ    ลงวันที่    19พฤศจิกายน 2563</t>
  </si>
  <si>
    <t>หจก.ลานสักพรทวี สำนักงานใหญ่  ราคาที่เสนอ1,231.720.- บาท</t>
  </si>
  <si>
    <t>หจก.ลานสักพรทวี สำนักงานใหญ่  ราคาที่ตกลงซื้อหรือจ้าง 1,231.72- บาท</t>
  </si>
  <si>
    <t>ที่ ทส.1409.6(ลย.) พิเศษ    ลงวันที่    20พฤศจิกายน 2563</t>
  </si>
  <si>
    <t>หจก.ลานสักพรทวี สำนักงานใหญ่  ราคาที่เสนอ1,059.30.- บาท</t>
  </si>
  <si>
    <t>หจก.ลานสักพรทวี สำนักงานใหญ่  ราคาที่ตกลงซื้อหรือจ้าง 1,059.30.- บาท</t>
  </si>
  <si>
    <t>ที่ ทส.1409.6(ลย.) พิเศษ    ลงวันที่    25พฤศจิกายน 2563</t>
  </si>
  <si>
    <t>หจก.ลานสักพรทวี สำนักงานใหญ่  ราคาที่เสนอ636.74.- บาท</t>
  </si>
  <si>
    <t>หจก.ลานสักพรทวี สำนักงานใหญ่  ราคาที่ตกลงซื้อหรือจ้าง 636.74.- บาท</t>
  </si>
  <si>
    <t>ที่ ทส.1409.6(ลย.) พิเศษ    ลงวันที่    26พฤศจิกายน 2563</t>
  </si>
  <si>
    <t>ค่าน้ำมันเชื้อเพลิง รถหกล้อ 81-0661นว.</t>
  </si>
  <si>
    <t>หจก.ลานสักพรทวี สำนักงานใหญ่  ราคาที่เสนอ2,054.- บาท</t>
  </si>
  <si>
    <t>หจก.ลานสักพรทวี สำนักงานใหญ่  ราคาที่ตกลงซื้อหรือจ้าง 2,054- บาท</t>
  </si>
  <si>
    <t>ค่าน้ำมันเชื้อเพลิง รถเครน80-6005ตาก.</t>
  </si>
  <si>
    <t>หจก.ลานสักพรทวี สำนักงานใหญ่  ราคาที่เสนอ3662.40.- บาท</t>
  </si>
  <si>
    <t>หจก.ลานสักพรทวี สำนักงานใหญ่  ราคาที่ตกลงซื้อหรือจ้าง 3,662.40- บาท</t>
  </si>
  <si>
    <t>ค่าน้ำมันเชื้อเพลิง รถจอหนัง 81-4706นว.</t>
  </si>
  <si>
    <t>หจก.ลานสักพรทวี สำนักงานใหญ่  ราคาที่เสนอ3,081.- บาท</t>
  </si>
  <si>
    <t>หจก.ลานสักพรทวี สำนักงานใหญ่  ราคาที่ตกลงซื้อหรือจ้าง 3,081- บาท</t>
  </si>
  <si>
    <t>ร้านอำนวยยนต์ ราคาที่เสนอ1,365.- บาท</t>
  </si>
  <si>
    <t>ร้านอำนวยยนต์ ราคาที่ตกลงซื้อหรือจ้าง 1,365.- บาท</t>
  </si>
  <si>
    <t>บริษัท เค.ที.ดี ปิโตรเลียม จำกัด  ราคาที่เสนอ964.80.- บาท</t>
  </si>
  <si>
    <t>บริษัท เค.ที.ดี ปิโตรเลียม จำกัด ราคาที่ตกลงซื้อหรือจ้าง 964.80.- บาท</t>
  </si>
  <si>
    <t>ที่ ทส.1409.6(ลย.) พิเศษ    ลงวันที่    28พฤศจิกายน 2563</t>
  </si>
  <si>
    <r>
      <t xml:space="preserve">    </t>
    </r>
    <r>
      <rPr>
        <b/>
        <sz val="14"/>
        <color rgb="FF000000"/>
        <rFont val="TH SarabunPSK"/>
        <family val="2"/>
      </rPr>
      <t xml:space="preserve">                      สรุปผลการดำเนินการจัดซื้อจัดจ้างในรอบเดือน พฤศจิกายน 2563 </t>
    </r>
    <r>
      <rPr>
        <sz val="14"/>
        <color rgb="FF000000"/>
        <rFont val="TH SarabunPSK"/>
        <family val="2"/>
      </rPr>
      <t xml:space="preserve">              (สขร.๑)</t>
    </r>
  </si>
  <si>
    <r>
      <t xml:space="preserve">          บริษัท สยามเซ็นเตอร์                     ราคาที่ตกลงซื้อหรือจ้าง 1</t>
    </r>
    <r>
      <rPr>
        <sz val="14"/>
        <rFont val="TH SarabunPSK"/>
        <family val="2"/>
      </rPr>
      <t xml:space="preserve">,457.88 </t>
    </r>
    <r>
      <rPr>
        <sz val="14"/>
        <color theme="1"/>
        <rFont val="TH SarabunPSK"/>
        <family val="2"/>
      </rPr>
      <t>บาท</t>
    </r>
  </si>
  <si>
    <r>
      <t xml:space="preserve">         </t>
    </r>
    <r>
      <rPr>
        <sz val="14"/>
        <color rgb="FFFF0000"/>
        <rFont val="TH SarabunPSK"/>
        <family val="2"/>
      </rPr>
      <t xml:space="preserve">  </t>
    </r>
    <r>
      <rPr>
        <sz val="14"/>
        <rFont val="TH SarabunPSK"/>
        <family val="2"/>
      </rPr>
      <t xml:space="preserve"> IV6301999 วั</t>
    </r>
    <r>
      <rPr>
        <sz val="14"/>
        <color theme="1"/>
        <rFont val="TH SarabunPSK"/>
        <family val="2"/>
      </rPr>
      <t>นที่ 30 พฤศจิกายน 2563</t>
    </r>
  </si>
  <si>
    <r>
      <t xml:space="preserve">BL201030 </t>
    </r>
    <r>
      <rPr>
        <b/>
        <sz val="14"/>
        <rFont val="TH SarabunPSK"/>
        <family val="2"/>
      </rPr>
      <t xml:space="preserve">- </t>
    </r>
    <r>
      <rPr>
        <sz val="14"/>
        <rFont val="TH SarabunPSK"/>
        <family val="2"/>
      </rPr>
      <t>078
ลงวันที่ 2 พฤศจิกายน 2563</t>
    </r>
  </si>
  <si>
    <t>สรุปผลการดำเนินงานจัดซื้อจัดจ้างในรอบเดือน 2561</t>
  </si>
  <si>
    <t xml:space="preserve">งานสวนป่าห้วยระบำ  องค์การอุตสาหกรรมป่าไม้เขตตาก </t>
  </si>
  <si>
    <t>ประจำเดือน  พฤศจิกายน  พ.ศ. 2563</t>
  </si>
  <si>
    <t>ค่าซ่อมแซมพาหนะ</t>
  </si>
  <si>
    <t>ร้านสมบุติพึ่งสุขร้านซ่อมไดนาโม</t>
  </si>
  <si>
    <t xml:space="preserve">ที่ ทส 1409.6 (รบ.) / </t>
  </si>
  <si>
    <t>รถกระบะบรรทุก 88-3278 กทม.</t>
  </si>
  <si>
    <t xml:space="preserve">พิเศษ </t>
  </si>
  <si>
    <t>ค่าน้ำมันเชื้อเพลิง</t>
  </si>
  <si>
    <t>รถยนต์ 3ฝ-6638 กทม.</t>
  </si>
  <si>
    <t>(สำนักงานใหญ่)</t>
  </si>
  <si>
    <t>ร้านเอกนารถ</t>
  </si>
  <si>
    <t>เลื่อยยนต์ รบ.3011</t>
  </si>
  <si>
    <t>เลื่อยยนต์ รบ.3012</t>
  </si>
  <si>
    <t>ค่าสีและอุปกรณ์ทำไม้</t>
  </si>
  <si>
    <t>ร้านธนาธิป คอนกรีต</t>
  </si>
  <si>
    <t>ค่าน้ำมันเชื้อเพลิงและหล่อลื่น</t>
  </si>
  <si>
    <t>เลื่อยยนต์ รบ.3013</t>
  </si>
  <si>
    <t>เครื่องตัดหญ้า คญ.646322</t>
  </si>
  <si>
    <t>เครื่องตัดหญ้า คญ.610233</t>
  </si>
  <si>
    <t>รถแทรกเตอร์ล้อยาง รบ.2011</t>
  </si>
  <si>
    <t>เครื่องปั่นไฟ รบ.4012</t>
  </si>
  <si>
    <t>รถบรรทุกหกล้อ 81-0588 นว</t>
  </si>
  <si>
    <t>รถยนต์ 6 กส-7814 กทม.</t>
  </si>
  <si>
    <t>เครื่องสูบน้ำ บ.510256</t>
  </si>
  <si>
    <t>รถแทรกเตอร์ล้อยาง ทน.4-118</t>
  </si>
  <si>
    <t>รถบรรทุกน้ำ 80-2747 อน.</t>
  </si>
  <si>
    <t>ร้านอู่ช่างป๊อก</t>
  </si>
  <si>
    <t>รถแทรกเตอร์ล้อยางรบ.2011</t>
  </si>
  <si>
    <t>รถแทรกเตอร์ล้อยาง รบ.2009</t>
  </si>
  <si>
    <t>รถแทรกเตอร์ล้อยาง คีบไม้ บ.40067</t>
  </si>
  <si>
    <t>ร้านอำนวยยนต์</t>
  </si>
  <si>
    <t>ค่าเบ็ดเตล็ดจัดซื้ออุปกรณ์ทำห้องน้ำ</t>
  </si>
  <si>
    <t>ร้านนิรมนคอนกรีต</t>
  </si>
  <si>
    <t>ร้านลานสักวิทยุ</t>
  </si>
  <si>
    <t>รถจักรยานยนต์ ขจต 579 ลป.</t>
  </si>
  <si>
    <t>ร้านวิริยภัณฑ์</t>
  </si>
  <si>
    <t>เลื่อยยนต์ รบ.3014</t>
  </si>
  <si>
    <t>เครื่องตัดหญ้า บ.646322</t>
  </si>
  <si>
    <t>เครื่องตัดหญ้า บ.610322</t>
  </si>
  <si>
    <t>ร้านวังเมือง ค้าวัสดุ</t>
  </si>
  <si>
    <t>ค่าซ่อมแซมโลตารี่ตัดหญ้า</t>
  </si>
  <si>
    <t>ร้านอู่ทองเปลวการช่าง</t>
  </si>
  <si>
    <t>ร้านหจก.ธัญญาพร วอเตอร์เฟรซ</t>
  </si>
  <si>
    <t>ลว. 29/10/2563</t>
  </si>
  <si>
    <t xml:space="preserve">ที่ ทส 1409.6 (รบ.) / พิเศษ </t>
  </si>
  <si>
    <t>7,380.00 บาท</t>
  </si>
  <si>
    <t>สะดวกในการจัดซื้อและสิ้นค้าได้มาตรฐานตรง</t>
  </si>
  <si>
    <t>ห้างหุ้นส่วนจำกัดลานสักพรทวี</t>
  </si>
  <si>
    <t>ห้างหุ้นส่วนจำกัด ลานสักพรทวี</t>
  </si>
  <si>
    <t>1,092.00 บาท</t>
  </si>
  <si>
    <t>ลว. 1/11/2563</t>
  </si>
  <si>
    <t>5,565.00 บาท</t>
  </si>
  <si>
    <t>5,965.00 บาท</t>
  </si>
  <si>
    <t>1,990.00 บาท</t>
  </si>
  <si>
    <t>1,960.00 บาท</t>
  </si>
  <si>
    <t>ลว. 2/11/2563</t>
  </si>
  <si>
    <t>ลว. 3/11/2563</t>
  </si>
  <si>
    <t>ลว. 6/11/2563</t>
  </si>
  <si>
    <t>ลว. 7/11/2563</t>
  </si>
  <si>
    <t>ลว. 8/11/2563</t>
  </si>
  <si>
    <t>ลว. 9/11/2563</t>
  </si>
  <si>
    <t>ลว. 11/11/2563</t>
  </si>
  <si>
    <t>ลว. 12/11/2563</t>
  </si>
  <si>
    <t>ลว. 14/11/2563</t>
  </si>
  <si>
    <t>ลว. 16/11/2563</t>
  </si>
  <si>
    <t>ลว. 17/11/2563</t>
  </si>
  <si>
    <t>ลว. 18/11/2563</t>
  </si>
  <si>
    <t>ลว. 19/11/2563</t>
  </si>
  <si>
    <t>ลว. 22/11/2563</t>
  </si>
  <si>
    <t>ลว. 25/11/2563</t>
  </si>
  <si>
    <t>ลว. 26/11/2563</t>
  </si>
  <si>
    <t>2,075.00 บาท</t>
  </si>
  <si>
    <t>1,705.00 บาท</t>
  </si>
  <si>
    <t>1,075.00 บาท</t>
  </si>
  <si>
    <t>4,368.00 บาท</t>
  </si>
  <si>
    <t>2,184.00 บาท</t>
  </si>
  <si>
    <t>3,276.00 บาท</t>
  </si>
  <si>
    <t>904.32 บาท</t>
  </si>
  <si>
    <t>1,310.00 บาท</t>
  </si>
  <si>
    <t>2,134.00 บาท</t>
  </si>
  <si>
    <t>4,268.00 บาท</t>
  </si>
  <si>
    <t xml:space="preserve">9,250.00 บาท </t>
  </si>
  <si>
    <t>100.00 บาท</t>
  </si>
  <si>
    <t>150.00 บาท</t>
  </si>
  <si>
    <t>4,911.00 บาท</t>
  </si>
  <si>
    <t>160.00 บาท</t>
  </si>
  <si>
    <t>610.00 บาท</t>
  </si>
  <si>
    <t>4,100.00 บาท</t>
  </si>
  <si>
    <t>252.00 บาท</t>
  </si>
  <si>
    <t>180.00 บาท</t>
  </si>
  <si>
    <t>1,112.00 บาท</t>
  </si>
  <si>
    <t>1,085.00 บาท</t>
  </si>
  <si>
    <t>1,154.00 บาท</t>
  </si>
  <si>
    <t>1,162.00 บาท</t>
  </si>
  <si>
    <t>850.00 บาท</t>
  </si>
  <si>
    <t>3,696.00 บาท</t>
  </si>
  <si>
    <t>2,324.00 บาท</t>
  </si>
  <si>
    <t>4,648.00 บาท</t>
  </si>
  <si>
    <t>5,503.00 บาท</t>
  </si>
  <si>
    <t>1,394.40 บาท</t>
  </si>
  <si>
    <t>2,110.00 บาท</t>
  </si>
  <si>
    <t>1,110.00 บาท</t>
  </si>
  <si>
    <t>5,395.00 บาท</t>
  </si>
  <si>
    <t>5,205.00 บาท</t>
  </si>
  <si>
    <t>2,260.00 บาท</t>
  </si>
  <si>
    <t>1,234.60 บาท</t>
  </si>
  <si>
    <t>1,012.00 บาท</t>
  </si>
  <si>
    <t>380.00 บาท</t>
  </si>
  <si>
    <t xml:space="preserve">1090.00 บาท </t>
  </si>
  <si>
    <t>1,113.20 บาท</t>
  </si>
  <si>
    <t>7,055.00 บาท</t>
  </si>
  <si>
    <t>2,354.00 บาท</t>
  </si>
  <si>
    <t>2,000.00 บาท</t>
  </si>
  <si>
    <t xml:space="preserve">สวนป่าไผ่เขียว-ตลุกดู่  องค์การอุตสาหกรรมป่าไม้เขตตาก </t>
  </si>
  <si>
    <t>ประจำเดือน พฤศจิกายน  พ.ศ. 2563</t>
  </si>
  <si>
    <t>รถยนต์ ม-2652 นว.</t>
  </si>
  <si>
    <t>ได้มาตรฐานตรง</t>
  </si>
  <si>
    <t>เครื่องตัดหญ้า G.3214163</t>
  </si>
  <si>
    <t>เครื่องตัดหญ้า G.3214164</t>
  </si>
  <si>
    <t>ร้านอู่ช่างเล็กกลการ</t>
  </si>
  <si>
    <t>ลว. 20/11/2563</t>
  </si>
  <si>
    <t>1,097.00 บาท</t>
  </si>
  <si>
    <t>1,132.00 บาท</t>
  </si>
  <si>
    <t>1,090.00 บาท</t>
  </si>
  <si>
    <t>1,177.00 บาท</t>
  </si>
  <si>
    <t>หจก.พลเมืองตาก สำนักงานใหญ่  ราคาที่เสนอ 40,283.50.- บาท</t>
  </si>
  <si>
    <t>หจก.พลเมืองตาก สำนักงานใหญ่  ราคาที่ตกลงซื้อหรือจ้าง 40,283.50.- บาท</t>
  </si>
  <si>
    <t>ที่ ทส.1409.6(ชท.)/พิเศษ 550  ลงวันที่ 2 พฤศจิกายน 2563</t>
  </si>
  <si>
    <t>ที่ ทส.1409.6(ชท.)/พิเศษ 551  ลงวันที่ 2 พฤศจิกายน 2563</t>
  </si>
  <si>
    <t>ที่ ทส.1409.6(ชท.)/พิเศษ 552  ลงวันที่ 2 พฤศจิกายน 2563</t>
  </si>
  <si>
    <t>ที่ ทส.1409.6(ชท.)/พิเศษ 553  ลงวันที่ 2 พฤศจิกายน 2563</t>
  </si>
  <si>
    <t>ที่ ทส.1409.6(ชท.)/พิเศษ 554  ลงวันที่ 2 พฤศจิกายน 2563</t>
  </si>
  <si>
    <t>ที่ ทส.1409.6(ชท.)/พิเศษ 560  ลงวันที่ 6 พฤศจิกายน 2563</t>
  </si>
  <si>
    <t>ที่ ทส.1409.6(ชท.)/พิเศษ 561  ลงวันที่ 6 พฤศจิกายน 2563</t>
  </si>
  <si>
    <t>ที่ ทส.1409.6(ชท.)/พิเศษ 564  ลงวันที่ 9 พฤศจิกายน 2563</t>
  </si>
  <si>
    <t>ที่ ทส.1409.6(ชท.)/พิเศษ 569  ลงวันที่ 12 พฤศจิกายน 2563</t>
  </si>
  <si>
    <t>ที่ ทส.1409.6(ชท.)/พิเศษ 571  ลงวันที่ 13 พฤศจิกายน 2563</t>
  </si>
  <si>
    <t>ที่ ทส.1409.6(ชท.)/พิเศษ 574   ลงวันที่ 13 พฤศจิกายน 2563</t>
  </si>
  <si>
    <t>ที่ ทส.1409.6(ชท.)/พิเศษ 575  ลงวันที่ 14 พฤศจิกายน 2563</t>
  </si>
  <si>
    <t>ที่ ทส.1409.6(ชท.)/พิเศษ 576  ลงวันที่ 14 พฤศจิกายน 2563</t>
  </si>
  <si>
    <t>ที่ ทส.1409.6(ชท.)/พิเศษ   ลงวันที่  พฤศจิกายน 2563</t>
  </si>
  <si>
    <t>ที่ ทส.1409.6(ชท.)/พิเศษ 580  ลงวันที่ 17 พฤศจิกายน 2563</t>
  </si>
  <si>
    <t>ที่ ทส.1409.6(ชท.)/พิเศษ 584  ลงวันที่ 19 พฤศจิกายน 2563</t>
  </si>
  <si>
    <t>ที่ ทส.1409.6(ชท.)/พิเศษ 585  ลงวันที่ 19 พฤศจิกายน 2563</t>
  </si>
  <si>
    <t>ที่ ทส.1409.6(ชท.)/พิเศษ 586  ลงวันที่ 20 พฤศจิกายน 2563</t>
  </si>
  <si>
    <t>ที่ ทส.1409.6(ชท.)/พิเศษ 587  ลงวันที่ 22 พฤศจิกายน 2563</t>
  </si>
  <si>
    <t>ที่ ทส.1409.6(ชท.)/พิเศษ 588  ลงวันที่ 22 พฤศจิกายน 2563</t>
  </si>
  <si>
    <t>ที่ ทส.1409.6(ชท.)/พิเศษ 590  ลงวันที่ 23 พฤศจิกายน 2563</t>
  </si>
  <si>
    <t>ที่ ทส.1409.6(ชท.)/พิเศษ 598  ลงวันที่ 25 พฤศจิกายน 2563</t>
  </si>
  <si>
    <t>ที่ ทส.1409.6(ชท.)/พิเศษ 600  ลงวันที่ 27 พฤศจิกายน 2563</t>
  </si>
  <si>
    <t>ที่ ทส.1409.6(ชท.)/พิเศษ 603  ลงวันที่ 30 พฤศจิกายน 2563</t>
  </si>
  <si>
    <t>ร้าน ช.วุฒิวัสดุก่อสร้าง (หลังด่าน อส.)  ราคาที่เสนอ 1,100.- บาท</t>
  </si>
  <si>
    <t>ร้าน ช.วุฒิวัสดุก่อสร้าง (หลังด่าน อส.) ราคาที่ตกลงซื้อหรือจ้าง 1,110.- บาท</t>
  </si>
  <si>
    <t>ที่ ทส.1409.6(ชท.)/พิเศษ 601  ลงวันที่ 29 พฤศจิกายน 2563</t>
  </si>
  <si>
    <t>ร้าน ช.วุฒิวัสดุก่อสร้าง (หลังด่าน อส.)  ราคาที่เสนอ 690.- บาท</t>
  </si>
  <si>
    <t>ร้าน ช.วุฒิวัสดุก่อสร้าง (หลังด่าน อส.) ราคาที่ตกลงซื้อหรือจ้าง 690.- บาท</t>
  </si>
  <si>
    <t>ที่ ทส.1409.6(ชท.)/พิเศษ 567  ลงวันที่ 11 พฤศจิกายน 2563</t>
  </si>
  <si>
    <t>นิวอิงค์ ราคาที่เสนอ 1,150.- บาท</t>
  </si>
  <si>
    <t>นิวอิงค์ ราคาที่ตกลงซื้อหรือจ้าง 1,150.- บาท</t>
  </si>
  <si>
    <t>ที่ ทส.1409.6(ชท.)/พิเศษ 562  ลงวันที่ 6 พฤศจิกายน 2563</t>
  </si>
  <si>
    <t>ที่ ทส.1409.6(ชท.)/พิเศษ 566  ลงวันที่ 11 พฤศจิกายน 2563</t>
  </si>
  <si>
    <t>อู่สมยศ เจริญทรัพย์ ราคาที่เสนอ 710.- บาท</t>
  </si>
  <si>
    <t>อู่สมยศ เจริญทรัพย์ ราคาที่ตกลงซื้อหรือจ้าง 710.- บาท</t>
  </si>
  <si>
    <t>ที่ ทส.1409.6(ชท.)/พิเศษ 557  ลงวันที่ 3 พฤศจิกายน 2563</t>
  </si>
  <si>
    <t>ที่ ทส.1409.6(ชท.)/พิเศษ 570  ลงวันที่ 13 พฤศจิกายน 2563</t>
  </si>
  <si>
    <t>ที่ ทส.1409.6(ชท.)/พิเศษ 577  ลงวันที่ 14 พฤศจิกายน 2563</t>
  </si>
  <si>
    <t>อู่ช่างหนุ่ม ราคาที่เสนอ 5,040.- บาท</t>
  </si>
  <si>
    <t>อู่ช่างหนุ่ม ราคาที่ตกลงซื้อหรือจ้าง 5,040.- บาท</t>
  </si>
  <si>
    <t>ที่ ทส.1409.6(ชท.)/พิเศษ 579  ลงวันที่ 16 พฤศจิกายน 2563</t>
  </si>
  <si>
    <t>ที่ ทส.1409.6(ชท.)/พิเศษ 581  ลงวันที่ 17 พฤศจิกายน 2563</t>
  </si>
  <si>
    <t>ที่ ทส.1409.6(ชท.)/พิเศษ 583  ลงวันที่ 18 พฤศจิกายน 2563</t>
  </si>
  <si>
    <t>ที่ ทส.1409.6(ชท.)/พิเศษ 589  ลงวันที่ 23 พฤศจิกายน 2563</t>
  </si>
  <si>
    <t>ที่ ทส.1409.6(ชท.)/พิเศษ 594  ลงวันที่ 25 พฤศจิกายน 2563</t>
  </si>
  <si>
    <t>ที่ ทส.1409.6(ชท.)/พิเศษ 597  ลงวันที่ 25 พฤศจิกายน 2563</t>
  </si>
  <si>
    <t>ที่ ทส.1409.6(ชท.)/พิเศษ 602  ลงวันที่ 29 พฤศจิกายน 2563</t>
  </si>
  <si>
    <t>สุเทพ การช่าง  ราคาที่เสนอ 1,960.- บาท</t>
  </si>
  <si>
    <t>สุเทพ การช่าง   ราคาที่ตกลงซื้อหรือจ้าง 1,960.- บาท</t>
  </si>
  <si>
    <t>ที่ ทส.1409.6(ชท.)/พิเศษ 555  ลงวันที่ 2 พฤศจิกายน 2563</t>
  </si>
  <si>
    <t>หจก.โกสัมพีการยาง  ราคาที่เสนอ 3,200.- บาท</t>
  </si>
  <si>
    <t>หจก.โกสัมพี ราคาที่ตกลงซื้อหรือจ้าง 3,200.- บาท</t>
  </si>
  <si>
    <t>ที่ ทส.1409.6(ชท.)/พิเศษ 568  ลงวันที่ 12 พฤศจิกายน 2563</t>
  </si>
  <si>
    <t>เกรียงการช่าง  ราคาที่เสนอ 850.- บาท</t>
  </si>
  <si>
    <t>เกรียงการช่าง ราคาที่ตกลงซื้อหรือจ้าง 850.- บาท</t>
  </si>
  <si>
    <t>ที่ ทส.1409.6(ชท.)/พิเศษ 591  ลงวันที่ 23 พฤศจิกายน 2563</t>
  </si>
  <si>
    <t>สุเทพการช่าง  ราคาที่เสนอ 4,970.- บาท</t>
  </si>
  <si>
    <t>สุเทพการช่าง ราคาที่ตกลงซื้อหรือจ้าง 4,970.- บาท</t>
  </si>
  <si>
    <t>ที่ ทส.1409.6(ชท.)/พิเศษ 592  ลงวันที่ 24 พฤศจิกายน 2563</t>
  </si>
  <si>
    <t>ที่ ทส.1409.6(ชท.)/พิเศษ 593  ลงวันที่ 24 พฤศจิกายน 2563</t>
  </si>
  <si>
    <t>ที่ ทส.1409.6(ชท.)/พิเศษ 599  ลงวันที่ 26 พฤศจิกายน 2563</t>
  </si>
  <si>
    <t>ร้าน ช.วุฒิวัสดุก่อสร้าง (หลังด่าน อส.)  ราคาที่ เสนอ 4,285.-บาท</t>
  </si>
  <si>
    <t>ร้าน ช.วุฒิวัสดุก่อสร้าง (หลังด่าน อส.)  ราคาที่ตกลงซื้อหรือจ้าง 4,285.- บาท</t>
  </si>
  <si>
    <t>ที่ ทส.1409.6(ชท.)/พิเศษ 573  ลงวันที่ 13 พฤศจิกายน 2563</t>
  </si>
  <si>
    <t>ที่ ทส.1409.6(ชท.)/พิเศษ 595  ลงวันที่ 25 พฤศจิกายน 2563</t>
  </si>
  <si>
    <t>ที่ ทส.1409.6(ชท.)/พิเศษ 596  ลงวันที่ 25 พฤศจิกายน 2563</t>
  </si>
  <si>
    <t>หจก.ธัญญาพร วอเตอร์เฟรช  ราคาที่ เสนอ 2,000.-บาท</t>
  </si>
  <si>
    <t>หจก.ธัญญาพร วอเตอร์เฟรช  ราคาที่ตกลงซื้อหรือจ้าง 2,000.- บาท</t>
  </si>
  <si>
    <t>ที่ ทส.1409.6(ชท.)/พิเศษ 604  ลงวันที่  พฤศจิกายน 2563</t>
  </si>
  <si>
    <t>ปัณณวิชย์ (สำนักงานใหญ่) ราคาที่เสนอ 1,120.- บาท</t>
  </si>
  <si>
    <t>ปัณณวิชย์ (สำนักงานใหญ่)  ราคาที่ตกลงซื้อหรือจ้าง  1,120.- บาท</t>
  </si>
  <si>
    <t>ที่ ทส.1409.6(ชท.)/พิเศษ 572  ลงวันที่ 13 พฤศจิกายน 2563</t>
  </si>
  <si>
    <t xml:space="preserve"> งานสวนป่าเมืองตาก - เชียงทอง และงานไม้ป่านอกโครงการ ฯลฯ ในความรับผิดชอบของสวนป่า องค์การอุตสาหกรรมป่าไม้เขตตาก </t>
  </si>
  <si>
    <t>สรุปผลการดำเนินงานจัดซื้อจัดจ้างประจำเดือน พฤศจิกายน 2563</t>
  </si>
  <si>
    <t xml:space="preserve">งานสวนป่าแม่ละเมา - แม่สอด   องค์การอุตสาหกรรมป่าไม้เขตตาก </t>
  </si>
  <si>
    <t>ลำดับ</t>
  </si>
  <si>
    <t>งานจัดซื้อ</t>
  </si>
  <si>
    <t>วงเงินที่จะซื้อ</t>
  </si>
  <si>
    <t>เหตุผลที่คัดเลือก</t>
  </si>
  <si>
    <t>เลขที่และวันที่ของสัญญาหรือ</t>
  </si>
  <si>
    <t>จัดจ้าง</t>
  </si>
  <si>
    <t>หรือจะจ้าง</t>
  </si>
  <si>
    <t>(รวมภาษี)</t>
  </si>
  <si>
    <t>และราคาที่เสนอ(รวมภาษี)</t>
  </si>
  <si>
    <t>ที่ตกลงซื้อหรือจ้าง(รวมภาษี)</t>
  </si>
  <si>
    <t>โดยสังเขป</t>
  </si>
  <si>
    <t>ข้อตกลงในการซื้อหรือจ้าง</t>
  </si>
  <si>
    <t>ค่าเชื้อเพลิง - 
หล่อลื่น</t>
  </si>
  <si>
    <t>ห้างหุ้นส่วนจำกัด ทองพชร 
144 หมู่ 8 ต.ห้างฉัตร อ.ห้างฉัตร จ.ลำปาง</t>
  </si>
  <si>
    <t>ทส 1409.6 มล.(พิเศษ)- ลว.11 พ.ย.63</t>
  </si>
  <si>
    <t>เป็นเงิน</t>
  </si>
  <si>
    <t>บาท</t>
  </si>
  <si>
    <t>สหกรณ์นิคมแม่สอด จำกัด
129 หมู่ 5 ต.แม่กาษา อ.แม่สอด จ.ตาก</t>
  </si>
  <si>
    <t>ทส 1409.6 มล.(พิเศษ)- ลว. 3 พ.ย.63</t>
  </si>
  <si>
    <t xml:space="preserve">บริษัท บางจากกรีนเนท จำกัด
</t>
  </si>
  <si>
    <t>ทส 1409.6 มล.(พิเศษ)- ลว. 12 พ.ย.63</t>
  </si>
  <si>
    <t>แม่สอดแทคเตอร์ 
108/15 ถ.สายเอเซีย ต.แม่สอด อ.แม่สอด จ.ตาก</t>
  </si>
  <si>
    <t>ทส 1409.6 มล.(พิเศษ)- ลว. 15 พ.ย 63</t>
  </si>
  <si>
    <t>พิทักษ์การค้า
139 หมู่ 7 ต.พะวอ อ.แม่สอด จ.ตาก</t>
  </si>
  <si>
    <t>ทส 1409.6 มล.(พิเศษ)- ลว. 9 พ.ย. 63</t>
  </si>
  <si>
    <t>ทส 1409.6 มล.(พิเศษ)- ลว. 3 พ.ย. 63</t>
  </si>
  <si>
    <t>ทส 1409.6 มล.(พิเศษ)- ลว. 14 พ.ย. 63</t>
  </si>
  <si>
    <t>ห้างหุ้นส่วนจำกัด แม่สอดวัฒนาบริการ 
86 ถ.สายเอเซีย ต.แม่สอด อ.แม่สอด จ.ตาก</t>
  </si>
  <si>
    <t>ทส 1409.6 มล.(พิเศษ)- ลว. 25 พ.ย. 63</t>
  </si>
  <si>
    <t>หจก.แม่สอด พาวเวอร์ เอ็นเตอร์ไพรซ์
289 หมู่ 2 ต.พระธาตุผาแดง อ.แม่สอด จ.ตาก</t>
  </si>
  <si>
    <t>ทส 1409.6 มล.(พิเศษ)- ลว. 18 พ.ย. 63</t>
  </si>
  <si>
    <t>สี่เคย์เซอร์วิส 
18/4 ซ.วัดป่า 2 ถ.ชิดนวา อ.แม่สอด จ.ตาก</t>
  </si>
  <si>
    <t>ทส 1409.6 มล.(พิเศษ)- ลว. 24 พ.ย. 63</t>
  </si>
  <si>
    <t>บ.แม่สอดปิโตรเลียม จำกัด 
88 ถ.เอเชีย ต.แม่สอด อ.แม่สอด จ.ตาก</t>
  </si>
  <si>
    <t>ทส 1409.6 มล.(พิเศษ)- ลว. 19 พ.ย. 63</t>
  </si>
  <si>
    <t>ค่าซ่อมแซม 
(ทรัพย์สิน)</t>
  </si>
  <si>
    <t>หจก.ตากคอมพิวเตอร์ 0001
176/10 ถ.อินทรศีรี ต.แม่สอด อ.แม่สอด จ.ตาก</t>
  </si>
  <si>
    <t>ทส 1409.6 ทท.(พิเศษ)- ลว.31 ต.ค.63</t>
  </si>
  <si>
    <t>ศิโยน
182-183 จตุจักรพลาซ่า โซน C ถ.กำแพงเพชร 2 แขวงลาดยาว เขตจตุจักร กทม.</t>
  </si>
  <si>
    <t>ทส 1409.6 มล.(พิเศษ)- ลว. 31 ต.ค.63</t>
  </si>
  <si>
    <t>บ.เมกา โฮม เซ็นเตอร์ จำกัด
1108 หมู่ 1 ต.ท่าสายลวด อ.แม่สอด จ.ตาก</t>
  </si>
  <si>
    <t>ทส 1409.6 มล.(พิเศษ)- ลว. 8 พ.ย.63</t>
  </si>
  <si>
    <t>ทส 1409.6 มล.(พิเศษ)- ลว. 10 พ.ย.63</t>
  </si>
  <si>
    <t>ทส 1409.6 มล.(พิเศษ)- ลว. 15 พ.ย.63</t>
  </si>
  <si>
    <t>ร้านเจริญภัณฑ์
114/17 ถ.ชิดวนา  อ.แม่สอด จ.ตาก</t>
  </si>
  <si>
    <t>ทส 1409.6 มล.(พิเศษ)- ลว. 16 พ.ย.63</t>
  </si>
  <si>
    <t>ร้านเจริญภัณฑ์
101/1 ถ.สวรรค์วิถี ต.แม่สอด อ.แม่สอด จ.ตาก</t>
  </si>
  <si>
    <t>ทส 1409.6 มล.(พิเศษ)- ลว. 19 พ.ย.63</t>
  </si>
  <si>
    <t>ทส 1409.6 มล.(พิเศษ)- ลว. 21 พ.ย.63</t>
  </si>
  <si>
    <t>ทส 1409.6 มล.(พิเศษ)- ลว. 24 พ.ย.63</t>
  </si>
  <si>
    <t>ห้างหุ้นส่วนจำกัด ฉั่วการช่าง กำแพงเพชร
105/10 ถ.สายเอเซีย ต.แม่สอด อ.แม่สอด จ.ตาก</t>
  </si>
  <si>
    <t>ทส 1409.6 มล.(พิเศษ)- ลว. 25 พ.ย.63</t>
  </si>
  <si>
    <t>ร้านอาณาจักรไฟฟ้า
189 หมู่ 1  ต.ท่าสายลวด อ.แม่สอด จ.ตาก</t>
  </si>
  <si>
    <t>ทส 1409.6 มล.(พิเศษ)- ลว. 26 พ.ย.63</t>
  </si>
  <si>
    <t>ค่าใช้จ่าย
เบร็ดเตร็ด</t>
  </si>
  <si>
    <t>ร้านลุงแอ๊ด
278 หมู่ 6 ต.พะวอ อ.แม่สอด จ.ตาก</t>
  </si>
  <si>
    <t>ทส 1409.6 มล.(พิเศษ)- ลว.9 พ.ย.63</t>
  </si>
  <si>
    <t>ร้านไมตรีจิตพานิช 
ถ.อินทรศีรี  อ.แม่สอด จ.ตาก</t>
  </si>
  <si>
    <t>ทส 1409.6 ทท.(พิเศษ)- ลว.  19 พ.ย.63</t>
  </si>
  <si>
    <t>เอส.พี.การ์เด้น
438 หมู่ 10 ต.แม่ปะ อ.แม่สอด จ.ตาก</t>
  </si>
  <si>
    <t>ทส 1409.6 มล.(พิเศษ)- ลว.21 พ.ย.63</t>
  </si>
  <si>
    <t>ทส 1409.6 ทท.(พิเศษ)- ลว 25 พ.ย.63</t>
  </si>
  <si>
    <t>ร้านสุธิดาการเกษตร
4/5 ถ.สายเอเซีย ต.แม่สอด อ.แม่สอด จ.ตาก</t>
  </si>
  <si>
    <t>ทส 1409.6 ทท.(พิเศษ)- ลว. 25 พ.ย.63</t>
  </si>
  <si>
    <t>ร้านเจริญภัณฑ์พานิช
114/17 ถ.ชิดวนา อ.แม่สอด จ.ตาก</t>
  </si>
  <si>
    <t>ทส 1409.6 ทท.(พิเศษ)- ลว. 27 พ.ย.63</t>
  </si>
  <si>
    <t xml:space="preserve">งานสวนป่าพบพระ  องค์การอุตสาหกรรมป่าไม้เขตตาก </t>
  </si>
  <si>
    <t>ค่าน้ำมันดีเซล</t>
  </si>
  <si>
    <t>บริษัท แม่กุบริการ จำกัด</t>
  </si>
  <si>
    <t>สะดวกในการ</t>
  </si>
  <si>
    <t xml:space="preserve">ที่ ทส 1409.6 (พพ.) / </t>
  </si>
  <si>
    <t>จัดซื้อและสิ้นค้า</t>
  </si>
  <si>
    <t>834</t>
  </si>
  <si>
    <t>พฤศจิกายน 2563</t>
  </si>
  <si>
    <t>835</t>
  </si>
  <si>
    <t>836</t>
  </si>
  <si>
    <t>ค่าน้ำมันแก็สโซฮอล์95</t>
  </si>
  <si>
    <t>837</t>
  </si>
  <si>
    <t>838</t>
  </si>
  <si>
    <t>ร้านสุธิดาการเกษตร</t>
  </si>
  <si>
    <t>839</t>
  </si>
  <si>
    <t>840</t>
  </si>
  <si>
    <t>ร้าน อู่ช่างสิทธิ์</t>
  </si>
  <si>
    <t>841</t>
  </si>
  <si>
    <t>ค่าบำรุงรักษา(พาหนะ)</t>
  </si>
  <si>
    <t>842</t>
  </si>
  <si>
    <t>ค่าบริการสื่อสารโทรคมนาคม</t>
  </si>
  <si>
    <t xml:space="preserve">บริษัท ทริปเปิลที </t>
  </si>
  <si>
    <t>อินเทอร์เน็ต จำกัด</t>
  </si>
  <si>
    <t>-</t>
  </si>
  <si>
    <t>846</t>
  </si>
  <si>
    <t>844</t>
  </si>
  <si>
    <t>ร้าน ผาลาดวัสดุก่อสร้าง</t>
  </si>
  <si>
    <t>845</t>
  </si>
  <si>
    <t>ค่ารักษาพยาบาล</t>
  </si>
  <si>
    <t>โรงพยาบาลจุฬาลงกรณ์</t>
  </si>
  <si>
    <t>847</t>
  </si>
  <si>
    <t>848</t>
  </si>
  <si>
    <t>26</t>
  </si>
  <si>
    <t>849</t>
  </si>
  <si>
    <t>850</t>
  </si>
  <si>
    <t>858</t>
  </si>
  <si>
    <t>ร้านพรเทวีเกษตรกล</t>
  </si>
  <si>
    <t>860</t>
  </si>
  <si>
    <t>27</t>
  </si>
  <si>
    <t>859</t>
  </si>
  <si>
    <t>857</t>
  </si>
  <si>
    <t>851</t>
  </si>
  <si>
    <t>852</t>
  </si>
  <si>
    <t>ค่าไฟฟ้า</t>
  </si>
  <si>
    <t>การไฟฟ้าส่วนภูมิภาค</t>
  </si>
  <si>
    <t>อำเภอแม่สอด</t>
  </si>
  <si>
    <t>ค่าโทรศัพท์</t>
  </si>
  <si>
    <t>บริษัท ทรู มันนี่ จำกัด</t>
  </si>
  <si>
    <t>853</t>
  </si>
  <si>
    <t>ร้าน แสงเดือนพลาสติก</t>
  </si>
  <si>
    <t>854</t>
  </si>
  <si>
    <t>หจก.ไท-ซัน</t>
  </si>
  <si>
    <t>855</t>
  </si>
  <si>
    <t>856</t>
  </si>
  <si>
    <t>ร้าน น้ำดื่มแก้วฟ้า</t>
  </si>
  <si>
    <t>861</t>
  </si>
  <si>
    <t>30</t>
  </si>
  <si>
    <t xml:space="preserve">ห้างหุ้นส่วน จำกัด </t>
  </si>
  <si>
    <t>ธัญญาพรวอเตอร์ เฟรช</t>
  </si>
  <si>
    <t>862</t>
  </si>
  <si>
    <t>863</t>
  </si>
  <si>
    <t>ค่ารับรองเจ้าหน้าที่รัฐ</t>
  </si>
  <si>
    <t>สวนป่าพบพระ</t>
  </si>
  <si>
    <t>864</t>
  </si>
  <si>
    <t>865</t>
  </si>
  <si>
    <t>866</t>
  </si>
  <si>
    <t>28</t>
  </si>
  <si>
    <t>แบบ สขร.1</t>
  </si>
  <si>
    <t>สรุปผลการดำเนินงานจัดซื้อจัดจ้างในรอบเดือน พ.ย. 2563</t>
  </si>
  <si>
    <t xml:space="preserve">งานสวนป่าคลองสวนหมาก-คลองขลุง  องค์การอุตสาหกรรมป่าไม้เขตตาก </t>
  </si>
  <si>
    <t>ค่ามันน้ำเชื้อเพลิง-หล่อลื่น</t>
  </si>
  <si>
    <t>หจก.เพชรทรงธรรมปิโตรเลียม</t>
  </si>
  <si>
    <t>ที่ ทส 1409.6 (คสม.)/พิเศษ 520</t>
  </si>
  <si>
    <t>ลงวันที่   4  พ.ย. 2563</t>
  </si>
  <si>
    <t>หจก.ศรีอุบลบริการ</t>
  </si>
  <si>
    <t>ที่ ทส 1409.6 (คสม.)/พิเศษ 521</t>
  </si>
  <si>
    <t>ลงวันที่   4  พ.ย.  2563</t>
  </si>
  <si>
    <t>ที่ ทส 1409.6 (คสม.)/พิเศษ 522</t>
  </si>
  <si>
    <t>ลงวันที่  6  พ.ย.  2563</t>
  </si>
  <si>
    <t>ที่ ทส 1409.6 (คสม.)/พิเศษ 523</t>
  </si>
  <si>
    <t>ลงวันที่   8   พ.ย. 2563</t>
  </si>
  <si>
    <t>ที่ ทส 1409.6 (คสม.)/พิเศษ 524</t>
  </si>
  <si>
    <t>ลงวันที่   10  พ.ย. 2563</t>
  </si>
  <si>
    <t>ที่ ทส 1409.6 (คสม.)/พิเศษ 525</t>
  </si>
  <si>
    <t>ลงวันที่   13  พ.ย. 2563</t>
  </si>
  <si>
    <t>ที่ ทส 1409.6 (คสม.)/พิเศษ 526</t>
  </si>
  <si>
    <t>ลงวันที่   14  พ.ย.  2563</t>
  </si>
  <si>
    <t>ที่ ทส 1409.6 (คสม.)/พิเศษ 527</t>
  </si>
  <si>
    <t>ลงวันที่   18  พ.ย. 2563</t>
  </si>
  <si>
    <t>ที่ ทส 1409.6 (คสม.)/พิเศษ 534</t>
  </si>
  <si>
    <t>ที่ ทส 1409.6 (คสม.)/พิเศษ 535</t>
  </si>
  <si>
    <t>ลงวันที่   19  พ.ย. 2563</t>
  </si>
  <si>
    <t>ที่ ทส 1409.6 (คสม.)/พิเศษ 536</t>
  </si>
  <si>
    <t>ลงวันที่   21  พ.ย. 2563</t>
  </si>
  <si>
    <t>ที่ ทส 1409.6 (คสม.)/พิเศษ 537</t>
  </si>
  <si>
    <t>ลงวันที่   23  พ.ย. 2563</t>
  </si>
  <si>
    <t>ที่ ทส 1409.6 (คสม.)/พิเศษ 538</t>
  </si>
  <si>
    <t>ลงวันที่   24  พ.ย. 2563</t>
  </si>
  <si>
    <t>ที่ ทส 1409.6 (คสม.)/พิเศษ 539</t>
  </si>
  <si>
    <t>ลงวันที่    24   พ.ย.  2563</t>
  </si>
  <si>
    <t>ที่ ทส 1409.6 (คสม.)/พิเศษ 540</t>
  </si>
  <si>
    <t>ลงวันที่   24  พ.ย.  2563</t>
  </si>
  <si>
    <t>ที่ ทส 1409.6 (คสม.)/พิเศษ 541</t>
  </si>
  <si>
    <t>ลงวันที่   25  พ.ย. 2563</t>
  </si>
  <si>
    <t>ที่ ทส 1409.6 (คสม.)/พิเศษ 542</t>
  </si>
  <si>
    <t>ลงวันที่   25   พ.ย.  2563</t>
  </si>
  <si>
    <t>ที่ ทส 1409.6 (คสม.)/พิเศษ 543</t>
  </si>
  <si>
    <t>ลงวันที่   26   พ.ย. 2563</t>
  </si>
  <si>
    <t>ที่ ทส 1409.6 (คสม.)/พิเศษ 544</t>
  </si>
  <si>
    <t>ลงวันที่   28   พ.ย.  2563</t>
  </si>
  <si>
    <t>ที่ ทส 1409.6 (คสม.)/พิเศษ 545</t>
  </si>
  <si>
    <t>ลงวันที่   31   ต.ค.  2563</t>
  </si>
  <si>
    <t>ร้าน โรงกลึง ว.การช่าง</t>
  </si>
  <si>
    <t>ที่ ทส 1409.6 (คสม.)/พิเศษ 528</t>
  </si>
  <si>
    <t>ลงวันที่   2  พ.ย.  2563</t>
  </si>
  <si>
    <t>ที่ ทส 1409.6 (คสม.)/พิเศษ 529</t>
  </si>
  <si>
    <t>ร้าน พินิจ มอเตอร์ไซต์</t>
  </si>
  <si>
    <t>ที่ ทส 1409.6 (คสม.)/พิเศษ 546</t>
  </si>
  <si>
    <t>ลงวันที่   12  พ.ย.  2563</t>
  </si>
  <si>
    <t>ที่ ทส 1409.6 (คสม.)/พิเศษ 547</t>
  </si>
  <si>
    <t>ลงวันที่   20  พ.ย.  2563</t>
  </si>
  <si>
    <t>ร้าน โอ๊ต โรงกลึง</t>
  </si>
  <si>
    <t>ที่ ทส 1409.6 (คสม.)/พิเศษ 548</t>
  </si>
  <si>
    <t>ร้าน อู่โชคพรเทพ แอร์ และไดนาโม</t>
  </si>
  <si>
    <t>ที่ ทส 1409.6 (คสม.)/พิเศษ 549</t>
  </si>
  <si>
    <t>ลงวันที่   26  พ.ย.  2563</t>
  </si>
  <si>
    <t>ร้าน น.รวมมิตรยนต์</t>
  </si>
  <si>
    <t>ที่ ทส 1409.6 (คสม.)/พิเศษ 530</t>
  </si>
  <si>
    <t>ลงวันที่  8  พ.ย.  2563</t>
  </si>
  <si>
    <t>ที่ ทส 1409.6 (คสม.)/พิเศษ 550</t>
  </si>
  <si>
    <t>ลงวันที่  18   พ.ย.  2563</t>
  </si>
  <si>
    <t>ร้าน เรืองรุ่งพานิช</t>
  </si>
  <si>
    <t>ที่ ทส 1409.6 (คสม.)/พิเศษ 551</t>
  </si>
  <si>
    <t>ลงวันที่  21   พ.ย.  2563</t>
  </si>
  <si>
    <t>ร้าน สันติการยาง</t>
  </si>
  <si>
    <t>ที่ ทส 1409.6 (คสม.)/พิเศษ 552</t>
  </si>
  <si>
    <t>ลงวันที่  25   พ.ย.  2563</t>
  </si>
  <si>
    <t>ที่ ทส 1409.6 (คสม.)/พิเศษ 553</t>
  </si>
  <si>
    <t>ลงวันที่  27   พ.ย.  2563</t>
  </si>
  <si>
    <t>ที่ ทส 1409.6 (คสม.)/พิเศษ 554</t>
  </si>
  <si>
    <t>ลงวันที่  30   พ.ย.  2563</t>
  </si>
  <si>
    <t>ร้าน วีรยาอุปกรณ์การเรียน</t>
  </si>
  <si>
    <t>ที่ ทส 1409.6 (คสม.)/พิเศษ 531</t>
  </si>
  <si>
    <t>ร้าน ศรชัย เครื่องเขียน</t>
  </si>
  <si>
    <t>ที่ ทส 1409.6 (คสม.)/พิเศษ 555</t>
  </si>
  <si>
    <t>ลงวันที่   23  พ.ย.  2563</t>
  </si>
  <si>
    <t>ร้าน รัตนภัณฑ์</t>
  </si>
  <si>
    <t>ที่ ทส 1409.6 (คสม.)/พิเศษ 532</t>
  </si>
  <si>
    <t>ลงวันที่  5  พ.ย. 2563</t>
  </si>
  <si>
    <t>ร้าน อุดม รุ่งเรืองกิจ</t>
  </si>
  <si>
    <t>ที่ ทส 1409.6 (คสม.)/พิเศษ 533</t>
  </si>
  <si>
    <t>ลงวันที่   18  พ.ย.  2563</t>
  </si>
  <si>
    <t xml:space="preserve">  </t>
  </si>
  <si>
    <t>ที่ ทส 1409.6 (คสม.)/พิเศษ 556</t>
  </si>
  <si>
    <t>ลงวันที่   15  พ.ย. 2563</t>
  </si>
  <si>
    <t>หจก.ท.เจริญภัณฑ์ก่อสร้าง</t>
  </si>
  <si>
    <t>ที่ ทส 1409.6 (คสม.)/พิเศษ 557</t>
  </si>
  <si>
    <t>ลงวันที่   22  พ.ย.  2563</t>
  </si>
  <si>
    <t>ที่ ทส 1409.6 (คสม.)/พิเศษ 558</t>
  </si>
  <si>
    <t>ที่ ทส 1409.6 (คสม.)/พิเศษ 559</t>
  </si>
  <si>
    <t>ร้าน กรุงเทพเซ็นเตอร์</t>
  </si>
  <si>
    <t>ที่ ทส 1409.6 (คสม.)/พิเศษ 560</t>
  </si>
  <si>
    <t>ร้าน ธัญญาพร วอเตอร์เฟส</t>
  </si>
  <si>
    <t>ที่ ทส 1409.6 (คสม.)/พิเศษ 561</t>
  </si>
  <si>
    <t>ลงวันที่   30  พ.ย. 2563</t>
  </si>
  <si>
    <t>ร้าน เพชรการพิมพ์</t>
  </si>
  <si>
    <t>ที่ ทส 1409.6 (คสม.)/พิเศษ 562</t>
  </si>
  <si>
    <t>ค่ารับรองภาครัฐ</t>
  </si>
  <si>
    <t>ร้าน ลาบร้อยเอ็ด</t>
  </si>
  <si>
    <t>ที่ ทส 1409.6 (คสม.)/พิเศษ /-</t>
  </si>
  <si>
    <t>ลงวันที่   6   พ.ย.  2563</t>
  </si>
  <si>
    <t>ร้าน สุธาพิชญ์ อาหารตามสั่ง</t>
  </si>
  <si>
    <t>ลงวันที่   10   พ.ย.  2563</t>
  </si>
  <si>
    <t>ลงวันที่   11   พ.ย.  2563</t>
  </si>
  <si>
    <t>ลงวันที่   16   พ.ย.  2563</t>
  </si>
  <si>
    <t>ร้าน ลาบแม่ทองเลื่อน</t>
  </si>
  <si>
    <t>ลงวันที่   17   พ.ย.  2563</t>
  </si>
  <si>
    <t>ลงวันที่   24   พ.ย. 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</si>
</sst>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F800]dddd\,\ mmmm\ dd\,\ yyyy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rgb="FF000000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rgb="FF000000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4"/>
      <name val="CordiaUPC"/>
      <family val="2"/>
      <charset val="222"/>
    </font>
    <font>
      <sz val="12"/>
      <color theme="1"/>
      <name val="TH SarabunPSK"/>
      <family val="2"/>
    </font>
    <font>
      <sz val="14"/>
      <color rgb="FFFF0000"/>
      <name val="TH SarabunPSK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7"/>
      <color theme="1"/>
      <name val="TH SarabunPSK"/>
      <family val="2"/>
    </font>
    <font>
      <sz val="16"/>
      <color theme="1"/>
      <name val="AngsanaUPC"/>
      <family val="2"/>
      <charset val="222"/>
    </font>
    <font>
      <sz val="10"/>
      <name val="Arial"/>
      <family val="2"/>
    </font>
    <font>
      <sz val="11"/>
      <color theme="1"/>
      <name val="TH SarabunPSK"/>
      <family val="2"/>
    </font>
    <font>
      <sz val="14"/>
      <color theme="1"/>
      <name val="TH SarabunIT๙"/>
      <family val="2"/>
    </font>
    <font>
      <sz val="14"/>
      <color rgb="FFFF0000"/>
      <name val="TH SarabunIT๙"/>
      <family val="2"/>
    </font>
    <font>
      <sz val="14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  <xf numFmtId="43" fontId="19" fillId="0" borderId="0" applyFont="0" applyFill="0" applyBorder="0" applyAlignment="0" applyProtection="0"/>
  </cellStyleXfs>
  <cellXfs count="75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/>
    <xf numFmtId="43" fontId="3" fillId="0" borderId="10" xfId="1" applyFont="1" applyFill="1" applyBorder="1"/>
    <xf numFmtId="43" fontId="3" fillId="0" borderId="2" xfId="1" applyFont="1" applyFill="1" applyBorder="1"/>
    <xf numFmtId="0" fontId="3" fillId="0" borderId="2" xfId="0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43" fontId="3" fillId="0" borderId="8" xfId="1" applyFont="1" applyFill="1" applyBorder="1"/>
    <xf numFmtId="0" fontId="3" fillId="0" borderId="3" xfId="0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43" fontId="3" fillId="0" borderId="9" xfId="1" applyFont="1" applyFill="1" applyBorder="1"/>
    <xf numFmtId="0" fontId="3" fillId="0" borderId="4" xfId="0" applyFont="1" applyFill="1" applyBorder="1"/>
    <xf numFmtId="43" fontId="3" fillId="0" borderId="4" xfId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/>
    <xf numFmtId="43" fontId="3" fillId="0" borderId="3" xfId="1" applyFont="1" applyFill="1" applyBorder="1"/>
    <xf numFmtId="0" fontId="3" fillId="0" borderId="4" xfId="0" applyFont="1" applyFill="1" applyBorder="1" applyAlignment="1">
      <alignment horizontal="center"/>
    </xf>
    <xf numFmtId="43" fontId="3" fillId="0" borderId="4" xfId="1" applyFont="1" applyFill="1" applyBorder="1"/>
    <xf numFmtId="0" fontId="3" fillId="0" borderId="2" xfId="0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13" fontId="3" fillId="0" borderId="3" xfId="1" applyNumberFormat="1" applyFont="1" applyFill="1" applyBorder="1"/>
    <xf numFmtId="0" fontId="6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/>
    </xf>
    <xf numFmtId="0" fontId="5" fillId="0" borderId="13" xfId="1" applyNumberFormat="1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43" fontId="5" fillId="0" borderId="11" xfId="1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5" fillId="0" borderId="11" xfId="1" applyNumberFormat="1" applyFont="1" applyBorder="1" applyAlignment="1">
      <alignment horizontal="center" vertical="center"/>
    </xf>
    <xf numFmtId="187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3" fontId="5" fillId="0" borderId="4" xfId="1" applyFont="1" applyBorder="1" applyAlignment="1">
      <alignment horizontal="center" vertical="center"/>
    </xf>
    <xf numFmtId="43" fontId="5" fillId="0" borderId="12" xfId="1" applyFont="1" applyBorder="1" applyAlignment="1">
      <alignment horizontal="center" vertical="center"/>
    </xf>
    <xf numFmtId="43" fontId="5" fillId="0" borderId="6" xfId="1" applyNumberFormat="1" applyFont="1" applyBorder="1" applyAlignment="1">
      <alignment horizontal="center" vertical="center" wrapText="1"/>
    </xf>
    <xf numFmtId="0" fontId="5" fillId="0" borderId="12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3" fontId="5" fillId="0" borderId="4" xfId="1" applyNumberFormat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3" fontId="5" fillId="0" borderId="8" xfId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3" fontId="5" fillId="0" borderId="9" xfId="1" applyFont="1" applyBorder="1" applyAlignment="1">
      <alignment horizontal="center" vertical="center"/>
    </xf>
    <xf numFmtId="43" fontId="5" fillId="0" borderId="4" xfId="1" applyFont="1" applyBorder="1" applyAlignment="1">
      <alignment horizontal="center"/>
    </xf>
    <xf numFmtId="43" fontId="5" fillId="0" borderId="12" xfId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3" fontId="5" fillId="0" borderId="4" xfId="1" applyNumberFormat="1" applyFont="1" applyBorder="1" applyAlignment="1">
      <alignment horizontal="center" wrapText="1"/>
    </xf>
    <xf numFmtId="43" fontId="5" fillId="0" borderId="6" xfId="1" applyNumberFormat="1" applyFont="1" applyBorder="1" applyAlignment="1">
      <alignment horizontal="center" wrapText="1"/>
    </xf>
    <xf numFmtId="0" fontId="5" fillId="0" borderId="12" xfId="1" applyNumberFormat="1" applyFont="1" applyBorder="1" applyAlignment="1">
      <alignment horizontal="center"/>
    </xf>
    <xf numFmtId="43" fontId="5" fillId="0" borderId="12" xfId="1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Continuous" vertical="center" wrapText="1"/>
    </xf>
    <xf numFmtId="0" fontId="4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1" fontId="10" fillId="0" borderId="14" xfId="0" applyNumberFormat="1" applyFont="1" applyBorder="1" applyAlignment="1">
      <alignment horizontal="center"/>
    </xf>
    <xf numFmtId="0" fontId="10" fillId="0" borderId="14" xfId="0" applyFont="1" applyBorder="1"/>
    <xf numFmtId="4" fontId="10" fillId="0" borderId="15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5" xfId="0" applyFont="1" applyBorder="1"/>
    <xf numFmtId="0" fontId="11" fillId="0" borderId="15" xfId="0" applyFont="1" applyBorder="1"/>
    <xf numFmtId="0" fontId="10" fillId="0" borderId="0" xfId="0" applyFont="1"/>
    <xf numFmtId="0" fontId="10" fillId="0" borderId="14" xfId="0" applyFont="1" applyBorder="1" applyAlignment="1">
      <alignment horizontal="center"/>
    </xf>
    <xf numFmtId="4" fontId="11" fillId="0" borderId="14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4" xfId="0" applyFont="1" applyBorder="1"/>
    <xf numFmtId="0" fontId="11" fillId="0" borderId="14" xfId="0" applyFont="1" applyBorder="1" applyAlignment="1">
      <alignment horizontal="left"/>
    </xf>
    <xf numFmtId="1" fontId="11" fillId="0" borderId="14" xfId="0" applyNumberFormat="1" applyFont="1" applyBorder="1" applyAlignment="1">
      <alignment horizontal="center"/>
    </xf>
    <xf numFmtId="4" fontId="10" fillId="0" borderId="14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center"/>
    </xf>
    <xf numFmtId="0" fontId="11" fillId="0" borderId="16" xfId="0" applyFont="1" applyBorder="1"/>
    <xf numFmtId="4" fontId="11" fillId="0" borderId="16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0" fontId="11" fillId="0" borderId="17" xfId="0" applyFont="1" applyBorder="1" applyAlignment="1">
      <alignment horizontal="center"/>
    </xf>
    <xf numFmtId="0" fontId="11" fillId="0" borderId="17" xfId="0" applyFont="1" applyBorder="1"/>
    <xf numFmtId="4" fontId="11" fillId="0" borderId="17" xfId="0" applyNumberFormat="1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top"/>
    </xf>
    <xf numFmtId="49" fontId="10" fillId="0" borderId="2" xfId="0" applyNumberFormat="1" applyFont="1" applyBorder="1" applyAlignment="1">
      <alignment horizontal="center" vertical="top"/>
    </xf>
    <xf numFmtId="49" fontId="10" fillId="0" borderId="3" xfId="0" applyNumberFormat="1" applyFont="1" applyBorder="1" applyAlignment="1">
      <alignment horizontal="left" vertical="top"/>
    </xf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0" fillId="0" borderId="3" xfId="0" applyFont="1" applyBorder="1" applyAlignment="1">
      <alignment horizontal="center"/>
    </xf>
    <xf numFmtId="0" fontId="10" fillId="0" borderId="3" xfId="0" quotePrefix="1" applyFont="1" applyBorder="1" applyAlignment="1">
      <alignment vertical="top"/>
    </xf>
    <xf numFmtId="49" fontId="10" fillId="0" borderId="3" xfId="0" applyNumberFormat="1" applyFont="1" applyBorder="1" applyAlignment="1">
      <alignment horizontal="center" vertical="top"/>
    </xf>
    <xf numFmtId="0" fontId="10" fillId="0" borderId="4" xfId="0" quotePrefix="1" applyFont="1" applyBorder="1" applyAlignment="1">
      <alignment vertical="top"/>
    </xf>
    <xf numFmtId="0" fontId="11" fillId="0" borderId="3" xfId="0" applyFont="1" applyBorder="1" applyAlignment="1">
      <alignment vertical="top"/>
    </xf>
    <xf numFmtId="43" fontId="10" fillId="0" borderId="3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vertical="top"/>
    </xf>
    <xf numFmtId="0" fontId="9" fillId="0" borderId="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/>
    </xf>
    <xf numFmtId="0" fontId="10" fillId="0" borderId="18" xfId="0" applyFont="1" applyFill="1" applyBorder="1"/>
    <xf numFmtId="0" fontId="10" fillId="0" borderId="14" xfId="0" applyFont="1" applyFill="1" applyBorder="1" applyAlignment="1">
      <alignment horizontal="center"/>
    </xf>
    <xf numFmtId="0" fontId="10" fillId="0" borderId="14" xfId="0" applyFont="1" applyFill="1" applyBorder="1"/>
    <xf numFmtId="0" fontId="10" fillId="0" borderId="16" xfId="0" applyFont="1" applyFill="1" applyBorder="1" applyAlignment="1">
      <alignment horizontal="center"/>
    </xf>
    <xf numFmtId="0" fontId="10" fillId="0" borderId="17" xfId="0" applyFont="1" applyFill="1" applyBorder="1"/>
    <xf numFmtId="0" fontId="10" fillId="0" borderId="15" xfId="0" applyFont="1" applyFill="1" applyBorder="1" applyAlignment="1">
      <alignment horizontal="center"/>
    </xf>
    <xf numFmtId="49" fontId="10" fillId="0" borderId="15" xfId="0" applyNumberFormat="1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6" xfId="0" applyFont="1" applyFill="1" applyBorder="1"/>
    <xf numFmtId="0" fontId="10" fillId="0" borderId="15" xfId="0" applyFont="1" applyFill="1" applyBorder="1"/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/>
    </xf>
    <xf numFmtId="0" fontId="11" fillId="0" borderId="3" xfId="0" applyFont="1" applyFill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49" fontId="11" fillId="0" borderId="4" xfId="0" applyNumberFormat="1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1" fillId="0" borderId="3" xfId="2" applyFont="1" applyFill="1" applyBorder="1"/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4" xfId="2" applyFont="1" applyFill="1" applyBorder="1"/>
    <xf numFmtId="0" fontId="11" fillId="0" borderId="9" xfId="0" applyFont="1" applyBorder="1" applyAlignment="1">
      <alignment horizontal="center"/>
    </xf>
    <xf numFmtId="0" fontId="11" fillId="0" borderId="2" xfId="1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/>
    <xf numFmtId="0" fontId="11" fillId="0" borderId="2" xfId="2" applyFont="1" applyFill="1" applyBorder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/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top"/>
    </xf>
    <xf numFmtId="4" fontId="10" fillId="0" borderId="4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top"/>
    </xf>
    <xf numFmtId="3" fontId="10" fillId="0" borderId="4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2" borderId="2" xfId="0" applyFont="1" applyFill="1" applyBorder="1"/>
    <xf numFmtId="0" fontId="10" fillId="0" borderId="11" xfId="0" applyFont="1" applyBorder="1" applyAlignment="1">
      <alignment horizontal="center" vertical="center"/>
    </xf>
    <xf numFmtId="0" fontId="10" fillId="2" borderId="3" xfId="0" applyFont="1" applyFill="1" applyBorder="1"/>
    <xf numFmtId="0" fontId="10" fillId="0" borderId="12" xfId="0" applyFont="1" applyBorder="1" applyAlignment="1">
      <alignment horizontal="center" vertical="center"/>
    </xf>
    <xf numFmtId="0" fontId="10" fillId="2" borderId="4" xfId="0" applyFont="1" applyFill="1" applyBorder="1"/>
    <xf numFmtId="43" fontId="10" fillId="0" borderId="3" xfId="1" applyFont="1" applyBorder="1" applyAlignment="1">
      <alignment horizontal="center" vertical="top"/>
    </xf>
    <xf numFmtId="0" fontId="11" fillId="0" borderId="2" xfId="0" applyFont="1" applyFill="1" applyBorder="1"/>
    <xf numFmtId="0" fontId="11" fillId="0" borderId="3" xfId="0" applyFont="1" applyFill="1" applyBorder="1"/>
    <xf numFmtId="2" fontId="10" fillId="0" borderId="4" xfId="0" applyNumberFormat="1" applyFont="1" applyBorder="1" applyAlignment="1">
      <alignment horizontal="center"/>
    </xf>
    <xf numFmtId="0" fontId="10" fillId="0" borderId="5" xfId="0" applyFont="1" applyBorder="1"/>
    <xf numFmtId="0" fontId="10" fillId="0" borderId="11" xfId="0" applyFont="1" applyBorder="1"/>
    <xf numFmtId="0" fontId="10" fillId="0" borderId="12" xfId="0" applyFont="1" applyBorder="1"/>
    <xf numFmtId="4" fontId="10" fillId="0" borderId="4" xfId="0" applyNumberFormat="1" applyFont="1" applyBorder="1" applyAlignment="1">
      <alignment horizontal="center" vertical="center"/>
    </xf>
    <xf numFmtId="0" fontId="13" fillId="0" borderId="0" xfId="3" applyFont="1"/>
    <xf numFmtId="0" fontId="3" fillId="0" borderId="0" xfId="0" applyFont="1"/>
    <xf numFmtId="0" fontId="3" fillId="0" borderId="4" xfId="0" applyFont="1" applyBorder="1" applyAlignment="1">
      <alignment vertical="top" wrapText="1"/>
    </xf>
    <xf numFmtId="43" fontId="3" fillId="0" borderId="0" xfId="1" applyFont="1"/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3" fontId="3" fillId="0" borderId="2" xfId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3" fontId="3" fillId="0" borderId="2" xfId="1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 shrinkToFit="1"/>
    </xf>
    <xf numFmtId="43" fontId="3" fillId="0" borderId="1" xfId="1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 shrinkToFit="1"/>
    </xf>
    <xf numFmtId="43" fontId="3" fillId="0" borderId="1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3" xfId="0" applyFont="1" applyBorder="1"/>
    <xf numFmtId="43" fontId="3" fillId="0" borderId="13" xfId="1" applyFont="1" applyBorder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3" fillId="0" borderId="2" xfId="0" applyFont="1" applyBorder="1"/>
    <xf numFmtId="43" fontId="3" fillId="0" borderId="2" xfId="1" applyFont="1" applyBorder="1"/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43" fontId="3" fillId="0" borderId="3" xfId="1" applyFont="1" applyBorder="1"/>
    <xf numFmtId="43" fontId="3" fillId="0" borderId="8" xfId="1" applyFont="1" applyBorder="1"/>
    <xf numFmtId="49" fontId="3" fillId="0" borderId="3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9" xfId="0" applyFont="1" applyBorder="1"/>
    <xf numFmtId="43" fontId="3" fillId="0" borderId="4" xfId="1" applyFont="1" applyBorder="1"/>
    <xf numFmtId="43" fontId="3" fillId="0" borderId="4" xfId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8" xfId="0" applyFont="1" applyBorder="1" applyAlignment="1">
      <alignment horizontal="center"/>
    </xf>
    <xf numFmtId="0" fontId="3" fillId="0" borderId="12" xfId="0" applyFont="1" applyBorder="1"/>
    <xf numFmtId="43" fontId="3" fillId="0" borderId="9" xfId="1" applyFont="1" applyBorder="1"/>
    <xf numFmtId="0" fontId="3" fillId="0" borderId="10" xfId="0" applyFont="1" applyBorder="1"/>
    <xf numFmtId="0" fontId="3" fillId="0" borderId="8" xfId="0" applyFont="1" applyBorder="1"/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49" fontId="3" fillId="2" borderId="4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left"/>
    </xf>
    <xf numFmtId="49" fontId="5" fillId="0" borderId="4" xfId="0" applyNumberFormat="1" applyFont="1" applyBorder="1" applyAlignment="1">
      <alignment horizontal="center"/>
    </xf>
    <xf numFmtId="43" fontId="3" fillId="0" borderId="3" xfId="1" applyFont="1" applyBorder="1" applyAlignment="1">
      <alignment horizontal="center" vertical="top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43" fontId="5" fillId="0" borderId="1" xfId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1" applyNumberFormat="1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/>
    </xf>
    <xf numFmtId="43" fontId="5" fillId="0" borderId="1" xfId="1" applyFont="1" applyBorder="1" applyAlignment="1">
      <alignment vertical="top"/>
    </xf>
    <xf numFmtId="0" fontId="3" fillId="0" borderId="0" xfId="0" applyFont="1" applyFill="1"/>
    <xf numFmtId="0" fontId="3" fillId="0" borderId="6" xfId="0" applyFont="1" applyFill="1" applyBorder="1"/>
    <xf numFmtId="0" fontId="3" fillId="0" borderId="0" xfId="0" applyFont="1" applyFill="1" applyBorder="1"/>
    <xf numFmtId="0" fontId="5" fillId="0" borderId="1" xfId="0" applyFont="1" applyBorder="1" applyAlignment="1">
      <alignment horizontal="center" vertical="top"/>
    </xf>
    <xf numFmtId="0" fontId="5" fillId="0" borderId="1" xfId="1" applyNumberFormat="1" applyFont="1" applyBorder="1" applyAlignment="1">
      <alignment horizontal="center" vertical="center"/>
    </xf>
    <xf numFmtId="0" fontId="9" fillId="0" borderId="6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15" fontId="3" fillId="0" borderId="4" xfId="0" applyNumberFormat="1" applyFont="1" applyBorder="1"/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vertical="center"/>
    </xf>
    <xf numFmtId="43" fontId="3" fillId="0" borderId="1" xfId="4" applyFont="1" applyBorder="1" applyAlignment="1">
      <alignment vertical="center" wrapText="1"/>
    </xf>
    <xf numFmtId="0" fontId="3" fillId="0" borderId="1" xfId="3" applyFont="1" applyBorder="1" applyAlignment="1">
      <alignment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43" fontId="10" fillId="0" borderId="13" xfId="1" applyFont="1" applyFill="1" applyBorder="1" applyAlignment="1">
      <alignment horizontal="center" wrapText="1"/>
    </xf>
    <xf numFmtId="43" fontId="10" fillId="0" borderId="5" xfId="1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left" wrapText="1"/>
    </xf>
    <xf numFmtId="0" fontId="10" fillId="0" borderId="3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left" wrapText="1"/>
    </xf>
    <xf numFmtId="0" fontId="11" fillId="0" borderId="2" xfId="0" applyFont="1" applyFill="1" applyBorder="1" applyAlignment="1">
      <alignment wrapText="1"/>
    </xf>
    <xf numFmtId="43" fontId="11" fillId="0" borderId="13" xfId="1" applyFont="1" applyFill="1" applyBorder="1" applyAlignment="1">
      <alignment horizontal="center" wrapText="1"/>
    </xf>
    <xf numFmtId="43" fontId="11" fillId="0" borderId="5" xfId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 wrapText="1"/>
    </xf>
    <xf numFmtId="0" fontId="11" fillId="0" borderId="3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wrapText="1"/>
    </xf>
    <xf numFmtId="0" fontId="11" fillId="0" borderId="6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3" fontId="11" fillId="0" borderId="12" xfId="1" applyFont="1" applyBorder="1" applyAlignment="1">
      <alignment horizontal="center" wrapText="1"/>
    </xf>
    <xf numFmtId="0" fontId="11" fillId="0" borderId="4" xfId="0" applyFont="1" applyBorder="1" applyAlignment="1">
      <alignment horizontal="left" wrapText="1"/>
    </xf>
    <xf numFmtId="0" fontId="11" fillId="0" borderId="2" xfId="0" applyFont="1" applyBorder="1" applyAlignment="1">
      <alignment wrapText="1"/>
    </xf>
    <xf numFmtId="43" fontId="11" fillId="0" borderId="5" xfId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3" fillId="0" borderId="0" xfId="3" applyFont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11" xfId="1" applyNumberFormat="1" applyFont="1" applyBorder="1" applyAlignment="1">
      <alignment horizontal="center" wrapText="1"/>
    </xf>
    <xf numFmtId="49" fontId="10" fillId="0" borderId="2" xfId="0" applyNumberFormat="1" applyFont="1" applyFill="1" applyBorder="1" applyAlignment="1">
      <alignment wrapText="1"/>
    </xf>
    <xf numFmtId="49" fontId="10" fillId="0" borderId="3" xfId="0" applyNumberFormat="1" applyFont="1" applyBorder="1" applyAlignment="1">
      <alignment wrapText="1"/>
    </xf>
    <xf numFmtId="49" fontId="10" fillId="0" borderId="3" xfId="0" applyNumberFormat="1" applyFont="1" applyBorder="1" applyAlignment="1">
      <alignment horizontal="left" wrapText="1"/>
    </xf>
    <xf numFmtId="49" fontId="11" fillId="0" borderId="2" xfId="0" applyNumberFormat="1" applyFont="1" applyFill="1" applyBorder="1" applyAlignment="1">
      <alignment horizontal="left" wrapText="1"/>
    </xf>
    <xf numFmtId="49" fontId="11" fillId="0" borderId="3" xfId="0" applyNumberFormat="1" applyFont="1" applyBorder="1" applyAlignment="1">
      <alignment wrapText="1"/>
    </xf>
    <xf numFmtId="49" fontId="11" fillId="0" borderId="3" xfId="0" applyNumberFormat="1" applyFont="1" applyBorder="1" applyAlignment="1">
      <alignment horizontal="left" wrapText="1"/>
    </xf>
    <xf numFmtId="49" fontId="11" fillId="0" borderId="3" xfId="0" applyNumberFormat="1" applyFont="1" applyBorder="1" applyAlignment="1">
      <alignment horizontal="center" wrapText="1"/>
    </xf>
    <xf numFmtId="49" fontId="10" fillId="0" borderId="2" xfId="0" applyNumberFormat="1" applyFont="1" applyFill="1" applyBorder="1" applyAlignment="1">
      <alignment horizontal="left" wrapText="1"/>
    </xf>
    <xf numFmtId="49" fontId="11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49" fontId="11" fillId="0" borderId="4" xfId="0" applyNumberFormat="1" applyFont="1" applyBorder="1" applyAlignment="1">
      <alignment horizontal="left" wrapText="1"/>
    </xf>
    <xf numFmtId="43" fontId="3" fillId="0" borderId="12" xfId="1" applyFont="1" applyBorder="1" applyAlignment="1">
      <alignment horizontal="center"/>
    </xf>
    <xf numFmtId="43" fontId="3" fillId="0" borderId="4" xfId="1" applyFont="1" applyBorder="1" applyAlignment="1">
      <alignment horizontal="center" vertical="top"/>
    </xf>
    <xf numFmtId="43" fontId="3" fillId="2" borderId="4" xfId="1" applyFont="1" applyFill="1" applyBorder="1" applyAlignment="1">
      <alignment horizontal="center"/>
    </xf>
    <xf numFmtId="43" fontId="3" fillId="2" borderId="4" xfId="1" applyFont="1" applyFill="1" applyBorder="1" applyAlignment="1">
      <alignment horizontal="center" vertical="top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4" fontId="3" fillId="0" borderId="12" xfId="0" applyNumberFormat="1" applyFont="1" applyBorder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wrapText="1"/>
    </xf>
    <xf numFmtId="43" fontId="11" fillId="0" borderId="11" xfId="0" applyNumberFormat="1" applyFont="1" applyBorder="1" applyAlignment="1">
      <alignment horizontal="center" wrapText="1"/>
    </xf>
    <xf numFmtId="43" fontId="11" fillId="0" borderId="11" xfId="1" applyNumberFormat="1" applyFont="1" applyBorder="1" applyAlignment="1">
      <alignment horizontal="center" wrapText="1"/>
    </xf>
    <xf numFmtId="3" fontId="11" fillId="0" borderId="11" xfId="0" applyNumberFormat="1" applyFont="1" applyBorder="1" applyAlignment="1">
      <alignment horizontal="center" wrapText="1"/>
    </xf>
    <xf numFmtId="3" fontId="11" fillId="0" borderId="11" xfId="1" applyNumberFormat="1" applyFont="1" applyBorder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wrapText="1"/>
    </xf>
    <xf numFmtId="43" fontId="16" fillId="0" borderId="5" xfId="1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left" wrapText="1"/>
    </xf>
    <xf numFmtId="0" fontId="16" fillId="0" borderId="3" xfId="0" applyFont="1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3" xfId="0" applyFont="1" applyBorder="1" applyAlignment="1">
      <alignment horizontal="left" wrapText="1"/>
    </xf>
    <xf numFmtId="0" fontId="16" fillId="0" borderId="4" xfId="0" applyFont="1" applyBorder="1" applyAlignment="1">
      <alignment wrapText="1"/>
    </xf>
    <xf numFmtId="0" fontId="16" fillId="0" borderId="12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43" fontId="16" fillId="0" borderId="12" xfId="1" applyFont="1" applyBorder="1" applyAlignment="1">
      <alignment horizontal="center" wrapText="1"/>
    </xf>
    <xf numFmtId="0" fontId="16" fillId="0" borderId="4" xfId="0" applyFont="1" applyBorder="1" applyAlignment="1">
      <alignment horizontal="left" wrapText="1"/>
    </xf>
    <xf numFmtId="0" fontId="15" fillId="0" borderId="19" xfId="0" applyFont="1" applyBorder="1" applyAlignment="1">
      <alignment vertical="center"/>
    </xf>
    <xf numFmtId="0" fontId="15" fillId="0" borderId="19" xfId="0" applyFont="1" applyBorder="1" applyAlignment="1">
      <alignment vertical="center" wrapText="1"/>
    </xf>
    <xf numFmtId="0" fontId="16" fillId="0" borderId="5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11" xfId="1" applyNumberFormat="1" applyFont="1" applyBorder="1" applyAlignment="1">
      <alignment wrapText="1"/>
    </xf>
    <xf numFmtId="0" fontId="15" fillId="0" borderId="19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9" fontId="16" fillId="0" borderId="3" xfId="0" applyNumberFormat="1" applyFont="1" applyBorder="1" applyAlignment="1">
      <alignment wrapText="1"/>
    </xf>
    <xf numFmtId="49" fontId="16" fillId="0" borderId="3" xfId="0" applyNumberFormat="1" applyFont="1" applyBorder="1" applyAlignment="1">
      <alignment horizontal="left" wrapText="1"/>
    </xf>
    <xf numFmtId="49" fontId="16" fillId="0" borderId="3" xfId="0" applyNumberFormat="1" applyFont="1" applyBorder="1" applyAlignment="1">
      <alignment horizontal="center" wrapText="1"/>
    </xf>
    <xf numFmtId="49" fontId="16" fillId="0" borderId="2" xfId="0" applyNumberFormat="1" applyFont="1" applyBorder="1" applyAlignment="1">
      <alignment wrapText="1"/>
    </xf>
    <xf numFmtId="49" fontId="16" fillId="0" borderId="4" xfId="0" applyNumberFormat="1" applyFont="1" applyBorder="1" applyAlignment="1">
      <alignment horizontal="center" wrapText="1"/>
    </xf>
    <xf numFmtId="0" fontId="16" fillId="0" borderId="12" xfId="0" applyFont="1" applyBorder="1" applyAlignment="1">
      <alignment wrapText="1"/>
    </xf>
    <xf numFmtId="49" fontId="16" fillId="0" borderId="4" xfId="0" applyNumberFormat="1" applyFont="1" applyBorder="1" applyAlignment="1">
      <alignment horizontal="left" wrapText="1"/>
    </xf>
    <xf numFmtId="43" fontId="3" fillId="0" borderId="1" xfId="4" applyFont="1" applyFill="1" applyBorder="1" applyAlignment="1">
      <alignment vertical="center"/>
    </xf>
    <xf numFmtId="43" fontId="3" fillId="0" borderId="1" xfId="4" applyFont="1" applyFill="1" applyBorder="1" applyAlignment="1">
      <alignment horizontal="left" vertical="center"/>
    </xf>
    <xf numFmtId="4" fontId="3" fillId="0" borderId="1" xfId="4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4" fontId="3" fillId="0" borderId="10" xfId="4" applyNumberFormat="1" applyFont="1" applyFill="1" applyBorder="1" applyAlignment="1">
      <alignment horizontal="center" vertical="center"/>
    </xf>
    <xf numFmtId="4" fontId="3" fillId="0" borderId="2" xfId="4" applyNumberFormat="1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 wrapText="1"/>
    </xf>
    <xf numFmtId="43" fontId="3" fillId="0" borderId="2" xfId="4" applyFont="1" applyFill="1" applyBorder="1" applyAlignment="1">
      <alignment horizontal="center" vertical="center"/>
    </xf>
    <xf numFmtId="43" fontId="3" fillId="0" borderId="4" xfId="4" applyFont="1" applyFill="1" applyBorder="1" applyAlignment="1">
      <alignment vertical="center"/>
    </xf>
    <xf numFmtId="4" fontId="3" fillId="0" borderId="1" xfId="4" applyNumberFormat="1" applyFont="1" applyFill="1" applyBorder="1" applyAlignment="1">
      <alignment horizontal="center" vertical="center" wrapText="1"/>
    </xf>
    <xf numFmtId="4" fontId="3" fillId="0" borderId="2" xfId="4" applyNumberFormat="1" applyFont="1" applyFill="1" applyBorder="1" applyAlignment="1">
      <alignment horizontal="center" vertical="center" wrapText="1"/>
    </xf>
    <xf numFmtId="43" fontId="3" fillId="0" borderId="4" xfId="4" applyFont="1" applyFill="1" applyBorder="1" applyAlignment="1">
      <alignment horizontal="left" vertical="center"/>
    </xf>
    <xf numFmtId="4" fontId="5" fillId="0" borderId="7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43" fontId="5" fillId="0" borderId="1" xfId="4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43" fontId="3" fillId="2" borderId="1" xfId="4" applyFont="1" applyFill="1" applyBorder="1" applyAlignment="1">
      <alignment horizontal="left" vertical="center"/>
    </xf>
    <xf numFmtId="0" fontId="4" fillId="2" borderId="20" xfId="3" applyFont="1" applyFill="1" applyBorder="1" applyAlignment="1">
      <alignment horizontal="center" vertical="center"/>
    </xf>
    <xf numFmtId="0" fontId="4" fillId="2" borderId="20" xfId="3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43" fontId="5" fillId="2" borderId="1" xfId="4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 shrinkToFit="1"/>
    </xf>
    <xf numFmtId="0" fontId="9" fillId="2" borderId="1" xfId="3" applyFont="1" applyFill="1" applyBorder="1" applyAlignment="1">
      <alignment horizontal="center" vertical="center" shrinkToFit="1"/>
    </xf>
    <xf numFmtId="4" fontId="3" fillId="2" borderId="8" xfId="4" applyNumberFormat="1" applyFont="1" applyFill="1" applyBorder="1" applyAlignment="1">
      <alignment horizontal="left" vertical="top"/>
    </xf>
    <xf numFmtId="4" fontId="3" fillId="2" borderId="3" xfId="4" applyNumberFormat="1" applyFont="1" applyFill="1" applyBorder="1" applyAlignment="1">
      <alignment horizontal="left" vertical="top"/>
    </xf>
    <xf numFmtId="0" fontId="3" fillId="2" borderId="3" xfId="3" applyFont="1" applyFill="1" applyBorder="1" applyAlignment="1">
      <alignment horizontal="left" vertical="top"/>
    </xf>
    <xf numFmtId="43" fontId="3" fillId="0" borderId="3" xfId="4" applyFont="1" applyFill="1" applyBorder="1" applyAlignment="1">
      <alignment horizontal="left" vertical="top" wrapText="1"/>
    </xf>
    <xf numFmtId="43" fontId="3" fillId="2" borderId="3" xfId="4" applyFont="1" applyFill="1" applyBorder="1" applyAlignment="1">
      <alignment horizontal="left" vertical="top" wrapText="1"/>
    </xf>
    <xf numFmtId="4" fontId="3" fillId="0" borderId="7" xfId="4" applyNumberFormat="1" applyFont="1" applyFill="1" applyBorder="1" applyAlignment="1">
      <alignment horizontal="left" vertical="top"/>
    </xf>
    <xf numFmtId="4" fontId="3" fillId="0" borderId="1" xfId="4" applyNumberFormat="1" applyFont="1" applyFill="1" applyBorder="1" applyAlignment="1">
      <alignment horizontal="left" vertical="top"/>
    </xf>
    <xf numFmtId="0" fontId="3" fillId="0" borderId="1" xfId="3" applyFont="1" applyFill="1" applyBorder="1" applyAlignment="1">
      <alignment horizontal="left" vertical="top" wrapText="1"/>
    </xf>
    <xf numFmtId="0" fontId="4" fillId="2" borderId="2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4" fontId="3" fillId="0" borderId="2" xfId="4" applyNumberFormat="1" applyFont="1" applyFill="1" applyBorder="1" applyAlignment="1">
      <alignment horizontal="center" vertical="center" wrapText="1"/>
    </xf>
    <xf numFmtId="4" fontId="3" fillId="0" borderId="3" xfId="4" applyNumberFormat="1" applyFont="1" applyFill="1" applyBorder="1" applyAlignment="1">
      <alignment horizontal="center" vertical="center" wrapText="1"/>
    </xf>
    <xf numFmtId="4" fontId="3" fillId="0" borderId="4" xfId="4" applyNumberFormat="1" applyFont="1" applyFill="1" applyBorder="1" applyAlignment="1">
      <alignment horizontal="center" vertical="center" wrapText="1"/>
    </xf>
    <xf numFmtId="43" fontId="3" fillId="0" borderId="2" xfId="4" applyFont="1" applyFill="1" applyBorder="1" applyAlignment="1">
      <alignment horizontal="center" vertical="center" wrapText="1"/>
    </xf>
    <xf numFmtId="43" fontId="3" fillId="0" borderId="3" xfId="4" applyFont="1" applyFill="1" applyBorder="1" applyAlignment="1">
      <alignment horizontal="center" vertical="center" wrapText="1"/>
    </xf>
    <xf numFmtId="43" fontId="3" fillId="0" borderId="4" xfId="4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4" fontId="3" fillId="0" borderId="2" xfId="4" applyNumberFormat="1" applyFont="1" applyFill="1" applyBorder="1" applyAlignment="1">
      <alignment horizontal="center" vertical="center"/>
    </xf>
    <xf numFmtId="4" fontId="3" fillId="0" borderId="3" xfId="4" applyNumberFormat="1" applyFont="1" applyFill="1" applyBorder="1" applyAlignment="1">
      <alignment horizontal="center" vertical="center"/>
    </xf>
    <xf numFmtId="4" fontId="3" fillId="0" borderId="4" xfId="4" applyNumberFormat="1" applyFont="1" applyFill="1" applyBorder="1" applyAlignment="1">
      <alignment horizontal="center" vertical="center"/>
    </xf>
    <xf numFmtId="0" fontId="17" fillId="2" borderId="0" xfId="3" applyFont="1" applyFill="1" applyAlignment="1">
      <alignment horizontal="center" shrinkToFit="1"/>
    </xf>
    <xf numFmtId="0" fontId="17" fillId="2" borderId="0" xfId="3" applyFont="1" applyFill="1" applyAlignment="1">
      <alignment horizontal="center" vertical="center" shrinkToFit="1"/>
    </xf>
    <xf numFmtId="0" fontId="17" fillId="2" borderId="0" xfId="3" applyFont="1" applyFill="1" applyBorder="1" applyAlignment="1">
      <alignment horizontal="center" vertical="center" shrinkToFit="1"/>
    </xf>
    <xf numFmtId="0" fontId="4" fillId="2" borderId="2" xfId="3" applyFont="1" applyFill="1" applyBorder="1" applyAlignment="1">
      <alignment horizontal="left" vertical="top"/>
    </xf>
    <xf numFmtId="0" fontId="4" fillId="2" borderId="3" xfId="3" applyFont="1" applyFill="1" applyBorder="1" applyAlignment="1">
      <alignment horizontal="left" vertical="top"/>
    </xf>
    <xf numFmtId="0" fontId="4" fillId="2" borderId="4" xfId="3" applyFont="1" applyFill="1" applyBorder="1" applyAlignment="1">
      <alignment horizontal="left" vertical="top"/>
    </xf>
    <xf numFmtId="0" fontId="4" fillId="2" borderId="2" xfId="3" applyFont="1" applyFill="1" applyBorder="1" applyAlignment="1">
      <alignment horizontal="left" vertical="top" wrapText="1"/>
    </xf>
    <xf numFmtId="0" fontId="4" fillId="2" borderId="3" xfId="3" applyFont="1" applyFill="1" applyBorder="1" applyAlignment="1">
      <alignment horizontal="left" vertical="top" wrapText="1"/>
    </xf>
    <xf numFmtId="0" fontId="4" fillId="2" borderId="4" xfId="3" applyFont="1" applyFill="1" applyBorder="1" applyAlignment="1">
      <alignment horizontal="left" vertical="top" wrapText="1"/>
    </xf>
    <xf numFmtId="4" fontId="3" fillId="0" borderId="2" xfId="4" applyNumberFormat="1" applyFont="1" applyFill="1" applyBorder="1" applyAlignment="1">
      <alignment horizontal="left" vertical="top"/>
    </xf>
    <xf numFmtId="4" fontId="3" fillId="0" borderId="3" xfId="4" applyNumberFormat="1" applyFont="1" applyFill="1" applyBorder="1" applyAlignment="1">
      <alignment horizontal="left" vertical="top"/>
    </xf>
    <xf numFmtId="0" fontId="3" fillId="0" borderId="2" xfId="3" applyFont="1" applyFill="1" applyBorder="1" applyAlignment="1">
      <alignment horizontal="left" vertical="top"/>
    </xf>
    <xf numFmtId="0" fontId="3" fillId="0" borderId="3" xfId="3" applyFont="1" applyFill="1" applyBorder="1" applyAlignment="1">
      <alignment horizontal="left" vertical="top"/>
    </xf>
    <xf numFmtId="43" fontId="3" fillId="0" borderId="2" xfId="4" applyFont="1" applyFill="1" applyBorder="1" applyAlignment="1">
      <alignment horizontal="left" vertical="top" wrapText="1"/>
    </xf>
    <xf numFmtId="43" fontId="3" fillId="0" borderId="3" xfId="4" applyFont="1" applyFill="1" applyBorder="1" applyAlignment="1">
      <alignment horizontal="left" vertical="top" wrapText="1"/>
    </xf>
    <xf numFmtId="0" fontId="9" fillId="2" borderId="2" xfId="3" applyFont="1" applyFill="1" applyBorder="1" applyAlignment="1">
      <alignment horizontal="center" vertical="top" wrapText="1" shrinkToFit="1"/>
    </xf>
    <xf numFmtId="0" fontId="9" fillId="2" borderId="3" xfId="3" applyFont="1" applyFill="1" applyBorder="1" applyAlignment="1">
      <alignment horizontal="center" vertical="top" wrapText="1" shrinkToFit="1"/>
    </xf>
    <xf numFmtId="0" fontId="9" fillId="2" borderId="4" xfId="3" applyFont="1" applyFill="1" applyBorder="1" applyAlignment="1">
      <alignment horizontal="center" vertical="top" wrapText="1" shrinkToFit="1"/>
    </xf>
    <xf numFmtId="0" fontId="9" fillId="2" borderId="2" xfId="3" applyFont="1" applyFill="1" applyBorder="1" applyAlignment="1">
      <alignment horizontal="center" vertical="top" shrinkToFit="1"/>
    </xf>
    <xf numFmtId="0" fontId="9" fillId="2" borderId="3" xfId="3" applyFont="1" applyFill="1" applyBorder="1" applyAlignment="1">
      <alignment horizontal="center" vertical="top" shrinkToFit="1"/>
    </xf>
    <xf numFmtId="0" fontId="9" fillId="2" borderId="4" xfId="3" applyFont="1" applyFill="1" applyBorder="1" applyAlignment="1">
      <alignment horizontal="center" vertical="top" shrinkToFit="1"/>
    </xf>
    <xf numFmtId="0" fontId="3" fillId="0" borderId="2" xfId="3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9" fillId="0" borderId="0" xfId="3" applyFont="1" applyAlignment="1">
      <alignment horizontal="center"/>
    </xf>
    <xf numFmtId="0" fontId="8" fillId="0" borderId="0" xfId="0" applyFont="1" applyAlignment="1">
      <alignment horizont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37" fontId="10" fillId="0" borderId="2" xfId="0" applyNumberFormat="1" applyFont="1" applyBorder="1" applyAlignment="1">
      <alignment horizontal="center" vertical="center"/>
    </xf>
    <xf numFmtId="37" fontId="10" fillId="0" borderId="4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4" fontId="10" fillId="0" borderId="2" xfId="0" applyNumberFormat="1" applyFont="1" applyBorder="1" applyAlignment="1">
      <alignment horizontal="center" vertical="top"/>
    </xf>
    <xf numFmtId="4" fontId="10" fillId="0" borderId="3" xfId="0" applyNumberFormat="1" applyFont="1" applyBorder="1" applyAlignment="1">
      <alignment horizontal="center" vertical="top"/>
    </xf>
    <xf numFmtId="4" fontId="10" fillId="0" borderId="4" xfId="0" applyNumberFormat="1" applyFont="1" applyBorder="1" applyAlignment="1">
      <alignment horizontal="center" vertical="top"/>
    </xf>
    <xf numFmtId="3" fontId="10" fillId="0" borderId="2" xfId="0" applyNumberFormat="1" applyFont="1" applyBorder="1" applyAlignment="1">
      <alignment horizontal="center" vertical="top"/>
    </xf>
    <xf numFmtId="3" fontId="10" fillId="0" borderId="3" xfId="0" applyNumberFormat="1" applyFont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43" fontId="10" fillId="0" borderId="2" xfId="1" applyFont="1" applyBorder="1" applyAlignment="1">
      <alignment horizontal="center" vertical="top"/>
    </xf>
    <xf numFmtId="43" fontId="10" fillId="0" borderId="3" xfId="1" applyFont="1" applyBorder="1" applyAlignment="1">
      <alignment horizontal="center" vertical="top"/>
    </xf>
    <xf numFmtId="43" fontId="10" fillId="0" borderId="4" xfId="1" applyFont="1" applyBorder="1" applyAlignment="1">
      <alignment horizontal="center" vertical="top"/>
    </xf>
    <xf numFmtId="15" fontId="10" fillId="0" borderId="3" xfId="0" applyNumberFormat="1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8" fillId="0" borderId="0" xfId="5" applyFont="1" applyAlignment="1">
      <alignment horizontal="center" vertical="top"/>
    </xf>
    <xf numFmtId="0" fontId="6" fillId="0" borderId="2" xfId="5" applyFont="1" applyBorder="1" applyAlignment="1">
      <alignment horizontal="center" vertical="top" shrinkToFit="1"/>
    </xf>
    <xf numFmtId="0" fontId="6" fillId="0" borderId="5" xfId="5" applyFont="1" applyBorder="1" applyAlignment="1">
      <alignment horizontal="center" vertical="top" shrinkToFit="1"/>
    </xf>
    <xf numFmtId="0" fontId="6" fillId="0" borderId="13" xfId="5" applyFont="1" applyBorder="1" applyAlignment="1">
      <alignment horizontal="center" vertical="top" shrinkToFit="1"/>
    </xf>
    <xf numFmtId="0" fontId="6" fillId="0" borderId="10" xfId="5" applyFont="1" applyBorder="1" applyAlignment="1">
      <alignment horizontal="center" vertical="top" shrinkToFit="1"/>
    </xf>
    <xf numFmtId="0" fontId="6" fillId="0" borderId="4" xfId="5" applyFont="1" applyBorder="1" applyAlignment="1">
      <alignment horizontal="center" vertical="top" shrinkToFit="1"/>
    </xf>
    <xf numFmtId="0" fontId="6" fillId="0" borderId="12" xfId="5" applyFont="1" applyBorder="1" applyAlignment="1">
      <alignment horizontal="center" vertical="top" shrinkToFit="1"/>
    </xf>
    <xf numFmtId="0" fontId="6" fillId="0" borderId="6" xfId="5" applyFont="1" applyBorder="1" applyAlignment="1">
      <alignment horizontal="center" vertical="top" shrinkToFit="1"/>
    </xf>
    <xf numFmtId="0" fontId="6" fillId="0" borderId="9" xfId="5" applyFont="1" applyBorder="1" applyAlignment="1">
      <alignment horizontal="center" vertical="top" shrinkToFit="1"/>
    </xf>
    <xf numFmtId="0" fontId="5" fillId="0" borderId="2" xfId="5" applyFont="1" applyBorder="1" applyAlignment="1">
      <alignment horizontal="center" vertical="top"/>
    </xf>
    <xf numFmtId="43" fontId="5" fillId="0" borderId="2" xfId="6" applyFont="1" applyBorder="1" applyAlignment="1">
      <alignment horizontal="center" vertical="top" wrapText="1"/>
    </xf>
    <xf numFmtId="43" fontId="3" fillId="0" borderId="1" xfId="6" applyFont="1" applyBorder="1" applyAlignment="1">
      <alignment horizontal="center" vertical="top"/>
    </xf>
    <xf numFmtId="43" fontId="3" fillId="0" borderId="2" xfId="6" applyFont="1" applyBorder="1" applyAlignment="1">
      <alignment horizontal="center" vertical="top"/>
    </xf>
    <xf numFmtId="0" fontId="5" fillId="0" borderId="3" xfId="5" applyFont="1" applyBorder="1" applyAlignment="1">
      <alignment horizontal="center" vertical="top"/>
    </xf>
    <xf numFmtId="43" fontId="5" fillId="0" borderId="3" xfId="6" applyFont="1" applyBorder="1" applyAlignment="1">
      <alignment horizontal="center" vertical="top" wrapText="1"/>
    </xf>
    <xf numFmtId="43" fontId="3" fillId="0" borderId="4" xfId="6" applyFont="1" applyBorder="1" applyAlignment="1">
      <alignment horizontal="center" vertical="top"/>
    </xf>
    <xf numFmtId="43" fontId="3" fillId="0" borderId="12" xfId="6" applyFont="1" applyBorder="1" applyAlignment="1">
      <alignment horizontal="center" vertical="top" shrinkToFit="1"/>
    </xf>
    <xf numFmtId="43" fontId="3" fillId="0" borderId="6" xfId="6" applyFont="1" applyBorder="1" applyAlignment="1">
      <alignment horizontal="center" vertical="top" shrinkToFit="1"/>
    </xf>
    <xf numFmtId="43" fontId="3" fillId="0" borderId="9" xfId="6" applyFont="1" applyBorder="1" applyAlignment="1">
      <alignment horizontal="center" vertical="top" shrinkToFit="1"/>
    </xf>
    <xf numFmtId="0" fontId="5" fillId="0" borderId="3" xfId="5" applyFont="1" applyBorder="1" applyAlignment="1">
      <alignment horizontal="center" vertical="top"/>
    </xf>
    <xf numFmtId="43" fontId="5" fillId="0" borderId="3" xfId="6" applyFont="1" applyBorder="1" applyAlignment="1">
      <alignment horizontal="center" vertical="top" wrapText="1"/>
    </xf>
    <xf numFmtId="43" fontId="5" fillId="0" borderId="2" xfId="6" applyFont="1" applyBorder="1" applyAlignment="1">
      <alignment vertical="top" wrapText="1"/>
    </xf>
    <xf numFmtId="43" fontId="5" fillId="0" borderId="3" xfId="6" applyFont="1" applyBorder="1" applyAlignment="1">
      <alignment vertical="top" wrapText="1"/>
    </xf>
    <xf numFmtId="0" fontId="3" fillId="0" borderId="3" xfId="5" applyFont="1" applyBorder="1" applyAlignment="1">
      <alignment horizontal="center" vertical="top"/>
    </xf>
    <xf numFmtId="43" fontId="3" fillId="0" borderId="3" xfId="6" applyFont="1" applyBorder="1" applyAlignment="1">
      <alignment horizontal="center" vertical="top" wrapText="1"/>
    </xf>
    <xf numFmtId="43" fontId="3" fillId="0" borderId="2" xfId="6" applyFont="1" applyBorder="1" applyAlignment="1">
      <alignment horizontal="center" vertical="top" shrinkToFit="1"/>
    </xf>
    <xf numFmtId="43" fontId="3" fillId="0" borderId="4" xfId="6" applyFont="1" applyBorder="1" applyAlignment="1">
      <alignment horizontal="center" vertical="top" shrinkToFit="1"/>
    </xf>
    <xf numFmtId="43" fontId="3" fillId="0" borderId="2" xfId="6" applyFont="1" applyBorder="1" applyAlignment="1">
      <alignment horizontal="center" vertical="top"/>
    </xf>
    <xf numFmtId="43" fontId="3" fillId="0" borderId="10" xfId="6" applyFont="1" applyBorder="1" applyAlignment="1">
      <alignment horizontal="center" vertical="top"/>
    </xf>
    <xf numFmtId="43" fontId="3" fillId="0" borderId="2" xfId="6" applyFont="1" applyBorder="1" applyAlignment="1">
      <alignment horizontal="center" vertical="top" wrapText="1"/>
    </xf>
    <xf numFmtId="43" fontId="3" fillId="0" borderId="4" xfId="6" applyFont="1" applyBorder="1" applyAlignment="1">
      <alignment horizontal="center" vertical="top"/>
    </xf>
    <xf numFmtId="43" fontId="3" fillId="0" borderId="4" xfId="6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0" fontId="16" fillId="0" borderId="5" xfId="0" applyFont="1" applyBorder="1" applyAlignment="1">
      <alignment horizontal="left" wrapText="1"/>
    </xf>
    <xf numFmtId="0" fontId="16" fillId="0" borderId="10" xfId="0" applyFont="1" applyBorder="1" applyAlignment="1">
      <alignment horizontal="left" wrapText="1"/>
    </xf>
    <xf numFmtId="49" fontId="16" fillId="0" borderId="11" xfId="0" applyNumberFormat="1" applyFont="1" applyBorder="1" applyAlignment="1">
      <alignment horizontal="left" wrapText="1"/>
    </xf>
    <xf numFmtId="49" fontId="16" fillId="0" borderId="0" xfId="0" applyNumberFormat="1" applyFont="1" applyBorder="1" applyAlignment="1">
      <alignment horizontal="left" wrapText="1"/>
    </xf>
    <xf numFmtId="49" fontId="16" fillId="0" borderId="8" xfId="0" applyNumberFormat="1" applyFont="1" applyBorder="1" applyAlignment="1">
      <alignment horizontal="left" wrapText="1"/>
    </xf>
    <xf numFmtId="0" fontId="16" fillId="0" borderId="3" xfId="0" applyFont="1" applyBorder="1" applyAlignment="1">
      <alignment horizontal="center"/>
    </xf>
    <xf numFmtId="0" fontId="16" fillId="0" borderId="8" xfId="0" applyFont="1" applyBorder="1" applyAlignment="1">
      <alignment horizontal="center" wrapText="1"/>
    </xf>
    <xf numFmtId="0" fontId="16" fillId="0" borderId="11" xfId="0" applyFont="1" applyBorder="1" applyAlignment="1">
      <alignment horizontal="left" wrapText="1"/>
    </xf>
    <xf numFmtId="0" fontId="16" fillId="0" borderId="8" xfId="0" applyFont="1" applyBorder="1" applyAlignment="1">
      <alignment horizontal="left" wrapText="1"/>
    </xf>
    <xf numFmtId="49" fontId="16" fillId="0" borderId="11" xfId="0" applyNumberFormat="1" applyFont="1" applyBorder="1" applyAlignment="1">
      <alignment wrapText="1"/>
    </xf>
    <xf numFmtId="49" fontId="16" fillId="0" borderId="0" xfId="0" applyNumberFormat="1" applyFont="1" applyBorder="1" applyAlignment="1">
      <alignment horizontal="left" wrapText="1"/>
    </xf>
    <xf numFmtId="49" fontId="16" fillId="0" borderId="8" xfId="0" applyNumberFormat="1" applyFont="1" applyBorder="1" applyAlignment="1">
      <alignment wrapText="1"/>
    </xf>
    <xf numFmtId="49" fontId="16" fillId="0" borderId="11" xfId="0" applyNumberFormat="1" applyFont="1" applyBorder="1" applyAlignment="1">
      <alignment horizontal="left" wrapText="1"/>
    </xf>
    <xf numFmtId="49" fontId="16" fillId="0" borderId="8" xfId="0" applyNumberFormat="1" applyFont="1" applyBorder="1" applyAlignment="1">
      <alignment horizontal="left" wrapText="1"/>
    </xf>
    <xf numFmtId="0" fontId="16" fillId="0" borderId="11" xfId="1" applyNumberFormat="1" applyFont="1" applyBorder="1" applyAlignment="1">
      <alignment horizontal="left" wrapText="1"/>
    </xf>
    <xf numFmtId="0" fontId="16" fillId="0" borderId="8" xfId="1" applyNumberFormat="1" applyFont="1" applyBorder="1" applyAlignment="1">
      <alignment horizontal="left" wrapText="1"/>
    </xf>
    <xf numFmtId="49" fontId="16" fillId="0" borderId="11" xfId="0" applyNumberFormat="1" applyFont="1" applyBorder="1" applyAlignment="1">
      <alignment horizontal="center" wrapText="1"/>
    </xf>
    <xf numFmtId="49" fontId="16" fillId="0" borderId="0" xfId="0" applyNumberFormat="1" applyFont="1" applyBorder="1" applyAlignment="1">
      <alignment horizontal="center" wrapText="1"/>
    </xf>
    <xf numFmtId="49" fontId="16" fillId="0" borderId="8" xfId="0" applyNumberFormat="1" applyFont="1" applyBorder="1" applyAlignment="1">
      <alignment horizontal="center" wrapText="1"/>
    </xf>
    <xf numFmtId="0" fontId="16" fillId="0" borderId="4" xfId="0" applyFont="1" applyBorder="1" applyAlignment="1">
      <alignment horizontal="center"/>
    </xf>
    <xf numFmtId="0" fontId="16" fillId="0" borderId="9" xfId="0" applyFont="1" applyBorder="1" applyAlignment="1">
      <alignment horizontal="center" wrapText="1"/>
    </xf>
    <xf numFmtId="0" fontId="16" fillId="0" borderId="9" xfId="0" applyFont="1" applyBorder="1" applyAlignment="1">
      <alignment horizontal="left" wrapText="1"/>
    </xf>
    <xf numFmtId="49" fontId="16" fillId="0" borderId="12" xfId="0" applyNumberFormat="1" applyFont="1" applyBorder="1" applyAlignment="1">
      <alignment horizontal="center" wrapText="1"/>
    </xf>
    <xf numFmtId="49" fontId="16" fillId="0" borderId="6" xfId="0" applyNumberFormat="1" applyFont="1" applyBorder="1" applyAlignment="1">
      <alignment horizontal="left" wrapText="1"/>
    </xf>
    <xf numFmtId="49" fontId="16" fillId="0" borderId="9" xfId="0" applyNumberFormat="1" applyFont="1" applyBorder="1" applyAlignment="1">
      <alignment horizontal="left" wrapText="1"/>
    </xf>
    <xf numFmtId="49" fontId="16" fillId="0" borderId="0" xfId="0" applyNumberFormat="1" applyFont="1" applyBorder="1" applyAlignment="1">
      <alignment wrapText="1"/>
    </xf>
    <xf numFmtId="2" fontId="16" fillId="0" borderId="6" xfId="0" applyNumberFormat="1" applyFont="1" applyBorder="1" applyAlignment="1">
      <alignment horizontal="left" wrapText="1"/>
    </xf>
    <xf numFmtId="2" fontId="16" fillId="0" borderId="9" xfId="0" applyNumberFormat="1" applyFont="1" applyBorder="1" applyAlignment="1">
      <alignment horizontal="left" wrapText="1"/>
    </xf>
    <xf numFmtId="43" fontId="16" fillId="0" borderId="13" xfId="1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wrapText="1"/>
    </xf>
    <xf numFmtId="0" fontId="16" fillId="0" borderId="12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wrapText="1"/>
    </xf>
    <xf numFmtId="43" fontId="16" fillId="0" borderId="12" xfId="1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left" wrapText="1"/>
    </xf>
    <xf numFmtId="0" fontId="16" fillId="0" borderId="4" xfId="0" applyFont="1" applyFill="1" applyBorder="1" applyAlignment="1">
      <alignment horizontal="left" wrapText="1"/>
    </xf>
    <xf numFmtId="49" fontId="16" fillId="0" borderId="12" xfId="0" applyNumberFormat="1" applyFont="1" applyFill="1" applyBorder="1" applyAlignment="1">
      <alignment horizontal="center" wrapText="1"/>
    </xf>
    <xf numFmtId="2" fontId="16" fillId="0" borderId="6" xfId="0" applyNumberFormat="1" applyFont="1" applyFill="1" applyBorder="1" applyAlignment="1">
      <alignment horizontal="left" wrapText="1"/>
    </xf>
    <xf numFmtId="2" fontId="16" fillId="0" borderId="9" xfId="0" applyNumberFormat="1" applyFont="1" applyFill="1" applyBorder="1" applyAlignment="1">
      <alignment horizontal="left" wrapText="1"/>
    </xf>
    <xf numFmtId="0" fontId="16" fillId="0" borderId="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8" xfId="0" applyFont="1" applyBorder="1"/>
    <xf numFmtId="0" fontId="16" fillId="0" borderId="9" xfId="0" applyFont="1" applyBorder="1"/>
    <xf numFmtId="0" fontId="21" fillId="0" borderId="0" xfId="0" applyFont="1"/>
    <xf numFmtId="0" fontId="22" fillId="2" borderId="0" xfId="0" applyFont="1" applyFill="1" applyAlignment="1">
      <alignment horizontal="center"/>
    </xf>
    <xf numFmtId="0" fontId="21" fillId="2" borderId="0" xfId="0" applyFont="1" applyFill="1"/>
    <xf numFmtId="0" fontId="16" fillId="0" borderId="0" xfId="0" applyFont="1" applyAlignment="1">
      <alignment horizontal="right"/>
    </xf>
    <xf numFmtId="0" fontId="15" fillId="0" borderId="6" xfId="0" applyFont="1" applyBorder="1" applyAlignment="1"/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2" xfId="0" applyFont="1" applyBorder="1"/>
    <xf numFmtId="0" fontId="21" fillId="0" borderId="10" xfId="0" applyFont="1" applyBorder="1" applyAlignment="1">
      <alignment vertical="center"/>
    </xf>
    <xf numFmtId="4" fontId="21" fillId="0" borderId="2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shrinkToFit="1"/>
    </xf>
    <xf numFmtId="0" fontId="21" fillId="0" borderId="2" xfId="0" applyFont="1" applyBorder="1" applyAlignment="1">
      <alignment shrinkToFit="1"/>
    </xf>
    <xf numFmtId="0" fontId="21" fillId="0" borderId="13" xfId="0" applyFont="1" applyBorder="1"/>
    <xf numFmtId="0" fontId="23" fillId="0" borderId="2" xfId="0" applyFont="1" applyBorder="1"/>
    <xf numFmtId="0" fontId="21" fillId="0" borderId="3" xfId="0" applyFont="1" applyBorder="1"/>
    <xf numFmtId="0" fontId="21" fillId="0" borderId="8" xfId="0" applyFont="1" applyBorder="1"/>
    <xf numFmtId="4" fontId="21" fillId="0" borderId="3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shrinkToFit="1"/>
    </xf>
    <xf numFmtId="0" fontId="21" fillId="0" borderId="3" xfId="0" applyFont="1" applyBorder="1" applyAlignment="1">
      <alignment shrinkToFit="1"/>
    </xf>
    <xf numFmtId="0" fontId="21" fillId="0" borderId="0" xfId="0" applyFont="1" applyBorder="1"/>
    <xf numFmtId="0" fontId="23" fillId="0" borderId="3" xfId="0" applyFont="1" applyBorder="1"/>
    <xf numFmtId="0" fontId="21" fillId="0" borderId="11" xfId="0" applyFont="1" applyBorder="1"/>
    <xf numFmtId="4" fontId="21" fillId="0" borderId="4" xfId="0" applyNumberFormat="1" applyFont="1" applyBorder="1" applyAlignment="1">
      <alignment horizontal="center" vertical="center"/>
    </xf>
    <xf numFmtId="4" fontId="21" fillId="0" borderId="12" xfId="0" applyNumberFormat="1" applyFont="1" applyBorder="1" applyAlignment="1">
      <alignment horizontal="right"/>
    </xf>
    <xf numFmtId="4" fontId="21" fillId="0" borderId="3" xfId="0" applyNumberFormat="1" applyFont="1" applyBorder="1" applyAlignment="1">
      <alignment horizontal="right"/>
    </xf>
    <xf numFmtId="0" fontId="21" fillId="0" borderId="6" xfId="0" applyFont="1" applyBorder="1"/>
    <xf numFmtId="0" fontId="21" fillId="0" borderId="4" xfId="0" applyFont="1" applyBorder="1"/>
    <xf numFmtId="0" fontId="21" fillId="0" borderId="8" xfId="0" applyFont="1" applyBorder="1" applyAlignment="1">
      <alignment vertical="center"/>
    </xf>
    <xf numFmtId="4" fontId="21" fillId="0" borderId="1" xfId="0" applyNumberFormat="1" applyFont="1" applyBorder="1" applyAlignment="1">
      <alignment horizontal="center" vertical="center"/>
    </xf>
    <xf numFmtId="4" fontId="21" fillId="0" borderId="4" xfId="0" applyNumberFormat="1" applyFont="1" applyBorder="1" applyAlignment="1">
      <alignment horizontal="right"/>
    </xf>
    <xf numFmtId="4" fontId="21" fillId="0" borderId="7" xfId="0" applyNumberFormat="1" applyFont="1" applyBorder="1" applyAlignment="1">
      <alignment horizontal="center" vertical="center"/>
    </xf>
    <xf numFmtId="4" fontId="21" fillId="0" borderId="10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shrinkToFit="1"/>
    </xf>
    <xf numFmtId="0" fontId="21" fillId="0" borderId="9" xfId="0" applyFont="1" applyBorder="1"/>
    <xf numFmtId="0" fontId="16" fillId="0" borderId="3" xfId="0" applyFont="1" applyBorder="1"/>
    <xf numFmtId="43" fontId="13" fillId="0" borderId="5" xfId="6" applyFont="1" applyBorder="1" applyAlignment="1">
      <alignment vertical="top" wrapText="1"/>
    </xf>
    <xf numFmtId="43" fontId="13" fillId="0" borderId="13" xfId="6" applyFont="1" applyBorder="1" applyAlignment="1">
      <alignment vertical="top" wrapText="1"/>
    </xf>
    <xf numFmtId="43" fontId="13" fillId="0" borderId="10" xfId="6" applyFont="1" applyBorder="1" applyAlignment="1">
      <alignment vertical="top" wrapText="1"/>
    </xf>
    <xf numFmtId="43" fontId="3" fillId="0" borderId="2" xfId="6" applyFont="1" applyBorder="1" applyAlignment="1">
      <alignment vertical="top" wrapText="1"/>
    </xf>
    <xf numFmtId="43" fontId="3" fillId="0" borderId="2" xfId="6" applyFont="1" applyBorder="1" applyAlignment="1">
      <alignment vertical="top" shrinkToFit="1"/>
    </xf>
    <xf numFmtId="43" fontId="3" fillId="0" borderId="4" xfId="6" applyFont="1" applyBorder="1" applyAlignment="1">
      <alignment vertical="top" wrapText="1"/>
    </xf>
    <xf numFmtId="43" fontId="3" fillId="0" borderId="4" xfId="6" applyFont="1" applyBorder="1" applyAlignment="1">
      <alignment vertical="top" shrinkToFit="1"/>
    </xf>
    <xf numFmtId="43" fontId="3" fillId="0" borderId="5" xfId="6" applyFont="1" applyBorder="1" applyAlignment="1">
      <alignment vertical="top" wrapText="1"/>
    </xf>
    <xf numFmtId="43" fontId="3" fillId="0" borderId="13" xfId="6" applyFont="1" applyBorder="1" applyAlignment="1">
      <alignment vertical="top" wrapText="1"/>
    </xf>
    <xf numFmtId="43" fontId="3" fillId="0" borderId="10" xfId="6" applyFont="1" applyBorder="1" applyAlignment="1">
      <alignment vertical="top" wrapText="1"/>
    </xf>
    <xf numFmtId="43" fontId="20" fillId="0" borderId="5" xfId="6" applyFont="1" applyBorder="1" applyAlignment="1">
      <alignment vertical="top" wrapText="1"/>
    </xf>
    <xf numFmtId="43" fontId="20" fillId="0" borderId="13" xfId="6" applyFont="1" applyBorder="1" applyAlignment="1">
      <alignment vertical="top" wrapText="1"/>
    </xf>
    <xf numFmtId="43" fontId="20" fillId="0" borderId="10" xfId="6" applyFont="1" applyBorder="1" applyAlignment="1">
      <alignment vertical="top" wrapText="1"/>
    </xf>
    <xf numFmtId="0" fontId="6" fillId="0" borderId="5" xfId="5" applyFont="1" applyBorder="1" applyAlignment="1">
      <alignment vertical="top" shrinkToFit="1"/>
    </xf>
    <xf numFmtId="0" fontId="6" fillId="0" borderId="13" xfId="5" applyFont="1" applyBorder="1" applyAlignment="1">
      <alignment vertical="top" shrinkToFit="1"/>
    </xf>
    <xf numFmtId="0" fontId="6" fillId="0" borderId="10" xfId="5" applyFont="1" applyBorder="1" applyAlignment="1">
      <alignment vertical="top" shrinkToFit="1"/>
    </xf>
    <xf numFmtId="0" fontId="6" fillId="0" borderId="12" xfId="5" applyFont="1" applyBorder="1" applyAlignment="1">
      <alignment vertical="top" shrinkToFit="1"/>
    </xf>
    <xf numFmtId="0" fontId="6" fillId="0" borderId="6" xfId="5" applyFont="1" applyBorder="1" applyAlignment="1">
      <alignment vertical="top" shrinkToFit="1"/>
    </xf>
    <xf numFmtId="0" fontId="6" fillId="0" borderId="9" xfId="5" applyFont="1" applyBorder="1" applyAlignment="1">
      <alignment vertical="top" shrinkToFit="1"/>
    </xf>
  </cellXfs>
  <cellStyles count="7">
    <cellStyle name="Comma 2" xfId="6"/>
    <cellStyle name="Comma 3" xfId="4"/>
    <cellStyle name="Normal 2" xfId="3"/>
    <cellStyle name="เครื่องหมายจุลภาค" xfId="1" builtinId="3"/>
    <cellStyle name="ปกติ" xfId="0" builtinId="0"/>
    <cellStyle name="ปกติ 2" xfId="5"/>
    <cellStyle name="ปกติ_2  ใบสำคัญคู่จ่ายค่าใช้จ่ายต่าง ๆ (ทำไม้สวนป่า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1017513</xdr:colOff>
      <xdr:row>36</xdr:row>
      <xdr:rowOff>95248</xdr:rowOff>
    </xdr:from>
    <xdr:to>
      <xdr:col>8</xdr:col>
      <xdr:colOff>2656417</xdr:colOff>
      <xdr:row>38</xdr:row>
      <xdr:rowOff>105831</xdr:rowOff>
    </xdr:to>
    <xdr:sp macro="" textlink="">
      <xdr:nvSpPr>
        <xdr:cNvPr id="2" name="TextBox 1"/>
        <xdr:cNvSpPr txBox="1"/>
      </xdr:nvSpPr>
      <xdr:spPr>
        <a:xfrm>
          <a:off x="14752563" y="352423"/>
          <a:ext cx="1638904" cy="5249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8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8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8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79</xdr:row>
      <xdr:rowOff>7183</xdr:rowOff>
    </xdr:from>
    <xdr:to>
      <xdr:col>8</xdr:col>
      <xdr:colOff>2019300</xdr:colOff>
      <xdr:row>80</xdr:row>
      <xdr:rowOff>67356</xdr:rowOff>
    </xdr:to>
    <xdr:sp macro="" textlink="">
      <xdr:nvSpPr>
        <xdr:cNvPr id="3" name="TextBox 1">
          <a:extLst>
            <a:ext uri="{FF2B5EF4-FFF2-40B4-BE49-F238E27FC236}">
              <a16:creationId xmlns="" xmlns:a16="http://schemas.microsoft.com/office/drawing/2014/main" id="{6EC989BD-E666-45AA-92C9-77490EB432B7}"/>
            </a:ext>
          </a:extLst>
        </xdr:cNvPr>
        <xdr:cNvSpPr txBox="1"/>
      </xdr:nvSpPr>
      <xdr:spPr>
        <a:xfrm>
          <a:off x="14468475" y="38669158"/>
          <a:ext cx="1285875" cy="412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51"/>
  <sheetViews>
    <sheetView tabSelected="1" topLeftCell="A1526" zoomScale="90" zoomScaleNormal="90" workbookViewId="0">
      <selection activeCell="B1528" sqref="B1528:B1539"/>
    </sheetView>
  </sheetViews>
  <sheetFormatPr defaultRowHeight="21.75" x14ac:dyDescent="0.5"/>
  <cols>
    <col min="1" max="1" width="7.125" style="226" customWidth="1"/>
    <col min="2" max="2" width="32.5" style="213" customWidth="1"/>
    <col min="3" max="3" width="20" style="215" customWidth="1"/>
    <col min="4" max="4" width="20.25" style="215" customWidth="1"/>
    <col min="5" max="5" width="17.75" style="213" customWidth="1"/>
    <col min="6" max="7" width="26" style="226" customWidth="1"/>
    <col min="8" max="8" width="38" style="213" bestFit="1" customWidth="1"/>
    <col min="9" max="9" width="49.375" style="213" customWidth="1"/>
    <col min="10" max="10" width="41.625" style="213" bestFit="1" customWidth="1"/>
    <col min="11" max="16384" width="9" style="213"/>
  </cols>
  <sheetData>
    <row r="1" spans="1:9" x14ac:dyDescent="0.5">
      <c r="A1" s="540" t="s">
        <v>1517</v>
      </c>
      <c r="B1" s="540"/>
      <c r="C1" s="540"/>
      <c r="D1" s="540"/>
      <c r="E1" s="540"/>
      <c r="F1" s="540"/>
      <c r="G1" s="540"/>
      <c r="H1" s="540"/>
      <c r="I1" s="540"/>
    </row>
    <row r="2" spans="1:9" x14ac:dyDescent="0.5">
      <c r="A2" s="541" t="s">
        <v>0</v>
      </c>
      <c r="B2" s="541"/>
      <c r="C2" s="541"/>
      <c r="D2" s="541"/>
      <c r="E2" s="541"/>
      <c r="F2" s="541"/>
      <c r="G2" s="541"/>
      <c r="H2" s="541"/>
      <c r="I2" s="541"/>
    </row>
    <row r="3" spans="1:9" x14ac:dyDescent="0.5">
      <c r="A3" s="542" t="s">
        <v>1</v>
      </c>
      <c r="B3" s="542"/>
      <c r="C3" s="542"/>
      <c r="D3" s="542"/>
      <c r="E3" s="542"/>
      <c r="F3" s="542"/>
      <c r="G3" s="542"/>
      <c r="H3" s="542"/>
      <c r="I3" s="542"/>
    </row>
    <row r="4" spans="1:9" ht="43.5" x14ac:dyDescent="0.5">
      <c r="A4" s="1" t="s">
        <v>2</v>
      </c>
      <c r="B4" s="1" t="s">
        <v>3</v>
      </c>
      <c r="C4" s="3" t="s">
        <v>55</v>
      </c>
      <c r="D4" s="3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x14ac:dyDescent="0.5">
      <c r="A5" s="520">
        <v>1</v>
      </c>
      <c r="B5" s="521" t="s">
        <v>10</v>
      </c>
      <c r="C5" s="522">
        <v>560</v>
      </c>
      <c r="D5" s="522">
        <v>560</v>
      </c>
      <c r="E5" s="520" t="s">
        <v>11</v>
      </c>
      <c r="F5" s="364" t="s">
        <v>12</v>
      </c>
      <c r="G5" s="364" t="s">
        <v>12</v>
      </c>
      <c r="H5" s="523" t="s">
        <v>16</v>
      </c>
      <c r="I5" s="5" t="s">
        <v>17</v>
      </c>
    </row>
    <row r="6" spans="1:9" x14ac:dyDescent="0.5">
      <c r="A6" s="520"/>
      <c r="B6" s="521"/>
      <c r="C6" s="522"/>
      <c r="D6" s="522"/>
      <c r="E6" s="520"/>
      <c r="F6" s="365" t="s">
        <v>13</v>
      </c>
      <c r="G6" s="365" t="s">
        <v>15</v>
      </c>
      <c r="H6" s="524"/>
      <c r="I6" s="6" t="s">
        <v>18</v>
      </c>
    </row>
    <row r="7" spans="1:9" x14ac:dyDescent="0.5">
      <c r="A7" s="520"/>
      <c r="B7" s="521"/>
      <c r="C7" s="522"/>
      <c r="D7" s="522"/>
      <c r="E7" s="520"/>
      <c r="F7" s="366" t="s">
        <v>14</v>
      </c>
      <c r="G7" s="366" t="s">
        <v>14</v>
      </c>
      <c r="H7" s="525"/>
      <c r="I7" s="7"/>
    </row>
    <row r="8" spans="1:9" x14ac:dyDescent="0.5">
      <c r="A8" s="520">
        <v>2</v>
      </c>
      <c r="B8" s="521" t="s">
        <v>19</v>
      </c>
      <c r="C8" s="522">
        <v>720</v>
      </c>
      <c r="D8" s="522">
        <v>720</v>
      </c>
      <c r="E8" s="520" t="s">
        <v>11</v>
      </c>
      <c r="F8" s="364" t="s">
        <v>20</v>
      </c>
      <c r="G8" s="364" t="s">
        <v>20</v>
      </c>
      <c r="H8" s="523" t="s">
        <v>16</v>
      </c>
      <c r="I8" s="5" t="s">
        <v>23</v>
      </c>
    </row>
    <row r="9" spans="1:9" x14ac:dyDescent="0.5">
      <c r="A9" s="520"/>
      <c r="B9" s="521"/>
      <c r="C9" s="522"/>
      <c r="D9" s="522"/>
      <c r="E9" s="520"/>
      <c r="F9" s="365" t="s">
        <v>21</v>
      </c>
      <c r="G9" s="365" t="s">
        <v>15</v>
      </c>
      <c r="H9" s="524"/>
      <c r="I9" s="6" t="s">
        <v>24</v>
      </c>
    </row>
    <row r="10" spans="1:9" x14ac:dyDescent="0.5">
      <c r="A10" s="520"/>
      <c r="B10" s="521"/>
      <c r="C10" s="522"/>
      <c r="D10" s="522"/>
      <c r="E10" s="520"/>
      <c r="F10" s="366" t="s">
        <v>22</v>
      </c>
      <c r="G10" s="366" t="s">
        <v>22</v>
      </c>
      <c r="H10" s="525"/>
      <c r="I10" s="214"/>
    </row>
    <row r="11" spans="1:9" x14ac:dyDescent="0.5">
      <c r="A11" s="520">
        <v>3</v>
      </c>
      <c r="B11" s="535" t="s">
        <v>19</v>
      </c>
      <c r="C11" s="522">
        <v>79</v>
      </c>
      <c r="D11" s="522">
        <v>79</v>
      </c>
      <c r="E11" s="520" t="s">
        <v>11</v>
      </c>
      <c r="F11" s="8" t="s">
        <v>20</v>
      </c>
      <c r="G11" s="8" t="s">
        <v>20</v>
      </c>
      <c r="H11" s="523" t="s">
        <v>16</v>
      </c>
      <c r="I11" s="5" t="s">
        <v>26</v>
      </c>
    </row>
    <row r="12" spans="1:9" x14ac:dyDescent="0.5">
      <c r="A12" s="520"/>
      <c r="B12" s="535"/>
      <c r="C12" s="522"/>
      <c r="D12" s="522"/>
      <c r="E12" s="520"/>
      <c r="F12" s="365" t="s">
        <v>21</v>
      </c>
      <c r="G12" s="365" t="s">
        <v>15</v>
      </c>
      <c r="H12" s="524"/>
      <c r="I12" s="6" t="s">
        <v>18</v>
      </c>
    </row>
    <row r="13" spans="1:9" x14ac:dyDescent="0.5">
      <c r="A13" s="520"/>
      <c r="B13" s="535"/>
      <c r="C13" s="522"/>
      <c r="D13" s="522"/>
      <c r="E13" s="520"/>
      <c r="F13" s="366" t="s">
        <v>25</v>
      </c>
      <c r="G13" s="366" t="s">
        <v>25</v>
      </c>
      <c r="H13" s="525"/>
      <c r="I13" s="214"/>
    </row>
    <row r="14" spans="1:9" x14ac:dyDescent="0.5">
      <c r="A14" s="520">
        <v>4</v>
      </c>
      <c r="B14" s="521" t="s">
        <v>19</v>
      </c>
      <c r="C14" s="522">
        <v>1225</v>
      </c>
      <c r="D14" s="522">
        <v>1225</v>
      </c>
      <c r="E14" s="520" t="s">
        <v>11</v>
      </c>
      <c r="F14" s="8" t="s">
        <v>20</v>
      </c>
      <c r="G14" s="364" t="s">
        <v>20</v>
      </c>
      <c r="H14" s="520" t="s">
        <v>16</v>
      </c>
      <c r="I14" s="520">
        <f>16216*3.42</f>
        <v>55458.720000000001</v>
      </c>
    </row>
    <row r="15" spans="1:9" x14ac:dyDescent="0.5">
      <c r="A15" s="520"/>
      <c r="B15" s="521"/>
      <c r="C15" s="522"/>
      <c r="D15" s="522"/>
      <c r="E15" s="520"/>
      <c r="F15" s="365" t="s">
        <v>21</v>
      </c>
      <c r="G15" s="365" t="s">
        <v>15</v>
      </c>
      <c r="H15" s="520"/>
      <c r="I15" s="520"/>
    </row>
    <row r="16" spans="1:9" x14ac:dyDescent="0.5">
      <c r="A16" s="520"/>
      <c r="B16" s="521"/>
      <c r="C16" s="522"/>
      <c r="D16" s="522"/>
      <c r="E16" s="520"/>
      <c r="F16" s="366" t="s">
        <v>27</v>
      </c>
      <c r="G16" s="9" t="s">
        <v>27</v>
      </c>
      <c r="H16" s="520"/>
      <c r="I16" s="520"/>
    </row>
    <row r="17" spans="1:9" x14ac:dyDescent="0.5">
      <c r="A17" s="520">
        <v>5</v>
      </c>
      <c r="B17" s="521" t="s">
        <v>28</v>
      </c>
      <c r="C17" s="522">
        <v>300</v>
      </c>
      <c r="D17" s="522">
        <v>300</v>
      </c>
      <c r="E17" s="520" t="s">
        <v>11</v>
      </c>
      <c r="F17" s="8" t="s">
        <v>29</v>
      </c>
      <c r="G17" s="8" t="s">
        <v>29</v>
      </c>
      <c r="H17" s="520" t="s">
        <v>16</v>
      </c>
      <c r="I17" s="520" t="s">
        <v>56</v>
      </c>
    </row>
    <row r="18" spans="1:9" x14ac:dyDescent="0.5">
      <c r="A18" s="520"/>
      <c r="B18" s="521"/>
      <c r="C18" s="522"/>
      <c r="D18" s="522"/>
      <c r="E18" s="520"/>
      <c r="F18" s="10" t="s">
        <v>21</v>
      </c>
      <c r="G18" s="365" t="s">
        <v>15</v>
      </c>
      <c r="H18" s="520"/>
      <c r="I18" s="520"/>
    </row>
    <row r="19" spans="1:9" x14ac:dyDescent="0.5">
      <c r="A19" s="520"/>
      <c r="B19" s="521"/>
      <c r="C19" s="522"/>
      <c r="D19" s="522"/>
      <c r="E19" s="520"/>
      <c r="F19" s="11" t="s">
        <v>30</v>
      </c>
      <c r="G19" s="11" t="s">
        <v>30</v>
      </c>
      <c r="H19" s="520"/>
      <c r="I19" s="520"/>
    </row>
    <row r="20" spans="1:9" x14ac:dyDescent="0.5">
      <c r="A20" s="520">
        <v>6</v>
      </c>
      <c r="B20" s="521" t="s">
        <v>31</v>
      </c>
      <c r="C20" s="522">
        <v>317</v>
      </c>
      <c r="D20" s="522">
        <v>317</v>
      </c>
      <c r="E20" s="520" t="s">
        <v>11</v>
      </c>
      <c r="F20" s="8" t="s">
        <v>32</v>
      </c>
      <c r="G20" s="8" t="s">
        <v>32</v>
      </c>
      <c r="H20" s="520" t="s">
        <v>16</v>
      </c>
      <c r="I20" s="5" t="s">
        <v>34</v>
      </c>
    </row>
    <row r="21" spans="1:9" x14ac:dyDescent="0.5">
      <c r="A21" s="520"/>
      <c r="B21" s="521"/>
      <c r="C21" s="522"/>
      <c r="D21" s="522"/>
      <c r="E21" s="520"/>
      <c r="F21" s="10" t="s">
        <v>21</v>
      </c>
      <c r="G21" s="365" t="s">
        <v>15</v>
      </c>
      <c r="H21" s="520"/>
      <c r="I21" s="6" t="s">
        <v>35</v>
      </c>
    </row>
    <row r="22" spans="1:9" x14ac:dyDescent="0.5">
      <c r="A22" s="520"/>
      <c r="B22" s="521"/>
      <c r="C22" s="522"/>
      <c r="D22" s="522"/>
      <c r="E22" s="520"/>
      <c r="F22" s="11" t="s">
        <v>33</v>
      </c>
      <c r="G22" s="11" t="s">
        <v>33</v>
      </c>
      <c r="H22" s="520"/>
      <c r="I22" s="214"/>
    </row>
    <row r="23" spans="1:9" x14ac:dyDescent="0.5">
      <c r="A23" s="520">
        <v>7</v>
      </c>
      <c r="B23" s="521" t="s">
        <v>36</v>
      </c>
      <c r="C23" s="522">
        <v>450</v>
      </c>
      <c r="D23" s="522">
        <v>450</v>
      </c>
      <c r="E23" s="520" t="s">
        <v>11</v>
      </c>
      <c r="F23" s="8" t="s">
        <v>37</v>
      </c>
      <c r="G23" s="8" t="s">
        <v>37</v>
      </c>
      <c r="H23" s="520" t="s">
        <v>16</v>
      </c>
      <c r="I23" s="5" t="s">
        <v>39</v>
      </c>
    </row>
    <row r="24" spans="1:9" x14ac:dyDescent="0.5">
      <c r="A24" s="520"/>
      <c r="B24" s="521"/>
      <c r="C24" s="522"/>
      <c r="D24" s="522"/>
      <c r="E24" s="520"/>
      <c r="F24" s="10" t="s">
        <v>21</v>
      </c>
      <c r="G24" s="365" t="s">
        <v>15</v>
      </c>
      <c r="H24" s="520"/>
      <c r="I24" s="6" t="s">
        <v>40</v>
      </c>
    </row>
    <row r="25" spans="1:9" x14ac:dyDescent="0.5">
      <c r="A25" s="520"/>
      <c r="B25" s="521"/>
      <c r="C25" s="522"/>
      <c r="D25" s="522"/>
      <c r="E25" s="520"/>
      <c r="F25" s="11" t="s">
        <v>38</v>
      </c>
      <c r="G25" s="11" t="s">
        <v>38</v>
      </c>
      <c r="H25" s="520"/>
      <c r="I25" s="214"/>
    </row>
    <row r="26" spans="1:9" x14ac:dyDescent="0.5">
      <c r="A26" s="520">
        <v>8</v>
      </c>
      <c r="B26" s="521" t="s">
        <v>41</v>
      </c>
      <c r="C26" s="522">
        <v>3150</v>
      </c>
      <c r="D26" s="522">
        <v>3150</v>
      </c>
      <c r="E26" s="520" t="s">
        <v>11</v>
      </c>
      <c r="F26" s="364" t="s">
        <v>42</v>
      </c>
      <c r="G26" s="364" t="s">
        <v>42</v>
      </c>
      <c r="H26" s="520" t="s">
        <v>16</v>
      </c>
      <c r="I26" s="5" t="s">
        <v>44</v>
      </c>
    </row>
    <row r="27" spans="1:9" x14ac:dyDescent="0.5">
      <c r="A27" s="520"/>
      <c r="B27" s="521"/>
      <c r="C27" s="522"/>
      <c r="D27" s="522"/>
      <c r="E27" s="520"/>
      <c r="F27" s="365" t="s">
        <v>21</v>
      </c>
      <c r="G27" s="365" t="s">
        <v>15</v>
      </c>
      <c r="H27" s="520"/>
      <c r="I27" s="6" t="s">
        <v>40</v>
      </c>
    </row>
    <row r="28" spans="1:9" x14ac:dyDescent="0.5">
      <c r="A28" s="520"/>
      <c r="B28" s="521"/>
      <c r="C28" s="522"/>
      <c r="D28" s="522"/>
      <c r="E28" s="520"/>
      <c r="F28" s="366" t="s">
        <v>43</v>
      </c>
      <c r="G28" s="366" t="s">
        <v>43</v>
      </c>
      <c r="H28" s="520"/>
      <c r="I28" s="7"/>
    </row>
    <row r="29" spans="1:9" x14ac:dyDescent="0.5">
      <c r="A29" s="520">
        <v>9</v>
      </c>
      <c r="B29" s="535" t="s">
        <v>45</v>
      </c>
      <c r="C29" s="522">
        <v>170</v>
      </c>
      <c r="D29" s="522">
        <v>170</v>
      </c>
      <c r="E29" s="520" t="s">
        <v>11</v>
      </c>
      <c r="F29" s="8" t="s">
        <v>46</v>
      </c>
      <c r="G29" s="8" t="s">
        <v>46</v>
      </c>
      <c r="H29" s="520" t="s">
        <v>16</v>
      </c>
      <c r="I29" s="5" t="s">
        <v>48</v>
      </c>
    </row>
    <row r="30" spans="1:9" x14ac:dyDescent="0.5">
      <c r="A30" s="520"/>
      <c r="B30" s="535"/>
      <c r="C30" s="522"/>
      <c r="D30" s="522"/>
      <c r="E30" s="520"/>
      <c r="F30" s="365" t="s">
        <v>21</v>
      </c>
      <c r="G30" s="365" t="s">
        <v>15</v>
      </c>
      <c r="H30" s="520"/>
      <c r="I30" s="6" t="s">
        <v>49</v>
      </c>
    </row>
    <row r="31" spans="1:9" x14ac:dyDescent="0.5">
      <c r="A31" s="520"/>
      <c r="B31" s="535"/>
      <c r="C31" s="522"/>
      <c r="D31" s="522"/>
      <c r="E31" s="520"/>
      <c r="F31" s="366" t="s">
        <v>47</v>
      </c>
      <c r="G31" s="366" t="s">
        <v>47</v>
      </c>
      <c r="H31" s="520"/>
      <c r="I31" s="214"/>
    </row>
    <row r="32" spans="1:9" x14ac:dyDescent="0.5">
      <c r="A32" s="520">
        <v>10</v>
      </c>
      <c r="B32" s="521" t="s">
        <v>50</v>
      </c>
      <c r="C32" s="522">
        <v>3310</v>
      </c>
      <c r="D32" s="522">
        <v>3310</v>
      </c>
      <c r="E32" s="520" t="s">
        <v>11</v>
      </c>
      <c r="F32" s="364" t="s">
        <v>51</v>
      </c>
      <c r="G32" s="364" t="s">
        <v>51</v>
      </c>
      <c r="H32" s="520" t="s">
        <v>16</v>
      </c>
      <c r="I32" s="5" t="s">
        <v>53</v>
      </c>
    </row>
    <row r="33" spans="1:9" x14ac:dyDescent="0.5">
      <c r="A33" s="520"/>
      <c r="B33" s="521"/>
      <c r="C33" s="522"/>
      <c r="D33" s="522"/>
      <c r="E33" s="520"/>
      <c r="F33" s="365" t="s">
        <v>21</v>
      </c>
      <c r="G33" s="365" t="s">
        <v>15</v>
      </c>
      <c r="H33" s="520"/>
      <c r="I33" s="6" t="s">
        <v>54</v>
      </c>
    </row>
    <row r="34" spans="1:9" x14ac:dyDescent="0.5">
      <c r="A34" s="520"/>
      <c r="B34" s="521"/>
      <c r="C34" s="522"/>
      <c r="D34" s="522"/>
      <c r="E34" s="520"/>
      <c r="F34" s="366" t="s">
        <v>52</v>
      </c>
      <c r="G34" s="366" t="s">
        <v>52</v>
      </c>
      <c r="H34" s="520"/>
      <c r="I34" s="214"/>
    </row>
    <row r="35" spans="1:9" x14ac:dyDescent="0.5">
      <c r="A35" s="346"/>
    </row>
    <row r="36" spans="1:9" x14ac:dyDescent="0.5">
      <c r="A36" s="536" t="s">
        <v>57</v>
      </c>
      <c r="B36" s="536"/>
      <c r="C36" s="536"/>
      <c r="D36" s="536"/>
      <c r="E36" s="536"/>
      <c r="F36" s="536"/>
      <c r="G36" s="536"/>
      <c r="H36" s="536"/>
      <c r="I36" s="536"/>
    </row>
    <row r="37" spans="1:9" x14ac:dyDescent="0.5">
      <c r="A37" s="536" t="s">
        <v>58</v>
      </c>
      <c r="B37" s="536"/>
      <c r="C37" s="536"/>
      <c r="D37" s="536"/>
      <c r="E37" s="536"/>
      <c r="F37" s="536"/>
      <c r="G37" s="536"/>
      <c r="H37" s="536"/>
      <c r="I37" s="536"/>
    </row>
    <row r="38" spans="1:9" x14ac:dyDescent="0.5">
      <c r="A38" s="536" t="s">
        <v>59</v>
      </c>
      <c r="B38" s="536"/>
      <c r="C38" s="536"/>
      <c r="D38" s="536"/>
      <c r="E38" s="536"/>
      <c r="F38" s="536"/>
      <c r="G38" s="536"/>
      <c r="H38" s="536"/>
      <c r="I38" s="536"/>
    </row>
    <row r="39" spans="1:9" x14ac:dyDescent="0.5">
      <c r="A39" s="367"/>
      <c r="B39" s="80"/>
      <c r="C39" s="80"/>
      <c r="D39" s="80"/>
      <c r="E39" s="80"/>
      <c r="F39" s="367"/>
      <c r="G39" s="367"/>
      <c r="H39" s="80"/>
      <c r="I39" s="80"/>
    </row>
    <row r="40" spans="1:9" ht="65.25" x14ac:dyDescent="0.5">
      <c r="A40" s="371" t="s">
        <v>2</v>
      </c>
      <c r="B40" s="81" t="s">
        <v>60</v>
      </c>
      <c r="C40" s="2" t="s">
        <v>61</v>
      </c>
      <c r="D40" s="216" t="s">
        <v>4</v>
      </c>
      <c r="E40" s="2" t="s">
        <v>62</v>
      </c>
      <c r="F40" s="2" t="s">
        <v>63</v>
      </c>
      <c r="G40" s="2" t="s">
        <v>64</v>
      </c>
      <c r="H40" s="2" t="s">
        <v>8</v>
      </c>
      <c r="I40" s="2" t="s">
        <v>65</v>
      </c>
    </row>
    <row r="41" spans="1:9" ht="65.25" x14ac:dyDescent="0.5">
      <c r="A41" s="217">
        <v>1</v>
      </c>
      <c r="B41" s="218" t="s">
        <v>66</v>
      </c>
      <c r="C41" s="219">
        <v>1457.88</v>
      </c>
      <c r="D41" s="219">
        <v>1457.88</v>
      </c>
      <c r="E41" s="220" t="s">
        <v>11</v>
      </c>
      <c r="F41" s="364" t="s">
        <v>67</v>
      </c>
      <c r="G41" s="364" t="s">
        <v>1518</v>
      </c>
      <c r="H41" s="221" t="s">
        <v>68</v>
      </c>
      <c r="I41" s="222" t="s">
        <v>1519</v>
      </c>
    </row>
    <row r="42" spans="1:9" ht="65.25" x14ac:dyDescent="0.5">
      <c r="A42" s="217">
        <v>2</v>
      </c>
      <c r="B42" s="223" t="s">
        <v>69</v>
      </c>
      <c r="C42" s="219">
        <v>398</v>
      </c>
      <c r="D42" s="219">
        <v>398</v>
      </c>
      <c r="E42" s="220" t="s">
        <v>11</v>
      </c>
      <c r="F42" s="364" t="s">
        <v>70</v>
      </c>
      <c r="G42" s="364" t="s">
        <v>71</v>
      </c>
      <c r="H42" s="221" t="s">
        <v>68</v>
      </c>
      <c r="I42" s="222" t="s">
        <v>72</v>
      </c>
    </row>
    <row r="43" spans="1:9" ht="65.25" x14ac:dyDescent="0.5">
      <c r="A43" s="217">
        <v>3</v>
      </c>
      <c r="B43" s="223" t="s">
        <v>73</v>
      </c>
      <c r="C43" s="224">
        <v>616</v>
      </c>
      <c r="D43" s="224">
        <v>616</v>
      </c>
      <c r="E43" s="220" t="s">
        <v>11</v>
      </c>
      <c r="F43" s="223" t="s">
        <v>74</v>
      </c>
      <c r="G43" s="223" t="s">
        <v>75</v>
      </c>
      <c r="H43" s="221" t="s">
        <v>68</v>
      </c>
      <c r="I43" s="225" t="s">
        <v>76</v>
      </c>
    </row>
    <row r="44" spans="1:9" ht="65.25" x14ac:dyDescent="0.5">
      <c r="A44" s="217">
        <v>4</v>
      </c>
      <c r="B44" s="223" t="s">
        <v>77</v>
      </c>
      <c r="C44" s="224">
        <v>305</v>
      </c>
      <c r="D44" s="224">
        <v>305</v>
      </c>
      <c r="E44" s="220" t="s">
        <v>11</v>
      </c>
      <c r="F44" s="223" t="s">
        <v>78</v>
      </c>
      <c r="G44" s="223" t="s">
        <v>79</v>
      </c>
      <c r="H44" s="221" t="s">
        <v>68</v>
      </c>
      <c r="I44" s="225" t="s">
        <v>80</v>
      </c>
    </row>
    <row r="45" spans="1:9" ht="65.25" x14ac:dyDescent="0.5">
      <c r="A45" s="217">
        <v>5</v>
      </c>
      <c r="B45" s="223" t="s">
        <v>81</v>
      </c>
      <c r="C45" s="224">
        <v>2925</v>
      </c>
      <c r="D45" s="224">
        <v>2925</v>
      </c>
      <c r="E45" s="220" t="s">
        <v>11</v>
      </c>
      <c r="F45" s="223" t="s">
        <v>82</v>
      </c>
      <c r="G45" s="223" t="s">
        <v>83</v>
      </c>
      <c r="H45" s="221" t="s">
        <v>68</v>
      </c>
      <c r="I45" s="225" t="s">
        <v>84</v>
      </c>
    </row>
    <row r="46" spans="1:9" x14ac:dyDescent="0.5">
      <c r="B46" s="226"/>
      <c r="C46" s="213"/>
      <c r="D46" s="213" t="s">
        <v>85</v>
      </c>
    </row>
    <row r="47" spans="1:9" x14ac:dyDescent="0.5">
      <c r="A47" s="536" t="s">
        <v>86</v>
      </c>
      <c r="B47" s="536"/>
      <c r="C47" s="536"/>
      <c r="D47" s="536"/>
      <c r="E47" s="536"/>
      <c r="F47" s="536"/>
      <c r="G47" s="536"/>
      <c r="H47" s="536"/>
      <c r="I47" s="536"/>
    </row>
    <row r="48" spans="1:9" x14ac:dyDescent="0.5">
      <c r="A48" s="536" t="s">
        <v>87</v>
      </c>
      <c r="B48" s="536"/>
      <c r="C48" s="536"/>
      <c r="D48" s="536"/>
      <c r="E48" s="536"/>
      <c r="F48" s="536"/>
      <c r="G48" s="536"/>
      <c r="H48" s="536"/>
      <c r="I48" s="536"/>
    </row>
    <row r="49" spans="1:9" x14ac:dyDescent="0.5">
      <c r="A49" s="537" t="s">
        <v>88</v>
      </c>
      <c r="B49" s="537"/>
      <c r="C49" s="537"/>
      <c r="D49" s="537"/>
      <c r="E49" s="537"/>
      <c r="F49" s="537"/>
      <c r="G49" s="537"/>
      <c r="H49" s="537"/>
      <c r="I49" s="537"/>
    </row>
    <row r="50" spans="1:9" x14ac:dyDescent="0.5">
      <c r="A50" s="347"/>
      <c r="B50" s="227"/>
      <c r="C50" s="228"/>
      <c r="D50" s="228"/>
      <c r="E50" s="227"/>
      <c r="F50" s="228"/>
      <c r="G50" s="228"/>
      <c r="H50" s="227"/>
      <c r="I50" s="227"/>
    </row>
    <row r="51" spans="1:9" ht="43.5" x14ac:dyDescent="0.5">
      <c r="A51" s="229" t="s">
        <v>2</v>
      </c>
      <c r="B51" s="81" t="s">
        <v>60</v>
      </c>
      <c r="C51" s="2" t="s">
        <v>61</v>
      </c>
      <c r="D51" s="216" t="s">
        <v>4</v>
      </c>
      <c r="E51" s="2" t="s">
        <v>62</v>
      </c>
      <c r="F51" s="2" t="s">
        <v>6</v>
      </c>
      <c r="G51" s="2" t="s">
        <v>89</v>
      </c>
      <c r="H51" s="2" t="s">
        <v>8</v>
      </c>
      <c r="I51" s="2" t="s">
        <v>90</v>
      </c>
    </row>
    <row r="52" spans="1:9" ht="87" x14ac:dyDescent="0.5">
      <c r="A52" s="230" t="s">
        <v>91</v>
      </c>
      <c r="B52" s="231" t="s">
        <v>92</v>
      </c>
      <c r="C52" s="232">
        <v>828</v>
      </c>
      <c r="D52" s="232">
        <f t="shared" ref="D52:D76" si="0">+C52</f>
        <v>828</v>
      </c>
      <c r="E52" s="230" t="s">
        <v>11</v>
      </c>
      <c r="F52" s="233" t="s">
        <v>93</v>
      </c>
      <c r="G52" s="233" t="s">
        <v>94</v>
      </c>
      <c r="H52" s="17" t="s">
        <v>68</v>
      </c>
      <c r="I52" s="234" t="s">
        <v>95</v>
      </c>
    </row>
    <row r="53" spans="1:9" ht="43.5" x14ac:dyDescent="0.5">
      <c r="A53" s="230" t="s">
        <v>96</v>
      </c>
      <c r="B53" s="17" t="s">
        <v>97</v>
      </c>
      <c r="C53" s="232">
        <v>800</v>
      </c>
      <c r="D53" s="232">
        <f t="shared" si="0"/>
        <v>800</v>
      </c>
      <c r="E53" s="230" t="s">
        <v>11</v>
      </c>
      <c r="F53" s="17" t="s">
        <v>98</v>
      </c>
      <c r="G53" s="17" t="s">
        <v>99</v>
      </c>
      <c r="H53" s="17" t="s">
        <v>68</v>
      </c>
      <c r="I53" s="234" t="s">
        <v>100</v>
      </c>
    </row>
    <row r="54" spans="1:9" ht="87" x14ac:dyDescent="0.5">
      <c r="A54" s="230" t="s">
        <v>101</v>
      </c>
      <c r="B54" s="233" t="s">
        <v>102</v>
      </c>
      <c r="C54" s="235">
        <v>440</v>
      </c>
      <c r="D54" s="235">
        <f>+C54</f>
        <v>440</v>
      </c>
      <c r="E54" s="236" t="s">
        <v>11</v>
      </c>
      <c r="F54" s="233" t="s">
        <v>103</v>
      </c>
      <c r="G54" s="233" t="s">
        <v>104</v>
      </c>
      <c r="H54" s="233" t="s">
        <v>68</v>
      </c>
      <c r="I54" s="234" t="s">
        <v>105</v>
      </c>
    </row>
    <row r="55" spans="1:9" ht="65.25" x14ac:dyDescent="0.5">
      <c r="A55" s="230" t="s">
        <v>106</v>
      </c>
      <c r="B55" s="233" t="s">
        <v>107</v>
      </c>
      <c r="C55" s="232">
        <v>620</v>
      </c>
      <c r="D55" s="232">
        <f t="shared" si="0"/>
        <v>620</v>
      </c>
      <c r="E55" s="230" t="s">
        <v>11</v>
      </c>
      <c r="F55" s="233" t="s">
        <v>108</v>
      </c>
      <c r="G55" s="233" t="s">
        <v>109</v>
      </c>
      <c r="H55" s="17" t="s">
        <v>68</v>
      </c>
      <c r="I55" s="234" t="s">
        <v>110</v>
      </c>
    </row>
    <row r="56" spans="1:9" ht="43.5" x14ac:dyDescent="0.5">
      <c r="A56" s="230" t="s">
        <v>111</v>
      </c>
      <c r="B56" s="233" t="s">
        <v>112</v>
      </c>
      <c r="C56" s="232">
        <v>2570</v>
      </c>
      <c r="D56" s="232">
        <f t="shared" si="0"/>
        <v>2570</v>
      </c>
      <c r="E56" s="230" t="s">
        <v>11</v>
      </c>
      <c r="F56" s="233" t="s">
        <v>113</v>
      </c>
      <c r="G56" s="233" t="s">
        <v>114</v>
      </c>
      <c r="H56" s="17" t="s">
        <v>68</v>
      </c>
      <c r="I56" s="234" t="s">
        <v>115</v>
      </c>
    </row>
    <row r="57" spans="1:9" ht="43.5" x14ac:dyDescent="0.5">
      <c r="A57" s="230" t="s">
        <v>116</v>
      </c>
      <c r="B57" s="233" t="s">
        <v>117</v>
      </c>
      <c r="C57" s="232">
        <v>1530</v>
      </c>
      <c r="D57" s="232">
        <f t="shared" si="0"/>
        <v>1530</v>
      </c>
      <c r="E57" s="230" t="s">
        <v>11</v>
      </c>
      <c r="F57" s="233" t="s">
        <v>118</v>
      </c>
      <c r="G57" s="233" t="s">
        <v>119</v>
      </c>
      <c r="H57" s="17" t="s">
        <v>68</v>
      </c>
      <c r="I57" s="234" t="s">
        <v>120</v>
      </c>
    </row>
    <row r="58" spans="1:9" ht="43.5" x14ac:dyDescent="0.5">
      <c r="A58" s="230" t="s">
        <v>121</v>
      </c>
      <c r="B58" s="233" t="s">
        <v>122</v>
      </c>
      <c r="C58" s="232">
        <v>60</v>
      </c>
      <c r="D58" s="232">
        <f t="shared" si="0"/>
        <v>60</v>
      </c>
      <c r="E58" s="230" t="s">
        <v>11</v>
      </c>
      <c r="F58" s="233" t="s">
        <v>123</v>
      </c>
      <c r="G58" s="233" t="s">
        <v>124</v>
      </c>
      <c r="H58" s="17" t="s">
        <v>68</v>
      </c>
      <c r="I58" s="234" t="s">
        <v>125</v>
      </c>
    </row>
    <row r="59" spans="1:9" ht="87" x14ac:dyDescent="0.5">
      <c r="A59" s="230" t="s">
        <v>126</v>
      </c>
      <c r="B59" s="17" t="s">
        <v>127</v>
      </c>
      <c r="C59" s="232">
        <v>766.15</v>
      </c>
      <c r="D59" s="232">
        <f t="shared" si="0"/>
        <v>766.15</v>
      </c>
      <c r="E59" s="230" t="s">
        <v>11</v>
      </c>
      <c r="F59" s="17" t="s">
        <v>128</v>
      </c>
      <c r="G59" s="17" t="s">
        <v>129</v>
      </c>
      <c r="H59" s="17" t="s">
        <v>68</v>
      </c>
      <c r="I59" s="237" t="s">
        <v>130</v>
      </c>
    </row>
    <row r="60" spans="1:9" ht="108.75" x14ac:dyDescent="0.5">
      <c r="A60" s="230" t="s">
        <v>131</v>
      </c>
      <c r="B60" s="233" t="s">
        <v>132</v>
      </c>
      <c r="C60" s="238">
        <v>1380.15</v>
      </c>
      <c r="D60" s="238">
        <f t="shared" si="0"/>
        <v>1380.15</v>
      </c>
      <c r="E60" s="236" t="s">
        <v>11</v>
      </c>
      <c r="F60" s="17" t="s">
        <v>128</v>
      </c>
      <c r="G60" s="17" t="s">
        <v>129</v>
      </c>
      <c r="H60" s="233" t="s">
        <v>68</v>
      </c>
      <c r="I60" s="237" t="s">
        <v>133</v>
      </c>
    </row>
    <row r="61" spans="1:9" ht="65.25" x14ac:dyDescent="0.5">
      <c r="A61" s="230" t="s">
        <v>134</v>
      </c>
      <c r="B61" s="17" t="s">
        <v>135</v>
      </c>
      <c r="C61" s="238">
        <v>780.15</v>
      </c>
      <c r="D61" s="238">
        <f t="shared" si="0"/>
        <v>780.15</v>
      </c>
      <c r="E61" s="236" t="s">
        <v>11</v>
      </c>
      <c r="F61" s="17" t="s">
        <v>136</v>
      </c>
      <c r="G61" s="17" t="s">
        <v>137</v>
      </c>
      <c r="H61" s="233" t="s">
        <v>68</v>
      </c>
      <c r="I61" s="237" t="s">
        <v>138</v>
      </c>
    </row>
    <row r="62" spans="1:9" ht="65.25" x14ac:dyDescent="0.5">
      <c r="A62" s="230" t="s">
        <v>139</v>
      </c>
      <c r="B62" s="233" t="s">
        <v>140</v>
      </c>
      <c r="C62" s="232">
        <v>652.5</v>
      </c>
      <c r="D62" s="232">
        <f t="shared" si="0"/>
        <v>652.5</v>
      </c>
      <c r="E62" s="230" t="s">
        <v>11</v>
      </c>
      <c r="F62" s="17" t="s">
        <v>141</v>
      </c>
      <c r="G62" s="17" t="s">
        <v>142</v>
      </c>
      <c r="H62" s="17" t="s">
        <v>68</v>
      </c>
      <c r="I62" s="234" t="s">
        <v>143</v>
      </c>
    </row>
    <row r="63" spans="1:9" ht="65.25" x14ac:dyDescent="0.5">
      <c r="A63" s="230" t="s">
        <v>144</v>
      </c>
      <c r="B63" s="233" t="s">
        <v>145</v>
      </c>
      <c r="C63" s="238">
        <v>10165</v>
      </c>
      <c r="D63" s="238">
        <f t="shared" si="0"/>
        <v>10165</v>
      </c>
      <c r="E63" s="236" t="s">
        <v>11</v>
      </c>
      <c r="F63" s="233" t="s">
        <v>146</v>
      </c>
      <c r="G63" s="233" t="s">
        <v>147</v>
      </c>
      <c r="H63" s="233" t="s">
        <v>68</v>
      </c>
      <c r="I63" s="237" t="s">
        <v>148</v>
      </c>
    </row>
    <row r="64" spans="1:9" ht="65.25" x14ac:dyDescent="0.5">
      <c r="A64" s="230" t="s">
        <v>149</v>
      </c>
      <c r="B64" s="17" t="s">
        <v>150</v>
      </c>
      <c r="C64" s="232">
        <v>523</v>
      </c>
      <c r="D64" s="232">
        <f t="shared" si="0"/>
        <v>523</v>
      </c>
      <c r="E64" s="230" t="s">
        <v>11</v>
      </c>
      <c r="F64" s="17" t="s">
        <v>151</v>
      </c>
      <c r="G64" s="17" t="s">
        <v>152</v>
      </c>
      <c r="H64" s="17" t="s">
        <v>68</v>
      </c>
      <c r="I64" s="234" t="s">
        <v>153</v>
      </c>
    </row>
    <row r="65" spans="1:9" ht="108.75" x14ac:dyDescent="0.5">
      <c r="A65" s="230" t="s">
        <v>154</v>
      </c>
      <c r="B65" s="233" t="s">
        <v>132</v>
      </c>
      <c r="C65" s="232">
        <v>1446.65</v>
      </c>
      <c r="D65" s="232">
        <f t="shared" si="0"/>
        <v>1446.65</v>
      </c>
      <c r="E65" s="230" t="s">
        <v>11</v>
      </c>
      <c r="F65" s="17" t="s">
        <v>155</v>
      </c>
      <c r="G65" s="17" t="s">
        <v>156</v>
      </c>
      <c r="H65" s="17" t="s">
        <v>68</v>
      </c>
      <c r="I65" s="234" t="s">
        <v>157</v>
      </c>
    </row>
    <row r="66" spans="1:9" ht="65.25" x14ac:dyDescent="0.5">
      <c r="A66" s="230" t="s">
        <v>158</v>
      </c>
      <c r="B66" s="17" t="s">
        <v>159</v>
      </c>
      <c r="C66" s="232">
        <v>140</v>
      </c>
      <c r="D66" s="232">
        <f t="shared" si="0"/>
        <v>140</v>
      </c>
      <c r="E66" s="230" t="s">
        <v>11</v>
      </c>
      <c r="F66" s="17" t="s">
        <v>160</v>
      </c>
      <c r="G66" s="17" t="s">
        <v>161</v>
      </c>
      <c r="H66" s="17" t="s">
        <v>68</v>
      </c>
      <c r="I66" s="234" t="s">
        <v>162</v>
      </c>
    </row>
    <row r="67" spans="1:9" ht="87" x14ac:dyDescent="0.5">
      <c r="A67" s="230" t="s">
        <v>163</v>
      </c>
      <c r="B67" s="17" t="s">
        <v>127</v>
      </c>
      <c r="C67" s="232">
        <v>815.15</v>
      </c>
      <c r="D67" s="232">
        <f t="shared" si="0"/>
        <v>815.15</v>
      </c>
      <c r="E67" s="230" t="s">
        <v>11</v>
      </c>
      <c r="F67" s="17" t="s">
        <v>164</v>
      </c>
      <c r="G67" s="17" t="s">
        <v>165</v>
      </c>
      <c r="H67" s="17" t="s">
        <v>68</v>
      </c>
      <c r="I67" s="234" t="s">
        <v>166</v>
      </c>
    </row>
    <row r="68" spans="1:9" ht="108.75" x14ac:dyDescent="0.5">
      <c r="A68" s="230" t="s">
        <v>167</v>
      </c>
      <c r="B68" s="233" t="s">
        <v>132</v>
      </c>
      <c r="C68" s="232">
        <v>1482.65</v>
      </c>
      <c r="D68" s="232">
        <f t="shared" si="0"/>
        <v>1482.65</v>
      </c>
      <c r="E68" s="230" t="s">
        <v>11</v>
      </c>
      <c r="F68" s="17" t="s">
        <v>168</v>
      </c>
      <c r="G68" s="17" t="s">
        <v>169</v>
      </c>
      <c r="H68" s="17" t="s">
        <v>68</v>
      </c>
      <c r="I68" s="234" t="s">
        <v>170</v>
      </c>
    </row>
    <row r="69" spans="1:9" ht="87" x14ac:dyDescent="0.5">
      <c r="A69" s="230" t="s">
        <v>171</v>
      </c>
      <c r="B69" s="17" t="s">
        <v>127</v>
      </c>
      <c r="C69" s="232">
        <v>790</v>
      </c>
      <c r="D69" s="232">
        <f t="shared" si="0"/>
        <v>790</v>
      </c>
      <c r="E69" s="230" t="s">
        <v>11</v>
      </c>
      <c r="F69" s="17" t="s">
        <v>172</v>
      </c>
      <c r="G69" s="17" t="s">
        <v>172</v>
      </c>
      <c r="H69" s="17" t="s">
        <v>68</v>
      </c>
      <c r="I69" s="234" t="s">
        <v>173</v>
      </c>
    </row>
    <row r="70" spans="1:9" ht="65.25" x14ac:dyDescent="0.5">
      <c r="A70" s="230" t="s">
        <v>174</v>
      </c>
      <c r="B70" s="17" t="s">
        <v>175</v>
      </c>
      <c r="C70" s="232">
        <v>1270</v>
      </c>
      <c r="D70" s="232">
        <f t="shared" si="0"/>
        <v>1270</v>
      </c>
      <c r="E70" s="230" t="s">
        <v>11</v>
      </c>
      <c r="F70" s="17" t="s">
        <v>176</v>
      </c>
      <c r="G70" s="17" t="s">
        <v>177</v>
      </c>
      <c r="H70" s="17" t="s">
        <v>68</v>
      </c>
      <c r="I70" s="234" t="s">
        <v>178</v>
      </c>
    </row>
    <row r="71" spans="1:9" ht="65.25" x14ac:dyDescent="0.5">
      <c r="A71" s="230" t="s">
        <v>179</v>
      </c>
      <c r="B71" s="17" t="s">
        <v>180</v>
      </c>
      <c r="C71" s="232">
        <v>286</v>
      </c>
      <c r="D71" s="232">
        <f t="shared" si="0"/>
        <v>286</v>
      </c>
      <c r="E71" s="230" t="s">
        <v>11</v>
      </c>
      <c r="F71" s="17" t="s">
        <v>181</v>
      </c>
      <c r="G71" s="17" t="s">
        <v>182</v>
      </c>
      <c r="H71" s="17" t="s">
        <v>68</v>
      </c>
      <c r="I71" s="234" t="s">
        <v>183</v>
      </c>
    </row>
    <row r="72" spans="1:9" ht="65.25" x14ac:dyDescent="0.5">
      <c r="A72" s="230" t="s">
        <v>184</v>
      </c>
      <c r="B72" s="233" t="s">
        <v>140</v>
      </c>
      <c r="C72" s="238">
        <v>655.5</v>
      </c>
      <c r="D72" s="238">
        <f t="shared" si="0"/>
        <v>655.5</v>
      </c>
      <c r="E72" s="236" t="s">
        <v>11</v>
      </c>
      <c r="F72" s="233" t="s">
        <v>185</v>
      </c>
      <c r="G72" s="233" t="s">
        <v>186</v>
      </c>
      <c r="H72" s="233" t="s">
        <v>68</v>
      </c>
      <c r="I72" s="237" t="s">
        <v>187</v>
      </c>
    </row>
    <row r="73" spans="1:9" ht="87" x14ac:dyDescent="0.5">
      <c r="A73" s="230" t="s">
        <v>188</v>
      </c>
      <c r="B73" s="17" t="s">
        <v>127</v>
      </c>
      <c r="C73" s="238">
        <v>698.7</v>
      </c>
      <c r="D73" s="238">
        <f t="shared" si="0"/>
        <v>698.7</v>
      </c>
      <c r="E73" s="236" t="s">
        <v>11</v>
      </c>
      <c r="F73" s="233" t="s">
        <v>189</v>
      </c>
      <c r="G73" s="233" t="s">
        <v>190</v>
      </c>
      <c r="H73" s="233" t="s">
        <v>68</v>
      </c>
      <c r="I73" s="234" t="s">
        <v>191</v>
      </c>
    </row>
    <row r="74" spans="1:9" ht="87" x14ac:dyDescent="0.5">
      <c r="A74" s="230" t="s">
        <v>192</v>
      </c>
      <c r="B74" s="17" t="s">
        <v>127</v>
      </c>
      <c r="C74" s="232">
        <v>698.7</v>
      </c>
      <c r="D74" s="232">
        <f t="shared" si="0"/>
        <v>698.7</v>
      </c>
      <c r="E74" s="230" t="s">
        <v>11</v>
      </c>
      <c r="F74" s="233" t="s">
        <v>189</v>
      </c>
      <c r="G74" s="233" t="s">
        <v>190</v>
      </c>
      <c r="H74" s="17" t="s">
        <v>68</v>
      </c>
      <c r="I74" s="234" t="s">
        <v>193</v>
      </c>
    </row>
    <row r="75" spans="1:9" ht="65.25" x14ac:dyDescent="0.5">
      <c r="A75" s="230" t="s">
        <v>194</v>
      </c>
      <c r="B75" s="17" t="s">
        <v>195</v>
      </c>
      <c r="C75" s="232">
        <v>698.7</v>
      </c>
      <c r="D75" s="232">
        <f t="shared" si="0"/>
        <v>698.7</v>
      </c>
      <c r="E75" s="230" t="s">
        <v>11</v>
      </c>
      <c r="F75" s="233" t="s">
        <v>189</v>
      </c>
      <c r="G75" s="233" t="s">
        <v>190</v>
      </c>
      <c r="H75" s="17" t="s">
        <v>68</v>
      </c>
      <c r="I75" s="234" t="s">
        <v>196</v>
      </c>
    </row>
    <row r="76" spans="1:9" ht="108.75" x14ac:dyDescent="0.5">
      <c r="A76" s="230" t="s">
        <v>197</v>
      </c>
      <c r="B76" s="233" t="s">
        <v>132</v>
      </c>
      <c r="C76" s="232">
        <v>1529.15</v>
      </c>
      <c r="D76" s="232">
        <f t="shared" si="0"/>
        <v>1529.15</v>
      </c>
      <c r="E76" s="230" t="s">
        <v>11</v>
      </c>
      <c r="F76" s="17" t="s">
        <v>198</v>
      </c>
      <c r="G76" s="17" t="s">
        <v>199</v>
      </c>
      <c r="H76" s="17" t="s">
        <v>68</v>
      </c>
      <c r="I76" s="234" t="s">
        <v>200</v>
      </c>
    </row>
    <row r="77" spans="1:9" x14ac:dyDescent="0.5">
      <c r="B77" s="226"/>
      <c r="C77" s="213"/>
      <c r="D77" s="213"/>
    </row>
    <row r="78" spans="1:9" x14ac:dyDescent="0.5">
      <c r="A78" s="538" t="s">
        <v>86</v>
      </c>
      <c r="B78" s="538"/>
      <c r="C78" s="538"/>
      <c r="D78" s="538"/>
      <c r="E78" s="538"/>
      <c r="F78" s="538"/>
      <c r="G78" s="538"/>
      <c r="H78" s="538"/>
      <c r="I78" s="538"/>
    </row>
    <row r="79" spans="1:9" x14ac:dyDescent="0.5">
      <c r="A79" s="538" t="s">
        <v>201</v>
      </c>
      <c r="B79" s="538"/>
      <c r="C79" s="538"/>
      <c r="D79" s="538"/>
      <c r="E79" s="538"/>
      <c r="F79" s="538"/>
      <c r="G79" s="538"/>
      <c r="H79" s="538"/>
      <c r="I79" s="538"/>
    </row>
    <row r="80" spans="1:9" x14ac:dyDescent="0.5">
      <c r="A80" s="539" t="s">
        <v>88</v>
      </c>
      <c r="B80" s="539"/>
      <c r="C80" s="539"/>
      <c r="D80" s="539"/>
      <c r="E80" s="539"/>
      <c r="F80" s="539"/>
      <c r="G80" s="539"/>
      <c r="H80" s="539"/>
      <c r="I80" s="539"/>
    </row>
    <row r="81" spans="1:9" x14ac:dyDescent="0.5">
      <c r="A81" s="240"/>
      <c r="B81" s="239"/>
      <c r="C81" s="239"/>
      <c r="D81" s="239"/>
      <c r="E81" s="239"/>
      <c r="F81" s="240"/>
      <c r="G81" s="240"/>
      <c r="H81" s="239"/>
      <c r="I81" s="239"/>
    </row>
    <row r="82" spans="1:9" ht="43.5" x14ac:dyDescent="0.5">
      <c r="A82" s="241" t="s">
        <v>2</v>
      </c>
      <c r="B82" s="242" t="s">
        <v>60</v>
      </c>
      <c r="C82" s="243" t="s">
        <v>61</v>
      </c>
      <c r="D82" s="241" t="s">
        <v>4</v>
      </c>
      <c r="E82" s="243" t="s">
        <v>62</v>
      </c>
      <c r="F82" s="243" t="s">
        <v>6</v>
      </c>
      <c r="G82" s="243" t="s">
        <v>89</v>
      </c>
      <c r="H82" s="243" t="s">
        <v>8</v>
      </c>
      <c r="I82" s="243" t="s">
        <v>90</v>
      </c>
    </row>
    <row r="83" spans="1:9" ht="43.5" x14ac:dyDescent="0.5">
      <c r="A83" s="244" t="s">
        <v>91</v>
      </c>
      <c r="B83" s="245" t="s">
        <v>202</v>
      </c>
      <c r="C83" s="232">
        <v>750</v>
      </c>
      <c r="D83" s="232">
        <f t="shared" ref="D83:D105" si="1">+C83</f>
        <v>750</v>
      </c>
      <c r="E83" s="244" t="s">
        <v>11</v>
      </c>
      <c r="F83" s="246" t="s">
        <v>203</v>
      </c>
      <c r="G83" s="246" t="s">
        <v>204</v>
      </c>
      <c r="H83" s="246" t="s">
        <v>68</v>
      </c>
      <c r="I83" s="247" t="s">
        <v>1520</v>
      </c>
    </row>
    <row r="84" spans="1:9" ht="43.5" x14ac:dyDescent="0.5">
      <c r="A84" s="244" t="s">
        <v>96</v>
      </c>
      <c r="B84" s="246" t="s">
        <v>205</v>
      </c>
      <c r="C84" s="232">
        <v>1000</v>
      </c>
      <c r="D84" s="232">
        <f t="shared" si="1"/>
        <v>1000</v>
      </c>
      <c r="E84" s="244" t="s">
        <v>11</v>
      </c>
      <c r="F84" s="246" t="s">
        <v>206</v>
      </c>
      <c r="G84" s="246" t="s">
        <v>207</v>
      </c>
      <c r="H84" s="246" t="s">
        <v>68</v>
      </c>
      <c r="I84" s="247" t="s">
        <v>208</v>
      </c>
    </row>
    <row r="85" spans="1:9" ht="43.5" x14ac:dyDescent="0.5">
      <c r="A85" s="244" t="s">
        <v>101</v>
      </c>
      <c r="B85" s="245" t="s">
        <v>209</v>
      </c>
      <c r="C85" s="232">
        <v>449.4</v>
      </c>
      <c r="D85" s="232">
        <f t="shared" si="1"/>
        <v>449.4</v>
      </c>
      <c r="E85" s="244" t="s">
        <v>11</v>
      </c>
      <c r="F85" s="246" t="s">
        <v>210</v>
      </c>
      <c r="G85" s="246" t="s">
        <v>211</v>
      </c>
      <c r="H85" s="246" t="s">
        <v>68</v>
      </c>
      <c r="I85" s="247" t="s">
        <v>212</v>
      </c>
    </row>
    <row r="86" spans="1:9" ht="65.25" x14ac:dyDescent="0.5">
      <c r="A86" s="244" t="s">
        <v>106</v>
      </c>
      <c r="B86" s="245" t="s">
        <v>213</v>
      </c>
      <c r="C86" s="232">
        <v>1000</v>
      </c>
      <c r="D86" s="232">
        <f t="shared" si="1"/>
        <v>1000</v>
      </c>
      <c r="E86" s="244" t="s">
        <v>11</v>
      </c>
      <c r="F86" s="246" t="s">
        <v>214</v>
      </c>
      <c r="G86" s="246" t="s">
        <v>215</v>
      </c>
      <c r="H86" s="246" t="s">
        <v>68</v>
      </c>
      <c r="I86" s="247" t="s">
        <v>216</v>
      </c>
    </row>
    <row r="87" spans="1:9" ht="65.25" x14ac:dyDescent="0.5">
      <c r="A87" s="244" t="s">
        <v>111</v>
      </c>
      <c r="B87" s="246" t="s">
        <v>205</v>
      </c>
      <c r="C87" s="232">
        <v>1000</v>
      </c>
      <c r="D87" s="232">
        <f t="shared" si="1"/>
        <v>1000</v>
      </c>
      <c r="E87" s="244" t="s">
        <v>11</v>
      </c>
      <c r="F87" s="246" t="s">
        <v>217</v>
      </c>
      <c r="G87" s="246" t="s">
        <v>218</v>
      </c>
      <c r="H87" s="246" t="s">
        <v>68</v>
      </c>
      <c r="I87" s="247" t="s">
        <v>219</v>
      </c>
    </row>
    <row r="88" spans="1:9" ht="43.5" x14ac:dyDescent="0.5">
      <c r="A88" s="244" t="s">
        <v>116</v>
      </c>
      <c r="B88" s="245" t="s">
        <v>220</v>
      </c>
      <c r="C88" s="232">
        <v>38</v>
      </c>
      <c r="D88" s="232">
        <f t="shared" si="1"/>
        <v>38</v>
      </c>
      <c r="E88" s="244" t="s">
        <v>11</v>
      </c>
      <c r="F88" s="246" t="s">
        <v>221</v>
      </c>
      <c r="G88" s="246" t="s">
        <v>222</v>
      </c>
      <c r="H88" s="246" t="s">
        <v>68</v>
      </c>
      <c r="I88" s="247" t="s">
        <v>223</v>
      </c>
    </row>
    <row r="89" spans="1:9" ht="65.25" x14ac:dyDescent="0.5">
      <c r="A89" s="244" t="s">
        <v>121</v>
      </c>
      <c r="B89" s="246" t="s">
        <v>224</v>
      </c>
      <c r="C89" s="232">
        <v>1000</v>
      </c>
      <c r="D89" s="232">
        <f t="shared" si="1"/>
        <v>1000</v>
      </c>
      <c r="E89" s="244" t="s">
        <v>11</v>
      </c>
      <c r="F89" s="246" t="s">
        <v>214</v>
      </c>
      <c r="G89" s="246" t="s">
        <v>215</v>
      </c>
      <c r="H89" s="246" t="s">
        <v>68</v>
      </c>
      <c r="I89" s="247" t="s">
        <v>225</v>
      </c>
    </row>
    <row r="90" spans="1:9" ht="43.5" x14ac:dyDescent="0.5">
      <c r="A90" s="244" t="s">
        <v>126</v>
      </c>
      <c r="B90" s="246" t="s">
        <v>226</v>
      </c>
      <c r="C90" s="232">
        <v>400</v>
      </c>
      <c r="D90" s="232">
        <f t="shared" si="1"/>
        <v>400</v>
      </c>
      <c r="E90" s="244" t="s">
        <v>11</v>
      </c>
      <c r="F90" s="246" t="s">
        <v>227</v>
      </c>
      <c r="G90" s="246" t="s">
        <v>228</v>
      </c>
      <c r="H90" s="246" t="s">
        <v>68</v>
      </c>
      <c r="I90" s="247" t="s">
        <v>229</v>
      </c>
    </row>
    <row r="91" spans="1:9" ht="43.5" x14ac:dyDescent="0.5">
      <c r="A91" s="244" t="s">
        <v>131</v>
      </c>
      <c r="B91" s="246" t="s">
        <v>230</v>
      </c>
      <c r="C91" s="232">
        <v>963</v>
      </c>
      <c r="D91" s="232">
        <f t="shared" si="1"/>
        <v>963</v>
      </c>
      <c r="E91" s="244" t="s">
        <v>11</v>
      </c>
      <c r="F91" s="246" t="s">
        <v>231</v>
      </c>
      <c r="G91" s="246" t="s">
        <v>232</v>
      </c>
      <c r="H91" s="246" t="s">
        <v>68</v>
      </c>
      <c r="I91" s="247" t="s">
        <v>233</v>
      </c>
    </row>
    <row r="92" spans="1:9" ht="65.25" x14ac:dyDescent="0.5">
      <c r="A92" s="244" t="s">
        <v>134</v>
      </c>
      <c r="B92" s="245" t="s">
        <v>234</v>
      </c>
      <c r="C92" s="232">
        <v>2500</v>
      </c>
      <c r="D92" s="232">
        <f t="shared" si="1"/>
        <v>2500</v>
      </c>
      <c r="E92" s="244" t="s">
        <v>11</v>
      </c>
      <c r="F92" s="246" t="s">
        <v>235</v>
      </c>
      <c r="G92" s="246" t="s">
        <v>236</v>
      </c>
      <c r="H92" s="246" t="s">
        <v>68</v>
      </c>
      <c r="I92" s="247" t="s">
        <v>237</v>
      </c>
    </row>
    <row r="93" spans="1:9" ht="43.5" x14ac:dyDescent="0.5">
      <c r="A93" s="244" t="s">
        <v>139</v>
      </c>
      <c r="B93" s="246" t="s">
        <v>205</v>
      </c>
      <c r="C93" s="232">
        <v>1000</v>
      </c>
      <c r="D93" s="232">
        <f t="shared" si="1"/>
        <v>1000</v>
      </c>
      <c r="E93" s="244" t="s">
        <v>11</v>
      </c>
      <c r="F93" s="246" t="s">
        <v>206</v>
      </c>
      <c r="G93" s="246" t="s">
        <v>207</v>
      </c>
      <c r="H93" s="246" t="s">
        <v>68</v>
      </c>
      <c r="I93" s="247" t="s">
        <v>238</v>
      </c>
    </row>
    <row r="94" spans="1:9" ht="65.25" x14ac:dyDescent="0.5">
      <c r="A94" s="244" t="s">
        <v>144</v>
      </c>
      <c r="B94" s="245" t="s">
        <v>213</v>
      </c>
      <c r="C94" s="232">
        <v>1000</v>
      </c>
      <c r="D94" s="232">
        <f t="shared" si="1"/>
        <v>1000</v>
      </c>
      <c r="E94" s="244" t="s">
        <v>11</v>
      </c>
      <c r="F94" s="246" t="s">
        <v>214</v>
      </c>
      <c r="G94" s="246" t="s">
        <v>215</v>
      </c>
      <c r="H94" s="246" t="s">
        <v>68</v>
      </c>
      <c r="I94" s="247" t="s">
        <v>239</v>
      </c>
    </row>
    <row r="95" spans="1:9" ht="65.25" x14ac:dyDescent="0.5">
      <c r="A95" s="244" t="s">
        <v>149</v>
      </c>
      <c r="B95" s="246" t="s">
        <v>224</v>
      </c>
      <c r="C95" s="232">
        <v>1000</v>
      </c>
      <c r="D95" s="232">
        <f t="shared" si="1"/>
        <v>1000</v>
      </c>
      <c r="E95" s="244" t="s">
        <v>11</v>
      </c>
      <c r="F95" s="246" t="s">
        <v>214</v>
      </c>
      <c r="G95" s="246" t="s">
        <v>215</v>
      </c>
      <c r="H95" s="246" t="s">
        <v>68</v>
      </c>
      <c r="I95" s="247" t="s">
        <v>240</v>
      </c>
    </row>
    <row r="96" spans="1:9" ht="65.25" x14ac:dyDescent="0.5">
      <c r="A96" s="244" t="s">
        <v>154</v>
      </c>
      <c r="B96" s="245" t="s">
        <v>213</v>
      </c>
      <c r="C96" s="232">
        <v>1000</v>
      </c>
      <c r="D96" s="232">
        <f t="shared" si="1"/>
        <v>1000</v>
      </c>
      <c r="E96" s="244" t="s">
        <v>11</v>
      </c>
      <c r="F96" s="246" t="s">
        <v>214</v>
      </c>
      <c r="G96" s="246" t="s">
        <v>215</v>
      </c>
      <c r="H96" s="246" t="s">
        <v>68</v>
      </c>
      <c r="I96" s="247" t="s">
        <v>241</v>
      </c>
    </row>
    <row r="97" spans="1:9" ht="65.25" x14ac:dyDescent="0.5">
      <c r="A97" s="244" t="s">
        <v>158</v>
      </c>
      <c r="B97" s="246" t="s">
        <v>205</v>
      </c>
      <c r="C97" s="232">
        <v>1000</v>
      </c>
      <c r="D97" s="232">
        <f t="shared" si="1"/>
        <v>1000</v>
      </c>
      <c r="E97" s="244" t="s">
        <v>11</v>
      </c>
      <c r="F97" s="246" t="s">
        <v>242</v>
      </c>
      <c r="G97" s="246" t="s">
        <v>243</v>
      </c>
      <c r="H97" s="246" t="s">
        <v>68</v>
      </c>
      <c r="I97" s="247" t="s">
        <v>244</v>
      </c>
    </row>
    <row r="98" spans="1:9" ht="65.25" x14ac:dyDescent="0.5">
      <c r="A98" s="244" t="s">
        <v>163</v>
      </c>
      <c r="B98" s="246" t="s">
        <v>224</v>
      </c>
      <c r="C98" s="232">
        <v>1000</v>
      </c>
      <c r="D98" s="232">
        <f t="shared" si="1"/>
        <v>1000</v>
      </c>
      <c r="E98" s="244" t="s">
        <v>11</v>
      </c>
      <c r="F98" s="246" t="s">
        <v>214</v>
      </c>
      <c r="G98" s="246" t="s">
        <v>215</v>
      </c>
      <c r="H98" s="246" t="s">
        <v>68</v>
      </c>
      <c r="I98" s="247" t="s">
        <v>245</v>
      </c>
    </row>
    <row r="99" spans="1:9" ht="43.5" x14ac:dyDescent="0.5">
      <c r="A99" s="244" t="s">
        <v>167</v>
      </c>
      <c r="B99" s="246" t="s">
        <v>205</v>
      </c>
      <c r="C99" s="232">
        <v>1000</v>
      </c>
      <c r="D99" s="232">
        <f t="shared" si="1"/>
        <v>1000</v>
      </c>
      <c r="E99" s="244" t="s">
        <v>11</v>
      </c>
      <c r="F99" s="246" t="s">
        <v>206</v>
      </c>
      <c r="G99" s="246" t="s">
        <v>207</v>
      </c>
      <c r="H99" s="246" t="s">
        <v>68</v>
      </c>
      <c r="I99" s="247" t="s">
        <v>246</v>
      </c>
    </row>
    <row r="100" spans="1:9" ht="43.5" x14ac:dyDescent="0.5">
      <c r="A100" s="244" t="s">
        <v>171</v>
      </c>
      <c r="B100" s="246" t="s">
        <v>247</v>
      </c>
      <c r="C100" s="232">
        <v>1979.5</v>
      </c>
      <c r="D100" s="232">
        <f t="shared" si="1"/>
        <v>1979.5</v>
      </c>
      <c r="E100" s="244" t="s">
        <v>11</v>
      </c>
      <c r="F100" s="246" t="s">
        <v>248</v>
      </c>
      <c r="G100" s="246" t="s">
        <v>249</v>
      </c>
      <c r="H100" s="246" t="s">
        <v>68</v>
      </c>
      <c r="I100" s="247" t="s">
        <v>250</v>
      </c>
    </row>
    <row r="101" spans="1:9" ht="43.5" x14ac:dyDescent="0.5">
      <c r="A101" s="244" t="s">
        <v>174</v>
      </c>
      <c r="B101" s="246" t="s">
        <v>251</v>
      </c>
      <c r="C101" s="232">
        <v>2400</v>
      </c>
      <c r="D101" s="232">
        <f t="shared" si="1"/>
        <v>2400</v>
      </c>
      <c r="E101" s="244" t="s">
        <v>11</v>
      </c>
      <c r="F101" s="246" t="s">
        <v>252</v>
      </c>
      <c r="G101" s="246" t="s">
        <v>253</v>
      </c>
      <c r="H101" s="246" t="s">
        <v>68</v>
      </c>
      <c r="I101" s="247" t="s">
        <v>254</v>
      </c>
    </row>
    <row r="102" spans="1:9" ht="65.25" x14ac:dyDescent="0.5">
      <c r="A102" s="244" t="s">
        <v>179</v>
      </c>
      <c r="B102" s="246" t="s">
        <v>224</v>
      </c>
      <c r="C102" s="232">
        <v>1000</v>
      </c>
      <c r="D102" s="232">
        <f t="shared" si="1"/>
        <v>1000</v>
      </c>
      <c r="E102" s="244" t="s">
        <v>11</v>
      </c>
      <c r="F102" s="246" t="s">
        <v>214</v>
      </c>
      <c r="G102" s="246" t="s">
        <v>215</v>
      </c>
      <c r="H102" s="246" t="s">
        <v>68</v>
      </c>
      <c r="I102" s="247" t="s">
        <v>255</v>
      </c>
    </row>
    <row r="103" spans="1:9" ht="65.25" x14ac:dyDescent="0.5">
      <c r="A103" s="244" t="s">
        <v>184</v>
      </c>
      <c r="B103" s="245" t="s">
        <v>213</v>
      </c>
      <c r="C103" s="232">
        <v>1000</v>
      </c>
      <c r="D103" s="232">
        <f t="shared" si="1"/>
        <v>1000</v>
      </c>
      <c r="E103" s="244" t="s">
        <v>11</v>
      </c>
      <c r="F103" s="246" t="s">
        <v>214</v>
      </c>
      <c r="G103" s="246" t="s">
        <v>215</v>
      </c>
      <c r="H103" s="246" t="s">
        <v>68</v>
      </c>
      <c r="I103" s="247" t="s">
        <v>256</v>
      </c>
    </row>
    <row r="104" spans="1:9" ht="65.25" x14ac:dyDescent="0.5">
      <c r="A104" s="244" t="s">
        <v>188</v>
      </c>
      <c r="B104" s="246" t="s">
        <v>224</v>
      </c>
      <c r="C104" s="232">
        <v>1000</v>
      </c>
      <c r="D104" s="232">
        <f t="shared" si="1"/>
        <v>1000</v>
      </c>
      <c r="E104" s="244" t="s">
        <v>11</v>
      </c>
      <c r="F104" s="246" t="s">
        <v>257</v>
      </c>
      <c r="G104" s="246" t="s">
        <v>258</v>
      </c>
      <c r="H104" s="246" t="s">
        <v>68</v>
      </c>
      <c r="I104" s="247" t="s">
        <v>259</v>
      </c>
    </row>
    <row r="105" spans="1:9" ht="65.25" x14ac:dyDescent="0.5">
      <c r="A105" s="244" t="s">
        <v>192</v>
      </c>
      <c r="B105" s="245" t="s">
        <v>213</v>
      </c>
      <c r="C105" s="232">
        <v>1000</v>
      </c>
      <c r="D105" s="232">
        <f t="shared" si="1"/>
        <v>1000</v>
      </c>
      <c r="E105" s="244" t="s">
        <v>11</v>
      </c>
      <c r="F105" s="246" t="s">
        <v>260</v>
      </c>
      <c r="G105" s="246" t="s">
        <v>261</v>
      </c>
      <c r="H105" s="246" t="s">
        <v>68</v>
      </c>
      <c r="I105" s="247" t="s">
        <v>262</v>
      </c>
    </row>
    <row r="106" spans="1:9" x14ac:dyDescent="0.5">
      <c r="A106" s="348"/>
      <c r="B106" s="248"/>
      <c r="C106" s="249"/>
      <c r="D106" s="249"/>
      <c r="E106" s="248"/>
      <c r="F106" s="348"/>
      <c r="G106" s="348"/>
      <c r="H106" s="248"/>
      <c r="I106" s="248"/>
    </row>
    <row r="107" spans="1:9" x14ac:dyDescent="0.5">
      <c r="A107" s="545" t="s">
        <v>263</v>
      </c>
      <c r="B107" s="545"/>
      <c r="C107" s="545"/>
      <c r="D107" s="545"/>
      <c r="E107" s="545"/>
      <c r="F107" s="545"/>
      <c r="G107" s="545"/>
      <c r="H107" s="545"/>
      <c r="I107" s="545"/>
    </row>
    <row r="108" spans="1:9" x14ac:dyDescent="0.5">
      <c r="A108" s="545" t="s">
        <v>264</v>
      </c>
      <c r="B108" s="545"/>
      <c r="C108" s="545"/>
      <c r="D108" s="545"/>
      <c r="E108" s="545"/>
      <c r="F108" s="545"/>
      <c r="G108" s="545"/>
      <c r="H108" s="545"/>
      <c r="I108" s="545"/>
    </row>
    <row r="109" spans="1:9" x14ac:dyDescent="0.5">
      <c r="A109" s="546" t="s">
        <v>265</v>
      </c>
      <c r="B109" s="546"/>
      <c r="C109" s="546"/>
      <c r="D109" s="546"/>
      <c r="E109" s="546"/>
      <c r="F109" s="546"/>
      <c r="G109" s="546"/>
      <c r="H109" s="546"/>
      <c r="I109" s="546"/>
    </row>
    <row r="110" spans="1:9" x14ac:dyDescent="0.5">
      <c r="A110" s="547" t="s">
        <v>2</v>
      </c>
      <c r="B110" s="547" t="s">
        <v>60</v>
      </c>
      <c r="C110" s="547" t="s">
        <v>61</v>
      </c>
      <c r="D110" s="547" t="s">
        <v>4</v>
      </c>
      <c r="E110" s="547" t="s">
        <v>62</v>
      </c>
      <c r="F110" s="250" t="s">
        <v>266</v>
      </c>
      <c r="G110" s="251" t="s">
        <v>267</v>
      </c>
      <c r="H110" s="251" t="s">
        <v>8</v>
      </c>
      <c r="I110" s="251" t="s">
        <v>268</v>
      </c>
    </row>
    <row r="111" spans="1:9" x14ac:dyDescent="0.5">
      <c r="A111" s="547"/>
      <c r="B111" s="547"/>
      <c r="C111" s="547"/>
      <c r="D111" s="547"/>
      <c r="E111" s="547"/>
      <c r="F111" s="250" t="s">
        <v>269</v>
      </c>
      <c r="G111" s="251" t="s">
        <v>270</v>
      </c>
      <c r="H111" s="251"/>
      <c r="I111" s="251" t="s">
        <v>271</v>
      </c>
    </row>
    <row r="112" spans="1:9" x14ac:dyDescent="0.5">
      <c r="A112" s="12">
        <v>1</v>
      </c>
      <c r="B112" s="252" t="s">
        <v>272</v>
      </c>
      <c r="C112" s="253">
        <v>1858</v>
      </c>
      <c r="D112" s="253">
        <v>1858</v>
      </c>
      <c r="E112" s="252" t="s">
        <v>11</v>
      </c>
      <c r="F112" s="12" t="s">
        <v>273</v>
      </c>
      <c r="G112" s="12" t="str">
        <f>+F112</f>
        <v>บ. ปิโตรเลียมไทยคอร์ปอเรชั่น</v>
      </c>
      <c r="H112" s="12" t="s">
        <v>274</v>
      </c>
      <c r="I112" s="254" t="s">
        <v>275</v>
      </c>
    </row>
    <row r="113" spans="1:9" x14ac:dyDescent="0.5">
      <c r="A113" s="369"/>
      <c r="B113" s="256"/>
      <c r="C113" s="257"/>
      <c r="D113" s="258"/>
      <c r="E113" s="256"/>
      <c r="F113" s="369" t="s">
        <v>21</v>
      </c>
      <c r="G113" s="369" t="s">
        <v>276</v>
      </c>
      <c r="H113" s="255"/>
      <c r="I113" s="259"/>
    </row>
    <row r="114" spans="1:9" x14ac:dyDescent="0.5">
      <c r="A114" s="370"/>
      <c r="B114" s="261" t="s">
        <v>277</v>
      </c>
      <c r="C114" s="260"/>
      <c r="D114" s="262"/>
      <c r="E114" s="260"/>
      <c r="F114" s="264">
        <v>1858</v>
      </c>
      <c r="G114" s="264">
        <f t="shared" ref="G114:G133" si="2">+F114</f>
        <v>1858</v>
      </c>
      <c r="H114" s="260"/>
      <c r="I114" s="265" t="s">
        <v>278</v>
      </c>
    </row>
    <row r="115" spans="1:9" x14ac:dyDescent="0.5">
      <c r="A115" s="369">
        <v>2</v>
      </c>
      <c r="B115" s="252" t="s">
        <v>279</v>
      </c>
      <c r="C115" s="253">
        <v>1335.6</v>
      </c>
      <c r="D115" s="253">
        <v>1335.6</v>
      </c>
      <c r="E115" s="252" t="s">
        <v>11</v>
      </c>
      <c r="F115" s="12" t="s">
        <v>273</v>
      </c>
      <c r="G115" s="12" t="str">
        <f>+F115</f>
        <v>บ. ปิโตรเลียมไทยคอร์ปอเรชั่น</v>
      </c>
      <c r="H115" s="12" t="s">
        <v>274</v>
      </c>
      <c r="I115" s="254" t="s">
        <v>280</v>
      </c>
    </row>
    <row r="116" spans="1:9" x14ac:dyDescent="0.5">
      <c r="A116" s="369"/>
      <c r="B116" s="256"/>
      <c r="C116" s="257"/>
      <c r="D116" s="258"/>
      <c r="E116" s="256"/>
      <c r="F116" s="369" t="s">
        <v>21</v>
      </c>
      <c r="G116" s="369" t="s">
        <v>276</v>
      </c>
      <c r="H116" s="255"/>
      <c r="I116" s="259"/>
    </row>
    <row r="117" spans="1:9" x14ac:dyDescent="0.5">
      <c r="A117" s="370"/>
      <c r="B117" s="260" t="s">
        <v>281</v>
      </c>
      <c r="C117" s="260"/>
      <c r="D117" s="262"/>
      <c r="E117" s="260"/>
      <c r="F117" s="264">
        <f>+C115</f>
        <v>1335.6</v>
      </c>
      <c r="G117" s="264">
        <f t="shared" ref="G117" si="3">+F117</f>
        <v>1335.6</v>
      </c>
      <c r="H117" s="260"/>
      <c r="I117" s="265" t="s">
        <v>282</v>
      </c>
    </row>
    <row r="118" spans="1:9" x14ac:dyDescent="0.5">
      <c r="A118" s="369">
        <v>3</v>
      </c>
      <c r="B118" s="252" t="s">
        <v>283</v>
      </c>
      <c r="C118" s="253">
        <v>1087</v>
      </c>
      <c r="D118" s="253">
        <v>1087</v>
      </c>
      <c r="E118" s="252" t="s">
        <v>11</v>
      </c>
      <c r="F118" s="12" t="s">
        <v>273</v>
      </c>
      <c r="G118" s="12" t="str">
        <f t="shared" si="2"/>
        <v>บ. ปิโตรเลียมไทยคอร์ปอเรชั่น</v>
      </c>
      <c r="H118" s="12" t="s">
        <v>274</v>
      </c>
      <c r="I118" s="254" t="s">
        <v>284</v>
      </c>
    </row>
    <row r="119" spans="1:9" x14ac:dyDescent="0.5">
      <c r="A119" s="369"/>
      <c r="B119" s="256"/>
      <c r="C119" s="257"/>
      <c r="D119" s="257"/>
      <c r="E119" s="256"/>
      <c r="F119" s="369" t="s">
        <v>21</v>
      </c>
      <c r="G119" s="369" t="s">
        <v>276</v>
      </c>
      <c r="H119" s="255"/>
      <c r="I119" s="259"/>
    </row>
    <row r="120" spans="1:9" x14ac:dyDescent="0.5">
      <c r="A120" s="369"/>
      <c r="B120" s="261">
        <v>2549584</v>
      </c>
      <c r="C120" s="260"/>
      <c r="D120" s="260"/>
      <c r="E120" s="260"/>
      <c r="F120" s="264">
        <f>+C118</f>
        <v>1087</v>
      </c>
      <c r="G120" s="264">
        <f t="shared" si="2"/>
        <v>1087</v>
      </c>
      <c r="H120" s="260"/>
      <c r="I120" s="265" t="s">
        <v>285</v>
      </c>
    </row>
    <row r="121" spans="1:9" x14ac:dyDescent="0.5">
      <c r="A121" s="12">
        <v>4</v>
      </c>
      <c r="B121" s="252" t="s">
        <v>272</v>
      </c>
      <c r="C121" s="253">
        <v>1908</v>
      </c>
      <c r="D121" s="253">
        <v>1908</v>
      </c>
      <c r="E121" s="252" t="s">
        <v>11</v>
      </c>
      <c r="F121" s="12" t="s">
        <v>273</v>
      </c>
      <c r="G121" s="12" t="str">
        <f t="shared" si="2"/>
        <v>บ. ปิโตรเลียมไทยคอร์ปอเรชั่น</v>
      </c>
      <c r="H121" s="12" t="s">
        <v>274</v>
      </c>
      <c r="I121" s="254" t="s">
        <v>286</v>
      </c>
    </row>
    <row r="122" spans="1:9" x14ac:dyDescent="0.5">
      <c r="A122" s="369"/>
      <c r="B122" s="256"/>
      <c r="C122" s="257"/>
      <c r="D122" s="257"/>
      <c r="E122" s="256"/>
      <c r="F122" s="369" t="s">
        <v>21</v>
      </c>
      <c r="G122" s="369" t="s">
        <v>276</v>
      </c>
      <c r="H122" s="255"/>
      <c r="I122" s="259"/>
    </row>
    <row r="123" spans="1:9" x14ac:dyDescent="0.5">
      <c r="A123" s="370"/>
      <c r="B123" s="261" t="s">
        <v>287</v>
      </c>
      <c r="C123" s="260"/>
      <c r="D123" s="260"/>
      <c r="E123" s="260"/>
      <c r="F123" s="264">
        <f>+C121</f>
        <v>1908</v>
      </c>
      <c r="G123" s="264">
        <f t="shared" si="2"/>
        <v>1908</v>
      </c>
      <c r="H123" s="260"/>
      <c r="I123" s="265" t="s">
        <v>285</v>
      </c>
    </row>
    <row r="124" spans="1:9" x14ac:dyDescent="0.5">
      <c r="A124" s="12">
        <v>5</v>
      </c>
      <c r="B124" s="252" t="s">
        <v>288</v>
      </c>
      <c r="C124" s="253">
        <v>1070</v>
      </c>
      <c r="D124" s="253">
        <v>1070</v>
      </c>
      <c r="E124" s="252" t="s">
        <v>11</v>
      </c>
      <c r="F124" s="12" t="s">
        <v>289</v>
      </c>
      <c r="G124" s="12" t="str">
        <f t="shared" si="2"/>
        <v>ร้านร่วมจิตแก๊สหงต้ม</v>
      </c>
      <c r="H124" s="12" t="s">
        <v>274</v>
      </c>
      <c r="I124" s="254" t="s">
        <v>290</v>
      </c>
    </row>
    <row r="125" spans="1:9" x14ac:dyDescent="0.5">
      <c r="A125" s="369"/>
      <c r="B125" s="256"/>
      <c r="C125" s="257"/>
      <c r="D125" s="257"/>
      <c r="E125" s="256"/>
      <c r="F125" s="369" t="s">
        <v>21</v>
      </c>
      <c r="G125" s="369" t="s">
        <v>276</v>
      </c>
      <c r="H125" s="255"/>
      <c r="I125" s="259"/>
    </row>
    <row r="126" spans="1:9" x14ac:dyDescent="0.5">
      <c r="A126" s="370"/>
      <c r="B126" s="261" t="s">
        <v>291</v>
      </c>
      <c r="C126" s="260"/>
      <c r="D126" s="260"/>
      <c r="E126" s="263"/>
      <c r="F126" s="264">
        <f>+C124</f>
        <v>1070</v>
      </c>
      <c r="G126" s="264">
        <f t="shared" si="2"/>
        <v>1070</v>
      </c>
      <c r="H126" s="260"/>
      <c r="I126" s="265" t="s">
        <v>285</v>
      </c>
    </row>
    <row r="127" spans="1:9" x14ac:dyDescent="0.5">
      <c r="A127" s="12">
        <v>6</v>
      </c>
      <c r="B127" s="252" t="s">
        <v>292</v>
      </c>
      <c r="C127" s="253">
        <v>300</v>
      </c>
      <c r="D127" s="253">
        <v>300</v>
      </c>
      <c r="E127" s="252" t="s">
        <v>11</v>
      </c>
      <c r="F127" s="12" t="s">
        <v>293</v>
      </c>
      <c r="G127" s="12" t="str">
        <f t="shared" si="2"/>
        <v>อัครพานิช</v>
      </c>
      <c r="H127" s="12" t="s">
        <v>274</v>
      </c>
      <c r="I127" s="254" t="s">
        <v>294</v>
      </c>
    </row>
    <row r="128" spans="1:9" x14ac:dyDescent="0.5">
      <c r="A128" s="369"/>
      <c r="B128" s="256"/>
      <c r="C128" s="257"/>
      <c r="D128" s="257"/>
      <c r="E128" s="256"/>
      <c r="F128" s="369" t="s">
        <v>21</v>
      </c>
      <c r="G128" s="369" t="s">
        <v>276</v>
      </c>
      <c r="H128" s="255"/>
      <c r="I128" s="259"/>
    </row>
    <row r="129" spans="1:9" x14ac:dyDescent="0.5">
      <c r="A129" s="370"/>
      <c r="B129" s="261"/>
      <c r="C129" s="260"/>
      <c r="D129" s="260"/>
      <c r="E129" s="260"/>
      <c r="F129" s="264">
        <f>+C127</f>
        <v>300</v>
      </c>
      <c r="G129" s="264">
        <f t="shared" si="2"/>
        <v>300</v>
      </c>
      <c r="H129" s="260"/>
      <c r="I129" s="265" t="s">
        <v>282</v>
      </c>
    </row>
    <row r="130" spans="1:9" x14ac:dyDescent="0.5">
      <c r="A130" s="12">
        <v>7</v>
      </c>
      <c r="B130" s="252" t="s">
        <v>295</v>
      </c>
      <c r="C130" s="253">
        <v>6350</v>
      </c>
      <c r="D130" s="253">
        <v>6350</v>
      </c>
      <c r="E130" s="252" t="s">
        <v>11</v>
      </c>
      <c r="F130" s="12" t="s">
        <v>296</v>
      </c>
      <c r="G130" s="12" t="str">
        <f t="shared" si="2"/>
        <v>อู่สิทธิพงษ์การช่าง</v>
      </c>
      <c r="H130" s="12" t="s">
        <v>274</v>
      </c>
      <c r="I130" s="254" t="s">
        <v>297</v>
      </c>
    </row>
    <row r="131" spans="1:9" x14ac:dyDescent="0.5">
      <c r="A131" s="369"/>
      <c r="B131" s="256"/>
      <c r="C131" s="257"/>
      <c r="D131" s="257"/>
      <c r="E131" s="256"/>
      <c r="F131" s="369" t="s">
        <v>21</v>
      </c>
      <c r="G131" s="369" t="s">
        <v>276</v>
      </c>
      <c r="H131" s="255"/>
      <c r="I131" s="259"/>
    </row>
    <row r="132" spans="1:9" x14ac:dyDescent="0.5">
      <c r="A132" s="370"/>
      <c r="B132" s="261" t="s">
        <v>298</v>
      </c>
      <c r="C132" s="260"/>
      <c r="D132" s="260"/>
      <c r="E132" s="260"/>
      <c r="F132" s="264">
        <f>+C130</f>
        <v>6350</v>
      </c>
      <c r="G132" s="264">
        <f t="shared" si="2"/>
        <v>6350</v>
      </c>
      <c r="H132" s="260"/>
      <c r="I132" s="265" t="s">
        <v>278</v>
      </c>
    </row>
    <row r="133" spans="1:9" x14ac:dyDescent="0.5">
      <c r="A133" s="12">
        <v>8</v>
      </c>
      <c r="B133" s="252" t="s">
        <v>299</v>
      </c>
      <c r="C133" s="253">
        <v>3836</v>
      </c>
      <c r="D133" s="253">
        <v>3836</v>
      </c>
      <c r="E133" s="252" t="s">
        <v>11</v>
      </c>
      <c r="F133" s="12" t="s">
        <v>273</v>
      </c>
      <c r="G133" s="12" t="str">
        <f t="shared" si="2"/>
        <v>บ. ปิโตรเลียมไทยคอร์ปอเรชั่น</v>
      </c>
      <c r="H133" s="12" t="s">
        <v>274</v>
      </c>
      <c r="I133" s="254" t="s">
        <v>300</v>
      </c>
    </row>
    <row r="134" spans="1:9" x14ac:dyDescent="0.5">
      <c r="A134" s="369"/>
      <c r="B134" s="256"/>
      <c r="C134" s="257"/>
      <c r="D134" s="257"/>
      <c r="E134" s="256"/>
      <c r="F134" s="369" t="s">
        <v>21</v>
      </c>
      <c r="G134" s="369" t="s">
        <v>276</v>
      </c>
      <c r="H134" s="255"/>
      <c r="I134" s="259"/>
    </row>
    <row r="135" spans="1:9" x14ac:dyDescent="0.5">
      <c r="A135" s="370"/>
      <c r="B135" s="260" t="s">
        <v>301</v>
      </c>
      <c r="C135" s="260"/>
      <c r="D135" s="260"/>
      <c r="E135" s="260"/>
      <c r="F135" s="264">
        <f>+C133</f>
        <v>3836</v>
      </c>
      <c r="G135" s="264">
        <f>+F135</f>
        <v>3836</v>
      </c>
      <c r="H135" s="260"/>
      <c r="I135" s="265" t="s">
        <v>302</v>
      </c>
    </row>
    <row r="136" spans="1:9" x14ac:dyDescent="0.5">
      <c r="A136" s="12">
        <v>9</v>
      </c>
      <c r="B136" s="252" t="s">
        <v>303</v>
      </c>
      <c r="C136" s="253">
        <v>1410</v>
      </c>
      <c r="D136" s="253">
        <v>1410</v>
      </c>
      <c r="E136" s="267" t="s">
        <v>11</v>
      </c>
      <c r="F136" s="12" t="s">
        <v>289</v>
      </c>
      <c r="G136" s="12" t="str">
        <f t="shared" ref="G136:G174" si="4">+F136</f>
        <v>ร้านร่วมจิตแก๊สหงต้ม</v>
      </c>
      <c r="H136" s="268" t="s">
        <v>274</v>
      </c>
      <c r="I136" s="254" t="s">
        <v>304</v>
      </c>
    </row>
    <row r="137" spans="1:9" x14ac:dyDescent="0.5">
      <c r="A137" s="369"/>
      <c r="B137" s="256"/>
      <c r="C137" s="257"/>
      <c r="D137" s="257"/>
      <c r="E137" s="269"/>
      <c r="F137" s="369" t="s">
        <v>21</v>
      </c>
      <c r="G137" s="369" t="s">
        <v>276</v>
      </c>
      <c r="H137" s="270"/>
      <c r="I137" s="259"/>
    </row>
    <row r="138" spans="1:9" x14ac:dyDescent="0.5">
      <c r="A138" s="370"/>
      <c r="B138" s="260" t="s">
        <v>301</v>
      </c>
      <c r="C138" s="260"/>
      <c r="D138" s="260"/>
      <c r="E138" s="271"/>
      <c r="F138" s="384">
        <v>1410</v>
      </c>
      <c r="G138" s="385">
        <f t="shared" si="4"/>
        <v>1410</v>
      </c>
      <c r="H138" s="272"/>
      <c r="I138" s="265" t="s">
        <v>302</v>
      </c>
    </row>
    <row r="139" spans="1:9" x14ac:dyDescent="0.5">
      <c r="A139" s="12">
        <v>10</v>
      </c>
      <c r="B139" s="252" t="s">
        <v>305</v>
      </c>
      <c r="C139" s="253">
        <v>959</v>
      </c>
      <c r="D139" s="253">
        <v>959</v>
      </c>
      <c r="E139" s="273" t="s">
        <v>11</v>
      </c>
      <c r="F139" s="12" t="s">
        <v>273</v>
      </c>
      <c r="G139" s="12" t="str">
        <f t="shared" si="4"/>
        <v>บ. ปิโตรเลียมไทยคอร์ปอเรชั่น</v>
      </c>
      <c r="H139" s="12" t="s">
        <v>274</v>
      </c>
      <c r="I139" s="254" t="s">
        <v>306</v>
      </c>
    </row>
    <row r="140" spans="1:9" x14ac:dyDescent="0.5">
      <c r="A140" s="369"/>
      <c r="B140" s="256"/>
      <c r="C140" s="257"/>
      <c r="D140" s="257"/>
      <c r="E140" s="274"/>
      <c r="F140" s="369" t="s">
        <v>21</v>
      </c>
      <c r="G140" s="369" t="s">
        <v>276</v>
      </c>
      <c r="H140" s="255"/>
      <c r="I140" s="259"/>
    </row>
    <row r="141" spans="1:9" x14ac:dyDescent="0.5">
      <c r="A141" s="370"/>
      <c r="B141" s="261" t="s">
        <v>307</v>
      </c>
      <c r="C141" s="260"/>
      <c r="D141" s="260"/>
      <c r="E141" s="262"/>
      <c r="F141" s="264">
        <f>+C139</f>
        <v>959</v>
      </c>
      <c r="G141" s="264">
        <f t="shared" si="4"/>
        <v>959</v>
      </c>
      <c r="H141" s="260"/>
      <c r="I141" s="265" t="s">
        <v>302</v>
      </c>
    </row>
    <row r="142" spans="1:9" x14ac:dyDescent="0.5">
      <c r="A142" s="12">
        <v>11</v>
      </c>
      <c r="B142" s="252" t="s">
        <v>308</v>
      </c>
      <c r="C142" s="253">
        <v>4600</v>
      </c>
      <c r="D142" s="253">
        <v>4600</v>
      </c>
      <c r="E142" s="273" t="s">
        <v>11</v>
      </c>
      <c r="F142" s="12" t="s">
        <v>309</v>
      </c>
      <c r="G142" s="12" t="str">
        <f t="shared" si="4"/>
        <v>ท่าปลาแบตเตอรี่</v>
      </c>
      <c r="H142" s="12" t="s">
        <v>274</v>
      </c>
      <c r="I142" s="254" t="s">
        <v>310</v>
      </c>
    </row>
    <row r="143" spans="1:9" x14ac:dyDescent="0.5">
      <c r="A143" s="369"/>
      <c r="B143" s="256"/>
      <c r="C143" s="257"/>
      <c r="D143" s="257"/>
      <c r="E143" s="274"/>
      <c r="F143" s="369" t="s">
        <v>21</v>
      </c>
      <c r="G143" s="369" t="s">
        <v>276</v>
      </c>
      <c r="H143" s="255"/>
      <c r="I143" s="259"/>
    </row>
    <row r="144" spans="1:9" x14ac:dyDescent="0.5">
      <c r="A144" s="370"/>
      <c r="B144" s="261" t="s">
        <v>298</v>
      </c>
      <c r="C144" s="260"/>
      <c r="D144" s="260"/>
      <c r="E144" s="262"/>
      <c r="F144" s="264">
        <f>+C142</f>
        <v>4600</v>
      </c>
      <c r="G144" s="264">
        <f t="shared" si="4"/>
        <v>4600</v>
      </c>
      <c r="H144" s="260"/>
      <c r="I144" s="265" t="s">
        <v>311</v>
      </c>
    </row>
    <row r="145" spans="1:9" x14ac:dyDescent="0.5">
      <c r="A145" s="12">
        <v>12</v>
      </c>
      <c r="B145" s="252" t="s">
        <v>279</v>
      </c>
      <c r="C145" s="253">
        <v>994</v>
      </c>
      <c r="D145" s="253">
        <v>994</v>
      </c>
      <c r="E145" s="273" t="s">
        <v>11</v>
      </c>
      <c r="F145" s="12" t="s">
        <v>273</v>
      </c>
      <c r="G145" s="12" t="str">
        <f t="shared" si="4"/>
        <v>บ. ปิโตรเลียมไทยคอร์ปอเรชั่น</v>
      </c>
      <c r="H145" s="12" t="s">
        <v>274</v>
      </c>
      <c r="I145" s="254" t="s">
        <v>312</v>
      </c>
    </row>
    <row r="146" spans="1:9" x14ac:dyDescent="0.5">
      <c r="A146" s="369"/>
      <c r="B146" s="256"/>
      <c r="C146" s="257"/>
      <c r="D146" s="257"/>
      <c r="E146" s="274"/>
      <c r="F146" s="369" t="s">
        <v>21</v>
      </c>
      <c r="G146" s="369" t="s">
        <v>276</v>
      </c>
      <c r="H146" s="255"/>
      <c r="I146" s="259"/>
    </row>
    <row r="147" spans="1:9" x14ac:dyDescent="0.5">
      <c r="A147" s="370"/>
      <c r="B147" s="260" t="s">
        <v>281</v>
      </c>
      <c r="C147" s="260"/>
      <c r="D147" s="260"/>
      <c r="E147" s="262"/>
      <c r="F147" s="264">
        <f>+C145</f>
        <v>994</v>
      </c>
      <c r="G147" s="264">
        <f t="shared" si="4"/>
        <v>994</v>
      </c>
      <c r="H147" s="260"/>
      <c r="I147" s="265" t="s">
        <v>313</v>
      </c>
    </row>
    <row r="148" spans="1:9" x14ac:dyDescent="0.5">
      <c r="A148" s="12">
        <v>13</v>
      </c>
      <c r="B148" s="252" t="s">
        <v>314</v>
      </c>
      <c r="C148" s="253">
        <v>3745</v>
      </c>
      <c r="D148" s="253">
        <v>3745</v>
      </c>
      <c r="E148" s="273" t="s">
        <v>11</v>
      </c>
      <c r="F148" s="12" t="s">
        <v>315</v>
      </c>
      <c r="G148" s="12" t="str">
        <f t="shared" si="4"/>
        <v>ร้านโชคชัย</v>
      </c>
      <c r="H148" s="12" t="s">
        <v>274</v>
      </c>
      <c r="I148" s="254" t="s">
        <v>316</v>
      </c>
    </row>
    <row r="149" spans="1:9" x14ac:dyDescent="0.5">
      <c r="A149" s="369"/>
      <c r="B149" s="256"/>
      <c r="C149" s="257"/>
      <c r="D149" s="257"/>
      <c r="E149" s="274"/>
      <c r="F149" s="369" t="s">
        <v>21</v>
      </c>
      <c r="G149" s="369" t="s">
        <v>276</v>
      </c>
      <c r="H149" s="255"/>
      <c r="I149" s="259"/>
    </row>
    <row r="150" spans="1:9" x14ac:dyDescent="0.5">
      <c r="A150" s="370"/>
      <c r="B150" s="261"/>
      <c r="C150" s="260"/>
      <c r="D150" s="260"/>
      <c r="E150" s="262"/>
      <c r="F150" s="264">
        <f>+C148</f>
        <v>3745</v>
      </c>
      <c r="G150" s="385">
        <f t="shared" si="4"/>
        <v>3745</v>
      </c>
      <c r="H150" s="260"/>
      <c r="I150" s="265" t="s">
        <v>313</v>
      </c>
    </row>
    <row r="151" spans="1:9" x14ac:dyDescent="0.5">
      <c r="A151" s="12">
        <v>14</v>
      </c>
      <c r="B151" s="252" t="s">
        <v>299</v>
      </c>
      <c r="C151" s="253">
        <v>3839</v>
      </c>
      <c r="D151" s="253">
        <v>3839</v>
      </c>
      <c r="E151" s="273" t="s">
        <v>11</v>
      </c>
      <c r="F151" s="12" t="s">
        <v>273</v>
      </c>
      <c r="G151" s="12" t="str">
        <f t="shared" si="4"/>
        <v>บ. ปิโตรเลียมไทยคอร์ปอเรชั่น</v>
      </c>
      <c r="H151" s="12" t="s">
        <v>274</v>
      </c>
      <c r="I151" s="254" t="s">
        <v>317</v>
      </c>
    </row>
    <row r="152" spans="1:9" x14ac:dyDescent="0.5">
      <c r="A152" s="369"/>
      <c r="B152" s="256"/>
      <c r="C152" s="257"/>
      <c r="D152" s="257"/>
      <c r="E152" s="274"/>
      <c r="F152" s="369" t="s">
        <v>21</v>
      </c>
      <c r="G152" s="369" t="s">
        <v>276</v>
      </c>
      <c r="H152" s="255"/>
      <c r="I152" s="259"/>
    </row>
    <row r="153" spans="1:9" x14ac:dyDescent="0.5">
      <c r="A153" s="370"/>
      <c r="B153" s="275" t="s">
        <v>298</v>
      </c>
      <c r="C153" s="260"/>
      <c r="D153" s="260"/>
      <c r="E153" s="262"/>
      <c r="F153" s="264">
        <f>+C151</f>
        <v>3839</v>
      </c>
      <c r="G153" s="385">
        <f t="shared" si="4"/>
        <v>3839</v>
      </c>
      <c r="H153" s="260"/>
      <c r="I153" s="265" t="s">
        <v>318</v>
      </c>
    </row>
    <row r="154" spans="1:9" x14ac:dyDescent="0.5">
      <c r="A154" s="369">
        <v>15</v>
      </c>
      <c r="B154" s="252" t="s">
        <v>319</v>
      </c>
      <c r="C154" s="253">
        <v>9200</v>
      </c>
      <c r="D154" s="253">
        <v>9200</v>
      </c>
      <c r="E154" s="273" t="s">
        <v>11</v>
      </c>
      <c r="F154" s="12" t="s">
        <v>296</v>
      </c>
      <c r="G154" s="12" t="str">
        <f t="shared" si="4"/>
        <v>อู่สิทธิพงษ์การช่าง</v>
      </c>
      <c r="H154" s="12" t="s">
        <v>274</v>
      </c>
      <c r="I154" s="254" t="s">
        <v>320</v>
      </c>
    </row>
    <row r="155" spans="1:9" x14ac:dyDescent="0.5">
      <c r="A155" s="369"/>
      <c r="B155" s="256"/>
      <c r="C155" s="257"/>
      <c r="D155" s="257"/>
      <c r="E155" s="274"/>
      <c r="F155" s="369"/>
      <c r="G155" s="369" t="s">
        <v>276</v>
      </c>
      <c r="H155" s="255"/>
      <c r="I155" s="259"/>
    </row>
    <row r="156" spans="1:9" x14ac:dyDescent="0.5">
      <c r="A156" s="369"/>
      <c r="B156" s="260" t="s">
        <v>321</v>
      </c>
      <c r="C156" s="256"/>
      <c r="D156" s="260"/>
      <c r="E156" s="274"/>
      <c r="F156" s="284">
        <f>+C154</f>
        <v>9200</v>
      </c>
      <c r="G156" s="385">
        <f t="shared" si="4"/>
        <v>9200</v>
      </c>
      <c r="H156" s="256"/>
      <c r="I156" s="265" t="s">
        <v>318</v>
      </c>
    </row>
    <row r="157" spans="1:9" x14ac:dyDescent="0.5">
      <c r="A157" s="12">
        <v>16</v>
      </c>
      <c r="B157" s="252" t="s">
        <v>322</v>
      </c>
      <c r="C157" s="253">
        <v>48.15</v>
      </c>
      <c r="D157" s="253">
        <v>48.15</v>
      </c>
      <c r="E157" s="273" t="s">
        <v>11</v>
      </c>
      <c r="F157" s="12" t="s">
        <v>323</v>
      </c>
      <c r="G157" s="12" t="str">
        <f t="shared" si="4"/>
        <v>เกลียวสัมพันธ์</v>
      </c>
      <c r="H157" s="12" t="s">
        <v>274</v>
      </c>
      <c r="I157" s="254" t="s">
        <v>324</v>
      </c>
    </row>
    <row r="158" spans="1:9" x14ac:dyDescent="0.5">
      <c r="A158" s="369"/>
      <c r="B158" s="256"/>
      <c r="C158" s="257"/>
      <c r="D158" s="257"/>
      <c r="E158" s="274"/>
      <c r="F158" s="369" t="s">
        <v>21</v>
      </c>
      <c r="G158" s="369" t="s">
        <v>276</v>
      </c>
      <c r="H158" s="255"/>
      <c r="I158" s="259"/>
    </row>
    <row r="159" spans="1:9" x14ac:dyDescent="0.5">
      <c r="A159" s="370"/>
      <c r="B159" s="261" t="s">
        <v>298</v>
      </c>
      <c r="C159" s="260"/>
      <c r="D159" s="260"/>
      <c r="E159" s="262"/>
      <c r="F159" s="264">
        <f>+C157</f>
        <v>48.15</v>
      </c>
      <c r="G159" s="385">
        <f t="shared" si="4"/>
        <v>48.15</v>
      </c>
      <c r="H159" s="260"/>
      <c r="I159" s="265" t="s">
        <v>325</v>
      </c>
    </row>
    <row r="160" spans="1:9" x14ac:dyDescent="0.5">
      <c r="A160" s="12">
        <v>17</v>
      </c>
      <c r="B160" s="252" t="s">
        <v>326</v>
      </c>
      <c r="C160" s="253">
        <v>180</v>
      </c>
      <c r="D160" s="253">
        <v>180</v>
      </c>
      <c r="E160" s="273" t="s">
        <v>11</v>
      </c>
      <c r="F160" s="12" t="s">
        <v>327</v>
      </c>
      <c r="G160" s="12" t="str">
        <f t="shared" si="4"/>
        <v>ประเสริฐยนต์</v>
      </c>
      <c r="H160" s="12" t="s">
        <v>274</v>
      </c>
      <c r="I160" s="254" t="s">
        <v>328</v>
      </c>
    </row>
    <row r="161" spans="1:9" x14ac:dyDescent="0.5">
      <c r="A161" s="369"/>
      <c r="B161" s="256"/>
      <c r="C161" s="257"/>
      <c r="D161" s="257"/>
      <c r="E161" s="274"/>
      <c r="F161" s="369" t="s">
        <v>21</v>
      </c>
      <c r="G161" s="369" t="s">
        <v>276</v>
      </c>
      <c r="H161" s="255"/>
      <c r="I161" s="259"/>
    </row>
    <row r="162" spans="1:9" x14ac:dyDescent="0.5">
      <c r="A162" s="349"/>
      <c r="B162" s="275"/>
      <c r="C162" s="277"/>
      <c r="D162" s="276"/>
      <c r="E162" s="278"/>
      <c r="F162" s="386">
        <f>+C160</f>
        <v>180</v>
      </c>
      <c r="G162" s="387">
        <f t="shared" si="4"/>
        <v>180</v>
      </c>
      <c r="H162" s="276"/>
      <c r="I162" s="279" t="s">
        <v>329</v>
      </c>
    </row>
    <row r="163" spans="1:9" x14ac:dyDescent="0.5">
      <c r="A163" s="12">
        <v>18</v>
      </c>
      <c r="B163" s="267" t="s">
        <v>292</v>
      </c>
      <c r="C163" s="253">
        <v>727</v>
      </c>
      <c r="D163" s="253">
        <v>727</v>
      </c>
      <c r="E163" s="273" t="s">
        <v>11</v>
      </c>
      <c r="F163" s="12" t="s">
        <v>330</v>
      </c>
      <c r="G163" s="12" t="str">
        <f t="shared" si="4"/>
        <v>หจก.พงษ์เกษตรอุตรดิตถ์</v>
      </c>
      <c r="H163" s="12" t="s">
        <v>274</v>
      </c>
      <c r="I163" s="254" t="s">
        <v>331</v>
      </c>
    </row>
    <row r="164" spans="1:9" x14ac:dyDescent="0.5">
      <c r="A164" s="369"/>
      <c r="B164" s="269"/>
      <c r="C164" s="257"/>
      <c r="D164" s="258"/>
      <c r="E164" s="274"/>
      <c r="F164" s="369" t="s">
        <v>21</v>
      </c>
      <c r="G164" s="369" t="s">
        <v>276</v>
      </c>
      <c r="H164" s="255"/>
      <c r="I164" s="259"/>
    </row>
    <row r="165" spans="1:9" x14ac:dyDescent="0.5">
      <c r="A165" s="370"/>
      <c r="B165" s="280"/>
      <c r="C165" s="260"/>
      <c r="D165" s="262"/>
      <c r="E165" s="262"/>
      <c r="F165" s="264">
        <f>+C163</f>
        <v>727</v>
      </c>
      <c r="G165" s="385">
        <f t="shared" si="4"/>
        <v>727</v>
      </c>
      <c r="H165" s="260"/>
      <c r="I165" s="265" t="s">
        <v>329</v>
      </c>
    </row>
    <row r="166" spans="1:9" x14ac:dyDescent="0.5">
      <c r="A166" s="12">
        <v>19</v>
      </c>
      <c r="B166" s="252" t="s">
        <v>295</v>
      </c>
      <c r="C166" s="253">
        <v>8820</v>
      </c>
      <c r="D166" s="253">
        <v>8820</v>
      </c>
      <c r="E166" s="252" t="s">
        <v>11</v>
      </c>
      <c r="F166" s="12" t="s">
        <v>296</v>
      </c>
      <c r="G166" s="12" t="str">
        <f t="shared" si="4"/>
        <v>อู่สิทธิพงษ์การช่าง</v>
      </c>
      <c r="H166" s="12" t="s">
        <v>274</v>
      </c>
      <c r="I166" s="254" t="s">
        <v>332</v>
      </c>
    </row>
    <row r="167" spans="1:9" x14ac:dyDescent="0.5">
      <c r="A167" s="369"/>
      <c r="B167" s="256"/>
      <c r="C167" s="257"/>
      <c r="D167" s="257"/>
      <c r="E167" s="256"/>
      <c r="F167" s="369" t="s">
        <v>21</v>
      </c>
      <c r="G167" s="369" t="s">
        <v>276</v>
      </c>
      <c r="H167" s="255"/>
      <c r="I167" s="259"/>
    </row>
    <row r="168" spans="1:9" x14ac:dyDescent="0.5">
      <c r="A168" s="370"/>
      <c r="B168" s="261" t="s">
        <v>301</v>
      </c>
      <c r="C168" s="260"/>
      <c r="D168" s="260"/>
      <c r="E168" s="260"/>
      <c r="F168" s="264">
        <v>8820</v>
      </c>
      <c r="G168" s="385">
        <f t="shared" si="4"/>
        <v>8820</v>
      </c>
      <c r="H168" s="260"/>
      <c r="I168" s="265" t="s">
        <v>325</v>
      </c>
    </row>
    <row r="169" spans="1:9" x14ac:dyDescent="0.5">
      <c r="A169" s="12">
        <v>20</v>
      </c>
      <c r="B169" s="252" t="s">
        <v>295</v>
      </c>
      <c r="C169" s="253">
        <v>3200</v>
      </c>
      <c r="D169" s="253">
        <v>3200</v>
      </c>
      <c r="E169" s="252" t="s">
        <v>11</v>
      </c>
      <c r="F169" s="12" t="s">
        <v>333</v>
      </c>
      <c r="G169" s="12" t="str">
        <f t="shared" si="4"/>
        <v>ร้านถาวรการไฟฟ้า</v>
      </c>
      <c r="H169" s="12" t="s">
        <v>274</v>
      </c>
      <c r="I169" s="254" t="s">
        <v>334</v>
      </c>
    </row>
    <row r="170" spans="1:9" x14ac:dyDescent="0.5">
      <c r="A170" s="369"/>
      <c r="B170" s="256"/>
      <c r="C170" s="257"/>
      <c r="D170" s="257"/>
      <c r="E170" s="256"/>
      <c r="F170" s="369" t="s">
        <v>21</v>
      </c>
      <c r="G170" s="369" t="s">
        <v>276</v>
      </c>
      <c r="H170" s="255"/>
      <c r="I170" s="259"/>
    </row>
    <row r="171" spans="1:9" x14ac:dyDescent="0.5">
      <c r="A171" s="370"/>
      <c r="B171" s="261" t="s">
        <v>298</v>
      </c>
      <c r="C171" s="260"/>
      <c r="D171" s="260"/>
      <c r="E171" s="260"/>
      <c r="F171" s="264">
        <f t="shared" ref="F171" si="5">+C169</f>
        <v>3200</v>
      </c>
      <c r="G171" s="385">
        <f t="shared" si="4"/>
        <v>3200</v>
      </c>
      <c r="H171" s="260"/>
      <c r="I171" s="265" t="s">
        <v>325</v>
      </c>
    </row>
    <row r="172" spans="1:9" x14ac:dyDescent="0.5">
      <c r="A172" s="12">
        <v>21</v>
      </c>
      <c r="B172" s="252" t="s">
        <v>292</v>
      </c>
      <c r="C172" s="253">
        <v>150</v>
      </c>
      <c r="D172" s="253">
        <v>150</v>
      </c>
      <c r="E172" s="252" t="s">
        <v>11</v>
      </c>
      <c r="F172" s="12" t="s">
        <v>330</v>
      </c>
      <c r="G172" s="12" t="str">
        <f t="shared" si="4"/>
        <v>หจก.พงษ์เกษตรอุตรดิตถ์</v>
      </c>
      <c r="H172" s="12" t="s">
        <v>274</v>
      </c>
      <c r="I172" s="254" t="s">
        <v>335</v>
      </c>
    </row>
    <row r="173" spans="1:9" x14ac:dyDescent="0.5">
      <c r="A173" s="369"/>
      <c r="B173" s="256"/>
      <c r="C173" s="257"/>
      <c r="D173" s="257"/>
      <c r="E173" s="256"/>
      <c r="F173" s="369" t="s">
        <v>21</v>
      </c>
      <c r="G173" s="369" t="s">
        <v>276</v>
      </c>
      <c r="H173" s="255"/>
      <c r="I173" s="259"/>
    </row>
    <row r="174" spans="1:9" x14ac:dyDescent="0.5">
      <c r="A174" s="370"/>
      <c r="B174" s="261"/>
      <c r="C174" s="260"/>
      <c r="D174" s="260"/>
      <c r="E174" s="260"/>
      <c r="F174" s="264">
        <f t="shared" ref="F174" si="6">+C172</f>
        <v>150</v>
      </c>
      <c r="G174" s="385">
        <f t="shared" si="4"/>
        <v>150</v>
      </c>
      <c r="H174" s="260"/>
      <c r="I174" s="265" t="s">
        <v>329</v>
      </c>
    </row>
    <row r="175" spans="1:9" x14ac:dyDescent="0.5">
      <c r="A175" s="12">
        <v>22</v>
      </c>
      <c r="B175" s="252" t="s">
        <v>336</v>
      </c>
      <c r="C175" s="253">
        <v>9600</v>
      </c>
      <c r="D175" s="253">
        <v>9600</v>
      </c>
      <c r="E175" s="252" t="s">
        <v>11</v>
      </c>
      <c r="F175" s="12" t="s">
        <v>337</v>
      </c>
      <c r="G175" s="12" t="str">
        <f>+F175</f>
        <v>นายมาโนทย์ ธนะปัทม์</v>
      </c>
      <c r="H175" s="12" t="s">
        <v>274</v>
      </c>
      <c r="I175" s="254" t="s">
        <v>290</v>
      </c>
    </row>
    <row r="176" spans="1:9" x14ac:dyDescent="0.5">
      <c r="A176" s="369"/>
      <c r="B176" s="256"/>
      <c r="C176" s="257"/>
      <c r="D176" s="257"/>
      <c r="E176" s="256"/>
      <c r="F176" s="369" t="s">
        <v>21</v>
      </c>
      <c r="G176" s="369" t="s">
        <v>276</v>
      </c>
      <c r="H176" s="255"/>
      <c r="I176" s="259"/>
    </row>
    <row r="177" spans="1:9" x14ac:dyDescent="0.5">
      <c r="A177" s="370"/>
      <c r="B177" s="261"/>
      <c r="C177" s="260"/>
      <c r="D177" s="260"/>
      <c r="E177" s="263"/>
      <c r="F177" s="264">
        <f>+C175</f>
        <v>9600</v>
      </c>
      <c r="G177" s="385">
        <f t="shared" ref="G177:G183" si="7">+F177</f>
        <v>9600</v>
      </c>
      <c r="H177" s="260"/>
      <c r="I177" s="265" t="s">
        <v>338</v>
      </c>
    </row>
    <row r="178" spans="1:9" x14ac:dyDescent="0.5">
      <c r="A178" s="12">
        <v>23</v>
      </c>
      <c r="B178" s="252" t="s">
        <v>339</v>
      </c>
      <c r="C178" s="253">
        <v>2182.5</v>
      </c>
      <c r="D178" s="253">
        <v>2182.5</v>
      </c>
      <c r="E178" s="252" t="s">
        <v>11</v>
      </c>
      <c r="F178" s="12" t="s">
        <v>340</v>
      </c>
      <c r="G178" s="12" t="str">
        <f t="shared" si="7"/>
        <v>บริษัท เอส เค โอ เอ เซ็นเตอร์</v>
      </c>
      <c r="H178" s="12" t="s">
        <v>274</v>
      </c>
      <c r="I178" s="254" t="s">
        <v>341</v>
      </c>
    </row>
    <row r="179" spans="1:9" x14ac:dyDescent="0.5">
      <c r="A179" s="369"/>
      <c r="B179" s="256"/>
      <c r="C179" s="257"/>
      <c r="D179" s="257"/>
      <c r="E179" s="256"/>
      <c r="F179" s="369" t="s">
        <v>21</v>
      </c>
      <c r="G179" s="369"/>
      <c r="H179" s="255"/>
      <c r="I179" s="259"/>
    </row>
    <row r="180" spans="1:9" x14ac:dyDescent="0.5">
      <c r="A180" s="370"/>
      <c r="B180" s="260"/>
      <c r="C180" s="260"/>
      <c r="D180" s="260"/>
      <c r="E180" s="260"/>
      <c r="F180" s="264">
        <f>+C178</f>
        <v>2182.5</v>
      </c>
      <c r="G180" s="385">
        <f t="shared" si="7"/>
        <v>2182.5</v>
      </c>
      <c r="H180" s="263"/>
      <c r="I180" s="265" t="s">
        <v>325</v>
      </c>
    </row>
    <row r="181" spans="1:9" x14ac:dyDescent="0.5">
      <c r="A181" s="369">
        <v>24</v>
      </c>
      <c r="B181" s="252" t="s">
        <v>342</v>
      </c>
      <c r="C181" s="253">
        <v>1050</v>
      </c>
      <c r="D181" s="253">
        <v>1050</v>
      </c>
      <c r="E181" s="252" t="s">
        <v>11</v>
      </c>
      <c r="F181" s="12" t="s">
        <v>343</v>
      </c>
      <c r="G181" s="12" t="str">
        <f t="shared" si="7"/>
        <v>คลังเครื่องเขียนอภิญญา</v>
      </c>
      <c r="H181" s="12" t="s">
        <v>274</v>
      </c>
      <c r="I181" s="254" t="s">
        <v>344</v>
      </c>
    </row>
    <row r="182" spans="1:9" x14ac:dyDescent="0.5">
      <c r="A182" s="369"/>
      <c r="B182" s="256"/>
      <c r="C182" s="257"/>
      <c r="D182" s="257"/>
      <c r="E182" s="256"/>
      <c r="F182" s="369" t="s">
        <v>21</v>
      </c>
      <c r="G182" s="369" t="s">
        <v>276</v>
      </c>
      <c r="H182" s="255"/>
      <c r="I182" s="259"/>
    </row>
    <row r="183" spans="1:9" x14ac:dyDescent="0.5">
      <c r="A183" s="369"/>
      <c r="B183" s="260"/>
      <c r="C183" s="256"/>
      <c r="D183" s="256"/>
      <c r="E183" s="256"/>
      <c r="F183" s="264">
        <v>3696</v>
      </c>
      <c r="G183" s="385">
        <f t="shared" si="7"/>
        <v>3696</v>
      </c>
      <c r="H183" s="256"/>
      <c r="I183" s="281" t="s">
        <v>325</v>
      </c>
    </row>
    <row r="184" spans="1:9" x14ac:dyDescent="0.5">
      <c r="A184" s="22">
        <v>25</v>
      </c>
      <c r="B184" s="252" t="s">
        <v>342</v>
      </c>
      <c r="C184" s="253">
        <v>3000</v>
      </c>
      <c r="D184" s="253">
        <v>3000</v>
      </c>
      <c r="E184" s="252" t="s">
        <v>11</v>
      </c>
      <c r="F184" s="12" t="s">
        <v>343</v>
      </c>
      <c r="G184" s="12" t="str">
        <f>+F184</f>
        <v>คลังเครื่องเขียนอภิญญา</v>
      </c>
      <c r="H184" s="12" t="s">
        <v>274</v>
      </c>
      <c r="I184" s="254" t="s">
        <v>345</v>
      </c>
    </row>
    <row r="185" spans="1:9" x14ac:dyDescent="0.5">
      <c r="A185" s="28"/>
      <c r="B185" s="256"/>
      <c r="C185" s="257"/>
      <c r="D185" s="257"/>
      <c r="E185" s="256"/>
      <c r="F185" s="369" t="s">
        <v>21</v>
      </c>
      <c r="G185" s="369" t="s">
        <v>276</v>
      </c>
      <c r="H185" s="255"/>
      <c r="I185" s="259"/>
    </row>
    <row r="186" spans="1:9" x14ac:dyDescent="0.5">
      <c r="A186" s="370"/>
      <c r="B186" s="261"/>
      <c r="C186" s="260"/>
      <c r="D186" s="260"/>
      <c r="E186" s="260"/>
      <c r="F186" s="264">
        <f>+C184</f>
        <v>3000</v>
      </c>
      <c r="G186" s="385">
        <f>+F186</f>
        <v>3000</v>
      </c>
      <c r="H186" s="256"/>
      <c r="I186" s="259" t="s">
        <v>329</v>
      </c>
    </row>
    <row r="187" spans="1:9" x14ac:dyDescent="0.5">
      <c r="A187" s="12">
        <v>26</v>
      </c>
      <c r="B187" s="252" t="s">
        <v>342</v>
      </c>
      <c r="C187" s="253">
        <v>1377</v>
      </c>
      <c r="D187" s="253">
        <v>1377</v>
      </c>
      <c r="E187" s="252" t="s">
        <v>11</v>
      </c>
      <c r="F187" s="12" t="s">
        <v>343</v>
      </c>
      <c r="G187" s="282" t="str">
        <f>+F187</f>
        <v>คลังเครื่องเขียนอภิญญา</v>
      </c>
      <c r="H187" s="12" t="s">
        <v>274</v>
      </c>
      <c r="I187" s="254" t="s">
        <v>346</v>
      </c>
    </row>
    <row r="188" spans="1:9" x14ac:dyDescent="0.5">
      <c r="A188" s="369"/>
      <c r="B188" s="256"/>
      <c r="C188" s="257"/>
      <c r="D188" s="257"/>
      <c r="E188" s="256"/>
      <c r="F188" s="369" t="s">
        <v>21</v>
      </c>
      <c r="G188" s="369" t="s">
        <v>276</v>
      </c>
      <c r="H188" s="255"/>
      <c r="I188" s="259"/>
    </row>
    <row r="189" spans="1:9" x14ac:dyDescent="0.5">
      <c r="A189" s="370"/>
      <c r="B189" s="261"/>
      <c r="C189" s="264"/>
      <c r="D189" s="260"/>
      <c r="E189" s="260"/>
      <c r="F189" s="264">
        <f>+C187</f>
        <v>1377</v>
      </c>
      <c r="G189" s="264">
        <f>+F189</f>
        <v>1377</v>
      </c>
      <c r="H189" s="266"/>
      <c r="I189" s="265" t="s">
        <v>325</v>
      </c>
    </row>
    <row r="190" spans="1:9" x14ac:dyDescent="0.5">
      <c r="A190" s="12">
        <v>27</v>
      </c>
      <c r="B190" s="252" t="s">
        <v>279</v>
      </c>
      <c r="C190" s="283">
        <v>600</v>
      </c>
      <c r="D190" s="283">
        <v>600</v>
      </c>
      <c r="E190" s="252" t="s">
        <v>11</v>
      </c>
      <c r="F190" s="12" t="s">
        <v>273</v>
      </c>
      <c r="G190" s="12" t="str">
        <f t="shared" ref="G190:G222" si="8">+F190</f>
        <v>บ. ปิโตรเลียมไทยคอร์ปอเรชั่น</v>
      </c>
      <c r="H190" s="12" t="s">
        <v>274</v>
      </c>
      <c r="I190" s="254" t="s">
        <v>347</v>
      </c>
    </row>
    <row r="191" spans="1:9" x14ac:dyDescent="0.5">
      <c r="A191" s="369"/>
      <c r="B191" s="256"/>
      <c r="C191" s="284"/>
      <c r="D191" s="284"/>
      <c r="E191" s="256"/>
      <c r="F191" s="369" t="s">
        <v>21</v>
      </c>
      <c r="G191" s="369" t="s">
        <v>276</v>
      </c>
      <c r="H191" s="255"/>
      <c r="I191" s="259"/>
    </row>
    <row r="192" spans="1:9" x14ac:dyDescent="0.5">
      <c r="A192" s="370"/>
      <c r="B192" s="261" t="s">
        <v>348</v>
      </c>
      <c r="C192" s="260"/>
      <c r="D192" s="260"/>
      <c r="E192" s="260"/>
      <c r="F192" s="385">
        <f>+C190</f>
        <v>600</v>
      </c>
      <c r="G192" s="385">
        <f t="shared" si="8"/>
        <v>600</v>
      </c>
      <c r="H192" s="260"/>
      <c r="I192" s="265" t="s">
        <v>329</v>
      </c>
    </row>
    <row r="193" spans="1:9" x14ac:dyDescent="0.5">
      <c r="A193" s="12">
        <v>28</v>
      </c>
      <c r="B193" s="252" t="s">
        <v>279</v>
      </c>
      <c r="C193" s="283">
        <v>1024</v>
      </c>
      <c r="D193" s="283">
        <v>1024</v>
      </c>
      <c r="E193" s="252" t="s">
        <v>11</v>
      </c>
      <c r="F193" s="12" t="s">
        <v>273</v>
      </c>
      <c r="G193" s="12" t="str">
        <f t="shared" si="8"/>
        <v>บ. ปิโตรเลียมไทยคอร์ปอเรชั่น</v>
      </c>
      <c r="H193" s="12" t="s">
        <v>274</v>
      </c>
      <c r="I193" s="254" t="s">
        <v>349</v>
      </c>
    </row>
    <row r="194" spans="1:9" x14ac:dyDescent="0.5">
      <c r="A194" s="369"/>
      <c r="B194" s="256"/>
      <c r="C194" s="284"/>
      <c r="D194" s="284"/>
      <c r="E194" s="256"/>
      <c r="F194" s="369" t="s">
        <v>21</v>
      </c>
      <c r="G194" s="369" t="s">
        <v>276</v>
      </c>
      <c r="H194" s="255"/>
      <c r="I194" s="259"/>
    </row>
    <row r="195" spans="1:9" x14ac:dyDescent="0.5">
      <c r="A195" s="370"/>
      <c r="B195" s="260" t="s">
        <v>281</v>
      </c>
      <c r="C195" s="260"/>
      <c r="D195" s="260"/>
      <c r="E195" s="260"/>
      <c r="F195" s="385">
        <f t="shared" ref="F195" si="9">+C193</f>
        <v>1024</v>
      </c>
      <c r="G195" s="385">
        <f t="shared" si="8"/>
        <v>1024</v>
      </c>
      <c r="H195" s="260"/>
      <c r="I195" s="259" t="s">
        <v>338</v>
      </c>
    </row>
    <row r="196" spans="1:9" x14ac:dyDescent="0.5">
      <c r="A196" s="12">
        <v>29</v>
      </c>
      <c r="B196" s="252" t="s">
        <v>350</v>
      </c>
      <c r="C196" s="283">
        <v>4096</v>
      </c>
      <c r="D196" s="283">
        <v>4096</v>
      </c>
      <c r="E196" s="252" t="s">
        <v>11</v>
      </c>
      <c r="F196" s="12" t="s">
        <v>273</v>
      </c>
      <c r="G196" s="12" t="str">
        <f t="shared" si="8"/>
        <v>บ. ปิโตรเลียมไทยคอร์ปอเรชั่น</v>
      </c>
      <c r="H196" s="12" t="s">
        <v>274</v>
      </c>
      <c r="I196" s="254" t="s">
        <v>351</v>
      </c>
    </row>
    <row r="197" spans="1:9" x14ac:dyDescent="0.5">
      <c r="A197" s="369"/>
      <c r="B197" s="256"/>
      <c r="C197" s="284"/>
      <c r="D197" s="284"/>
      <c r="E197" s="256"/>
      <c r="F197" s="369" t="s">
        <v>21</v>
      </c>
      <c r="G197" s="369" t="s">
        <v>276</v>
      </c>
      <c r="H197" s="255"/>
      <c r="I197" s="259"/>
    </row>
    <row r="198" spans="1:9" x14ac:dyDescent="0.5">
      <c r="A198" s="370"/>
      <c r="B198" s="260" t="s">
        <v>291</v>
      </c>
      <c r="C198" s="260"/>
      <c r="D198" s="260"/>
      <c r="E198" s="260"/>
      <c r="F198" s="385">
        <f t="shared" ref="F198" si="10">+C196</f>
        <v>4096</v>
      </c>
      <c r="G198" s="385">
        <f t="shared" si="8"/>
        <v>4096</v>
      </c>
      <c r="H198" s="263"/>
      <c r="I198" s="265" t="s">
        <v>329</v>
      </c>
    </row>
    <row r="199" spans="1:9" x14ac:dyDescent="0.5">
      <c r="A199" s="12">
        <v>30</v>
      </c>
      <c r="B199" s="252" t="s">
        <v>279</v>
      </c>
      <c r="C199" s="283">
        <v>1228.8</v>
      </c>
      <c r="D199" s="283">
        <v>1228.8</v>
      </c>
      <c r="E199" s="252" t="s">
        <v>11</v>
      </c>
      <c r="F199" s="12" t="s">
        <v>273</v>
      </c>
      <c r="G199" s="12" t="str">
        <f t="shared" si="8"/>
        <v>บ. ปิโตรเลียมไทยคอร์ปอเรชั่น</v>
      </c>
      <c r="H199" s="12" t="s">
        <v>274</v>
      </c>
      <c r="I199" s="254" t="s">
        <v>352</v>
      </c>
    </row>
    <row r="200" spans="1:9" x14ac:dyDescent="0.5">
      <c r="A200" s="285"/>
      <c r="B200" s="256"/>
      <c r="C200" s="284"/>
      <c r="D200" s="284"/>
      <c r="E200" s="256"/>
      <c r="F200" s="369" t="s">
        <v>21</v>
      </c>
      <c r="G200" s="369" t="s">
        <v>276</v>
      </c>
      <c r="H200" s="255"/>
      <c r="I200" s="259"/>
    </row>
    <row r="201" spans="1:9" x14ac:dyDescent="0.5">
      <c r="A201" s="350"/>
      <c r="B201" s="260" t="s">
        <v>281</v>
      </c>
      <c r="C201" s="260"/>
      <c r="D201" s="260"/>
      <c r="E201" s="260"/>
      <c r="F201" s="385">
        <f t="shared" ref="F201" si="11">+C199</f>
        <v>1228.8</v>
      </c>
      <c r="G201" s="385">
        <f t="shared" si="8"/>
        <v>1228.8</v>
      </c>
      <c r="H201" s="260"/>
      <c r="I201" s="265" t="s">
        <v>353</v>
      </c>
    </row>
    <row r="202" spans="1:9" x14ac:dyDescent="0.5">
      <c r="A202" s="12">
        <v>31</v>
      </c>
      <c r="B202" s="213" t="s">
        <v>354</v>
      </c>
      <c r="C202" s="283">
        <v>4096</v>
      </c>
      <c r="D202" s="283">
        <v>4096</v>
      </c>
      <c r="E202" s="252" t="s">
        <v>11</v>
      </c>
      <c r="F202" s="12" t="s">
        <v>273</v>
      </c>
      <c r="G202" s="12" t="str">
        <f t="shared" si="8"/>
        <v>บ. ปิโตรเลียมไทยคอร์ปอเรชั่น</v>
      </c>
      <c r="H202" s="12" t="s">
        <v>274</v>
      </c>
      <c r="I202" s="254" t="s">
        <v>355</v>
      </c>
    </row>
    <row r="203" spans="1:9" x14ac:dyDescent="0.5">
      <c r="A203" s="369"/>
      <c r="C203" s="284"/>
      <c r="D203" s="284"/>
      <c r="E203" s="256"/>
      <c r="F203" s="369" t="s">
        <v>21</v>
      </c>
      <c r="G203" s="369" t="s">
        <v>276</v>
      </c>
      <c r="H203" s="255"/>
      <c r="I203" s="259"/>
    </row>
    <row r="204" spans="1:9" x14ac:dyDescent="0.5">
      <c r="A204" s="370"/>
      <c r="B204" s="260" t="s">
        <v>298</v>
      </c>
      <c r="C204" s="260"/>
      <c r="D204" s="260"/>
      <c r="E204" s="260"/>
      <c r="F204" s="385">
        <f t="shared" ref="F204" si="12">+C202</f>
        <v>4096</v>
      </c>
      <c r="G204" s="385">
        <f t="shared" si="8"/>
        <v>4096</v>
      </c>
      <c r="H204" s="260"/>
      <c r="I204" s="265" t="s">
        <v>356</v>
      </c>
    </row>
    <row r="205" spans="1:9" x14ac:dyDescent="0.5">
      <c r="A205" s="12">
        <v>32</v>
      </c>
      <c r="B205" s="252" t="s">
        <v>357</v>
      </c>
      <c r="C205" s="283">
        <v>4560</v>
      </c>
      <c r="D205" s="283">
        <v>4560</v>
      </c>
      <c r="E205" s="252" t="s">
        <v>11</v>
      </c>
      <c r="F205" s="12" t="s">
        <v>296</v>
      </c>
      <c r="G205" s="12" t="str">
        <f t="shared" si="8"/>
        <v>อู่สิทธิพงษ์การช่าง</v>
      </c>
      <c r="H205" s="12" t="s">
        <v>274</v>
      </c>
      <c r="I205" s="254" t="s">
        <v>358</v>
      </c>
    </row>
    <row r="206" spans="1:9" x14ac:dyDescent="0.5">
      <c r="A206" s="369"/>
      <c r="B206" s="256"/>
      <c r="C206" s="284"/>
      <c r="D206" s="284"/>
      <c r="E206" s="256"/>
      <c r="F206" s="369" t="s">
        <v>21</v>
      </c>
      <c r="G206" s="369" t="s">
        <v>276</v>
      </c>
      <c r="H206" s="255"/>
      <c r="I206" s="259"/>
    </row>
    <row r="207" spans="1:9" x14ac:dyDescent="0.5">
      <c r="A207" s="370"/>
      <c r="B207" s="260" t="s">
        <v>359</v>
      </c>
      <c r="C207" s="260"/>
      <c r="D207" s="260"/>
      <c r="E207" s="260"/>
      <c r="F207" s="385">
        <f t="shared" ref="F207" si="13">+C205</f>
        <v>4560</v>
      </c>
      <c r="G207" s="385">
        <f t="shared" si="8"/>
        <v>4560</v>
      </c>
      <c r="H207" s="256"/>
      <c r="I207" s="265" t="s">
        <v>360</v>
      </c>
    </row>
    <row r="208" spans="1:9" x14ac:dyDescent="0.5">
      <c r="A208" s="369">
        <v>33</v>
      </c>
      <c r="B208" s="252" t="s">
        <v>292</v>
      </c>
      <c r="C208" s="283">
        <v>3100</v>
      </c>
      <c r="D208" s="283">
        <v>3100</v>
      </c>
      <c r="E208" s="252" t="s">
        <v>11</v>
      </c>
      <c r="F208" s="12" t="s">
        <v>361</v>
      </c>
      <c r="G208" s="12" t="str">
        <f t="shared" si="8"/>
        <v>พงษ์เจริญวัสดุ</v>
      </c>
      <c r="H208" s="12" t="s">
        <v>274</v>
      </c>
      <c r="I208" s="254" t="s">
        <v>362</v>
      </c>
    </row>
    <row r="209" spans="1:9" x14ac:dyDescent="0.5">
      <c r="A209" s="369"/>
      <c r="B209" s="256"/>
      <c r="C209" s="284"/>
      <c r="D209" s="284"/>
      <c r="E209" s="256"/>
      <c r="F209" s="369" t="s">
        <v>21</v>
      </c>
      <c r="G209" s="369" t="s">
        <v>276</v>
      </c>
      <c r="H209" s="255"/>
      <c r="I209" s="259"/>
    </row>
    <row r="210" spans="1:9" x14ac:dyDescent="0.5">
      <c r="A210" s="369"/>
      <c r="B210" s="260"/>
      <c r="C210" s="260"/>
      <c r="D210" s="260"/>
      <c r="E210" s="260"/>
      <c r="F210" s="385">
        <v>3100</v>
      </c>
      <c r="G210" s="385">
        <f t="shared" si="8"/>
        <v>3100</v>
      </c>
      <c r="H210" s="260"/>
      <c r="I210" s="265" t="s">
        <v>360</v>
      </c>
    </row>
    <row r="211" spans="1:9" x14ac:dyDescent="0.5">
      <c r="A211" s="12">
        <v>34</v>
      </c>
      <c r="B211" s="252" t="s">
        <v>299</v>
      </c>
      <c r="C211" s="283">
        <v>4276</v>
      </c>
      <c r="D211" s="283">
        <v>4276</v>
      </c>
      <c r="E211" s="252" t="s">
        <v>11</v>
      </c>
      <c r="F211" s="12" t="s">
        <v>273</v>
      </c>
      <c r="G211" s="12" t="str">
        <f t="shared" si="8"/>
        <v>บ. ปิโตรเลียมไทยคอร์ปอเรชั่น</v>
      </c>
      <c r="H211" s="12" t="s">
        <v>274</v>
      </c>
      <c r="I211" s="254" t="s">
        <v>363</v>
      </c>
    </row>
    <row r="212" spans="1:9" x14ac:dyDescent="0.5">
      <c r="A212" s="369"/>
      <c r="B212" s="256"/>
      <c r="C212" s="284"/>
      <c r="D212" s="284"/>
      <c r="E212" s="256"/>
      <c r="F212" s="369" t="s">
        <v>21</v>
      </c>
      <c r="G212" s="369" t="s">
        <v>276</v>
      </c>
      <c r="H212" s="255"/>
      <c r="I212" s="259"/>
    </row>
    <row r="213" spans="1:9" x14ac:dyDescent="0.5">
      <c r="A213" s="370"/>
      <c r="B213" s="261" t="s">
        <v>298</v>
      </c>
      <c r="C213" s="260"/>
      <c r="D213" s="260"/>
      <c r="E213" s="260"/>
      <c r="F213" s="385">
        <f t="shared" ref="F213" si="14">+C211</f>
        <v>4276</v>
      </c>
      <c r="G213" s="385">
        <f t="shared" si="8"/>
        <v>4276</v>
      </c>
      <c r="H213" s="260"/>
      <c r="I213" s="265" t="s">
        <v>364</v>
      </c>
    </row>
    <row r="214" spans="1:9" x14ac:dyDescent="0.5">
      <c r="A214" s="12">
        <v>35</v>
      </c>
      <c r="B214" s="252" t="s">
        <v>279</v>
      </c>
      <c r="C214" s="283">
        <v>634.99</v>
      </c>
      <c r="D214" s="283">
        <v>634.99</v>
      </c>
      <c r="E214" s="252" t="s">
        <v>11</v>
      </c>
      <c r="F214" s="12" t="s">
        <v>273</v>
      </c>
      <c r="G214" s="12" t="str">
        <f t="shared" si="8"/>
        <v>บ. ปิโตรเลียมไทยคอร์ปอเรชั่น</v>
      </c>
      <c r="H214" s="12" t="s">
        <v>274</v>
      </c>
      <c r="I214" s="254" t="s">
        <v>365</v>
      </c>
    </row>
    <row r="215" spans="1:9" x14ac:dyDescent="0.5">
      <c r="A215" s="369"/>
      <c r="B215" s="256"/>
      <c r="C215" s="284"/>
      <c r="D215" s="284"/>
      <c r="E215" s="256"/>
      <c r="F215" s="369" t="s">
        <v>21</v>
      </c>
      <c r="G215" s="369" t="s">
        <v>276</v>
      </c>
      <c r="H215" s="255"/>
      <c r="I215" s="259"/>
    </row>
    <row r="216" spans="1:9" x14ac:dyDescent="0.5">
      <c r="A216" s="370"/>
      <c r="B216" s="261" t="s">
        <v>348</v>
      </c>
      <c r="C216" s="260"/>
      <c r="D216" s="260"/>
      <c r="E216" s="260"/>
      <c r="F216" s="385">
        <f t="shared" ref="F216" si="15">+C214</f>
        <v>634.99</v>
      </c>
      <c r="G216" s="385">
        <f t="shared" si="8"/>
        <v>634.99</v>
      </c>
      <c r="H216" s="260"/>
      <c r="I216" s="265" t="s">
        <v>364</v>
      </c>
    </row>
    <row r="217" spans="1:9" x14ac:dyDescent="0.5">
      <c r="A217" s="12">
        <v>36</v>
      </c>
      <c r="B217" s="252" t="s">
        <v>279</v>
      </c>
      <c r="C217" s="253">
        <v>940.7</v>
      </c>
      <c r="D217" s="253">
        <v>940.7</v>
      </c>
      <c r="E217" s="252" t="s">
        <v>11</v>
      </c>
      <c r="F217" s="12" t="s">
        <v>366</v>
      </c>
      <c r="G217" s="12" t="str">
        <f t="shared" si="8"/>
        <v>บริษัท 3 ดี ปิโตรเลียม จำกัด</v>
      </c>
      <c r="H217" s="286" t="s">
        <v>274</v>
      </c>
      <c r="I217" s="254" t="s">
        <v>367</v>
      </c>
    </row>
    <row r="218" spans="1:9" x14ac:dyDescent="0.5">
      <c r="A218" s="369"/>
      <c r="B218" s="256"/>
      <c r="C218" s="257"/>
      <c r="D218" s="257"/>
      <c r="E218" s="256"/>
      <c r="F218" s="369" t="s">
        <v>21</v>
      </c>
      <c r="G218" s="369" t="s">
        <v>276</v>
      </c>
      <c r="H218" s="285"/>
      <c r="I218" s="259"/>
    </row>
    <row r="219" spans="1:9" x14ac:dyDescent="0.5">
      <c r="A219" s="370"/>
      <c r="B219" s="261" t="s">
        <v>281</v>
      </c>
      <c r="C219" s="260"/>
      <c r="D219" s="260"/>
      <c r="E219" s="260"/>
      <c r="F219" s="264">
        <f>+C217</f>
        <v>940.7</v>
      </c>
      <c r="G219" s="287">
        <f t="shared" si="8"/>
        <v>940.7</v>
      </c>
      <c r="H219" s="266"/>
      <c r="I219" s="265" t="s">
        <v>368</v>
      </c>
    </row>
    <row r="220" spans="1:9" x14ac:dyDescent="0.5">
      <c r="A220" s="12">
        <v>37</v>
      </c>
      <c r="B220" s="252" t="s">
        <v>279</v>
      </c>
      <c r="C220" s="253">
        <v>1282.8</v>
      </c>
      <c r="D220" s="253">
        <v>1282.8</v>
      </c>
      <c r="E220" s="252" t="s">
        <v>11</v>
      </c>
      <c r="F220" s="12" t="s">
        <v>273</v>
      </c>
      <c r="G220" s="12" t="str">
        <f t="shared" si="8"/>
        <v>บ. ปิโตรเลียมไทยคอร์ปอเรชั่น</v>
      </c>
      <c r="H220" s="12" t="s">
        <v>274</v>
      </c>
      <c r="I220" s="254" t="s">
        <v>369</v>
      </c>
    </row>
    <row r="221" spans="1:9" x14ac:dyDescent="0.5">
      <c r="A221" s="369"/>
      <c r="B221" s="256"/>
      <c r="C221" s="257"/>
      <c r="D221" s="257"/>
      <c r="E221" s="256"/>
      <c r="F221" s="369" t="s">
        <v>21</v>
      </c>
      <c r="G221" s="369" t="s">
        <v>276</v>
      </c>
      <c r="H221" s="255"/>
      <c r="I221" s="259"/>
    </row>
    <row r="222" spans="1:9" x14ac:dyDescent="0.5">
      <c r="A222" s="370"/>
      <c r="B222" s="261" t="s">
        <v>281</v>
      </c>
      <c r="C222" s="260"/>
      <c r="D222" s="260"/>
      <c r="E222" s="263"/>
      <c r="F222" s="264">
        <f t="shared" ref="F222" si="16">+C220</f>
        <v>1282.8</v>
      </c>
      <c r="G222" s="264">
        <f t="shared" si="8"/>
        <v>1282.8</v>
      </c>
      <c r="H222" s="260"/>
      <c r="I222" s="265" t="s">
        <v>364</v>
      </c>
    </row>
    <row r="223" spans="1:9" x14ac:dyDescent="0.5">
      <c r="A223" s="12">
        <v>38</v>
      </c>
      <c r="B223" s="252" t="s">
        <v>370</v>
      </c>
      <c r="C223" s="253">
        <v>18600</v>
      </c>
      <c r="D223" s="253">
        <v>18600</v>
      </c>
      <c r="E223" s="252" t="s">
        <v>11</v>
      </c>
      <c r="F223" s="12" t="s">
        <v>371</v>
      </c>
      <c r="G223" s="12" t="str">
        <f>+F223</f>
        <v>อู่เพ็ชร์การช่าง</v>
      </c>
      <c r="H223" s="12" t="s">
        <v>274</v>
      </c>
      <c r="I223" s="254" t="s">
        <v>372</v>
      </c>
    </row>
    <row r="224" spans="1:9" x14ac:dyDescent="0.5">
      <c r="A224" s="369"/>
      <c r="B224" s="256"/>
      <c r="C224" s="257"/>
      <c r="D224" s="257"/>
      <c r="E224" s="256"/>
      <c r="F224" s="369" t="s">
        <v>21</v>
      </c>
      <c r="G224" s="369" t="s">
        <v>276</v>
      </c>
      <c r="H224" s="255"/>
      <c r="I224" s="259"/>
    </row>
    <row r="225" spans="1:9" x14ac:dyDescent="0.5">
      <c r="A225" s="370"/>
      <c r="B225" s="261" t="s">
        <v>291</v>
      </c>
      <c r="C225" s="260"/>
      <c r="D225" s="260"/>
      <c r="E225" s="263"/>
      <c r="F225" s="264">
        <f>+C223</f>
        <v>18600</v>
      </c>
      <c r="G225" s="264">
        <f>+C223</f>
        <v>18600</v>
      </c>
      <c r="H225" s="260"/>
      <c r="I225" s="265" t="s">
        <v>373</v>
      </c>
    </row>
    <row r="226" spans="1:9" x14ac:dyDescent="0.5">
      <c r="A226" s="12">
        <v>39</v>
      </c>
      <c r="B226" s="252" t="s">
        <v>319</v>
      </c>
      <c r="C226" s="253">
        <v>11500</v>
      </c>
      <c r="D226" s="253">
        <v>11500</v>
      </c>
      <c r="E226" s="252" t="s">
        <v>11</v>
      </c>
      <c r="F226" s="12" t="s">
        <v>296</v>
      </c>
      <c r="G226" s="12" t="str">
        <f>+F226</f>
        <v>อู่สิทธิพงษ์การช่าง</v>
      </c>
      <c r="H226" s="12" t="s">
        <v>274</v>
      </c>
      <c r="I226" s="254" t="s">
        <v>374</v>
      </c>
    </row>
    <row r="227" spans="1:9" x14ac:dyDescent="0.5">
      <c r="A227" s="369"/>
      <c r="B227" s="256"/>
      <c r="C227" s="257"/>
      <c r="D227" s="257"/>
      <c r="E227" s="256"/>
      <c r="F227" s="369" t="s">
        <v>21</v>
      </c>
      <c r="G227" s="369" t="s">
        <v>276</v>
      </c>
      <c r="H227" s="255"/>
      <c r="I227" s="259"/>
    </row>
    <row r="228" spans="1:9" x14ac:dyDescent="0.5">
      <c r="A228" s="370"/>
      <c r="B228" s="260" t="s">
        <v>375</v>
      </c>
      <c r="C228" s="260"/>
      <c r="D228" s="260"/>
      <c r="E228" s="260"/>
      <c r="F228" s="264">
        <v>11500</v>
      </c>
      <c r="G228" s="264">
        <v>11500</v>
      </c>
      <c r="H228" s="260"/>
      <c r="I228" s="265" t="s">
        <v>373</v>
      </c>
    </row>
    <row r="229" spans="1:9" x14ac:dyDescent="0.5">
      <c r="C229" s="213"/>
      <c r="D229" s="213"/>
    </row>
    <row r="230" spans="1:9" x14ac:dyDescent="0.5">
      <c r="A230" s="543" t="s">
        <v>376</v>
      </c>
      <c r="B230" s="543"/>
      <c r="C230" s="543"/>
      <c r="D230" s="543"/>
      <c r="E230" s="543"/>
      <c r="F230" s="543"/>
      <c r="G230" s="543"/>
      <c r="H230" s="543"/>
      <c r="I230" s="543"/>
    </row>
    <row r="231" spans="1:9" x14ac:dyDescent="0.5">
      <c r="A231" s="543" t="s">
        <v>377</v>
      </c>
      <c r="B231" s="543"/>
      <c r="C231" s="543"/>
      <c r="D231" s="543"/>
      <c r="E231" s="543"/>
      <c r="F231" s="543"/>
      <c r="G231" s="543"/>
      <c r="H231" s="543"/>
      <c r="I231" s="543"/>
    </row>
    <row r="232" spans="1:9" x14ac:dyDescent="0.5">
      <c r="A232" s="544" t="s">
        <v>378</v>
      </c>
      <c r="B232" s="544"/>
      <c r="C232" s="544"/>
      <c r="D232" s="544"/>
      <c r="E232" s="544"/>
      <c r="F232" s="544"/>
      <c r="G232" s="544"/>
      <c r="H232" s="544"/>
      <c r="I232" s="544"/>
    </row>
    <row r="233" spans="1:9" ht="43.5" x14ac:dyDescent="0.5">
      <c r="A233" s="288" t="s">
        <v>2</v>
      </c>
      <c r="B233" s="288" t="s">
        <v>60</v>
      </c>
      <c r="C233" s="288" t="s">
        <v>61</v>
      </c>
      <c r="D233" s="288" t="s">
        <v>4</v>
      </c>
      <c r="E233" s="288" t="s">
        <v>62</v>
      </c>
      <c r="F233" s="13" t="s">
        <v>379</v>
      </c>
      <c r="G233" s="13" t="s">
        <v>380</v>
      </c>
      <c r="H233" s="288" t="s">
        <v>8</v>
      </c>
      <c r="I233" s="13" t="s">
        <v>381</v>
      </c>
    </row>
    <row r="234" spans="1:9" ht="65.25" x14ac:dyDescent="0.5">
      <c r="A234" s="14">
        <v>1</v>
      </c>
      <c r="B234" s="289" t="s">
        <v>382</v>
      </c>
      <c r="C234" s="290">
        <v>1430</v>
      </c>
      <c r="D234" s="290">
        <v>1430</v>
      </c>
      <c r="E234" s="291" t="s">
        <v>11</v>
      </c>
      <c r="F234" s="388" t="s">
        <v>383</v>
      </c>
      <c r="G234" s="388" t="s">
        <v>384</v>
      </c>
      <c r="H234" s="292" t="s">
        <v>274</v>
      </c>
      <c r="I234" s="293" t="s">
        <v>285</v>
      </c>
    </row>
    <row r="235" spans="1:9" ht="65.25" x14ac:dyDescent="0.5">
      <c r="A235" s="14">
        <v>2</v>
      </c>
      <c r="B235" s="289" t="s">
        <v>385</v>
      </c>
      <c r="C235" s="290">
        <v>1650</v>
      </c>
      <c r="D235" s="290">
        <v>1650</v>
      </c>
      <c r="E235" s="291" t="s">
        <v>11</v>
      </c>
      <c r="F235" s="388" t="s">
        <v>386</v>
      </c>
      <c r="G235" s="388" t="s">
        <v>387</v>
      </c>
      <c r="H235" s="292" t="s">
        <v>274</v>
      </c>
      <c r="I235" s="293" t="s">
        <v>285</v>
      </c>
    </row>
    <row r="236" spans="1:9" ht="65.25" x14ac:dyDescent="0.5">
      <c r="A236" s="14">
        <v>3</v>
      </c>
      <c r="B236" s="289" t="s">
        <v>388</v>
      </c>
      <c r="C236" s="290">
        <v>868</v>
      </c>
      <c r="D236" s="290">
        <v>868</v>
      </c>
      <c r="E236" s="291" t="s">
        <v>11</v>
      </c>
      <c r="F236" s="388" t="s">
        <v>389</v>
      </c>
      <c r="G236" s="388" t="s">
        <v>390</v>
      </c>
      <c r="H236" s="292" t="s">
        <v>274</v>
      </c>
      <c r="I236" s="293" t="s">
        <v>285</v>
      </c>
    </row>
    <row r="237" spans="1:9" ht="65.25" x14ac:dyDescent="0.5">
      <c r="A237" s="14">
        <v>4</v>
      </c>
      <c r="B237" s="289" t="s">
        <v>391</v>
      </c>
      <c r="C237" s="290">
        <v>868</v>
      </c>
      <c r="D237" s="290">
        <v>868</v>
      </c>
      <c r="E237" s="291" t="s">
        <v>11</v>
      </c>
      <c r="F237" s="388" t="s">
        <v>392</v>
      </c>
      <c r="G237" s="388" t="s">
        <v>393</v>
      </c>
      <c r="H237" s="292" t="s">
        <v>274</v>
      </c>
      <c r="I237" s="293" t="s">
        <v>285</v>
      </c>
    </row>
    <row r="238" spans="1:9" ht="65.25" x14ac:dyDescent="0.5">
      <c r="A238" s="14">
        <v>5</v>
      </c>
      <c r="B238" s="289" t="s">
        <v>394</v>
      </c>
      <c r="C238" s="290">
        <v>868</v>
      </c>
      <c r="D238" s="290">
        <v>868</v>
      </c>
      <c r="E238" s="291" t="s">
        <v>11</v>
      </c>
      <c r="F238" s="388" t="s">
        <v>395</v>
      </c>
      <c r="G238" s="388" t="s">
        <v>396</v>
      </c>
      <c r="H238" s="292" t="s">
        <v>274</v>
      </c>
      <c r="I238" s="293" t="s">
        <v>285</v>
      </c>
    </row>
    <row r="239" spans="1:9" ht="65.25" x14ac:dyDescent="0.5">
      <c r="A239" s="14">
        <v>6</v>
      </c>
      <c r="B239" s="289" t="s">
        <v>19</v>
      </c>
      <c r="C239" s="294">
        <v>132</v>
      </c>
      <c r="D239" s="294">
        <v>132</v>
      </c>
      <c r="E239" s="291" t="s">
        <v>11</v>
      </c>
      <c r="F239" s="389" t="s">
        <v>397</v>
      </c>
      <c r="G239" s="389" t="s">
        <v>398</v>
      </c>
      <c r="H239" s="292" t="s">
        <v>274</v>
      </c>
      <c r="I239" s="293" t="s">
        <v>399</v>
      </c>
    </row>
    <row r="240" spans="1:9" ht="65.25" x14ac:dyDescent="0.5">
      <c r="A240" s="14">
        <v>7</v>
      </c>
      <c r="B240" s="289" t="s">
        <v>400</v>
      </c>
      <c r="C240" s="290">
        <v>1620</v>
      </c>
      <c r="D240" s="290">
        <v>1620</v>
      </c>
      <c r="E240" s="291" t="s">
        <v>11</v>
      </c>
      <c r="F240" s="389" t="s">
        <v>401</v>
      </c>
      <c r="G240" s="389" t="s">
        <v>402</v>
      </c>
      <c r="H240" s="292" t="s">
        <v>274</v>
      </c>
      <c r="I240" s="293" t="s">
        <v>399</v>
      </c>
    </row>
    <row r="241" spans="1:9" ht="65.25" x14ac:dyDescent="0.5">
      <c r="A241" s="14">
        <v>8</v>
      </c>
      <c r="B241" s="289" t="s">
        <v>382</v>
      </c>
      <c r="C241" s="290">
        <v>1459.2</v>
      </c>
      <c r="D241" s="290">
        <v>1459.2</v>
      </c>
      <c r="E241" s="291" t="s">
        <v>11</v>
      </c>
      <c r="F241" s="388" t="s">
        <v>403</v>
      </c>
      <c r="G241" s="388" t="s">
        <v>404</v>
      </c>
      <c r="H241" s="292" t="s">
        <v>274</v>
      </c>
      <c r="I241" s="293" t="s">
        <v>313</v>
      </c>
    </row>
    <row r="242" spans="1:9" ht="65.25" x14ac:dyDescent="0.5">
      <c r="A242" s="14">
        <v>9</v>
      </c>
      <c r="B242" s="289" t="s">
        <v>292</v>
      </c>
      <c r="C242" s="290">
        <v>65</v>
      </c>
      <c r="D242" s="290">
        <v>65</v>
      </c>
      <c r="E242" s="291" t="s">
        <v>11</v>
      </c>
      <c r="F242" s="389" t="s">
        <v>405</v>
      </c>
      <c r="G242" s="389" t="s">
        <v>406</v>
      </c>
      <c r="H242" s="292" t="s">
        <v>274</v>
      </c>
      <c r="I242" s="293" t="s">
        <v>329</v>
      </c>
    </row>
    <row r="243" spans="1:9" ht="65.25" x14ac:dyDescent="0.5">
      <c r="A243" s="14">
        <v>10</v>
      </c>
      <c r="B243" s="289" t="s">
        <v>385</v>
      </c>
      <c r="C243" s="290">
        <v>1755</v>
      </c>
      <c r="D243" s="290">
        <v>1755</v>
      </c>
      <c r="E243" s="291" t="s">
        <v>11</v>
      </c>
      <c r="F243" s="388" t="s">
        <v>407</v>
      </c>
      <c r="G243" s="388" t="s">
        <v>408</v>
      </c>
      <c r="H243" s="292" t="s">
        <v>274</v>
      </c>
      <c r="I243" s="293" t="s">
        <v>329</v>
      </c>
    </row>
    <row r="244" spans="1:9" ht="65.25" x14ac:dyDescent="0.5">
      <c r="A244" s="14">
        <v>11</v>
      </c>
      <c r="B244" s="289" t="s">
        <v>382</v>
      </c>
      <c r="C244" s="290">
        <v>1591.2</v>
      </c>
      <c r="D244" s="290">
        <v>1591.2</v>
      </c>
      <c r="E244" s="291" t="s">
        <v>11</v>
      </c>
      <c r="F244" s="388" t="s">
        <v>409</v>
      </c>
      <c r="G244" s="388" t="s">
        <v>410</v>
      </c>
      <c r="H244" s="292" t="s">
        <v>274</v>
      </c>
      <c r="I244" s="293" t="s">
        <v>325</v>
      </c>
    </row>
    <row r="245" spans="1:9" ht="65.25" x14ac:dyDescent="0.5">
      <c r="A245" s="14">
        <v>12</v>
      </c>
      <c r="B245" s="289" t="s">
        <v>292</v>
      </c>
      <c r="C245" s="290">
        <v>684</v>
      </c>
      <c r="D245" s="290">
        <v>684</v>
      </c>
      <c r="E245" s="291" t="s">
        <v>11</v>
      </c>
      <c r="F245" s="389" t="s">
        <v>411</v>
      </c>
      <c r="G245" s="389" t="s">
        <v>412</v>
      </c>
      <c r="H245" s="292" t="s">
        <v>274</v>
      </c>
      <c r="I245" s="293" t="s">
        <v>353</v>
      </c>
    </row>
    <row r="246" spans="1:9" ht="65.25" x14ac:dyDescent="0.5">
      <c r="A246" s="14">
        <v>13</v>
      </c>
      <c r="B246" s="289" t="s">
        <v>292</v>
      </c>
      <c r="C246" s="290">
        <v>160</v>
      </c>
      <c r="D246" s="290">
        <v>160</v>
      </c>
      <c r="E246" s="291" t="s">
        <v>11</v>
      </c>
      <c r="F246" s="389" t="s">
        <v>413</v>
      </c>
      <c r="G246" s="389" t="s">
        <v>414</v>
      </c>
      <c r="H246" s="292" t="s">
        <v>274</v>
      </c>
      <c r="I246" s="293" t="s">
        <v>415</v>
      </c>
    </row>
    <row r="247" spans="1:9" x14ac:dyDescent="0.5">
      <c r="C247" s="213"/>
      <c r="D247" s="213"/>
    </row>
    <row r="248" spans="1:9" x14ac:dyDescent="0.5">
      <c r="A248" s="543" t="s">
        <v>263</v>
      </c>
      <c r="B248" s="543"/>
      <c r="C248" s="543"/>
      <c r="D248" s="543"/>
      <c r="E248" s="543"/>
      <c r="F248" s="543"/>
      <c r="G248" s="543"/>
      <c r="H248" s="543"/>
      <c r="I248" s="543"/>
    </row>
    <row r="249" spans="1:9" x14ac:dyDescent="0.5">
      <c r="A249" s="543" t="s">
        <v>416</v>
      </c>
      <c r="B249" s="543"/>
      <c r="C249" s="543"/>
      <c r="D249" s="543"/>
      <c r="E249" s="543"/>
      <c r="F249" s="543"/>
      <c r="G249" s="543"/>
      <c r="H249" s="543"/>
      <c r="I249" s="543"/>
    </row>
    <row r="250" spans="1:9" x14ac:dyDescent="0.5">
      <c r="A250" s="543" t="s">
        <v>417</v>
      </c>
      <c r="B250" s="543"/>
      <c r="C250" s="543"/>
      <c r="D250" s="543"/>
      <c r="E250" s="543"/>
      <c r="F250" s="543"/>
      <c r="G250" s="543"/>
      <c r="H250" s="543"/>
      <c r="I250" s="543"/>
    </row>
    <row r="251" spans="1:9" ht="43.5" x14ac:dyDescent="0.5">
      <c r="A251" s="13" t="s">
        <v>2</v>
      </c>
      <c r="B251" s="13" t="s">
        <v>418</v>
      </c>
      <c r="C251" s="78" t="s">
        <v>61</v>
      </c>
      <c r="D251" s="13" t="s">
        <v>4</v>
      </c>
      <c r="E251" s="13" t="s">
        <v>62</v>
      </c>
      <c r="F251" s="78" t="s">
        <v>6</v>
      </c>
      <c r="G251" s="78" t="s">
        <v>89</v>
      </c>
      <c r="H251" s="13" t="s">
        <v>419</v>
      </c>
      <c r="I251" s="79" t="s">
        <v>420</v>
      </c>
    </row>
    <row r="252" spans="1:9" ht="43.5" x14ac:dyDescent="0.5">
      <c r="A252" s="14">
        <v>1</v>
      </c>
      <c r="B252" s="15" t="s">
        <v>421</v>
      </c>
      <c r="C252" s="16">
        <v>4410</v>
      </c>
      <c r="D252" s="16">
        <v>4410</v>
      </c>
      <c r="E252" s="16" t="s">
        <v>11</v>
      </c>
      <c r="F252" s="16" t="s">
        <v>422</v>
      </c>
      <c r="G252" s="16" t="s">
        <v>423</v>
      </c>
      <c r="H252" s="16" t="s">
        <v>274</v>
      </c>
      <c r="I252" s="17" t="s">
        <v>424</v>
      </c>
    </row>
    <row r="253" spans="1:9" ht="43.5" x14ac:dyDescent="0.5">
      <c r="A253" s="14">
        <v>2</v>
      </c>
      <c r="B253" s="15" t="s">
        <v>421</v>
      </c>
      <c r="C253" s="16">
        <v>1820</v>
      </c>
      <c r="D253" s="16">
        <v>1820</v>
      </c>
      <c r="E253" s="16" t="s">
        <v>11</v>
      </c>
      <c r="F253" s="16" t="s">
        <v>425</v>
      </c>
      <c r="G253" s="16" t="s">
        <v>426</v>
      </c>
      <c r="H253" s="16" t="s">
        <v>274</v>
      </c>
      <c r="I253" s="17" t="s">
        <v>427</v>
      </c>
    </row>
    <row r="254" spans="1:9" ht="43.5" x14ac:dyDescent="0.5">
      <c r="A254" s="14">
        <v>3</v>
      </c>
      <c r="B254" s="15" t="s">
        <v>421</v>
      </c>
      <c r="C254" s="16">
        <v>4690</v>
      </c>
      <c r="D254" s="16">
        <v>4690</v>
      </c>
      <c r="E254" s="16" t="s">
        <v>11</v>
      </c>
      <c r="F254" s="16" t="s">
        <v>428</v>
      </c>
      <c r="G254" s="16" t="s">
        <v>429</v>
      </c>
      <c r="H254" s="16" t="s">
        <v>274</v>
      </c>
      <c r="I254" s="17" t="s">
        <v>430</v>
      </c>
    </row>
    <row r="255" spans="1:9" ht="43.5" x14ac:dyDescent="0.5">
      <c r="A255" s="14">
        <v>4</v>
      </c>
      <c r="B255" s="15" t="s">
        <v>431</v>
      </c>
      <c r="C255" s="16">
        <v>740</v>
      </c>
      <c r="D255" s="16">
        <v>740</v>
      </c>
      <c r="E255" s="16" t="s">
        <v>11</v>
      </c>
      <c r="F255" s="16" t="s">
        <v>432</v>
      </c>
      <c r="G255" s="16" t="s">
        <v>433</v>
      </c>
      <c r="H255" s="16" t="s">
        <v>274</v>
      </c>
      <c r="I255" s="17" t="s">
        <v>434</v>
      </c>
    </row>
    <row r="256" spans="1:9" ht="43.5" x14ac:dyDescent="0.5">
      <c r="A256" s="14">
        <v>5</v>
      </c>
      <c r="B256" s="15" t="s">
        <v>431</v>
      </c>
      <c r="C256" s="16">
        <v>4907</v>
      </c>
      <c r="D256" s="16">
        <v>4907</v>
      </c>
      <c r="E256" s="16" t="s">
        <v>11</v>
      </c>
      <c r="F256" s="16" t="s">
        <v>435</v>
      </c>
      <c r="G256" s="16" t="s">
        <v>436</v>
      </c>
      <c r="H256" s="16" t="s">
        <v>274</v>
      </c>
      <c r="I256" s="17" t="s">
        <v>437</v>
      </c>
    </row>
    <row r="257" spans="1:9" ht="43.5" x14ac:dyDescent="0.5">
      <c r="A257" s="14">
        <v>6</v>
      </c>
      <c r="B257" s="15" t="s">
        <v>438</v>
      </c>
      <c r="C257" s="16">
        <v>1433</v>
      </c>
      <c r="D257" s="16">
        <v>1433</v>
      </c>
      <c r="E257" s="16" t="s">
        <v>11</v>
      </c>
      <c r="F257" s="16" t="s">
        <v>439</v>
      </c>
      <c r="G257" s="16" t="s">
        <v>440</v>
      </c>
      <c r="H257" s="16" t="s">
        <v>274</v>
      </c>
      <c r="I257" s="17" t="s">
        <v>441</v>
      </c>
    </row>
    <row r="258" spans="1:9" ht="43.5" x14ac:dyDescent="0.5">
      <c r="A258" s="14">
        <v>7</v>
      </c>
      <c r="B258" s="15" t="s">
        <v>438</v>
      </c>
      <c r="C258" s="16">
        <v>1400</v>
      </c>
      <c r="D258" s="16">
        <v>1400</v>
      </c>
      <c r="E258" s="16" t="s">
        <v>11</v>
      </c>
      <c r="F258" s="16" t="s">
        <v>442</v>
      </c>
      <c r="G258" s="16" t="s">
        <v>443</v>
      </c>
      <c r="H258" s="16" t="s">
        <v>274</v>
      </c>
      <c r="I258" s="17" t="s">
        <v>444</v>
      </c>
    </row>
    <row r="259" spans="1:9" ht="43.5" x14ac:dyDescent="0.5">
      <c r="A259" s="14">
        <v>8</v>
      </c>
      <c r="B259" s="15" t="s">
        <v>438</v>
      </c>
      <c r="C259" s="16">
        <v>1439</v>
      </c>
      <c r="D259" s="16">
        <v>1439</v>
      </c>
      <c r="E259" s="16" t="s">
        <v>11</v>
      </c>
      <c r="F259" s="16" t="s">
        <v>445</v>
      </c>
      <c r="G259" s="16" t="s">
        <v>446</v>
      </c>
      <c r="H259" s="16" t="s">
        <v>274</v>
      </c>
      <c r="I259" s="17" t="s">
        <v>447</v>
      </c>
    </row>
    <row r="260" spans="1:9" ht="43.5" x14ac:dyDescent="0.5">
      <c r="A260" s="14">
        <v>9</v>
      </c>
      <c r="B260" s="15" t="s">
        <v>438</v>
      </c>
      <c r="C260" s="16">
        <v>1485</v>
      </c>
      <c r="D260" s="16">
        <v>1485</v>
      </c>
      <c r="E260" s="16" t="s">
        <v>11</v>
      </c>
      <c r="F260" s="16" t="s">
        <v>448</v>
      </c>
      <c r="G260" s="16" t="s">
        <v>449</v>
      </c>
      <c r="H260" s="16" t="s">
        <v>274</v>
      </c>
      <c r="I260" s="17" t="s">
        <v>450</v>
      </c>
    </row>
    <row r="261" spans="1:9" ht="43.5" x14ac:dyDescent="0.5">
      <c r="A261" s="14">
        <v>10</v>
      </c>
      <c r="B261" s="15" t="s">
        <v>438</v>
      </c>
      <c r="C261" s="16">
        <v>1524</v>
      </c>
      <c r="D261" s="16">
        <v>1524</v>
      </c>
      <c r="E261" s="16" t="s">
        <v>11</v>
      </c>
      <c r="F261" s="16" t="s">
        <v>451</v>
      </c>
      <c r="G261" s="16" t="s">
        <v>452</v>
      </c>
      <c r="H261" s="16" t="s">
        <v>274</v>
      </c>
      <c r="I261" s="17" t="s">
        <v>453</v>
      </c>
    </row>
    <row r="262" spans="1:9" ht="43.5" x14ac:dyDescent="0.5">
      <c r="A262" s="14">
        <v>11</v>
      </c>
      <c r="B262" s="15" t="s">
        <v>438</v>
      </c>
      <c r="C262" s="16">
        <v>1524</v>
      </c>
      <c r="D262" s="16">
        <v>1524</v>
      </c>
      <c r="E262" s="16" t="s">
        <v>11</v>
      </c>
      <c r="F262" s="16" t="s">
        <v>454</v>
      </c>
      <c r="G262" s="16" t="s">
        <v>455</v>
      </c>
      <c r="H262" s="16" t="s">
        <v>274</v>
      </c>
      <c r="I262" s="17" t="s">
        <v>456</v>
      </c>
    </row>
    <row r="263" spans="1:9" ht="43.5" x14ac:dyDescent="0.5">
      <c r="A263" s="14">
        <v>12</v>
      </c>
      <c r="B263" s="15" t="s">
        <v>457</v>
      </c>
      <c r="C263" s="16">
        <v>1102</v>
      </c>
      <c r="D263" s="16">
        <v>1102</v>
      </c>
      <c r="E263" s="16" t="s">
        <v>11</v>
      </c>
      <c r="F263" s="16" t="s">
        <v>458</v>
      </c>
      <c r="G263" s="16" t="s">
        <v>459</v>
      </c>
      <c r="H263" s="16" t="s">
        <v>274</v>
      </c>
      <c r="I263" s="17" t="s">
        <v>460</v>
      </c>
    </row>
    <row r="264" spans="1:9" ht="43.5" x14ac:dyDescent="0.5">
      <c r="A264" s="14">
        <v>13</v>
      </c>
      <c r="B264" s="15" t="s">
        <v>457</v>
      </c>
      <c r="C264" s="16">
        <v>1172</v>
      </c>
      <c r="D264" s="16">
        <v>1172</v>
      </c>
      <c r="E264" s="16" t="s">
        <v>11</v>
      </c>
      <c r="F264" s="16" t="s">
        <v>461</v>
      </c>
      <c r="G264" s="16" t="s">
        <v>462</v>
      </c>
      <c r="H264" s="16" t="s">
        <v>274</v>
      </c>
      <c r="I264" s="17" t="s">
        <v>463</v>
      </c>
    </row>
    <row r="265" spans="1:9" ht="43.5" x14ac:dyDescent="0.5">
      <c r="A265" s="14">
        <v>14</v>
      </c>
      <c r="B265" s="15" t="s">
        <v>464</v>
      </c>
      <c r="C265" s="16">
        <v>327</v>
      </c>
      <c r="D265" s="16">
        <v>327</v>
      </c>
      <c r="E265" s="16" t="s">
        <v>11</v>
      </c>
      <c r="F265" s="16" t="s">
        <v>465</v>
      </c>
      <c r="G265" s="16" t="s">
        <v>466</v>
      </c>
      <c r="H265" s="16" t="s">
        <v>274</v>
      </c>
      <c r="I265" s="17" t="s">
        <v>467</v>
      </c>
    </row>
    <row r="266" spans="1:9" ht="43.5" x14ac:dyDescent="0.5">
      <c r="A266" s="14">
        <v>15</v>
      </c>
      <c r="B266" s="15" t="s">
        <v>464</v>
      </c>
      <c r="C266" s="16">
        <v>224</v>
      </c>
      <c r="D266" s="16">
        <v>224</v>
      </c>
      <c r="E266" s="16" t="s">
        <v>11</v>
      </c>
      <c r="F266" s="16" t="s">
        <v>468</v>
      </c>
      <c r="G266" s="16" t="s">
        <v>469</v>
      </c>
      <c r="H266" s="16" t="s">
        <v>274</v>
      </c>
      <c r="I266" s="17" t="s">
        <v>470</v>
      </c>
    </row>
    <row r="267" spans="1:9" ht="43.5" x14ac:dyDescent="0.5">
      <c r="A267" s="14">
        <v>16</v>
      </c>
      <c r="B267" s="15" t="s">
        <v>471</v>
      </c>
      <c r="C267" s="16">
        <v>70</v>
      </c>
      <c r="D267" s="16">
        <v>70</v>
      </c>
      <c r="E267" s="16" t="s">
        <v>11</v>
      </c>
      <c r="F267" s="16" t="s">
        <v>472</v>
      </c>
      <c r="G267" s="16" t="s">
        <v>473</v>
      </c>
      <c r="H267" s="16" t="s">
        <v>274</v>
      </c>
      <c r="I267" s="17" t="s">
        <v>474</v>
      </c>
    </row>
    <row r="268" spans="1:9" ht="43.5" x14ac:dyDescent="0.5">
      <c r="A268" s="14">
        <v>17</v>
      </c>
      <c r="B268" s="15" t="s">
        <v>475</v>
      </c>
      <c r="C268" s="16">
        <v>120</v>
      </c>
      <c r="D268" s="16">
        <v>120</v>
      </c>
      <c r="E268" s="16" t="s">
        <v>11</v>
      </c>
      <c r="F268" s="16" t="s">
        <v>476</v>
      </c>
      <c r="G268" s="16" t="s">
        <v>477</v>
      </c>
      <c r="H268" s="16" t="s">
        <v>274</v>
      </c>
      <c r="I268" s="17" t="s">
        <v>478</v>
      </c>
    </row>
    <row r="269" spans="1:9" ht="43.5" x14ac:dyDescent="0.5">
      <c r="A269" s="14">
        <v>18</v>
      </c>
      <c r="B269" s="15" t="s">
        <v>479</v>
      </c>
      <c r="C269" s="16">
        <v>750</v>
      </c>
      <c r="D269" s="16">
        <v>750</v>
      </c>
      <c r="E269" s="16" t="s">
        <v>11</v>
      </c>
      <c r="F269" s="16" t="s">
        <v>480</v>
      </c>
      <c r="G269" s="16" t="s">
        <v>481</v>
      </c>
      <c r="H269" s="16" t="s">
        <v>274</v>
      </c>
      <c r="I269" s="17" t="s">
        <v>482</v>
      </c>
    </row>
    <row r="270" spans="1:9" ht="43.5" x14ac:dyDescent="0.5">
      <c r="A270" s="14">
        <v>19</v>
      </c>
      <c r="B270" s="15" t="s">
        <v>45</v>
      </c>
      <c r="C270" s="16">
        <v>160</v>
      </c>
      <c r="D270" s="16">
        <v>160</v>
      </c>
      <c r="E270" s="16" t="s">
        <v>11</v>
      </c>
      <c r="F270" s="16" t="s">
        <v>483</v>
      </c>
      <c r="G270" s="16" t="s">
        <v>484</v>
      </c>
      <c r="H270" s="16" t="s">
        <v>274</v>
      </c>
      <c r="I270" s="17" t="s">
        <v>485</v>
      </c>
    </row>
    <row r="271" spans="1:9" ht="43.5" x14ac:dyDescent="0.5">
      <c r="A271" s="14">
        <v>20</v>
      </c>
      <c r="B271" s="15" t="s">
        <v>486</v>
      </c>
      <c r="C271" s="16">
        <v>2250</v>
      </c>
      <c r="D271" s="16">
        <v>2250</v>
      </c>
      <c r="E271" s="16" t="s">
        <v>11</v>
      </c>
      <c r="F271" s="16" t="s">
        <v>487</v>
      </c>
      <c r="G271" s="16" t="s">
        <v>488</v>
      </c>
      <c r="H271" s="16" t="s">
        <v>274</v>
      </c>
      <c r="I271" s="17" t="s">
        <v>489</v>
      </c>
    </row>
    <row r="272" spans="1:9" ht="43.5" x14ac:dyDescent="0.5">
      <c r="A272" s="14">
        <v>21</v>
      </c>
      <c r="B272" s="15" t="s">
        <v>36</v>
      </c>
      <c r="C272" s="16">
        <v>1175</v>
      </c>
      <c r="D272" s="16">
        <v>1175</v>
      </c>
      <c r="E272" s="16" t="s">
        <v>11</v>
      </c>
      <c r="F272" s="16" t="s">
        <v>490</v>
      </c>
      <c r="G272" s="16" t="s">
        <v>491</v>
      </c>
      <c r="H272" s="16" t="s">
        <v>274</v>
      </c>
      <c r="I272" s="17" t="s">
        <v>492</v>
      </c>
    </row>
    <row r="273" spans="1:9" ht="43.5" x14ac:dyDescent="0.5">
      <c r="A273" s="14">
        <v>22</v>
      </c>
      <c r="B273" s="15" t="s">
        <v>493</v>
      </c>
      <c r="C273" s="16">
        <v>3000</v>
      </c>
      <c r="D273" s="16">
        <v>3000</v>
      </c>
      <c r="E273" s="16" t="s">
        <v>11</v>
      </c>
      <c r="F273" s="16" t="s">
        <v>494</v>
      </c>
      <c r="G273" s="16" t="s">
        <v>495</v>
      </c>
      <c r="H273" s="16" t="s">
        <v>274</v>
      </c>
      <c r="I273" s="17" t="s">
        <v>496</v>
      </c>
    </row>
    <row r="274" spans="1:9" ht="43.5" x14ac:dyDescent="0.5">
      <c r="A274" s="14">
        <v>23</v>
      </c>
      <c r="B274" s="15" t="s">
        <v>497</v>
      </c>
      <c r="C274" s="16">
        <v>3055</v>
      </c>
      <c r="D274" s="16">
        <v>3055</v>
      </c>
      <c r="E274" s="16" t="s">
        <v>11</v>
      </c>
      <c r="F274" s="16" t="s">
        <v>498</v>
      </c>
      <c r="G274" s="16" t="s">
        <v>499</v>
      </c>
      <c r="H274" s="16" t="s">
        <v>274</v>
      </c>
      <c r="I274" s="17" t="s">
        <v>500</v>
      </c>
    </row>
    <row r="275" spans="1:9" ht="43.5" x14ac:dyDescent="0.5">
      <c r="A275" s="14">
        <v>24</v>
      </c>
      <c r="B275" s="15" t="s">
        <v>501</v>
      </c>
      <c r="C275" s="16">
        <v>307</v>
      </c>
      <c r="D275" s="16">
        <v>307</v>
      </c>
      <c r="E275" s="16" t="s">
        <v>11</v>
      </c>
      <c r="F275" s="16" t="s">
        <v>502</v>
      </c>
      <c r="G275" s="16" t="s">
        <v>503</v>
      </c>
      <c r="H275" s="16" t="s">
        <v>274</v>
      </c>
      <c r="I275" s="17" t="s">
        <v>504</v>
      </c>
    </row>
    <row r="276" spans="1:9" ht="43.5" x14ac:dyDescent="0.5">
      <c r="A276" s="14">
        <v>25</v>
      </c>
      <c r="B276" s="15" t="s">
        <v>505</v>
      </c>
      <c r="C276" s="16">
        <v>325</v>
      </c>
      <c r="D276" s="16">
        <v>325</v>
      </c>
      <c r="E276" s="16" t="s">
        <v>11</v>
      </c>
      <c r="F276" s="16" t="s">
        <v>506</v>
      </c>
      <c r="G276" s="16" t="s">
        <v>507</v>
      </c>
      <c r="H276" s="16" t="s">
        <v>274</v>
      </c>
      <c r="I276" s="17" t="s">
        <v>508</v>
      </c>
    </row>
    <row r="277" spans="1:9" ht="43.5" x14ac:dyDescent="0.5">
      <c r="A277" s="14">
        <v>26</v>
      </c>
      <c r="B277" s="15" t="s">
        <v>438</v>
      </c>
      <c r="C277" s="16">
        <v>1543</v>
      </c>
      <c r="D277" s="16">
        <v>1543</v>
      </c>
      <c r="E277" s="16" t="s">
        <v>11</v>
      </c>
      <c r="F277" s="16" t="s">
        <v>509</v>
      </c>
      <c r="G277" s="16" t="s">
        <v>510</v>
      </c>
      <c r="H277" s="16" t="s">
        <v>274</v>
      </c>
      <c r="I277" s="17" t="s">
        <v>511</v>
      </c>
    </row>
    <row r="278" spans="1:9" ht="43.5" x14ac:dyDescent="0.5">
      <c r="A278" s="14">
        <v>27</v>
      </c>
      <c r="B278" s="15" t="s">
        <v>457</v>
      </c>
      <c r="C278" s="16">
        <v>1187</v>
      </c>
      <c r="D278" s="16">
        <v>1187</v>
      </c>
      <c r="E278" s="16" t="s">
        <v>11</v>
      </c>
      <c r="F278" s="16" t="s">
        <v>512</v>
      </c>
      <c r="G278" s="16" t="s">
        <v>513</v>
      </c>
      <c r="H278" s="16" t="s">
        <v>274</v>
      </c>
      <c r="I278" s="17" t="s">
        <v>514</v>
      </c>
    </row>
    <row r="279" spans="1:9" ht="43.5" x14ac:dyDescent="0.5">
      <c r="A279" s="14">
        <v>28</v>
      </c>
      <c r="B279" s="15" t="s">
        <v>431</v>
      </c>
      <c r="C279" s="16">
        <v>3517</v>
      </c>
      <c r="D279" s="16">
        <v>3517</v>
      </c>
      <c r="E279" s="16" t="s">
        <v>11</v>
      </c>
      <c r="F279" s="16" t="s">
        <v>515</v>
      </c>
      <c r="G279" s="16" t="s">
        <v>516</v>
      </c>
      <c r="H279" s="16" t="s">
        <v>274</v>
      </c>
      <c r="I279" s="17" t="s">
        <v>517</v>
      </c>
    </row>
    <row r="280" spans="1:9" ht="43.5" x14ac:dyDescent="0.5">
      <c r="A280" s="14">
        <v>29</v>
      </c>
      <c r="B280" s="15" t="s">
        <v>342</v>
      </c>
      <c r="C280" s="16">
        <v>1653</v>
      </c>
      <c r="D280" s="16">
        <v>1653</v>
      </c>
      <c r="E280" s="16" t="s">
        <v>11</v>
      </c>
      <c r="F280" s="16" t="s">
        <v>518</v>
      </c>
      <c r="G280" s="16" t="s">
        <v>519</v>
      </c>
      <c r="H280" s="16" t="s">
        <v>274</v>
      </c>
      <c r="I280" s="17" t="s">
        <v>520</v>
      </c>
    </row>
    <row r="281" spans="1:9" x14ac:dyDescent="0.5">
      <c r="C281" s="213"/>
      <c r="D281" s="213"/>
    </row>
    <row r="282" spans="1:9" x14ac:dyDescent="0.5">
      <c r="A282" s="536" t="s">
        <v>521</v>
      </c>
      <c r="B282" s="536"/>
      <c r="C282" s="536"/>
      <c r="D282" s="536"/>
      <c r="E282" s="536"/>
      <c r="F282" s="536"/>
      <c r="G282" s="536"/>
      <c r="H282" s="536"/>
      <c r="I282" s="536"/>
    </row>
    <row r="283" spans="1:9" x14ac:dyDescent="0.5">
      <c r="A283" s="536" t="s">
        <v>522</v>
      </c>
      <c r="B283" s="536"/>
      <c r="C283" s="536"/>
      <c r="D283" s="536"/>
      <c r="E283" s="536"/>
      <c r="F283" s="536"/>
      <c r="G283" s="536"/>
      <c r="H283" s="536"/>
      <c r="I283" s="536"/>
    </row>
    <row r="284" spans="1:9" x14ac:dyDescent="0.5">
      <c r="A284" s="551" t="s">
        <v>417</v>
      </c>
      <c r="B284" s="551"/>
      <c r="C284" s="551"/>
      <c r="D284" s="551"/>
      <c r="E284" s="551"/>
      <c r="F284" s="551"/>
      <c r="G284" s="551"/>
      <c r="H284" s="551"/>
      <c r="I284" s="551"/>
    </row>
    <row r="285" spans="1:9" ht="43.5" x14ac:dyDescent="0.5">
      <c r="A285" s="2" t="s">
        <v>2</v>
      </c>
      <c r="B285" s="2" t="s">
        <v>418</v>
      </c>
      <c r="C285" s="4" t="s">
        <v>61</v>
      </c>
      <c r="D285" s="2" t="s">
        <v>4</v>
      </c>
      <c r="E285" s="2" t="s">
        <v>62</v>
      </c>
      <c r="F285" s="4" t="s">
        <v>6</v>
      </c>
      <c r="G285" s="4" t="s">
        <v>89</v>
      </c>
      <c r="H285" s="2" t="s">
        <v>419</v>
      </c>
      <c r="I285" s="81" t="s">
        <v>420</v>
      </c>
    </row>
    <row r="286" spans="1:9" x14ac:dyDescent="0.5">
      <c r="A286" s="18">
        <v>1</v>
      </c>
      <c r="B286" s="19" t="s">
        <v>523</v>
      </c>
      <c r="C286" s="20">
        <v>1380</v>
      </c>
      <c r="D286" s="21">
        <v>1380</v>
      </c>
      <c r="E286" s="22" t="s">
        <v>11</v>
      </c>
      <c r="F286" s="23" t="s">
        <v>524</v>
      </c>
      <c r="G286" s="23" t="str">
        <f t="shared" ref="G286:G349" si="17">F286</f>
        <v>หจก.เทพวรชัย</v>
      </c>
      <c r="H286" s="22" t="s">
        <v>274</v>
      </c>
      <c r="I286" s="24" t="s">
        <v>525</v>
      </c>
    </row>
    <row r="287" spans="1:9" x14ac:dyDescent="0.5">
      <c r="A287" s="25"/>
      <c r="B287" s="26">
        <v>364816011</v>
      </c>
      <c r="C287" s="27"/>
      <c r="D287" s="28"/>
      <c r="E287" s="28"/>
      <c r="F287" s="29" t="s">
        <v>21</v>
      </c>
      <c r="G287" s="29" t="s">
        <v>276</v>
      </c>
      <c r="H287" s="28"/>
      <c r="I287" s="30"/>
    </row>
    <row r="288" spans="1:9" x14ac:dyDescent="0.5">
      <c r="A288" s="31"/>
      <c r="B288" s="33"/>
      <c r="C288" s="32"/>
      <c r="D288" s="33"/>
      <c r="E288" s="33"/>
      <c r="F288" s="34">
        <f>C286</f>
        <v>1380</v>
      </c>
      <c r="G288" s="34">
        <f t="shared" si="17"/>
        <v>1380</v>
      </c>
      <c r="H288" s="33"/>
      <c r="I288" s="35" t="s">
        <v>526</v>
      </c>
    </row>
    <row r="289" spans="1:9" x14ac:dyDescent="0.5">
      <c r="A289" s="28">
        <v>2</v>
      </c>
      <c r="B289" s="36" t="s">
        <v>523</v>
      </c>
      <c r="C289" s="37">
        <v>50</v>
      </c>
      <c r="D289" s="37">
        <v>50</v>
      </c>
      <c r="E289" s="28" t="s">
        <v>11</v>
      </c>
      <c r="F289" s="29" t="s">
        <v>524</v>
      </c>
      <c r="G289" s="29" t="str">
        <f t="shared" si="17"/>
        <v>หจก.เทพวรชัย</v>
      </c>
      <c r="H289" s="28" t="s">
        <v>274</v>
      </c>
      <c r="I289" s="30" t="s">
        <v>527</v>
      </c>
    </row>
    <row r="290" spans="1:9" x14ac:dyDescent="0.5">
      <c r="A290" s="28"/>
      <c r="B290" s="26">
        <v>846044031</v>
      </c>
      <c r="C290" s="37"/>
      <c r="D290" s="28"/>
      <c r="E290" s="28"/>
      <c r="F290" s="29" t="s">
        <v>21</v>
      </c>
      <c r="G290" s="29" t="s">
        <v>276</v>
      </c>
      <c r="H290" s="28"/>
      <c r="I290" s="30"/>
    </row>
    <row r="291" spans="1:9" x14ac:dyDescent="0.5">
      <c r="A291" s="28"/>
      <c r="B291" s="295"/>
      <c r="C291" s="37"/>
      <c r="D291" s="36"/>
      <c r="E291" s="36"/>
      <c r="F291" s="29">
        <f>C289</f>
        <v>50</v>
      </c>
      <c r="G291" s="29">
        <f t="shared" si="17"/>
        <v>50</v>
      </c>
      <c r="H291" s="36"/>
      <c r="I291" s="30" t="s">
        <v>526</v>
      </c>
    </row>
    <row r="292" spans="1:9" x14ac:dyDescent="0.5">
      <c r="A292" s="22">
        <v>3</v>
      </c>
      <c r="B292" s="19" t="s">
        <v>523</v>
      </c>
      <c r="C292" s="21">
        <v>1050</v>
      </c>
      <c r="D292" s="21">
        <v>1050</v>
      </c>
      <c r="E292" s="22" t="s">
        <v>11</v>
      </c>
      <c r="F292" s="23" t="s">
        <v>524</v>
      </c>
      <c r="G292" s="23" t="str">
        <f t="shared" si="17"/>
        <v>หจก.เทพวรชัย</v>
      </c>
      <c r="H292" s="22" t="s">
        <v>274</v>
      </c>
      <c r="I292" s="24" t="s">
        <v>528</v>
      </c>
    </row>
    <row r="293" spans="1:9" x14ac:dyDescent="0.5">
      <c r="A293" s="28"/>
      <c r="B293" s="26">
        <v>846044031</v>
      </c>
      <c r="C293" s="37"/>
      <c r="D293" s="37"/>
      <c r="E293" s="28"/>
      <c r="F293" s="29" t="s">
        <v>21</v>
      </c>
      <c r="G293" s="29" t="s">
        <v>276</v>
      </c>
      <c r="H293" s="28"/>
      <c r="I293" s="30"/>
    </row>
    <row r="294" spans="1:9" x14ac:dyDescent="0.5">
      <c r="A294" s="38"/>
      <c r="B294" s="296"/>
      <c r="C294" s="39"/>
      <c r="D294" s="33"/>
      <c r="E294" s="33"/>
      <c r="F294" s="34">
        <f>C292</f>
        <v>1050</v>
      </c>
      <c r="G294" s="34">
        <f t="shared" si="17"/>
        <v>1050</v>
      </c>
      <c r="H294" s="33"/>
      <c r="I294" s="35" t="s">
        <v>526</v>
      </c>
    </row>
    <row r="295" spans="1:9" x14ac:dyDescent="0.5">
      <c r="A295" s="28">
        <v>4</v>
      </c>
      <c r="B295" s="36" t="s">
        <v>523</v>
      </c>
      <c r="C295" s="37">
        <v>1050</v>
      </c>
      <c r="D295" s="37">
        <v>1050</v>
      </c>
      <c r="E295" s="28" t="s">
        <v>11</v>
      </c>
      <c r="F295" s="29" t="s">
        <v>524</v>
      </c>
      <c r="G295" s="29" t="str">
        <f t="shared" si="17"/>
        <v>หจก.เทพวรชัย</v>
      </c>
      <c r="H295" s="28" t="s">
        <v>274</v>
      </c>
      <c r="I295" s="30" t="s">
        <v>529</v>
      </c>
    </row>
    <row r="296" spans="1:9" x14ac:dyDescent="0.5">
      <c r="A296" s="28"/>
      <c r="B296" s="26">
        <v>112747640</v>
      </c>
      <c r="C296" s="37"/>
      <c r="D296" s="37"/>
      <c r="E296" s="28"/>
      <c r="F296" s="29" t="s">
        <v>21</v>
      </c>
      <c r="G296" s="29" t="s">
        <v>276</v>
      </c>
      <c r="H296" s="28"/>
      <c r="I296" s="30"/>
    </row>
    <row r="297" spans="1:9" x14ac:dyDescent="0.5">
      <c r="A297" s="28"/>
      <c r="B297" s="295"/>
      <c r="C297" s="37"/>
      <c r="D297" s="36"/>
      <c r="E297" s="36"/>
      <c r="F297" s="29">
        <f>C295</f>
        <v>1050</v>
      </c>
      <c r="G297" s="29">
        <f t="shared" si="17"/>
        <v>1050</v>
      </c>
      <c r="H297" s="36"/>
      <c r="I297" s="30" t="s">
        <v>526</v>
      </c>
    </row>
    <row r="298" spans="1:9" x14ac:dyDescent="0.5">
      <c r="A298" s="22">
        <v>5</v>
      </c>
      <c r="B298" s="19" t="s">
        <v>523</v>
      </c>
      <c r="C298" s="21">
        <v>85</v>
      </c>
      <c r="D298" s="21">
        <v>85</v>
      </c>
      <c r="E298" s="22" t="s">
        <v>11</v>
      </c>
      <c r="F298" s="23" t="s">
        <v>524</v>
      </c>
      <c r="G298" s="23" t="str">
        <f t="shared" si="17"/>
        <v>หจก.เทพวรชัย</v>
      </c>
      <c r="H298" s="22" t="s">
        <v>274</v>
      </c>
      <c r="I298" s="24" t="s">
        <v>530</v>
      </c>
    </row>
    <row r="299" spans="1:9" x14ac:dyDescent="0.5">
      <c r="A299" s="28"/>
      <c r="B299" s="26">
        <v>112747640</v>
      </c>
      <c r="C299" s="37"/>
      <c r="D299" s="37"/>
      <c r="E299" s="28"/>
      <c r="F299" s="29" t="s">
        <v>21</v>
      </c>
      <c r="G299" s="29" t="s">
        <v>276</v>
      </c>
      <c r="H299" s="28"/>
      <c r="I299" s="30"/>
    </row>
    <row r="300" spans="1:9" x14ac:dyDescent="0.5">
      <c r="A300" s="38"/>
      <c r="B300" s="296"/>
      <c r="C300" s="39"/>
      <c r="D300" s="33"/>
      <c r="E300" s="33"/>
      <c r="F300" s="34">
        <f t="shared" ref="F300" si="18">C298</f>
        <v>85</v>
      </c>
      <c r="G300" s="34">
        <f t="shared" si="17"/>
        <v>85</v>
      </c>
      <c r="H300" s="33"/>
      <c r="I300" s="35" t="s">
        <v>531</v>
      </c>
    </row>
    <row r="301" spans="1:9" x14ac:dyDescent="0.5">
      <c r="A301" s="28">
        <v>6</v>
      </c>
      <c r="B301" s="36" t="s">
        <v>532</v>
      </c>
      <c r="C301" s="37">
        <v>1550</v>
      </c>
      <c r="D301" s="37">
        <v>1550</v>
      </c>
      <c r="E301" s="28" t="s">
        <v>11</v>
      </c>
      <c r="F301" s="29" t="s">
        <v>524</v>
      </c>
      <c r="G301" s="29" t="str">
        <f t="shared" si="17"/>
        <v>หจก.เทพวรชัย</v>
      </c>
      <c r="H301" s="28" t="s">
        <v>274</v>
      </c>
      <c r="I301" s="30" t="s">
        <v>533</v>
      </c>
    </row>
    <row r="302" spans="1:9" x14ac:dyDescent="0.5">
      <c r="A302" s="28"/>
      <c r="B302" s="26">
        <v>2234426</v>
      </c>
      <c r="C302" s="37"/>
      <c r="D302" s="37"/>
      <c r="E302" s="28"/>
      <c r="F302" s="29" t="s">
        <v>21</v>
      </c>
      <c r="G302" s="29" t="s">
        <v>276</v>
      </c>
      <c r="H302" s="28"/>
      <c r="I302" s="30"/>
    </row>
    <row r="303" spans="1:9" x14ac:dyDescent="0.5">
      <c r="A303" s="28"/>
      <c r="B303" s="295"/>
      <c r="C303" s="37"/>
      <c r="D303" s="36"/>
      <c r="E303" s="36"/>
      <c r="F303" s="29">
        <f t="shared" ref="F303" si="19">C301</f>
        <v>1550</v>
      </c>
      <c r="G303" s="29">
        <f t="shared" si="17"/>
        <v>1550</v>
      </c>
      <c r="H303" s="36"/>
      <c r="I303" s="30" t="s">
        <v>534</v>
      </c>
    </row>
    <row r="304" spans="1:9" x14ac:dyDescent="0.5">
      <c r="A304" s="22">
        <v>7</v>
      </c>
      <c r="B304" s="40" t="s">
        <v>535</v>
      </c>
      <c r="C304" s="21">
        <v>1700</v>
      </c>
      <c r="D304" s="21">
        <v>1700</v>
      </c>
      <c r="E304" s="22" t="s">
        <v>11</v>
      </c>
      <c r="F304" s="23" t="s">
        <v>536</v>
      </c>
      <c r="G304" s="23" t="str">
        <f t="shared" si="17"/>
        <v>อู่เด่นสะเดาการช่าง</v>
      </c>
      <c r="H304" s="22" t="s">
        <v>274</v>
      </c>
      <c r="I304" s="24" t="s">
        <v>537</v>
      </c>
    </row>
    <row r="305" spans="1:9" x14ac:dyDescent="0.5">
      <c r="A305" s="28"/>
      <c r="B305" s="26" t="s">
        <v>538</v>
      </c>
      <c r="C305" s="37"/>
      <c r="D305" s="37"/>
      <c r="E305" s="28"/>
      <c r="F305" s="29" t="s">
        <v>21</v>
      </c>
      <c r="G305" s="29" t="s">
        <v>276</v>
      </c>
      <c r="H305" s="28"/>
      <c r="I305" s="30"/>
    </row>
    <row r="306" spans="1:9" x14ac:dyDescent="0.5">
      <c r="A306" s="38"/>
      <c r="B306" s="296"/>
      <c r="C306" s="39"/>
      <c r="D306" s="33"/>
      <c r="E306" s="33"/>
      <c r="F306" s="34">
        <f t="shared" ref="F306" si="20">C304</f>
        <v>1700</v>
      </c>
      <c r="G306" s="34">
        <f t="shared" si="17"/>
        <v>1700</v>
      </c>
      <c r="H306" s="33"/>
      <c r="I306" s="35" t="s">
        <v>539</v>
      </c>
    </row>
    <row r="307" spans="1:9" x14ac:dyDescent="0.5">
      <c r="A307" s="28">
        <v>8</v>
      </c>
      <c r="B307" s="26" t="s">
        <v>535</v>
      </c>
      <c r="C307" s="37">
        <v>530</v>
      </c>
      <c r="D307" s="37">
        <v>530</v>
      </c>
      <c r="E307" s="28" t="s">
        <v>11</v>
      </c>
      <c r="F307" s="29" t="s">
        <v>540</v>
      </c>
      <c r="G307" s="29" t="str">
        <f t="shared" si="17"/>
        <v>สมประสงค์การช่าง</v>
      </c>
      <c r="H307" s="28" t="s">
        <v>274</v>
      </c>
      <c r="I307" s="30" t="s">
        <v>541</v>
      </c>
    </row>
    <row r="308" spans="1:9" x14ac:dyDescent="0.5">
      <c r="A308" s="28"/>
      <c r="B308" s="26" t="s">
        <v>542</v>
      </c>
      <c r="C308" s="37"/>
      <c r="D308" s="37"/>
      <c r="E308" s="28"/>
      <c r="F308" s="29" t="s">
        <v>21</v>
      </c>
      <c r="G308" s="29" t="s">
        <v>276</v>
      </c>
      <c r="H308" s="28"/>
      <c r="I308" s="30"/>
    </row>
    <row r="309" spans="1:9" x14ac:dyDescent="0.5">
      <c r="A309" s="28"/>
      <c r="B309" s="295"/>
      <c r="C309" s="37"/>
      <c r="D309" s="36"/>
      <c r="E309" s="36"/>
      <c r="F309" s="29">
        <f t="shared" ref="F309" si="21">C307</f>
        <v>530</v>
      </c>
      <c r="G309" s="29">
        <f t="shared" si="17"/>
        <v>530</v>
      </c>
      <c r="H309" s="36"/>
      <c r="I309" s="30" t="s">
        <v>543</v>
      </c>
    </row>
    <row r="310" spans="1:9" x14ac:dyDescent="0.5">
      <c r="A310" s="22">
        <v>9</v>
      </c>
      <c r="B310" s="19" t="s">
        <v>544</v>
      </c>
      <c r="C310" s="21">
        <v>200</v>
      </c>
      <c r="D310" s="21">
        <v>200</v>
      </c>
      <c r="E310" s="22" t="s">
        <v>11</v>
      </c>
      <c r="F310" s="23" t="s">
        <v>545</v>
      </c>
      <c r="G310" s="23" t="str">
        <f t="shared" si="17"/>
        <v>ย่งพ้ง อะหลั่ยยนต์</v>
      </c>
      <c r="H310" s="22" t="s">
        <v>274</v>
      </c>
      <c r="I310" s="24" t="s">
        <v>546</v>
      </c>
    </row>
    <row r="311" spans="1:9" x14ac:dyDescent="0.5">
      <c r="A311" s="28"/>
      <c r="B311" s="26" t="s">
        <v>547</v>
      </c>
      <c r="C311" s="37"/>
      <c r="D311" s="37"/>
      <c r="E311" s="28"/>
      <c r="F311" s="29" t="s">
        <v>21</v>
      </c>
      <c r="G311" s="29" t="s">
        <v>276</v>
      </c>
      <c r="H311" s="28"/>
      <c r="I311" s="30"/>
    </row>
    <row r="312" spans="1:9" x14ac:dyDescent="0.5">
      <c r="A312" s="38"/>
      <c r="B312" s="296"/>
      <c r="C312" s="39"/>
      <c r="D312" s="33"/>
      <c r="E312" s="33"/>
      <c r="F312" s="34">
        <f>C310</f>
        <v>200</v>
      </c>
      <c r="G312" s="34">
        <f t="shared" si="17"/>
        <v>200</v>
      </c>
      <c r="H312" s="33"/>
      <c r="I312" s="35" t="s">
        <v>534</v>
      </c>
    </row>
    <row r="313" spans="1:9" x14ac:dyDescent="0.5">
      <c r="A313" s="28">
        <v>10</v>
      </c>
      <c r="B313" s="36" t="s">
        <v>544</v>
      </c>
      <c r="C313" s="37">
        <v>950</v>
      </c>
      <c r="D313" s="37">
        <v>950</v>
      </c>
      <c r="E313" s="28" t="s">
        <v>11</v>
      </c>
      <c r="F313" s="29" t="s">
        <v>548</v>
      </c>
      <c r="G313" s="29" t="str">
        <f t="shared" si="17"/>
        <v>ชำนิการยาง</v>
      </c>
      <c r="H313" s="28" t="s">
        <v>274</v>
      </c>
      <c r="I313" s="30" t="s">
        <v>549</v>
      </c>
    </row>
    <row r="314" spans="1:9" x14ac:dyDescent="0.5">
      <c r="A314" s="28"/>
      <c r="B314" s="26" t="s">
        <v>550</v>
      </c>
      <c r="C314" s="37"/>
      <c r="D314" s="37"/>
      <c r="E314" s="28"/>
      <c r="F314" s="29" t="s">
        <v>21</v>
      </c>
      <c r="G314" s="29" t="s">
        <v>276</v>
      </c>
      <c r="H314" s="28"/>
      <c r="I314" s="30"/>
    </row>
    <row r="315" spans="1:9" x14ac:dyDescent="0.5">
      <c r="A315" s="28"/>
      <c r="B315" s="295"/>
      <c r="C315" s="37"/>
      <c r="D315" s="36"/>
      <c r="E315" s="36"/>
      <c r="F315" s="29">
        <f>C313</f>
        <v>950</v>
      </c>
      <c r="G315" s="29">
        <f t="shared" si="17"/>
        <v>950</v>
      </c>
      <c r="H315" s="36"/>
      <c r="I315" s="30" t="s">
        <v>531</v>
      </c>
    </row>
    <row r="316" spans="1:9" x14ac:dyDescent="0.5">
      <c r="A316" s="22">
        <v>11</v>
      </c>
      <c r="B316" s="19" t="s">
        <v>551</v>
      </c>
      <c r="C316" s="21">
        <v>374.5</v>
      </c>
      <c r="D316" s="21">
        <v>374.5</v>
      </c>
      <c r="E316" s="22" t="s">
        <v>11</v>
      </c>
      <c r="F316" s="23" t="s">
        <v>552</v>
      </c>
      <c r="G316" s="23" t="str">
        <f t="shared" si="17"/>
        <v>หจก.ศ.ศิลปวิไล</v>
      </c>
      <c r="H316" s="22" t="s">
        <v>274</v>
      </c>
      <c r="I316" s="24" t="s">
        <v>553</v>
      </c>
    </row>
    <row r="317" spans="1:9" x14ac:dyDescent="0.5">
      <c r="A317" s="28"/>
      <c r="B317" s="26" t="s">
        <v>554</v>
      </c>
      <c r="C317" s="37"/>
      <c r="D317" s="37"/>
      <c r="E317" s="28"/>
      <c r="F317" s="29" t="s">
        <v>21</v>
      </c>
      <c r="G317" s="29" t="s">
        <v>276</v>
      </c>
      <c r="H317" s="28"/>
      <c r="I317" s="30"/>
    </row>
    <row r="318" spans="1:9" x14ac:dyDescent="0.5">
      <c r="A318" s="38"/>
      <c r="B318" s="296"/>
      <c r="C318" s="39"/>
      <c r="D318" s="33"/>
      <c r="E318" s="33"/>
      <c r="F318" s="34">
        <f>C316</f>
        <v>374.5</v>
      </c>
      <c r="G318" s="34">
        <f t="shared" si="17"/>
        <v>374.5</v>
      </c>
      <c r="H318" s="33"/>
      <c r="I318" s="35" t="s">
        <v>543</v>
      </c>
    </row>
    <row r="319" spans="1:9" x14ac:dyDescent="0.5">
      <c r="A319" s="28">
        <v>12</v>
      </c>
      <c r="B319" s="36" t="s">
        <v>555</v>
      </c>
      <c r="C319" s="37">
        <v>1070</v>
      </c>
      <c r="D319" s="37">
        <v>1070</v>
      </c>
      <c r="E319" s="28" t="s">
        <v>11</v>
      </c>
      <c r="F319" s="29" t="s">
        <v>536</v>
      </c>
      <c r="G319" s="29" t="str">
        <f t="shared" si="17"/>
        <v>อู่เด่นสะเดาการช่าง</v>
      </c>
      <c r="H319" s="28" t="s">
        <v>274</v>
      </c>
      <c r="I319" s="30" t="s">
        <v>556</v>
      </c>
    </row>
    <row r="320" spans="1:9" x14ac:dyDescent="0.5">
      <c r="A320" s="28"/>
      <c r="B320" s="26" t="s">
        <v>557</v>
      </c>
      <c r="C320" s="37"/>
      <c r="D320" s="37"/>
      <c r="E320" s="28"/>
      <c r="F320" s="29" t="s">
        <v>21</v>
      </c>
      <c r="G320" s="29" t="s">
        <v>276</v>
      </c>
      <c r="H320" s="28"/>
      <c r="I320" s="30"/>
    </row>
    <row r="321" spans="1:9" x14ac:dyDescent="0.5">
      <c r="A321" s="28"/>
      <c r="B321" s="295"/>
      <c r="C321" s="37"/>
      <c r="D321" s="36"/>
      <c r="E321" s="36"/>
      <c r="F321" s="29">
        <f>C319</f>
        <v>1070</v>
      </c>
      <c r="G321" s="29">
        <f t="shared" si="17"/>
        <v>1070</v>
      </c>
      <c r="H321" s="36"/>
      <c r="I321" s="30" t="s">
        <v>526</v>
      </c>
    </row>
    <row r="322" spans="1:9" x14ac:dyDescent="0.5">
      <c r="A322" s="18">
        <v>13</v>
      </c>
      <c r="B322" s="19" t="s">
        <v>558</v>
      </c>
      <c r="C322" s="20">
        <v>1333</v>
      </c>
      <c r="D322" s="21">
        <v>1333</v>
      </c>
      <c r="E322" s="22" t="s">
        <v>11</v>
      </c>
      <c r="F322" s="23" t="s">
        <v>559</v>
      </c>
      <c r="G322" s="23" t="str">
        <f t="shared" si="17"/>
        <v>ศรีสัชออยล์</v>
      </c>
      <c r="H322" s="22" t="s">
        <v>274</v>
      </c>
      <c r="I322" s="24" t="s">
        <v>560</v>
      </c>
    </row>
    <row r="323" spans="1:9" x14ac:dyDescent="0.5">
      <c r="A323" s="25"/>
      <c r="B323" s="26" t="s">
        <v>561</v>
      </c>
      <c r="C323" s="27"/>
      <c r="D323" s="37"/>
      <c r="E323" s="28"/>
      <c r="F323" s="29" t="s">
        <v>21</v>
      </c>
      <c r="G323" s="29" t="s">
        <v>276</v>
      </c>
      <c r="H323" s="28"/>
      <c r="I323" s="30"/>
    </row>
    <row r="324" spans="1:9" x14ac:dyDescent="0.5">
      <c r="A324" s="31"/>
      <c r="B324" s="33"/>
      <c r="C324" s="32"/>
      <c r="D324" s="33"/>
      <c r="E324" s="33"/>
      <c r="F324" s="34">
        <f>C322</f>
        <v>1333</v>
      </c>
      <c r="G324" s="34">
        <f t="shared" si="17"/>
        <v>1333</v>
      </c>
      <c r="H324" s="33"/>
      <c r="I324" s="35" t="s">
        <v>526</v>
      </c>
    </row>
    <row r="325" spans="1:9" x14ac:dyDescent="0.5">
      <c r="A325" s="25">
        <v>14</v>
      </c>
      <c r="B325" s="19" t="s">
        <v>558</v>
      </c>
      <c r="C325" s="27">
        <v>957</v>
      </c>
      <c r="D325" s="37">
        <v>957</v>
      </c>
      <c r="E325" s="28" t="s">
        <v>11</v>
      </c>
      <c r="F325" s="29" t="s">
        <v>559</v>
      </c>
      <c r="G325" s="29" t="str">
        <f t="shared" si="17"/>
        <v>ศรีสัชออยล์</v>
      </c>
      <c r="H325" s="28" t="s">
        <v>274</v>
      </c>
      <c r="I325" s="30" t="s">
        <v>562</v>
      </c>
    </row>
    <row r="326" spans="1:9" x14ac:dyDescent="0.5">
      <c r="A326" s="25"/>
      <c r="B326" s="26" t="s">
        <v>561</v>
      </c>
      <c r="C326" s="27"/>
      <c r="D326" s="37"/>
      <c r="E326" s="28"/>
      <c r="F326" s="29" t="s">
        <v>21</v>
      </c>
      <c r="G326" s="29" t="s">
        <v>276</v>
      </c>
      <c r="H326" s="28"/>
      <c r="I326" s="30"/>
    </row>
    <row r="327" spans="1:9" x14ac:dyDescent="0.5">
      <c r="A327" s="25"/>
      <c r="B327" s="33"/>
      <c r="C327" s="27"/>
      <c r="D327" s="36"/>
      <c r="E327" s="36"/>
      <c r="F327" s="29">
        <f>C325</f>
        <v>957</v>
      </c>
      <c r="G327" s="29">
        <f t="shared" si="17"/>
        <v>957</v>
      </c>
      <c r="H327" s="36"/>
      <c r="I327" s="30" t="s">
        <v>563</v>
      </c>
    </row>
    <row r="328" spans="1:9" x14ac:dyDescent="0.5">
      <c r="A328" s="18">
        <v>15</v>
      </c>
      <c r="B328" s="19" t="s">
        <v>558</v>
      </c>
      <c r="C328" s="20">
        <v>1171</v>
      </c>
      <c r="D328" s="21">
        <v>1171</v>
      </c>
      <c r="E328" s="22" t="s">
        <v>11</v>
      </c>
      <c r="F328" s="23" t="s">
        <v>559</v>
      </c>
      <c r="G328" s="23" t="str">
        <f t="shared" si="17"/>
        <v>ศรีสัชออยล์</v>
      </c>
      <c r="H328" s="22" t="s">
        <v>274</v>
      </c>
      <c r="I328" s="24" t="s">
        <v>564</v>
      </c>
    </row>
    <row r="329" spans="1:9" x14ac:dyDescent="0.5">
      <c r="A329" s="25"/>
      <c r="B329" s="26" t="s">
        <v>561</v>
      </c>
      <c r="C329" s="27"/>
      <c r="D329" s="37"/>
      <c r="E329" s="28"/>
      <c r="F329" s="29" t="s">
        <v>21</v>
      </c>
      <c r="G329" s="29" t="s">
        <v>276</v>
      </c>
      <c r="H329" s="28"/>
      <c r="I329" s="30"/>
    </row>
    <row r="330" spans="1:9" x14ac:dyDescent="0.5">
      <c r="A330" s="31"/>
      <c r="B330" s="33"/>
      <c r="C330" s="32"/>
      <c r="D330" s="33"/>
      <c r="E330" s="33"/>
      <c r="F330" s="34">
        <f>C328</f>
        <v>1171</v>
      </c>
      <c r="G330" s="34">
        <f t="shared" si="17"/>
        <v>1171</v>
      </c>
      <c r="H330" s="33"/>
      <c r="I330" s="35" t="s">
        <v>565</v>
      </c>
    </row>
    <row r="331" spans="1:9" x14ac:dyDescent="0.5">
      <c r="A331" s="28">
        <v>16</v>
      </c>
      <c r="B331" s="36" t="s">
        <v>558</v>
      </c>
      <c r="C331" s="37">
        <v>1002</v>
      </c>
      <c r="D331" s="37">
        <v>1002</v>
      </c>
      <c r="E331" s="28" t="s">
        <v>11</v>
      </c>
      <c r="F331" s="29" t="s">
        <v>559</v>
      </c>
      <c r="G331" s="29" t="str">
        <f t="shared" si="17"/>
        <v>ศรีสัชออยล์</v>
      </c>
      <c r="H331" s="28" t="s">
        <v>274</v>
      </c>
      <c r="I331" s="30" t="s">
        <v>566</v>
      </c>
    </row>
    <row r="332" spans="1:9" x14ac:dyDescent="0.5">
      <c r="A332" s="28"/>
      <c r="B332" s="26" t="s">
        <v>561</v>
      </c>
      <c r="C332" s="37"/>
      <c r="D332" s="37"/>
      <c r="E332" s="28"/>
      <c r="F332" s="29" t="s">
        <v>21</v>
      </c>
      <c r="G332" s="29" t="s">
        <v>276</v>
      </c>
      <c r="H332" s="28"/>
      <c r="I332" s="30"/>
    </row>
    <row r="333" spans="1:9" x14ac:dyDescent="0.5">
      <c r="A333" s="28"/>
      <c r="B333" s="295"/>
      <c r="C333" s="37"/>
      <c r="D333" s="36"/>
      <c r="E333" s="36"/>
      <c r="F333" s="29">
        <f>C331</f>
        <v>1002</v>
      </c>
      <c r="G333" s="29">
        <f t="shared" si="17"/>
        <v>1002</v>
      </c>
      <c r="H333" s="36"/>
      <c r="I333" s="30" t="s">
        <v>567</v>
      </c>
    </row>
    <row r="334" spans="1:9" x14ac:dyDescent="0.5">
      <c r="A334" s="22">
        <v>17</v>
      </c>
      <c r="B334" s="19" t="s">
        <v>568</v>
      </c>
      <c r="C334" s="21">
        <v>3970</v>
      </c>
      <c r="D334" s="21">
        <v>3970</v>
      </c>
      <c r="E334" s="22" t="s">
        <v>11</v>
      </c>
      <c r="F334" s="23" t="s">
        <v>559</v>
      </c>
      <c r="G334" s="23" t="str">
        <f t="shared" si="17"/>
        <v>ศรีสัชออยล์</v>
      </c>
      <c r="H334" s="22" t="s">
        <v>274</v>
      </c>
      <c r="I334" s="24" t="s">
        <v>569</v>
      </c>
    </row>
    <row r="335" spans="1:9" x14ac:dyDescent="0.5">
      <c r="A335" s="28"/>
      <c r="B335" s="26" t="s">
        <v>550</v>
      </c>
      <c r="C335" s="37"/>
      <c r="D335" s="37"/>
      <c r="E335" s="28"/>
      <c r="F335" s="29" t="s">
        <v>21</v>
      </c>
      <c r="G335" s="29" t="s">
        <v>276</v>
      </c>
      <c r="H335" s="28"/>
      <c r="I335" s="30"/>
    </row>
    <row r="336" spans="1:9" x14ac:dyDescent="0.5">
      <c r="A336" s="38"/>
      <c r="B336" s="296"/>
      <c r="C336" s="39"/>
      <c r="D336" s="33"/>
      <c r="E336" s="33"/>
      <c r="F336" s="34">
        <f t="shared" ref="F336" si="22">C334</f>
        <v>3970</v>
      </c>
      <c r="G336" s="34">
        <f t="shared" si="17"/>
        <v>3970</v>
      </c>
      <c r="H336" s="33"/>
      <c r="I336" s="35" t="s">
        <v>565</v>
      </c>
    </row>
    <row r="337" spans="1:9" x14ac:dyDescent="0.5">
      <c r="A337" s="28">
        <v>18</v>
      </c>
      <c r="B337" s="36" t="s">
        <v>568</v>
      </c>
      <c r="C337" s="37">
        <v>4510</v>
      </c>
      <c r="D337" s="37">
        <v>4510</v>
      </c>
      <c r="E337" s="28" t="s">
        <v>11</v>
      </c>
      <c r="F337" s="29" t="s">
        <v>559</v>
      </c>
      <c r="G337" s="29" t="str">
        <f t="shared" si="17"/>
        <v>ศรีสัชออยล์</v>
      </c>
      <c r="H337" s="28" t="s">
        <v>274</v>
      </c>
      <c r="I337" s="30" t="s">
        <v>570</v>
      </c>
    </row>
    <row r="338" spans="1:9" x14ac:dyDescent="0.5">
      <c r="A338" s="28"/>
      <c r="B338" s="26" t="s">
        <v>571</v>
      </c>
      <c r="C338" s="37"/>
      <c r="D338" s="37"/>
      <c r="E338" s="28"/>
      <c r="F338" s="29" t="s">
        <v>21</v>
      </c>
      <c r="G338" s="29" t="s">
        <v>276</v>
      </c>
      <c r="H338" s="28"/>
      <c r="I338" s="30"/>
    </row>
    <row r="339" spans="1:9" x14ac:dyDescent="0.5">
      <c r="A339" s="28"/>
      <c r="B339" s="295"/>
      <c r="C339" s="37"/>
      <c r="D339" s="36"/>
      <c r="E339" s="36"/>
      <c r="F339" s="29">
        <f t="shared" ref="F339" si="23">C337</f>
        <v>4510</v>
      </c>
      <c r="G339" s="29">
        <f t="shared" si="17"/>
        <v>4510</v>
      </c>
      <c r="H339" s="36"/>
      <c r="I339" s="30" t="s">
        <v>572</v>
      </c>
    </row>
    <row r="340" spans="1:9" x14ac:dyDescent="0.5">
      <c r="A340" s="22">
        <v>19</v>
      </c>
      <c r="B340" s="19" t="s">
        <v>568</v>
      </c>
      <c r="C340" s="21">
        <v>4790</v>
      </c>
      <c r="D340" s="21">
        <v>4790</v>
      </c>
      <c r="E340" s="22" t="s">
        <v>11</v>
      </c>
      <c r="F340" s="23" t="s">
        <v>559</v>
      </c>
      <c r="G340" s="23" t="str">
        <f t="shared" si="17"/>
        <v>ศรีสัชออยล์</v>
      </c>
      <c r="H340" s="22" t="s">
        <v>274</v>
      </c>
      <c r="I340" s="24" t="s">
        <v>573</v>
      </c>
    </row>
    <row r="341" spans="1:9" x14ac:dyDescent="0.5">
      <c r="A341" s="28"/>
      <c r="B341" s="26" t="s">
        <v>571</v>
      </c>
      <c r="C341" s="37"/>
      <c r="D341" s="37"/>
      <c r="E341" s="28"/>
      <c r="F341" s="29" t="s">
        <v>21</v>
      </c>
      <c r="G341" s="29" t="s">
        <v>276</v>
      </c>
      <c r="H341" s="28"/>
      <c r="I341" s="30"/>
    </row>
    <row r="342" spans="1:9" x14ac:dyDescent="0.5">
      <c r="A342" s="38"/>
      <c r="B342" s="296"/>
      <c r="C342" s="39"/>
      <c r="D342" s="33"/>
      <c r="E342" s="33"/>
      <c r="F342" s="34">
        <f t="shared" ref="F342" si="24">C340</f>
        <v>4790</v>
      </c>
      <c r="G342" s="34">
        <f t="shared" si="17"/>
        <v>4790</v>
      </c>
      <c r="H342" s="33"/>
      <c r="I342" s="35" t="s">
        <v>565</v>
      </c>
    </row>
    <row r="343" spans="1:9" x14ac:dyDescent="0.5">
      <c r="A343" s="28">
        <v>20</v>
      </c>
      <c r="B343" s="36" t="s">
        <v>574</v>
      </c>
      <c r="C343" s="37">
        <v>4190</v>
      </c>
      <c r="D343" s="37">
        <v>4190</v>
      </c>
      <c r="E343" s="28" t="s">
        <v>11</v>
      </c>
      <c r="F343" s="29" t="s">
        <v>559</v>
      </c>
      <c r="G343" s="29" t="str">
        <f t="shared" si="17"/>
        <v>ศรีสัชออยล์</v>
      </c>
      <c r="H343" s="28" t="s">
        <v>274</v>
      </c>
      <c r="I343" s="30" t="s">
        <v>575</v>
      </c>
    </row>
    <row r="344" spans="1:9" x14ac:dyDescent="0.5">
      <c r="A344" s="28"/>
      <c r="B344" s="26" t="s">
        <v>538</v>
      </c>
      <c r="C344" s="37"/>
      <c r="D344" s="37"/>
      <c r="E344" s="28"/>
      <c r="F344" s="29" t="s">
        <v>21</v>
      </c>
      <c r="G344" s="29" t="s">
        <v>276</v>
      </c>
      <c r="H344" s="28"/>
      <c r="I344" s="30"/>
    </row>
    <row r="345" spans="1:9" x14ac:dyDescent="0.5">
      <c r="A345" s="28"/>
      <c r="B345" s="295"/>
      <c r="C345" s="37"/>
      <c r="D345" s="36"/>
      <c r="E345" s="36"/>
      <c r="F345" s="29">
        <f t="shared" ref="F345" si="25">C343</f>
        <v>4190</v>
      </c>
      <c r="G345" s="29">
        <f t="shared" si="17"/>
        <v>4190</v>
      </c>
      <c r="H345" s="36"/>
      <c r="I345" s="30" t="s">
        <v>565</v>
      </c>
    </row>
    <row r="346" spans="1:9" x14ac:dyDescent="0.5">
      <c r="A346" s="22">
        <v>21</v>
      </c>
      <c r="B346" s="19" t="s">
        <v>576</v>
      </c>
      <c r="C346" s="21">
        <v>5830</v>
      </c>
      <c r="D346" s="21">
        <v>5830</v>
      </c>
      <c r="E346" s="22" t="s">
        <v>11</v>
      </c>
      <c r="F346" s="23" t="s">
        <v>559</v>
      </c>
      <c r="G346" s="23" t="str">
        <f t="shared" si="17"/>
        <v>ศรีสัชออยล์</v>
      </c>
      <c r="H346" s="22" t="s">
        <v>274</v>
      </c>
      <c r="I346" s="24" t="s">
        <v>577</v>
      </c>
    </row>
    <row r="347" spans="1:9" x14ac:dyDescent="0.5">
      <c r="A347" s="28"/>
      <c r="B347" s="26" t="s">
        <v>578</v>
      </c>
      <c r="C347" s="37"/>
      <c r="D347" s="37"/>
      <c r="E347" s="28"/>
      <c r="F347" s="29" t="s">
        <v>21</v>
      </c>
      <c r="G347" s="29" t="s">
        <v>276</v>
      </c>
      <c r="H347" s="28"/>
      <c r="I347" s="30"/>
    </row>
    <row r="348" spans="1:9" x14ac:dyDescent="0.5">
      <c r="A348" s="38"/>
      <c r="B348" s="296"/>
      <c r="C348" s="39"/>
      <c r="D348" s="33"/>
      <c r="E348" s="33"/>
      <c r="F348" s="34">
        <f>C346</f>
        <v>5830</v>
      </c>
      <c r="G348" s="34">
        <f t="shared" si="17"/>
        <v>5830</v>
      </c>
      <c r="H348" s="33"/>
      <c r="I348" s="35" t="s">
        <v>526</v>
      </c>
    </row>
    <row r="349" spans="1:9" x14ac:dyDescent="0.5">
      <c r="A349" s="28">
        <v>22</v>
      </c>
      <c r="B349" s="36" t="s">
        <v>579</v>
      </c>
      <c r="C349" s="37">
        <v>4510</v>
      </c>
      <c r="D349" s="37">
        <v>4510</v>
      </c>
      <c r="E349" s="28" t="s">
        <v>11</v>
      </c>
      <c r="F349" s="29" t="s">
        <v>559</v>
      </c>
      <c r="G349" s="29" t="str">
        <f t="shared" si="17"/>
        <v>ศรีสัชออยล์</v>
      </c>
      <c r="H349" s="28" t="s">
        <v>274</v>
      </c>
      <c r="I349" s="30" t="s">
        <v>580</v>
      </c>
    </row>
    <row r="350" spans="1:9" x14ac:dyDescent="0.5">
      <c r="A350" s="28"/>
      <c r="B350" s="26" t="s">
        <v>581</v>
      </c>
      <c r="C350" s="37"/>
      <c r="D350" s="37"/>
      <c r="E350" s="28"/>
      <c r="F350" s="29"/>
      <c r="G350" s="29" t="s">
        <v>276</v>
      </c>
      <c r="H350" s="28"/>
      <c r="I350" s="30"/>
    </row>
    <row r="351" spans="1:9" x14ac:dyDescent="0.5">
      <c r="A351" s="28"/>
      <c r="B351" s="295"/>
      <c r="C351" s="37"/>
      <c r="D351" s="36"/>
      <c r="E351" s="36"/>
      <c r="F351" s="29">
        <f t="shared" ref="F351" si="26">C349</f>
        <v>4510</v>
      </c>
      <c r="G351" s="29">
        <f t="shared" ref="G351:G414" si="27">F351</f>
        <v>4510</v>
      </c>
      <c r="H351" s="36"/>
      <c r="I351" s="30" t="s">
        <v>572</v>
      </c>
    </row>
    <row r="352" spans="1:9" x14ac:dyDescent="0.5">
      <c r="A352" s="22">
        <v>23</v>
      </c>
      <c r="B352" s="19" t="s">
        <v>579</v>
      </c>
      <c r="C352" s="21">
        <v>4577</v>
      </c>
      <c r="D352" s="21">
        <v>4577</v>
      </c>
      <c r="E352" s="22" t="s">
        <v>11</v>
      </c>
      <c r="F352" s="23" t="s">
        <v>559</v>
      </c>
      <c r="G352" s="23" t="str">
        <f t="shared" si="27"/>
        <v>ศรีสัชออยล์</v>
      </c>
      <c r="H352" s="22" t="s">
        <v>274</v>
      </c>
      <c r="I352" s="24" t="s">
        <v>582</v>
      </c>
    </row>
    <row r="353" spans="1:9" x14ac:dyDescent="0.5">
      <c r="A353" s="28"/>
      <c r="B353" s="26" t="s">
        <v>581</v>
      </c>
      <c r="C353" s="37"/>
      <c r="D353" s="37"/>
      <c r="E353" s="28"/>
      <c r="F353" s="29" t="s">
        <v>21</v>
      </c>
      <c r="G353" s="29" t="s">
        <v>276</v>
      </c>
      <c r="H353" s="28"/>
      <c r="I353" s="30"/>
    </row>
    <row r="354" spans="1:9" x14ac:dyDescent="0.5">
      <c r="A354" s="38"/>
      <c r="B354" s="296"/>
      <c r="C354" s="39"/>
      <c r="D354" s="33"/>
      <c r="E354" s="33"/>
      <c r="F354" s="34">
        <f t="shared" ref="F354" si="28">C352</f>
        <v>4577</v>
      </c>
      <c r="G354" s="34">
        <f t="shared" si="27"/>
        <v>4577</v>
      </c>
      <c r="H354" s="33"/>
      <c r="I354" s="35" t="s">
        <v>565</v>
      </c>
    </row>
    <row r="355" spans="1:9" x14ac:dyDescent="0.5">
      <c r="A355" s="28">
        <v>24</v>
      </c>
      <c r="B355" s="36" t="s">
        <v>579</v>
      </c>
      <c r="C355" s="37">
        <v>4510</v>
      </c>
      <c r="D355" s="37">
        <v>4510</v>
      </c>
      <c r="E355" s="28" t="s">
        <v>11</v>
      </c>
      <c r="F355" s="29" t="s">
        <v>559</v>
      </c>
      <c r="G355" s="29" t="str">
        <f t="shared" si="27"/>
        <v>ศรีสัชออยล์</v>
      </c>
      <c r="H355" s="28" t="s">
        <v>274</v>
      </c>
      <c r="I355" s="30" t="s">
        <v>583</v>
      </c>
    </row>
    <row r="356" spans="1:9" x14ac:dyDescent="0.5">
      <c r="A356" s="28"/>
      <c r="B356" s="26" t="s">
        <v>584</v>
      </c>
      <c r="C356" s="37"/>
      <c r="D356" s="37"/>
      <c r="E356" s="28"/>
      <c r="F356" s="29" t="s">
        <v>21</v>
      </c>
      <c r="G356" s="29" t="s">
        <v>276</v>
      </c>
      <c r="H356" s="28"/>
      <c r="I356" s="30"/>
    </row>
    <row r="357" spans="1:9" x14ac:dyDescent="0.5">
      <c r="A357" s="28"/>
      <c r="B357" s="295"/>
      <c r="C357" s="37"/>
      <c r="D357" s="36"/>
      <c r="E357" s="36"/>
      <c r="F357" s="29">
        <f t="shared" ref="F357" si="29">C355</f>
        <v>4510</v>
      </c>
      <c r="G357" s="29">
        <f t="shared" si="27"/>
        <v>4510</v>
      </c>
      <c r="H357" s="36"/>
      <c r="I357" s="30" t="s">
        <v>572</v>
      </c>
    </row>
    <row r="358" spans="1:9" x14ac:dyDescent="0.5">
      <c r="A358" s="22">
        <v>25</v>
      </c>
      <c r="B358" s="19" t="s">
        <v>585</v>
      </c>
      <c r="C358" s="21">
        <v>622</v>
      </c>
      <c r="D358" s="21">
        <v>622</v>
      </c>
      <c r="E358" s="22" t="s">
        <v>11</v>
      </c>
      <c r="F358" s="23" t="s">
        <v>559</v>
      </c>
      <c r="G358" s="23" t="str">
        <f t="shared" si="27"/>
        <v>ศรีสัชออยล์</v>
      </c>
      <c r="H358" s="22" t="s">
        <v>274</v>
      </c>
      <c r="I358" s="24" t="s">
        <v>586</v>
      </c>
    </row>
    <row r="359" spans="1:9" x14ac:dyDescent="0.5">
      <c r="A359" s="28"/>
      <c r="B359" s="26" t="s">
        <v>587</v>
      </c>
      <c r="C359" s="37"/>
      <c r="D359" s="37"/>
      <c r="E359" s="28"/>
      <c r="F359" s="29" t="s">
        <v>21</v>
      </c>
      <c r="G359" s="29" t="s">
        <v>276</v>
      </c>
      <c r="H359" s="28"/>
      <c r="I359" s="30"/>
    </row>
    <row r="360" spans="1:9" x14ac:dyDescent="0.5">
      <c r="A360" s="38"/>
      <c r="B360" s="296"/>
      <c r="C360" s="39"/>
      <c r="D360" s="33"/>
      <c r="E360" s="33"/>
      <c r="F360" s="34">
        <f t="shared" ref="F360" si="30">C358</f>
        <v>622</v>
      </c>
      <c r="G360" s="34">
        <f t="shared" si="27"/>
        <v>622</v>
      </c>
      <c r="H360" s="33"/>
      <c r="I360" s="35" t="s">
        <v>526</v>
      </c>
    </row>
    <row r="361" spans="1:9" x14ac:dyDescent="0.5">
      <c r="A361" s="28">
        <v>26</v>
      </c>
      <c r="B361" s="36" t="s">
        <v>588</v>
      </c>
      <c r="C361" s="37">
        <v>1133</v>
      </c>
      <c r="D361" s="37">
        <v>1133</v>
      </c>
      <c r="E361" s="28" t="s">
        <v>11</v>
      </c>
      <c r="F361" s="29" t="s">
        <v>559</v>
      </c>
      <c r="G361" s="29" t="str">
        <f t="shared" si="27"/>
        <v>ศรีสัชออยล์</v>
      </c>
      <c r="H361" s="28" t="s">
        <v>274</v>
      </c>
      <c r="I361" s="30" t="s">
        <v>589</v>
      </c>
    </row>
    <row r="362" spans="1:9" x14ac:dyDescent="0.5">
      <c r="A362" s="28"/>
      <c r="B362" s="26">
        <v>846044031</v>
      </c>
      <c r="C362" s="37"/>
      <c r="D362" s="37"/>
      <c r="E362" s="28"/>
      <c r="F362" s="29" t="s">
        <v>21</v>
      </c>
      <c r="G362" s="29" t="s">
        <v>276</v>
      </c>
      <c r="H362" s="28"/>
      <c r="I362" s="30"/>
    </row>
    <row r="363" spans="1:9" x14ac:dyDescent="0.5">
      <c r="A363" s="28"/>
      <c r="B363" s="295"/>
      <c r="C363" s="37"/>
      <c r="D363" s="36"/>
      <c r="E363" s="36"/>
      <c r="F363" s="29">
        <f>C361</f>
        <v>1133</v>
      </c>
      <c r="G363" s="29">
        <f t="shared" si="27"/>
        <v>1133</v>
      </c>
      <c r="H363" s="36"/>
      <c r="I363" s="30" t="s">
        <v>526</v>
      </c>
    </row>
    <row r="364" spans="1:9" x14ac:dyDescent="0.5">
      <c r="A364" s="22">
        <v>27</v>
      </c>
      <c r="B364" s="19" t="s">
        <v>588</v>
      </c>
      <c r="C364" s="21">
        <v>750</v>
      </c>
      <c r="D364" s="21">
        <v>750</v>
      </c>
      <c r="E364" s="22" t="s">
        <v>11</v>
      </c>
      <c r="F364" s="23" t="s">
        <v>590</v>
      </c>
      <c r="G364" s="23" t="str">
        <f t="shared" si="27"/>
        <v>เทพวรชัย</v>
      </c>
      <c r="H364" s="22" t="s">
        <v>274</v>
      </c>
      <c r="I364" s="24" t="s">
        <v>591</v>
      </c>
    </row>
    <row r="365" spans="1:9" x14ac:dyDescent="0.5">
      <c r="A365" s="28"/>
      <c r="B365" s="26">
        <v>846044031</v>
      </c>
      <c r="C365" s="37"/>
      <c r="D365" s="37"/>
      <c r="E365" s="28"/>
      <c r="F365" s="29" t="s">
        <v>21</v>
      </c>
      <c r="G365" s="29" t="s">
        <v>276</v>
      </c>
      <c r="H365" s="28"/>
      <c r="I365" s="30"/>
    </row>
    <row r="366" spans="1:9" x14ac:dyDescent="0.5">
      <c r="A366" s="38"/>
      <c r="B366" s="296"/>
      <c r="C366" s="39"/>
      <c r="D366" s="33"/>
      <c r="E366" s="33"/>
      <c r="F366" s="34">
        <f>C364</f>
        <v>750</v>
      </c>
      <c r="G366" s="34">
        <f t="shared" si="27"/>
        <v>750</v>
      </c>
      <c r="H366" s="33"/>
      <c r="I366" s="35" t="s">
        <v>526</v>
      </c>
    </row>
    <row r="367" spans="1:9" x14ac:dyDescent="0.5">
      <c r="A367" s="28">
        <v>28</v>
      </c>
      <c r="B367" s="36" t="s">
        <v>588</v>
      </c>
      <c r="C367" s="37">
        <v>1133</v>
      </c>
      <c r="D367" s="37">
        <v>1133</v>
      </c>
      <c r="E367" s="28" t="s">
        <v>11</v>
      </c>
      <c r="F367" s="29" t="s">
        <v>559</v>
      </c>
      <c r="G367" s="29" t="str">
        <f t="shared" si="27"/>
        <v>ศรีสัชออยล์</v>
      </c>
      <c r="H367" s="28" t="s">
        <v>274</v>
      </c>
      <c r="I367" s="30" t="s">
        <v>592</v>
      </c>
    </row>
    <row r="368" spans="1:9" x14ac:dyDescent="0.5">
      <c r="A368" s="28"/>
      <c r="B368" s="26">
        <v>112747640</v>
      </c>
      <c r="C368" s="37"/>
      <c r="D368" s="37"/>
      <c r="E368" s="28"/>
      <c r="F368" s="29" t="s">
        <v>21</v>
      </c>
      <c r="G368" s="29" t="s">
        <v>276</v>
      </c>
      <c r="H368" s="28"/>
      <c r="I368" s="30"/>
    </row>
    <row r="369" spans="1:9" x14ac:dyDescent="0.5">
      <c r="A369" s="28"/>
      <c r="B369" s="295"/>
      <c r="C369" s="37"/>
      <c r="D369" s="36"/>
      <c r="E369" s="36"/>
      <c r="F369" s="29">
        <f>C367</f>
        <v>1133</v>
      </c>
      <c r="G369" s="29">
        <f t="shared" si="27"/>
        <v>1133</v>
      </c>
      <c r="H369" s="36"/>
      <c r="I369" s="30" t="s">
        <v>526</v>
      </c>
    </row>
    <row r="370" spans="1:9" x14ac:dyDescent="0.5">
      <c r="A370" s="22">
        <v>29</v>
      </c>
      <c r="B370" s="19" t="s">
        <v>588</v>
      </c>
      <c r="C370" s="21">
        <v>750</v>
      </c>
      <c r="D370" s="21">
        <v>750</v>
      </c>
      <c r="E370" s="22" t="s">
        <v>11</v>
      </c>
      <c r="F370" s="23" t="s">
        <v>590</v>
      </c>
      <c r="G370" s="23" t="str">
        <f t="shared" si="27"/>
        <v>เทพวรชัย</v>
      </c>
      <c r="H370" s="22" t="s">
        <v>274</v>
      </c>
      <c r="I370" s="24" t="s">
        <v>593</v>
      </c>
    </row>
    <row r="371" spans="1:9" x14ac:dyDescent="0.5">
      <c r="A371" s="28"/>
      <c r="B371" s="26">
        <v>112747640</v>
      </c>
      <c r="C371" s="37"/>
      <c r="D371" s="37"/>
      <c r="E371" s="28"/>
      <c r="F371" s="29" t="s">
        <v>21</v>
      </c>
      <c r="G371" s="29" t="s">
        <v>276</v>
      </c>
      <c r="H371" s="28"/>
      <c r="I371" s="30"/>
    </row>
    <row r="372" spans="1:9" x14ac:dyDescent="0.5">
      <c r="A372" s="38"/>
      <c r="B372" s="296"/>
      <c r="C372" s="39"/>
      <c r="D372" s="33"/>
      <c r="E372" s="33"/>
      <c r="F372" s="34">
        <f>C370</f>
        <v>750</v>
      </c>
      <c r="G372" s="34">
        <f t="shared" si="27"/>
        <v>750</v>
      </c>
      <c r="H372" s="33"/>
      <c r="I372" s="35" t="s">
        <v>526</v>
      </c>
    </row>
    <row r="373" spans="1:9" x14ac:dyDescent="0.5">
      <c r="A373" s="18">
        <v>30</v>
      </c>
      <c r="B373" s="19" t="s">
        <v>588</v>
      </c>
      <c r="C373" s="20">
        <v>1133</v>
      </c>
      <c r="D373" s="21">
        <v>1133</v>
      </c>
      <c r="E373" s="22" t="s">
        <v>11</v>
      </c>
      <c r="F373" s="23" t="s">
        <v>559</v>
      </c>
      <c r="G373" s="23" t="str">
        <f t="shared" si="27"/>
        <v>ศรีสัชออยล์</v>
      </c>
      <c r="H373" s="22" t="s">
        <v>274</v>
      </c>
      <c r="I373" s="24" t="s">
        <v>594</v>
      </c>
    </row>
    <row r="374" spans="1:9" x14ac:dyDescent="0.5">
      <c r="A374" s="25"/>
      <c r="B374" s="26">
        <v>364816011</v>
      </c>
      <c r="C374" s="27"/>
      <c r="D374" s="37"/>
      <c r="E374" s="28"/>
      <c r="F374" s="29" t="s">
        <v>21</v>
      </c>
      <c r="G374" s="29" t="s">
        <v>276</v>
      </c>
      <c r="H374" s="28"/>
      <c r="I374" s="30"/>
    </row>
    <row r="375" spans="1:9" x14ac:dyDescent="0.5">
      <c r="A375" s="31"/>
      <c r="B375" s="33"/>
      <c r="C375" s="32"/>
      <c r="D375" s="33"/>
      <c r="E375" s="33"/>
      <c r="F375" s="34">
        <f>C373</f>
        <v>1133</v>
      </c>
      <c r="G375" s="34">
        <f t="shared" si="27"/>
        <v>1133</v>
      </c>
      <c r="H375" s="33"/>
      <c r="I375" s="35" t="s">
        <v>526</v>
      </c>
    </row>
    <row r="376" spans="1:9" x14ac:dyDescent="0.5">
      <c r="A376" s="28">
        <v>31</v>
      </c>
      <c r="B376" s="36" t="s">
        <v>588</v>
      </c>
      <c r="C376" s="37">
        <v>750</v>
      </c>
      <c r="D376" s="37">
        <v>750</v>
      </c>
      <c r="E376" s="28" t="s">
        <v>11</v>
      </c>
      <c r="F376" s="29" t="s">
        <v>590</v>
      </c>
      <c r="G376" s="29" t="str">
        <f t="shared" si="27"/>
        <v>เทพวรชัย</v>
      </c>
      <c r="H376" s="28" t="s">
        <v>274</v>
      </c>
      <c r="I376" s="30" t="s">
        <v>595</v>
      </c>
    </row>
    <row r="377" spans="1:9" x14ac:dyDescent="0.5">
      <c r="A377" s="28"/>
      <c r="B377" s="26">
        <v>364816011</v>
      </c>
      <c r="C377" s="37"/>
      <c r="D377" s="37"/>
      <c r="E377" s="28"/>
      <c r="F377" s="29" t="s">
        <v>21</v>
      </c>
      <c r="G377" s="29" t="s">
        <v>276</v>
      </c>
      <c r="H377" s="28"/>
      <c r="I377" s="30"/>
    </row>
    <row r="378" spans="1:9" x14ac:dyDescent="0.5">
      <c r="A378" s="28"/>
      <c r="B378" s="295"/>
      <c r="C378" s="37"/>
      <c r="D378" s="36"/>
      <c r="E378" s="36"/>
      <c r="F378" s="29">
        <f>C376</f>
        <v>750</v>
      </c>
      <c r="G378" s="29">
        <f t="shared" si="27"/>
        <v>750</v>
      </c>
      <c r="H378" s="36"/>
      <c r="I378" s="30" t="s">
        <v>526</v>
      </c>
    </row>
    <row r="379" spans="1:9" x14ac:dyDescent="0.5">
      <c r="A379" s="18">
        <v>32</v>
      </c>
      <c r="B379" s="19" t="s">
        <v>596</v>
      </c>
      <c r="C379" s="20">
        <v>1267</v>
      </c>
      <c r="D379" s="21">
        <v>1267</v>
      </c>
      <c r="E379" s="22" t="s">
        <v>11</v>
      </c>
      <c r="F379" s="23" t="s">
        <v>559</v>
      </c>
      <c r="G379" s="23" t="str">
        <f t="shared" si="27"/>
        <v>ศรีสัชออยล์</v>
      </c>
      <c r="H379" s="22" t="s">
        <v>274</v>
      </c>
      <c r="I379" s="24" t="s">
        <v>597</v>
      </c>
    </row>
    <row r="380" spans="1:9" x14ac:dyDescent="0.5">
      <c r="A380" s="25"/>
      <c r="B380" s="26" t="s">
        <v>557</v>
      </c>
      <c r="C380" s="27"/>
      <c r="D380" s="37"/>
      <c r="E380" s="28"/>
      <c r="F380" s="29" t="s">
        <v>21</v>
      </c>
      <c r="G380" s="29" t="s">
        <v>276</v>
      </c>
      <c r="H380" s="28"/>
      <c r="I380" s="30"/>
    </row>
    <row r="381" spans="1:9" x14ac:dyDescent="0.5">
      <c r="A381" s="31"/>
      <c r="B381" s="33"/>
      <c r="C381" s="32"/>
      <c r="D381" s="33"/>
      <c r="E381" s="33"/>
      <c r="F381" s="34">
        <f t="shared" ref="F381" si="31">C379</f>
        <v>1267</v>
      </c>
      <c r="G381" s="34">
        <f t="shared" si="27"/>
        <v>1267</v>
      </c>
      <c r="H381" s="33"/>
      <c r="I381" s="35" t="s">
        <v>526</v>
      </c>
    </row>
    <row r="382" spans="1:9" x14ac:dyDescent="0.5">
      <c r="A382" s="22">
        <v>33</v>
      </c>
      <c r="B382" s="19" t="s">
        <v>596</v>
      </c>
      <c r="C382" s="21">
        <v>1111</v>
      </c>
      <c r="D382" s="21">
        <v>1111</v>
      </c>
      <c r="E382" s="22" t="s">
        <v>11</v>
      </c>
      <c r="F382" s="23" t="s">
        <v>559</v>
      </c>
      <c r="G382" s="23" t="str">
        <f t="shared" si="27"/>
        <v>ศรีสัชออยล์</v>
      </c>
      <c r="H382" s="22" t="s">
        <v>274</v>
      </c>
      <c r="I382" s="24" t="s">
        <v>598</v>
      </c>
    </row>
    <row r="383" spans="1:9" x14ac:dyDescent="0.5">
      <c r="A383" s="28"/>
      <c r="B383" s="26" t="s">
        <v>557</v>
      </c>
      <c r="C383" s="37"/>
      <c r="D383" s="37"/>
      <c r="E383" s="28"/>
      <c r="F383" s="29" t="s">
        <v>21</v>
      </c>
      <c r="G383" s="29" t="s">
        <v>276</v>
      </c>
      <c r="H383" s="28"/>
      <c r="I383" s="30"/>
    </row>
    <row r="384" spans="1:9" x14ac:dyDescent="0.5">
      <c r="A384" s="38"/>
      <c r="B384" s="296"/>
      <c r="C384" s="39"/>
      <c r="D384" s="33"/>
      <c r="E384" s="33"/>
      <c r="F384" s="34">
        <f t="shared" ref="F384" si="32">C382</f>
        <v>1111</v>
      </c>
      <c r="G384" s="34">
        <f t="shared" si="27"/>
        <v>1111</v>
      </c>
      <c r="H384" s="33"/>
      <c r="I384" s="35" t="s">
        <v>565</v>
      </c>
    </row>
    <row r="385" spans="1:9" x14ac:dyDescent="0.5">
      <c r="A385" s="28">
        <v>34</v>
      </c>
      <c r="B385" s="36" t="s">
        <v>599</v>
      </c>
      <c r="C385" s="37">
        <v>4510</v>
      </c>
      <c r="D385" s="37">
        <v>4510</v>
      </c>
      <c r="E385" s="28" t="s">
        <v>11</v>
      </c>
      <c r="F385" s="29" t="s">
        <v>559</v>
      </c>
      <c r="G385" s="29" t="str">
        <f t="shared" si="27"/>
        <v>ศรีสัชออยล์</v>
      </c>
      <c r="H385" s="28" t="s">
        <v>274</v>
      </c>
      <c r="I385" s="30" t="s">
        <v>600</v>
      </c>
    </row>
    <row r="386" spans="1:9" x14ac:dyDescent="0.5">
      <c r="A386" s="28"/>
      <c r="B386" s="26" t="s">
        <v>542</v>
      </c>
      <c r="C386" s="37"/>
      <c r="D386" s="37"/>
      <c r="E386" s="28"/>
      <c r="F386" s="29" t="s">
        <v>21</v>
      </c>
      <c r="G386" s="29" t="s">
        <v>276</v>
      </c>
      <c r="H386" s="28"/>
      <c r="I386" s="30"/>
    </row>
    <row r="387" spans="1:9" x14ac:dyDescent="0.5">
      <c r="A387" s="28"/>
      <c r="B387" s="295"/>
      <c r="C387" s="37"/>
      <c r="D387" s="36"/>
      <c r="E387" s="36"/>
      <c r="F387" s="29">
        <f>C385</f>
        <v>4510</v>
      </c>
      <c r="G387" s="29">
        <f t="shared" si="27"/>
        <v>4510</v>
      </c>
      <c r="H387" s="36"/>
      <c r="I387" s="30" t="s">
        <v>572</v>
      </c>
    </row>
    <row r="388" spans="1:9" x14ac:dyDescent="0.5">
      <c r="A388" s="22">
        <v>35</v>
      </c>
      <c r="B388" s="40" t="s">
        <v>601</v>
      </c>
      <c r="C388" s="21">
        <v>933</v>
      </c>
      <c r="D388" s="21">
        <v>933</v>
      </c>
      <c r="E388" s="22" t="s">
        <v>11</v>
      </c>
      <c r="F388" s="23" t="s">
        <v>559</v>
      </c>
      <c r="G388" s="23" t="str">
        <f t="shared" si="27"/>
        <v>ศรีสัชออยล์</v>
      </c>
      <c r="H388" s="22" t="s">
        <v>274</v>
      </c>
      <c r="I388" s="24" t="s">
        <v>602</v>
      </c>
    </row>
    <row r="389" spans="1:9" x14ac:dyDescent="0.5">
      <c r="A389" s="28"/>
      <c r="B389" s="26">
        <v>1236011</v>
      </c>
      <c r="C389" s="37"/>
      <c r="D389" s="37"/>
      <c r="E389" s="28"/>
      <c r="F389" s="29" t="s">
        <v>21</v>
      </c>
      <c r="G389" s="29" t="s">
        <v>276</v>
      </c>
      <c r="H389" s="28"/>
      <c r="I389" s="30"/>
    </row>
    <row r="390" spans="1:9" x14ac:dyDescent="0.5">
      <c r="A390" s="38"/>
      <c r="B390" s="296"/>
      <c r="C390" s="39"/>
      <c r="D390" s="33"/>
      <c r="E390" s="33"/>
      <c r="F390" s="34">
        <f t="shared" ref="F390" si="33">C388</f>
        <v>933</v>
      </c>
      <c r="G390" s="34">
        <f t="shared" si="27"/>
        <v>933</v>
      </c>
      <c r="H390" s="33"/>
      <c r="I390" s="35" t="s">
        <v>526</v>
      </c>
    </row>
    <row r="391" spans="1:9" x14ac:dyDescent="0.5">
      <c r="A391" s="28">
        <v>36</v>
      </c>
      <c r="B391" s="36" t="s">
        <v>603</v>
      </c>
      <c r="C391" s="37">
        <v>933</v>
      </c>
      <c r="D391" s="37">
        <v>933</v>
      </c>
      <c r="E391" s="28" t="s">
        <v>11</v>
      </c>
      <c r="F391" s="29" t="s">
        <v>559</v>
      </c>
      <c r="G391" s="29" t="str">
        <f t="shared" si="27"/>
        <v>ศรีสัชออยล์</v>
      </c>
      <c r="H391" s="28" t="s">
        <v>274</v>
      </c>
      <c r="I391" s="30" t="s">
        <v>604</v>
      </c>
    </row>
    <row r="392" spans="1:9" x14ac:dyDescent="0.5">
      <c r="A392" s="28"/>
      <c r="B392" s="26">
        <v>2234426</v>
      </c>
      <c r="C392" s="37"/>
      <c r="D392" s="37"/>
      <c r="E392" s="28"/>
      <c r="F392" s="29" t="s">
        <v>21</v>
      </c>
      <c r="G392" s="29" t="s">
        <v>276</v>
      </c>
      <c r="H392" s="28"/>
      <c r="I392" s="30"/>
    </row>
    <row r="393" spans="1:9" x14ac:dyDescent="0.5">
      <c r="A393" s="28"/>
      <c r="B393" s="295"/>
      <c r="C393" s="37"/>
      <c r="D393" s="36"/>
      <c r="E393" s="36"/>
      <c r="F393" s="29">
        <f>C391</f>
        <v>933</v>
      </c>
      <c r="G393" s="29">
        <f t="shared" si="27"/>
        <v>933</v>
      </c>
      <c r="H393" s="36"/>
      <c r="I393" s="30" t="s">
        <v>526</v>
      </c>
    </row>
    <row r="394" spans="1:9" x14ac:dyDescent="0.5">
      <c r="A394" s="22">
        <v>37</v>
      </c>
      <c r="B394" s="19" t="s">
        <v>599</v>
      </c>
      <c r="C394" s="21">
        <v>3830</v>
      </c>
      <c r="D394" s="21">
        <v>3830</v>
      </c>
      <c r="E394" s="22" t="s">
        <v>11</v>
      </c>
      <c r="F394" s="23" t="s">
        <v>559</v>
      </c>
      <c r="G394" s="23" t="str">
        <f t="shared" si="27"/>
        <v>ศรีสัชออยล์</v>
      </c>
      <c r="H394" s="22" t="s">
        <v>274</v>
      </c>
      <c r="I394" s="24" t="s">
        <v>605</v>
      </c>
    </row>
    <row r="395" spans="1:9" x14ac:dyDescent="0.5">
      <c r="A395" s="28"/>
      <c r="B395" s="26" t="s">
        <v>606</v>
      </c>
      <c r="C395" s="37"/>
      <c r="D395" s="37"/>
      <c r="E395" s="28"/>
      <c r="F395" s="29" t="s">
        <v>21</v>
      </c>
      <c r="G395" s="29" t="s">
        <v>276</v>
      </c>
      <c r="H395" s="28"/>
      <c r="I395" s="30"/>
    </row>
    <row r="396" spans="1:9" x14ac:dyDescent="0.5">
      <c r="A396" s="38"/>
      <c r="B396" s="296"/>
      <c r="C396" s="39"/>
      <c r="D396" s="33"/>
      <c r="E396" s="33"/>
      <c r="F396" s="34">
        <f>C394</f>
        <v>3830</v>
      </c>
      <c r="G396" s="34">
        <f t="shared" si="27"/>
        <v>3830</v>
      </c>
      <c r="H396" s="33"/>
      <c r="I396" s="35" t="s">
        <v>563</v>
      </c>
    </row>
    <row r="397" spans="1:9" x14ac:dyDescent="0.5">
      <c r="A397" s="28">
        <v>38</v>
      </c>
      <c r="B397" s="36" t="s">
        <v>558</v>
      </c>
      <c r="C397" s="37">
        <v>940</v>
      </c>
      <c r="D397" s="37">
        <v>940</v>
      </c>
      <c r="E397" s="28" t="s">
        <v>11</v>
      </c>
      <c r="F397" s="29" t="s">
        <v>559</v>
      </c>
      <c r="G397" s="29" t="str">
        <f t="shared" si="27"/>
        <v>ศรีสัชออยล์</v>
      </c>
      <c r="H397" s="28" t="s">
        <v>274</v>
      </c>
      <c r="I397" s="30" t="s">
        <v>607</v>
      </c>
    </row>
    <row r="398" spans="1:9" x14ac:dyDescent="0.5">
      <c r="A398" s="28"/>
      <c r="B398" s="26" t="s">
        <v>561</v>
      </c>
      <c r="C398" s="37"/>
      <c r="D398" s="37"/>
      <c r="E398" s="28"/>
      <c r="F398" s="29" t="s">
        <v>21</v>
      </c>
      <c r="G398" s="29" t="s">
        <v>276</v>
      </c>
      <c r="H398" s="28"/>
      <c r="I398" s="30"/>
    </row>
    <row r="399" spans="1:9" x14ac:dyDescent="0.5">
      <c r="A399" s="28"/>
      <c r="B399" s="295"/>
      <c r="C399" s="37"/>
      <c r="D399" s="36"/>
      <c r="E399" s="36"/>
      <c r="F399" s="29">
        <f>C397</f>
        <v>940</v>
      </c>
      <c r="G399" s="29">
        <f t="shared" si="27"/>
        <v>940</v>
      </c>
      <c r="H399" s="36"/>
      <c r="I399" s="30" t="s">
        <v>608</v>
      </c>
    </row>
    <row r="400" spans="1:9" x14ac:dyDescent="0.5">
      <c r="A400" s="22">
        <v>39</v>
      </c>
      <c r="B400" s="19" t="s">
        <v>558</v>
      </c>
      <c r="C400" s="21">
        <v>1165</v>
      </c>
      <c r="D400" s="21">
        <v>1165</v>
      </c>
      <c r="E400" s="22" t="s">
        <v>11</v>
      </c>
      <c r="F400" s="23" t="s">
        <v>559</v>
      </c>
      <c r="G400" s="23" t="str">
        <f t="shared" si="27"/>
        <v>ศรีสัชออยล์</v>
      </c>
      <c r="H400" s="22" t="s">
        <v>274</v>
      </c>
      <c r="I400" s="24" t="s">
        <v>609</v>
      </c>
    </row>
    <row r="401" spans="1:9" x14ac:dyDescent="0.5">
      <c r="A401" s="28"/>
      <c r="B401" s="26" t="s">
        <v>561</v>
      </c>
      <c r="C401" s="37"/>
      <c r="D401" s="37"/>
      <c r="E401" s="28"/>
      <c r="F401" s="29" t="s">
        <v>21</v>
      </c>
      <c r="G401" s="29" t="s">
        <v>276</v>
      </c>
      <c r="H401" s="28"/>
      <c r="I401" s="30"/>
    </row>
    <row r="402" spans="1:9" x14ac:dyDescent="0.5">
      <c r="A402" s="38"/>
      <c r="B402" s="296"/>
      <c r="C402" s="39"/>
      <c r="D402" s="33"/>
      <c r="E402" s="33"/>
      <c r="F402" s="34">
        <f>C400</f>
        <v>1165</v>
      </c>
      <c r="G402" s="34">
        <f t="shared" si="27"/>
        <v>1165</v>
      </c>
      <c r="H402" s="33"/>
      <c r="I402" s="35" t="s">
        <v>610</v>
      </c>
    </row>
    <row r="403" spans="1:9" x14ac:dyDescent="0.5">
      <c r="A403" s="28">
        <v>40</v>
      </c>
      <c r="B403" s="36" t="s">
        <v>558</v>
      </c>
      <c r="C403" s="37">
        <v>1345</v>
      </c>
      <c r="D403" s="37">
        <v>1345</v>
      </c>
      <c r="E403" s="28" t="s">
        <v>11</v>
      </c>
      <c r="F403" s="29" t="s">
        <v>559</v>
      </c>
      <c r="G403" s="29" t="str">
        <f t="shared" si="27"/>
        <v>ศรีสัชออยล์</v>
      </c>
      <c r="H403" s="28" t="s">
        <v>274</v>
      </c>
      <c r="I403" s="30" t="s">
        <v>611</v>
      </c>
    </row>
    <row r="404" spans="1:9" x14ac:dyDescent="0.5">
      <c r="A404" s="28"/>
      <c r="B404" s="26" t="s">
        <v>561</v>
      </c>
      <c r="C404" s="37"/>
      <c r="D404" s="37"/>
      <c r="E404" s="28"/>
      <c r="F404" s="29" t="s">
        <v>21</v>
      </c>
      <c r="G404" s="29" t="s">
        <v>276</v>
      </c>
      <c r="H404" s="28"/>
      <c r="I404" s="30"/>
    </row>
    <row r="405" spans="1:9" x14ac:dyDescent="0.5">
      <c r="A405" s="28"/>
      <c r="B405" s="295"/>
      <c r="C405" s="37"/>
      <c r="D405" s="36"/>
      <c r="E405" s="36"/>
      <c r="F405" s="29">
        <f>C403</f>
        <v>1345</v>
      </c>
      <c r="G405" s="29">
        <f t="shared" si="27"/>
        <v>1345</v>
      </c>
      <c r="H405" s="36"/>
      <c r="I405" s="30" t="s">
        <v>612</v>
      </c>
    </row>
    <row r="406" spans="1:9" x14ac:dyDescent="0.5">
      <c r="A406" s="22">
        <v>41</v>
      </c>
      <c r="B406" s="19" t="s">
        <v>599</v>
      </c>
      <c r="C406" s="21">
        <v>4090</v>
      </c>
      <c r="D406" s="21">
        <v>4090</v>
      </c>
      <c r="E406" s="22" t="s">
        <v>11</v>
      </c>
      <c r="F406" s="23" t="s">
        <v>559</v>
      </c>
      <c r="G406" s="23" t="str">
        <f t="shared" si="27"/>
        <v>ศรีสัชออยล์</v>
      </c>
      <c r="H406" s="22" t="s">
        <v>274</v>
      </c>
      <c r="I406" s="24" t="s">
        <v>613</v>
      </c>
    </row>
    <row r="407" spans="1:9" x14ac:dyDescent="0.5">
      <c r="A407" s="28"/>
      <c r="B407" s="26" t="s">
        <v>606</v>
      </c>
      <c r="C407" s="37"/>
      <c r="D407" s="37"/>
      <c r="E407" s="28"/>
      <c r="F407" s="29" t="s">
        <v>21</v>
      </c>
      <c r="G407" s="29" t="s">
        <v>276</v>
      </c>
      <c r="H407" s="28"/>
      <c r="I407" s="30"/>
    </row>
    <row r="408" spans="1:9" x14ac:dyDescent="0.5">
      <c r="A408" s="38"/>
      <c r="B408" s="296"/>
      <c r="C408" s="39"/>
      <c r="D408" s="33"/>
      <c r="E408" s="33"/>
      <c r="F408" s="34">
        <f>C406</f>
        <v>4090</v>
      </c>
      <c r="G408" s="34">
        <f t="shared" si="27"/>
        <v>4090</v>
      </c>
      <c r="H408" s="33"/>
      <c r="I408" s="35" t="s">
        <v>614</v>
      </c>
    </row>
    <row r="409" spans="1:9" x14ac:dyDescent="0.5">
      <c r="A409" s="28">
        <v>42</v>
      </c>
      <c r="B409" s="26" t="s">
        <v>599</v>
      </c>
      <c r="C409" s="37">
        <v>4370</v>
      </c>
      <c r="D409" s="37">
        <v>4370</v>
      </c>
      <c r="E409" s="28" t="s">
        <v>11</v>
      </c>
      <c r="F409" s="29" t="s">
        <v>559</v>
      </c>
      <c r="G409" s="29" t="str">
        <f t="shared" si="27"/>
        <v>ศรีสัชออยล์</v>
      </c>
      <c r="H409" s="28" t="s">
        <v>274</v>
      </c>
      <c r="I409" s="30" t="s">
        <v>615</v>
      </c>
    </row>
    <row r="410" spans="1:9" x14ac:dyDescent="0.5">
      <c r="A410" s="28"/>
      <c r="B410" s="26" t="s">
        <v>542</v>
      </c>
      <c r="C410" s="37"/>
      <c r="D410" s="37"/>
      <c r="E410" s="28"/>
      <c r="F410" s="29" t="s">
        <v>21</v>
      </c>
      <c r="G410" s="29" t="s">
        <v>276</v>
      </c>
      <c r="H410" s="28"/>
      <c r="I410" s="30"/>
    </row>
    <row r="411" spans="1:9" x14ac:dyDescent="0.5">
      <c r="A411" s="28"/>
      <c r="B411" s="295"/>
      <c r="C411" s="37"/>
      <c r="D411" s="36"/>
      <c r="E411" s="36"/>
      <c r="F411" s="29">
        <f>C409</f>
        <v>4370</v>
      </c>
      <c r="G411" s="29">
        <f t="shared" si="27"/>
        <v>4370</v>
      </c>
      <c r="H411" s="36"/>
      <c r="I411" s="30" t="s">
        <v>616</v>
      </c>
    </row>
    <row r="412" spans="1:9" x14ac:dyDescent="0.5">
      <c r="A412" s="28">
        <v>43</v>
      </c>
      <c r="B412" s="36" t="s">
        <v>568</v>
      </c>
      <c r="C412" s="37">
        <v>4890</v>
      </c>
      <c r="D412" s="37">
        <v>4890</v>
      </c>
      <c r="E412" s="28" t="s">
        <v>11</v>
      </c>
      <c r="F412" s="29" t="s">
        <v>559</v>
      </c>
      <c r="G412" s="29" t="str">
        <f t="shared" si="27"/>
        <v>ศรีสัชออยล์</v>
      </c>
      <c r="H412" s="28" t="s">
        <v>274</v>
      </c>
      <c r="I412" s="30" t="s">
        <v>617</v>
      </c>
    </row>
    <row r="413" spans="1:9" x14ac:dyDescent="0.5">
      <c r="A413" s="28"/>
      <c r="B413" s="26" t="s">
        <v>571</v>
      </c>
      <c r="C413" s="37"/>
      <c r="D413" s="37"/>
      <c r="E413" s="28"/>
      <c r="F413" s="29" t="s">
        <v>21</v>
      </c>
      <c r="G413" s="29" t="s">
        <v>276</v>
      </c>
      <c r="H413" s="28"/>
      <c r="I413" s="30"/>
    </row>
    <row r="414" spans="1:9" x14ac:dyDescent="0.5">
      <c r="A414" s="28"/>
      <c r="B414" s="295"/>
      <c r="C414" s="37"/>
      <c r="D414" s="36"/>
      <c r="E414" s="36"/>
      <c r="F414" s="29">
        <f t="shared" ref="F414" si="34">C412</f>
        <v>4890</v>
      </c>
      <c r="G414" s="29">
        <f t="shared" si="27"/>
        <v>4890</v>
      </c>
      <c r="H414" s="36"/>
      <c r="I414" s="30" t="s">
        <v>618</v>
      </c>
    </row>
    <row r="415" spans="1:9" x14ac:dyDescent="0.5">
      <c r="A415" s="22">
        <v>44</v>
      </c>
      <c r="B415" s="19" t="s">
        <v>576</v>
      </c>
      <c r="C415" s="21">
        <v>4910</v>
      </c>
      <c r="D415" s="21">
        <v>4910</v>
      </c>
      <c r="E415" s="22" t="s">
        <v>11</v>
      </c>
      <c r="F415" s="23" t="s">
        <v>559</v>
      </c>
      <c r="G415" s="23" t="str">
        <f t="shared" ref="G415:G468" si="35">F415</f>
        <v>ศรีสัชออยล์</v>
      </c>
      <c r="H415" s="22" t="s">
        <v>274</v>
      </c>
      <c r="I415" s="24" t="s">
        <v>619</v>
      </c>
    </row>
    <row r="416" spans="1:9" x14ac:dyDescent="0.5">
      <c r="A416" s="28"/>
      <c r="B416" s="26" t="s">
        <v>578</v>
      </c>
      <c r="C416" s="37"/>
      <c r="D416" s="37"/>
      <c r="E416" s="28"/>
      <c r="F416" s="29" t="s">
        <v>21</v>
      </c>
      <c r="G416" s="29" t="s">
        <v>276</v>
      </c>
      <c r="H416" s="28"/>
      <c r="I416" s="30"/>
    </row>
    <row r="417" spans="1:9" x14ac:dyDescent="0.5">
      <c r="A417" s="38"/>
      <c r="B417" s="296"/>
      <c r="C417" s="39"/>
      <c r="D417" s="33"/>
      <c r="E417" s="33"/>
      <c r="F417" s="34">
        <f t="shared" ref="F417" si="36">C415</f>
        <v>4910</v>
      </c>
      <c r="G417" s="34">
        <f t="shared" si="35"/>
        <v>4910</v>
      </c>
      <c r="H417" s="33"/>
      <c r="I417" s="35" t="s">
        <v>614</v>
      </c>
    </row>
    <row r="418" spans="1:9" x14ac:dyDescent="0.5">
      <c r="A418" s="28">
        <v>45</v>
      </c>
      <c r="B418" s="36" t="s">
        <v>568</v>
      </c>
      <c r="C418" s="37">
        <v>5730</v>
      </c>
      <c r="D418" s="37">
        <v>5730</v>
      </c>
      <c r="E418" s="28" t="s">
        <v>11</v>
      </c>
      <c r="F418" s="29" t="s">
        <v>559</v>
      </c>
      <c r="G418" s="29" t="str">
        <f t="shared" si="35"/>
        <v>ศรีสัชออยล์</v>
      </c>
      <c r="H418" s="28" t="s">
        <v>274</v>
      </c>
      <c r="I418" s="30" t="s">
        <v>620</v>
      </c>
    </row>
    <row r="419" spans="1:9" x14ac:dyDescent="0.5">
      <c r="A419" s="28"/>
      <c r="B419" s="26" t="s">
        <v>547</v>
      </c>
      <c r="C419" s="37"/>
      <c r="D419" s="37"/>
      <c r="E419" s="28"/>
      <c r="F419" s="29" t="s">
        <v>21</v>
      </c>
      <c r="G419" s="29" t="s">
        <v>276</v>
      </c>
      <c r="H419" s="28"/>
      <c r="I419" s="30"/>
    </row>
    <row r="420" spans="1:9" x14ac:dyDescent="0.5">
      <c r="A420" s="28"/>
      <c r="B420" s="295"/>
      <c r="C420" s="37"/>
      <c r="D420" s="36"/>
      <c r="E420" s="36"/>
      <c r="F420" s="29">
        <f t="shared" ref="F420" si="37">C418</f>
        <v>5730</v>
      </c>
      <c r="G420" s="29">
        <f t="shared" si="35"/>
        <v>5730</v>
      </c>
      <c r="H420" s="36"/>
      <c r="I420" s="30" t="s">
        <v>618</v>
      </c>
    </row>
    <row r="421" spans="1:9" x14ac:dyDescent="0.5">
      <c r="A421" s="18">
        <v>46</v>
      </c>
      <c r="B421" s="40" t="s">
        <v>585</v>
      </c>
      <c r="C421" s="20">
        <v>636</v>
      </c>
      <c r="D421" s="21">
        <v>636</v>
      </c>
      <c r="E421" s="22" t="s">
        <v>11</v>
      </c>
      <c r="F421" s="23" t="s">
        <v>559</v>
      </c>
      <c r="G421" s="23" t="str">
        <f t="shared" si="35"/>
        <v>ศรีสัชออยล์</v>
      </c>
      <c r="H421" s="22" t="s">
        <v>274</v>
      </c>
      <c r="I421" s="24" t="s">
        <v>621</v>
      </c>
    </row>
    <row r="422" spans="1:9" x14ac:dyDescent="0.5">
      <c r="A422" s="25"/>
      <c r="B422" s="26" t="s">
        <v>622</v>
      </c>
      <c r="C422" s="27"/>
      <c r="D422" s="37"/>
      <c r="E422" s="28"/>
      <c r="F422" s="29" t="s">
        <v>21</v>
      </c>
      <c r="G422" s="29" t="s">
        <v>276</v>
      </c>
      <c r="H422" s="28"/>
      <c r="I422" s="30"/>
    </row>
    <row r="423" spans="1:9" x14ac:dyDescent="0.5">
      <c r="A423" s="31"/>
      <c r="B423" s="33"/>
      <c r="C423" s="32"/>
      <c r="D423" s="33"/>
      <c r="E423" s="33"/>
      <c r="F423" s="34">
        <f>C421</f>
        <v>636</v>
      </c>
      <c r="G423" s="34">
        <f t="shared" si="35"/>
        <v>636</v>
      </c>
      <c r="H423" s="33"/>
      <c r="I423" s="35" t="s">
        <v>618</v>
      </c>
    </row>
    <row r="424" spans="1:9" x14ac:dyDescent="0.5">
      <c r="A424" s="28">
        <v>47</v>
      </c>
      <c r="B424" s="26" t="s">
        <v>601</v>
      </c>
      <c r="C424" s="37">
        <v>954</v>
      </c>
      <c r="D424" s="37">
        <v>954</v>
      </c>
      <c r="E424" s="28" t="s">
        <v>11</v>
      </c>
      <c r="F424" s="29" t="s">
        <v>559</v>
      </c>
      <c r="G424" s="29" t="str">
        <f t="shared" si="35"/>
        <v>ศรีสัชออยล์</v>
      </c>
      <c r="H424" s="28" t="s">
        <v>274</v>
      </c>
      <c r="I424" s="30" t="s">
        <v>623</v>
      </c>
    </row>
    <row r="425" spans="1:9" x14ac:dyDescent="0.5">
      <c r="A425" s="28"/>
      <c r="B425" s="26">
        <v>1236011</v>
      </c>
      <c r="C425" s="37"/>
      <c r="D425" s="37"/>
      <c r="E425" s="28"/>
      <c r="F425" s="29" t="s">
        <v>21</v>
      </c>
      <c r="G425" s="29" t="s">
        <v>276</v>
      </c>
      <c r="H425" s="28"/>
      <c r="I425" s="30"/>
    </row>
    <row r="426" spans="1:9" x14ac:dyDescent="0.5">
      <c r="A426" s="28"/>
      <c r="B426" s="295"/>
      <c r="C426" s="37"/>
      <c r="D426" s="36"/>
      <c r="E426" s="36"/>
      <c r="F426" s="29">
        <f t="shared" ref="F426" si="38">C424</f>
        <v>954</v>
      </c>
      <c r="G426" s="29">
        <f t="shared" si="35"/>
        <v>954</v>
      </c>
      <c r="H426" s="36"/>
      <c r="I426" s="30" t="s">
        <v>618</v>
      </c>
    </row>
    <row r="427" spans="1:9" x14ac:dyDescent="0.5">
      <c r="A427" s="22">
        <v>48</v>
      </c>
      <c r="B427" s="19" t="s">
        <v>603</v>
      </c>
      <c r="C427" s="21">
        <v>954</v>
      </c>
      <c r="D427" s="21">
        <v>954</v>
      </c>
      <c r="E427" s="22" t="s">
        <v>11</v>
      </c>
      <c r="F427" s="23" t="s">
        <v>559</v>
      </c>
      <c r="G427" s="23" t="str">
        <f t="shared" si="35"/>
        <v>ศรีสัชออยล์</v>
      </c>
      <c r="H427" s="22" t="s">
        <v>274</v>
      </c>
      <c r="I427" s="24" t="s">
        <v>624</v>
      </c>
    </row>
    <row r="428" spans="1:9" x14ac:dyDescent="0.5">
      <c r="A428" s="28"/>
      <c r="B428" s="26">
        <v>2234426</v>
      </c>
      <c r="C428" s="37"/>
      <c r="D428" s="37"/>
      <c r="E428" s="28"/>
      <c r="F428" s="29" t="s">
        <v>21</v>
      </c>
      <c r="G428" s="29" t="s">
        <v>276</v>
      </c>
      <c r="H428" s="28"/>
      <c r="I428" s="30"/>
    </row>
    <row r="429" spans="1:9" x14ac:dyDescent="0.5">
      <c r="A429" s="38"/>
      <c r="B429" s="296"/>
      <c r="C429" s="39"/>
      <c r="D429" s="33"/>
      <c r="E429" s="33"/>
      <c r="F429" s="34">
        <f>C427</f>
        <v>954</v>
      </c>
      <c r="G429" s="34">
        <f t="shared" si="35"/>
        <v>954</v>
      </c>
      <c r="H429" s="33"/>
      <c r="I429" s="35" t="s">
        <v>618</v>
      </c>
    </row>
    <row r="430" spans="1:9" x14ac:dyDescent="0.5">
      <c r="A430" s="28">
        <v>49</v>
      </c>
      <c r="B430" s="36" t="s">
        <v>588</v>
      </c>
      <c r="C430" s="37">
        <v>1154</v>
      </c>
      <c r="D430" s="37">
        <v>1154</v>
      </c>
      <c r="E430" s="28" t="s">
        <v>11</v>
      </c>
      <c r="F430" s="29" t="s">
        <v>559</v>
      </c>
      <c r="G430" s="29" t="str">
        <f t="shared" si="35"/>
        <v>ศรีสัชออยล์</v>
      </c>
      <c r="H430" s="28" t="s">
        <v>274</v>
      </c>
      <c r="I430" s="30" t="s">
        <v>625</v>
      </c>
    </row>
    <row r="431" spans="1:9" x14ac:dyDescent="0.5">
      <c r="A431" s="28"/>
      <c r="B431" s="41" t="s">
        <v>626</v>
      </c>
      <c r="C431" s="37"/>
      <c r="D431" s="37"/>
      <c r="E431" s="28"/>
      <c r="F431" s="29" t="s">
        <v>21</v>
      </c>
      <c r="G431" s="29" t="s">
        <v>276</v>
      </c>
      <c r="H431" s="28"/>
      <c r="I431" s="30"/>
    </row>
    <row r="432" spans="1:9" x14ac:dyDescent="0.5">
      <c r="A432" s="28"/>
      <c r="B432" s="41"/>
      <c r="C432" s="42"/>
      <c r="D432" s="36"/>
      <c r="E432" s="36"/>
      <c r="F432" s="29">
        <f>C430</f>
        <v>1154</v>
      </c>
      <c r="G432" s="29">
        <f t="shared" si="35"/>
        <v>1154</v>
      </c>
      <c r="H432" s="36"/>
      <c r="I432" s="30" t="s">
        <v>618</v>
      </c>
    </row>
    <row r="433" spans="1:9" x14ac:dyDescent="0.5">
      <c r="A433" s="22">
        <v>50</v>
      </c>
      <c r="B433" s="19" t="s">
        <v>588</v>
      </c>
      <c r="C433" s="21">
        <v>750</v>
      </c>
      <c r="D433" s="21">
        <v>750</v>
      </c>
      <c r="E433" s="22" t="s">
        <v>11</v>
      </c>
      <c r="F433" s="23" t="s">
        <v>524</v>
      </c>
      <c r="G433" s="23" t="str">
        <f t="shared" si="35"/>
        <v>หจก.เทพวรชัย</v>
      </c>
      <c r="H433" s="22" t="s">
        <v>274</v>
      </c>
      <c r="I433" s="24" t="s">
        <v>627</v>
      </c>
    </row>
    <row r="434" spans="1:9" x14ac:dyDescent="0.5">
      <c r="A434" s="28"/>
      <c r="B434" s="41" t="s">
        <v>626</v>
      </c>
      <c r="C434" s="37"/>
      <c r="D434" s="37"/>
      <c r="E434" s="28"/>
      <c r="F434" s="29" t="s">
        <v>21</v>
      </c>
      <c r="G434" s="29" t="s">
        <v>276</v>
      </c>
      <c r="H434" s="28"/>
      <c r="I434" s="30"/>
    </row>
    <row r="435" spans="1:9" x14ac:dyDescent="0.5">
      <c r="A435" s="38"/>
      <c r="B435" s="296"/>
      <c r="C435" s="39"/>
      <c r="D435" s="33"/>
      <c r="E435" s="33"/>
      <c r="F435" s="34">
        <f>C433</f>
        <v>750</v>
      </c>
      <c r="G435" s="34">
        <f t="shared" si="35"/>
        <v>750</v>
      </c>
      <c r="H435" s="33"/>
      <c r="I435" s="35" t="s">
        <v>618</v>
      </c>
    </row>
    <row r="436" spans="1:9" x14ac:dyDescent="0.5">
      <c r="A436" s="28">
        <v>51</v>
      </c>
      <c r="B436" s="36" t="s">
        <v>588</v>
      </c>
      <c r="C436" s="37">
        <v>1154</v>
      </c>
      <c r="D436" s="37">
        <v>1154</v>
      </c>
      <c r="E436" s="28" t="s">
        <v>11</v>
      </c>
      <c r="F436" s="29" t="s">
        <v>559</v>
      </c>
      <c r="G436" s="29" t="str">
        <f t="shared" si="35"/>
        <v>ศรีสัชออยล์</v>
      </c>
      <c r="H436" s="28" t="s">
        <v>274</v>
      </c>
      <c r="I436" s="30" t="s">
        <v>628</v>
      </c>
    </row>
    <row r="437" spans="1:9" x14ac:dyDescent="0.5">
      <c r="A437" s="28"/>
      <c r="B437" s="41" t="s">
        <v>629</v>
      </c>
      <c r="C437" s="37"/>
      <c r="D437" s="37"/>
      <c r="E437" s="28"/>
      <c r="F437" s="29" t="s">
        <v>21</v>
      </c>
      <c r="G437" s="29" t="s">
        <v>276</v>
      </c>
      <c r="H437" s="28"/>
      <c r="I437" s="30"/>
    </row>
    <row r="438" spans="1:9" x14ac:dyDescent="0.5">
      <c r="A438" s="28"/>
      <c r="B438" s="295"/>
      <c r="C438" s="42"/>
      <c r="D438" s="36"/>
      <c r="E438" s="36"/>
      <c r="F438" s="29">
        <f>C436</f>
        <v>1154</v>
      </c>
      <c r="G438" s="29">
        <f t="shared" si="35"/>
        <v>1154</v>
      </c>
      <c r="H438" s="36"/>
      <c r="I438" s="30" t="s">
        <v>618</v>
      </c>
    </row>
    <row r="439" spans="1:9" x14ac:dyDescent="0.5">
      <c r="A439" s="22">
        <v>52</v>
      </c>
      <c r="B439" s="19" t="s">
        <v>588</v>
      </c>
      <c r="C439" s="21">
        <v>750</v>
      </c>
      <c r="D439" s="21">
        <v>750</v>
      </c>
      <c r="E439" s="22" t="s">
        <v>11</v>
      </c>
      <c r="F439" s="23" t="s">
        <v>524</v>
      </c>
      <c r="G439" s="23" t="str">
        <f t="shared" si="35"/>
        <v>หจก.เทพวรชัย</v>
      </c>
      <c r="H439" s="22" t="s">
        <v>274</v>
      </c>
      <c r="I439" s="24" t="s">
        <v>630</v>
      </c>
    </row>
    <row r="440" spans="1:9" x14ac:dyDescent="0.5">
      <c r="A440" s="28"/>
      <c r="B440" s="41" t="s">
        <v>629</v>
      </c>
      <c r="C440" s="37"/>
      <c r="D440" s="37"/>
      <c r="E440" s="28"/>
      <c r="F440" s="29" t="s">
        <v>21</v>
      </c>
      <c r="G440" s="29" t="s">
        <v>276</v>
      </c>
      <c r="H440" s="28"/>
      <c r="I440" s="30"/>
    </row>
    <row r="441" spans="1:9" x14ac:dyDescent="0.5">
      <c r="A441" s="38"/>
      <c r="B441" s="296"/>
      <c r="C441" s="39"/>
      <c r="D441" s="33"/>
      <c r="E441" s="33"/>
      <c r="F441" s="34">
        <f>C439</f>
        <v>750</v>
      </c>
      <c r="G441" s="34">
        <f t="shared" si="35"/>
        <v>750</v>
      </c>
      <c r="H441" s="33"/>
      <c r="I441" s="35" t="s">
        <v>618</v>
      </c>
    </row>
    <row r="442" spans="1:9" x14ac:dyDescent="0.5">
      <c r="A442" s="28">
        <v>53</v>
      </c>
      <c r="B442" s="36" t="s">
        <v>588</v>
      </c>
      <c r="C442" s="37">
        <v>1154</v>
      </c>
      <c r="D442" s="37">
        <v>1154</v>
      </c>
      <c r="E442" s="28" t="s">
        <v>11</v>
      </c>
      <c r="F442" s="29" t="s">
        <v>559</v>
      </c>
      <c r="G442" s="29" t="str">
        <f t="shared" si="35"/>
        <v>ศรีสัชออยล์</v>
      </c>
      <c r="H442" s="28" t="s">
        <v>274</v>
      </c>
      <c r="I442" s="30" t="s">
        <v>631</v>
      </c>
    </row>
    <row r="443" spans="1:9" x14ac:dyDescent="0.5">
      <c r="A443" s="28"/>
      <c r="B443" s="41" t="s">
        <v>632</v>
      </c>
      <c r="C443" s="37"/>
      <c r="D443" s="37"/>
      <c r="E443" s="28"/>
      <c r="F443" s="29" t="s">
        <v>21</v>
      </c>
      <c r="G443" s="29" t="s">
        <v>276</v>
      </c>
      <c r="H443" s="28"/>
      <c r="I443" s="30"/>
    </row>
    <row r="444" spans="1:9" x14ac:dyDescent="0.5">
      <c r="A444" s="28"/>
      <c r="B444" s="295"/>
      <c r="C444" s="42"/>
      <c r="D444" s="36"/>
      <c r="E444" s="36"/>
      <c r="F444" s="29">
        <f>C442</f>
        <v>1154</v>
      </c>
      <c r="G444" s="29">
        <f t="shared" si="35"/>
        <v>1154</v>
      </c>
      <c r="H444" s="36"/>
      <c r="I444" s="30" t="s">
        <v>618</v>
      </c>
    </row>
    <row r="445" spans="1:9" x14ac:dyDescent="0.5">
      <c r="A445" s="22">
        <v>54</v>
      </c>
      <c r="B445" s="19" t="s">
        <v>588</v>
      </c>
      <c r="C445" s="21">
        <v>750</v>
      </c>
      <c r="D445" s="21">
        <v>750</v>
      </c>
      <c r="E445" s="22" t="s">
        <v>11</v>
      </c>
      <c r="F445" s="23" t="s">
        <v>524</v>
      </c>
      <c r="G445" s="23" t="str">
        <f t="shared" si="35"/>
        <v>หจก.เทพวรชัย</v>
      </c>
      <c r="H445" s="22" t="s">
        <v>274</v>
      </c>
      <c r="I445" s="24" t="s">
        <v>633</v>
      </c>
    </row>
    <row r="446" spans="1:9" x14ac:dyDescent="0.5">
      <c r="A446" s="28"/>
      <c r="B446" s="41" t="s">
        <v>632</v>
      </c>
      <c r="C446" s="37"/>
      <c r="D446" s="37"/>
      <c r="E446" s="28"/>
      <c r="F446" s="29" t="s">
        <v>21</v>
      </c>
      <c r="G446" s="29" t="s">
        <v>276</v>
      </c>
      <c r="H446" s="28"/>
      <c r="I446" s="30"/>
    </row>
    <row r="447" spans="1:9" x14ac:dyDescent="0.5">
      <c r="A447" s="38"/>
      <c r="B447" s="296"/>
      <c r="C447" s="39"/>
      <c r="D447" s="33"/>
      <c r="E447" s="33"/>
      <c r="F447" s="34">
        <f>C445</f>
        <v>750</v>
      </c>
      <c r="G447" s="34">
        <f t="shared" si="35"/>
        <v>750</v>
      </c>
      <c r="H447" s="33"/>
      <c r="I447" s="35" t="s">
        <v>618</v>
      </c>
    </row>
    <row r="448" spans="1:9" x14ac:dyDescent="0.5">
      <c r="A448" s="28">
        <v>55</v>
      </c>
      <c r="B448" s="36" t="s">
        <v>634</v>
      </c>
      <c r="C448" s="37">
        <v>1380</v>
      </c>
      <c r="D448" s="37">
        <v>1380</v>
      </c>
      <c r="E448" s="28" t="s">
        <v>11</v>
      </c>
      <c r="F448" s="29" t="s">
        <v>524</v>
      </c>
      <c r="G448" s="29" t="str">
        <f t="shared" si="35"/>
        <v>หจก.เทพวรชัย</v>
      </c>
      <c r="H448" s="28" t="s">
        <v>274</v>
      </c>
      <c r="I448" s="30" t="s">
        <v>635</v>
      </c>
    </row>
    <row r="449" spans="1:9" x14ac:dyDescent="0.5">
      <c r="A449" s="28"/>
      <c r="B449" s="41" t="s">
        <v>632</v>
      </c>
      <c r="C449" s="37"/>
      <c r="D449" s="37"/>
      <c r="E449" s="28"/>
      <c r="F449" s="29" t="s">
        <v>21</v>
      </c>
      <c r="G449" s="29" t="s">
        <v>276</v>
      </c>
      <c r="H449" s="28"/>
      <c r="I449" s="30"/>
    </row>
    <row r="450" spans="1:9" x14ac:dyDescent="0.5">
      <c r="A450" s="28"/>
      <c r="B450" s="295"/>
      <c r="C450" s="37"/>
      <c r="D450" s="36"/>
      <c r="E450" s="36"/>
      <c r="F450" s="29">
        <f>C448</f>
        <v>1380</v>
      </c>
      <c r="G450" s="29">
        <f t="shared" si="35"/>
        <v>1380</v>
      </c>
      <c r="H450" s="36"/>
      <c r="I450" s="30" t="s">
        <v>618</v>
      </c>
    </row>
    <row r="451" spans="1:9" x14ac:dyDescent="0.5">
      <c r="A451" s="22">
        <v>56</v>
      </c>
      <c r="B451" s="19" t="s">
        <v>634</v>
      </c>
      <c r="C451" s="21">
        <v>1050</v>
      </c>
      <c r="D451" s="21">
        <v>1050</v>
      </c>
      <c r="E451" s="22" t="s">
        <v>11</v>
      </c>
      <c r="F451" s="23" t="s">
        <v>524</v>
      </c>
      <c r="G451" s="23" t="str">
        <f t="shared" si="35"/>
        <v>หจก.เทพวรชัย</v>
      </c>
      <c r="H451" s="22" t="s">
        <v>274</v>
      </c>
      <c r="I451" s="24" t="s">
        <v>636</v>
      </c>
    </row>
    <row r="452" spans="1:9" x14ac:dyDescent="0.5">
      <c r="A452" s="28"/>
      <c r="B452" s="41" t="s">
        <v>626</v>
      </c>
      <c r="C452" s="37"/>
      <c r="D452" s="37"/>
      <c r="E452" s="28"/>
      <c r="F452" s="29" t="s">
        <v>21</v>
      </c>
      <c r="G452" s="29" t="s">
        <v>276</v>
      </c>
      <c r="H452" s="28"/>
      <c r="I452" s="30"/>
    </row>
    <row r="453" spans="1:9" x14ac:dyDescent="0.5">
      <c r="A453" s="38"/>
      <c r="B453" s="296"/>
      <c r="C453" s="39"/>
      <c r="D453" s="33"/>
      <c r="E453" s="33"/>
      <c r="F453" s="34">
        <f>C451</f>
        <v>1050</v>
      </c>
      <c r="G453" s="34">
        <f t="shared" si="35"/>
        <v>1050</v>
      </c>
      <c r="H453" s="33"/>
      <c r="I453" s="35" t="s">
        <v>618</v>
      </c>
    </row>
    <row r="454" spans="1:9" x14ac:dyDescent="0.5">
      <c r="A454" s="28">
        <v>57</v>
      </c>
      <c r="B454" s="36" t="s">
        <v>634</v>
      </c>
      <c r="C454" s="37">
        <v>2720</v>
      </c>
      <c r="D454" s="37">
        <v>2720</v>
      </c>
      <c r="E454" s="28" t="s">
        <v>11</v>
      </c>
      <c r="F454" s="29" t="s">
        <v>637</v>
      </c>
      <c r="G454" s="29" t="str">
        <f t="shared" si="35"/>
        <v>แสตมป์การช่าง</v>
      </c>
      <c r="H454" s="28" t="s">
        <v>274</v>
      </c>
      <c r="I454" s="30" t="s">
        <v>638</v>
      </c>
    </row>
    <row r="455" spans="1:9" x14ac:dyDescent="0.5">
      <c r="A455" s="28"/>
      <c r="B455" s="41" t="s">
        <v>626</v>
      </c>
      <c r="C455" s="37"/>
      <c r="D455" s="37"/>
      <c r="E455" s="28"/>
      <c r="F455" s="29" t="s">
        <v>21</v>
      </c>
      <c r="G455" s="29" t="s">
        <v>276</v>
      </c>
      <c r="H455" s="28"/>
      <c r="I455" s="30"/>
    </row>
    <row r="456" spans="1:9" x14ac:dyDescent="0.5">
      <c r="A456" s="28"/>
      <c r="B456" s="295"/>
      <c r="C456" s="37"/>
      <c r="D456" s="36"/>
      <c r="E456" s="36"/>
      <c r="F456" s="29">
        <f>C454</f>
        <v>2720</v>
      </c>
      <c r="G456" s="29">
        <f t="shared" si="35"/>
        <v>2720</v>
      </c>
      <c r="H456" s="36"/>
      <c r="I456" s="30" t="s">
        <v>639</v>
      </c>
    </row>
    <row r="457" spans="1:9" x14ac:dyDescent="0.5">
      <c r="A457" s="22">
        <v>58</v>
      </c>
      <c r="B457" s="19" t="s">
        <v>634</v>
      </c>
      <c r="C457" s="21">
        <v>1050</v>
      </c>
      <c r="D457" s="21">
        <v>1050</v>
      </c>
      <c r="E457" s="22" t="s">
        <v>11</v>
      </c>
      <c r="F457" s="23" t="s">
        <v>524</v>
      </c>
      <c r="G457" s="23" t="str">
        <f t="shared" si="35"/>
        <v>หจก.เทพวรชัย</v>
      </c>
      <c r="H457" s="22" t="s">
        <v>274</v>
      </c>
      <c r="I457" s="24" t="s">
        <v>640</v>
      </c>
    </row>
    <row r="458" spans="1:9" x14ac:dyDescent="0.5">
      <c r="A458" s="28"/>
      <c r="B458" s="41" t="s">
        <v>629</v>
      </c>
      <c r="C458" s="37"/>
      <c r="D458" s="37"/>
      <c r="E458" s="28"/>
      <c r="F458" s="29" t="s">
        <v>21</v>
      </c>
      <c r="G458" s="29" t="s">
        <v>276</v>
      </c>
      <c r="H458" s="28"/>
      <c r="I458" s="30"/>
    </row>
    <row r="459" spans="1:9" x14ac:dyDescent="0.5">
      <c r="A459" s="38"/>
      <c r="B459" s="296"/>
      <c r="C459" s="39"/>
      <c r="D459" s="33"/>
      <c r="E459" s="33"/>
      <c r="F459" s="34">
        <f>C457</f>
        <v>1050</v>
      </c>
      <c r="G459" s="34">
        <f t="shared" si="35"/>
        <v>1050</v>
      </c>
      <c r="H459" s="33"/>
      <c r="I459" s="35" t="s">
        <v>618</v>
      </c>
    </row>
    <row r="460" spans="1:9" x14ac:dyDescent="0.5">
      <c r="A460" s="28">
        <v>59</v>
      </c>
      <c r="B460" s="36" t="s">
        <v>634</v>
      </c>
      <c r="C460" s="37">
        <v>190</v>
      </c>
      <c r="D460" s="37">
        <v>190</v>
      </c>
      <c r="E460" s="28" t="s">
        <v>11</v>
      </c>
      <c r="F460" s="29" t="s">
        <v>637</v>
      </c>
      <c r="G460" s="29" t="str">
        <f t="shared" si="35"/>
        <v>แสตมป์การช่าง</v>
      </c>
      <c r="H460" s="28" t="s">
        <v>274</v>
      </c>
      <c r="I460" s="30" t="s">
        <v>641</v>
      </c>
    </row>
    <row r="461" spans="1:9" x14ac:dyDescent="0.5">
      <c r="A461" s="28"/>
      <c r="B461" s="41" t="s">
        <v>629</v>
      </c>
      <c r="C461" s="37"/>
      <c r="D461" s="37"/>
      <c r="E461" s="28"/>
      <c r="F461" s="29" t="s">
        <v>21</v>
      </c>
      <c r="G461" s="29" t="s">
        <v>276</v>
      </c>
      <c r="H461" s="28"/>
      <c r="I461" s="30"/>
    </row>
    <row r="462" spans="1:9" x14ac:dyDescent="0.5">
      <c r="A462" s="28"/>
      <c r="B462" s="295"/>
      <c r="C462" s="37"/>
      <c r="D462" s="36"/>
      <c r="E462" s="36"/>
      <c r="F462" s="29">
        <f>C460</f>
        <v>190</v>
      </c>
      <c r="G462" s="29">
        <f t="shared" si="35"/>
        <v>190</v>
      </c>
      <c r="H462" s="36"/>
      <c r="I462" s="30" t="s">
        <v>642</v>
      </c>
    </row>
    <row r="463" spans="1:9" x14ac:dyDescent="0.5">
      <c r="A463" s="22">
        <v>60</v>
      </c>
      <c r="B463" s="19" t="s">
        <v>596</v>
      </c>
      <c r="C463" s="21">
        <v>1124</v>
      </c>
      <c r="D463" s="21">
        <v>1124</v>
      </c>
      <c r="E463" s="22" t="s">
        <v>11</v>
      </c>
      <c r="F463" s="23" t="s">
        <v>559</v>
      </c>
      <c r="G463" s="23" t="str">
        <f t="shared" si="35"/>
        <v>ศรีสัชออยล์</v>
      </c>
      <c r="H463" s="22" t="s">
        <v>274</v>
      </c>
      <c r="I463" s="24" t="s">
        <v>643</v>
      </c>
    </row>
    <row r="464" spans="1:9" x14ac:dyDescent="0.5">
      <c r="A464" s="28"/>
      <c r="B464" s="26" t="s">
        <v>557</v>
      </c>
      <c r="C464" s="37"/>
      <c r="D464" s="37"/>
      <c r="E464" s="28"/>
      <c r="F464" s="29" t="s">
        <v>21</v>
      </c>
      <c r="G464" s="29" t="s">
        <v>276</v>
      </c>
      <c r="H464" s="28"/>
      <c r="I464" s="30"/>
    </row>
    <row r="465" spans="1:9" x14ac:dyDescent="0.5">
      <c r="A465" s="38"/>
      <c r="B465" s="297"/>
      <c r="C465" s="39"/>
      <c r="D465" s="33"/>
      <c r="E465" s="33"/>
      <c r="F465" s="34">
        <f>C463</f>
        <v>1124</v>
      </c>
      <c r="G465" s="34">
        <f t="shared" si="35"/>
        <v>1124</v>
      </c>
      <c r="H465" s="33"/>
      <c r="I465" s="35" t="s">
        <v>618</v>
      </c>
    </row>
    <row r="466" spans="1:9" x14ac:dyDescent="0.5">
      <c r="A466" s="25">
        <v>61</v>
      </c>
      <c r="B466" s="19" t="s">
        <v>596</v>
      </c>
      <c r="C466" s="27">
        <v>1162</v>
      </c>
      <c r="D466" s="37">
        <v>1162</v>
      </c>
      <c r="E466" s="28" t="s">
        <v>11</v>
      </c>
      <c r="F466" s="29" t="s">
        <v>559</v>
      </c>
      <c r="G466" s="29" t="str">
        <f t="shared" si="35"/>
        <v>ศรีสัชออยล์</v>
      </c>
      <c r="H466" s="28" t="s">
        <v>274</v>
      </c>
      <c r="I466" s="30" t="s">
        <v>644</v>
      </c>
    </row>
    <row r="467" spans="1:9" x14ac:dyDescent="0.5">
      <c r="A467" s="25"/>
      <c r="B467" s="26" t="s">
        <v>557</v>
      </c>
      <c r="C467" s="27"/>
      <c r="D467" s="37"/>
      <c r="E467" s="28"/>
      <c r="F467" s="29" t="s">
        <v>21</v>
      </c>
      <c r="G467" s="29" t="s">
        <v>276</v>
      </c>
      <c r="H467" s="28"/>
      <c r="I467" s="30"/>
    </row>
    <row r="468" spans="1:9" x14ac:dyDescent="0.5">
      <c r="A468" s="31"/>
      <c r="B468" s="33"/>
      <c r="C468" s="32"/>
      <c r="D468" s="33"/>
      <c r="E468" s="33"/>
      <c r="F468" s="34">
        <f>C466</f>
        <v>1162</v>
      </c>
      <c r="G468" s="34">
        <f t="shared" si="35"/>
        <v>1162</v>
      </c>
      <c r="H468" s="33"/>
      <c r="I468" s="35" t="s">
        <v>616</v>
      </c>
    </row>
    <row r="469" spans="1:9" x14ac:dyDescent="0.5">
      <c r="C469" s="213"/>
      <c r="D469" s="213"/>
    </row>
    <row r="470" spans="1:9" x14ac:dyDescent="0.5">
      <c r="A470" s="543" t="s">
        <v>645</v>
      </c>
      <c r="B470" s="543"/>
      <c r="C470" s="543"/>
      <c r="D470" s="543"/>
      <c r="E470" s="543"/>
      <c r="F470" s="543"/>
      <c r="G470" s="543"/>
      <c r="H470" s="543"/>
      <c r="I470" s="543"/>
    </row>
    <row r="471" spans="1:9" x14ac:dyDescent="0.5">
      <c r="A471" s="543" t="s">
        <v>646</v>
      </c>
      <c r="B471" s="543"/>
      <c r="C471" s="543"/>
      <c r="D471" s="543"/>
      <c r="E471" s="543"/>
      <c r="F471" s="543"/>
      <c r="G471" s="543"/>
      <c r="H471" s="543"/>
      <c r="I471" s="543"/>
    </row>
    <row r="472" spans="1:9" x14ac:dyDescent="0.5">
      <c r="A472" s="552" t="s">
        <v>647</v>
      </c>
      <c r="B472" s="552"/>
      <c r="C472" s="552"/>
      <c r="D472" s="552"/>
      <c r="E472" s="552"/>
      <c r="F472" s="552"/>
      <c r="G472" s="552"/>
      <c r="H472" s="552"/>
      <c r="I472" s="552"/>
    </row>
    <row r="473" spans="1:9" x14ac:dyDescent="0.5">
      <c r="A473" s="368"/>
      <c r="B473" s="43"/>
      <c r="C473" s="43"/>
      <c r="D473" s="43"/>
      <c r="E473" s="43"/>
      <c r="F473" s="368"/>
      <c r="G473" s="368"/>
      <c r="H473" s="43"/>
      <c r="I473" s="43"/>
    </row>
    <row r="474" spans="1:9" ht="43.5" x14ac:dyDescent="0.5">
      <c r="A474" s="82" t="s">
        <v>2</v>
      </c>
      <c r="B474" s="82" t="s">
        <v>60</v>
      </c>
      <c r="C474" s="82" t="s">
        <v>61</v>
      </c>
      <c r="D474" s="82" t="s">
        <v>4</v>
      </c>
      <c r="E474" s="82" t="s">
        <v>62</v>
      </c>
      <c r="F474" s="83" t="s">
        <v>379</v>
      </c>
      <c r="G474" s="83" t="s">
        <v>380</v>
      </c>
      <c r="H474" s="84" t="s">
        <v>8</v>
      </c>
      <c r="I474" s="85" t="s">
        <v>381</v>
      </c>
    </row>
    <row r="475" spans="1:9" x14ac:dyDescent="0.5">
      <c r="A475" s="548">
        <v>1</v>
      </c>
      <c r="B475" s="44" t="s">
        <v>292</v>
      </c>
      <c r="C475" s="45">
        <v>1305</v>
      </c>
      <c r="D475" s="45">
        <v>1305</v>
      </c>
      <c r="E475" s="44" t="s">
        <v>11</v>
      </c>
      <c r="F475" s="46" t="s">
        <v>648</v>
      </c>
      <c r="G475" s="47" t="str">
        <f t="shared" ref="G475:G504" si="39">+F475</f>
        <v>ทวีวอเตอร์</v>
      </c>
      <c r="H475" s="48" t="s">
        <v>16</v>
      </c>
      <c r="I475" s="49" t="s">
        <v>285</v>
      </c>
    </row>
    <row r="476" spans="1:9" x14ac:dyDescent="0.5">
      <c r="A476" s="549"/>
      <c r="B476" s="50"/>
      <c r="C476" s="51"/>
      <c r="D476" s="52"/>
      <c r="E476" s="67"/>
      <c r="F476" s="53" t="s">
        <v>21</v>
      </c>
      <c r="G476" s="54" t="s">
        <v>276</v>
      </c>
      <c r="H476" s="55"/>
      <c r="I476" s="56"/>
    </row>
    <row r="477" spans="1:9" x14ac:dyDescent="0.5">
      <c r="A477" s="550"/>
      <c r="B477" s="57" t="s">
        <v>649</v>
      </c>
      <c r="C477" s="58"/>
      <c r="D477" s="59"/>
      <c r="E477" s="69"/>
      <c r="F477" s="65">
        <f>+C475</f>
        <v>1305</v>
      </c>
      <c r="G477" s="60">
        <f t="shared" si="39"/>
        <v>1305</v>
      </c>
      <c r="H477" s="61"/>
      <c r="I477" s="62"/>
    </row>
    <row r="478" spans="1:9" x14ac:dyDescent="0.5">
      <c r="A478" s="548">
        <v>2</v>
      </c>
      <c r="B478" s="63" t="s">
        <v>650</v>
      </c>
      <c r="C478" s="45">
        <v>9980</v>
      </c>
      <c r="D478" s="45">
        <v>9980</v>
      </c>
      <c r="E478" s="44" t="s">
        <v>11</v>
      </c>
      <c r="F478" s="46" t="s">
        <v>651</v>
      </c>
      <c r="G478" s="47" t="str">
        <f t="shared" si="39"/>
        <v>หจก.ลิ้มเจริญยางยนต์</v>
      </c>
      <c r="H478" s="48" t="s">
        <v>16</v>
      </c>
      <c r="I478" s="49" t="s">
        <v>399</v>
      </c>
    </row>
    <row r="479" spans="1:9" x14ac:dyDescent="0.5">
      <c r="A479" s="549"/>
      <c r="B479" s="64"/>
      <c r="C479" s="51"/>
      <c r="D479" s="52"/>
      <c r="E479" s="67"/>
      <c r="F479" s="53" t="s">
        <v>21</v>
      </c>
      <c r="G479" s="54" t="s">
        <v>276</v>
      </c>
      <c r="H479" s="55"/>
      <c r="I479" s="56"/>
    </row>
    <row r="480" spans="1:9" x14ac:dyDescent="0.5">
      <c r="A480" s="550"/>
      <c r="B480" s="62" t="s">
        <v>652</v>
      </c>
      <c r="C480" s="58"/>
      <c r="D480" s="59"/>
      <c r="E480" s="69"/>
      <c r="F480" s="65">
        <f>+C478</f>
        <v>9980</v>
      </c>
      <c r="G480" s="60">
        <f t="shared" si="39"/>
        <v>9980</v>
      </c>
      <c r="H480" s="61"/>
      <c r="I480" s="62"/>
    </row>
    <row r="481" spans="1:9" x14ac:dyDescent="0.5">
      <c r="A481" s="548">
        <v>3</v>
      </c>
      <c r="B481" s="63" t="s">
        <v>653</v>
      </c>
      <c r="C481" s="45">
        <v>1053.25</v>
      </c>
      <c r="D481" s="45">
        <v>1053.25</v>
      </c>
      <c r="E481" s="44" t="s">
        <v>11</v>
      </c>
      <c r="F481" s="46" t="s">
        <v>654</v>
      </c>
      <c r="G481" s="47" t="str">
        <f>+F481</f>
        <v>บริษัท ปิโตรเลียมไทยคอร์ปอเรชั่น จำกัด</v>
      </c>
      <c r="H481" s="48" t="s">
        <v>16</v>
      </c>
      <c r="I481" s="49" t="s">
        <v>302</v>
      </c>
    </row>
    <row r="482" spans="1:9" x14ac:dyDescent="0.5">
      <c r="A482" s="549"/>
      <c r="B482" s="64"/>
      <c r="C482" s="51"/>
      <c r="D482" s="52"/>
      <c r="E482" s="67"/>
      <c r="F482" s="53" t="s">
        <v>21</v>
      </c>
      <c r="G482" s="54" t="s">
        <v>276</v>
      </c>
      <c r="H482" s="55"/>
      <c r="I482" s="56"/>
    </row>
    <row r="483" spans="1:9" x14ac:dyDescent="0.5">
      <c r="A483" s="550"/>
      <c r="B483" s="57" t="s">
        <v>652</v>
      </c>
      <c r="C483" s="58"/>
      <c r="D483" s="59"/>
      <c r="E483" s="69"/>
      <c r="F483" s="65">
        <f>+C481</f>
        <v>1053.25</v>
      </c>
      <c r="G483" s="60">
        <f t="shared" si="39"/>
        <v>1053.25</v>
      </c>
      <c r="H483" s="61"/>
      <c r="I483" s="62"/>
    </row>
    <row r="484" spans="1:9" x14ac:dyDescent="0.5">
      <c r="A484" s="548">
        <v>4</v>
      </c>
      <c r="B484" s="63" t="s">
        <v>650</v>
      </c>
      <c r="C484" s="45">
        <v>4080</v>
      </c>
      <c r="D484" s="45">
        <v>4080</v>
      </c>
      <c r="E484" s="44" t="s">
        <v>11</v>
      </c>
      <c r="F484" s="46" t="s">
        <v>655</v>
      </c>
      <c r="G484" s="47" t="str">
        <f t="shared" si="39"/>
        <v>อู่ภมรการช่าง</v>
      </c>
      <c r="H484" s="48" t="s">
        <v>16</v>
      </c>
      <c r="I484" s="49" t="s">
        <v>302</v>
      </c>
    </row>
    <row r="485" spans="1:9" x14ac:dyDescent="0.5">
      <c r="A485" s="549"/>
      <c r="B485" s="64"/>
      <c r="C485" s="51"/>
      <c r="D485" s="52"/>
      <c r="E485" s="67"/>
      <c r="F485" s="53" t="s">
        <v>21</v>
      </c>
      <c r="G485" s="54" t="s">
        <v>276</v>
      </c>
      <c r="H485" s="55"/>
      <c r="I485" s="56"/>
    </row>
    <row r="486" spans="1:9" x14ac:dyDescent="0.5">
      <c r="A486" s="550"/>
      <c r="B486" s="62" t="s">
        <v>652</v>
      </c>
      <c r="C486" s="58"/>
      <c r="D486" s="59"/>
      <c r="E486" s="69"/>
      <c r="F486" s="65">
        <f>+C484</f>
        <v>4080</v>
      </c>
      <c r="G486" s="60">
        <f t="shared" si="39"/>
        <v>4080</v>
      </c>
      <c r="H486" s="61"/>
      <c r="I486" s="62"/>
    </row>
    <row r="487" spans="1:9" x14ac:dyDescent="0.5">
      <c r="A487" s="548">
        <v>5</v>
      </c>
      <c r="B487" s="63" t="s">
        <v>653</v>
      </c>
      <c r="C487" s="45">
        <v>1191</v>
      </c>
      <c r="D487" s="45">
        <v>1191</v>
      </c>
      <c r="E487" s="44" t="s">
        <v>11</v>
      </c>
      <c r="F487" s="46" t="s">
        <v>654</v>
      </c>
      <c r="G487" s="47" t="str">
        <f t="shared" si="39"/>
        <v>บริษัท ปิโตรเลียมไทยคอร์ปอเรชั่น จำกัด</v>
      </c>
      <c r="H487" s="48" t="s">
        <v>16</v>
      </c>
      <c r="I487" s="49" t="s">
        <v>318</v>
      </c>
    </row>
    <row r="488" spans="1:9" x14ac:dyDescent="0.5">
      <c r="A488" s="549"/>
      <c r="B488" s="64"/>
      <c r="C488" s="51"/>
      <c r="D488" s="52"/>
      <c r="E488" s="67"/>
      <c r="F488" s="53" t="s">
        <v>21</v>
      </c>
      <c r="G488" s="54" t="s">
        <v>276</v>
      </c>
      <c r="H488" s="55"/>
      <c r="I488" s="56"/>
    </row>
    <row r="489" spans="1:9" x14ac:dyDescent="0.5">
      <c r="A489" s="550"/>
      <c r="B489" s="57" t="s">
        <v>652</v>
      </c>
      <c r="C489" s="58"/>
      <c r="D489" s="59"/>
      <c r="E489" s="69"/>
      <c r="F489" s="65">
        <f>+C487</f>
        <v>1191</v>
      </c>
      <c r="G489" s="60">
        <f t="shared" si="39"/>
        <v>1191</v>
      </c>
      <c r="H489" s="61"/>
      <c r="I489" s="62"/>
    </row>
    <row r="490" spans="1:9" x14ac:dyDescent="0.5">
      <c r="A490" s="548">
        <v>6</v>
      </c>
      <c r="B490" s="44" t="s">
        <v>656</v>
      </c>
      <c r="C490" s="45">
        <v>1988</v>
      </c>
      <c r="D490" s="45">
        <v>1988</v>
      </c>
      <c r="E490" s="44" t="s">
        <v>11</v>
      </c>
      <c r="F490" s="46" t="s">
        <v>654</v>
      </c>
      <c r="G490" s="47" t="str">
        <f>+F490</f>
        <v>บริษัท ปิโตรเลียมไทยคอร์ปอเรชั่น จำกัด</v>
      </c>
      <c r="H490" s="48" t="s">
        <v>16</v>
      </c>
      <c r="I490" s="49" t="s">
        <v>318</v>
      </c>
    </row>
    <row r="491" spans="1:9" x14ac:dyDescent="0.5">
      <c r="A491" s="549"/>
      <c r="B491" s="50"/>
      <c r="C491" s="51"/>
      <c r="D491" s="52"/>
      <c r="E491" s="67"/>
      <c r="F491" s="53" t="s">
        <v>21</v>
      </c>
      <c r="G491" s="54" t="s">
        <v>276</v>
      </c>
      <c r="H491" s="55"/>
      <c r="I491" s="56"/>
    </row>
    <row r="492" spans="1:9" x14ac:dyDescent="0.5">
      <c r="A492" s="550"/>
      <c r="B492" s="57" t="s">
        <v>657</v>
      </c>
      <c r="C492" s="58"/>
      <c r="D492" s="59"/>
      <c r="E492" s="69"/>
      <c r="F492" s="65">
        <f>+C490</f>
        <v>1988</v>
      </c>
      <c r="G492" s="60">
        <f t="shared" si="39"/>
        <v>1988</v>
      </c>
      <c r="H492" s="61"/>
      <c r="I492" s="62"/>
    </row>
    <row r="493" spans="1:9" x14ac:dyDescent="0.5">
      <c r="A493" s="553">
        <v>7</v>
      </c>
      <c r="B493" s="44" t="s">
        <v>658</v>
      </c>
      <c r="C493" s="66">
        <v>1177</v>
      </c>
      <c r="D493" s="66">
        <v>1177</v>
      </c>
      <c r="E493" s="44" t="s">
        <v>11</v>
      </c>
      <c r="F493" s="46" t="s">
        <v>659</v>
      </c>
      <c r="G493" s="47" t="str">
        <f t="shared" si="39"/>
        <v>หจก.ยศสรัล แมชชีนเนอร์รี่ แอนทราน สปร์ต</v>
      </c>
      <c r="H493" s="48" t="s">
        <v>16</v>
      </c>
      <c r="I493" s="49" t="s">
        <v>660</v>
      </c>
    </row>
    <row r="494" spans="1:9" x14ac:dyDescent="0.5">
      <c r="A494" s="554"/>
      <c r="B494" s="50"/>
      <c r="C494" s="68"/>
      <c r="D494" s="52"/>
      <c r="E494" s="67"/>
      <c r="F494" s="53" t="s">
        <v>21</v>
      </c>
      <c r="G494" s="54" t="s">
        <v>276</v>
      </c>
      <c r="H494" s="55"/>
      <c r="I494" s="56"/>
    </row>
    <row r="495" spans="1:9" x14ac:dyDescent="0.5">
      <c r="A495" s="555"/>
      <c r="B495" s="62" t="s">
        <v>661</v>
      </c>
      <c r="C495" s="70"/>
      <c r="D495" s="59"/>
      <c r="E495" s="69"/>
      <c r="F495" s="65">
        <f>+C493</f>
        <v>1177</v>
      </c>
      <c r="G495" s="60">
        <f t="shared" si="39"/>
        <v>1177</v>
      </c>
      <c r="H495" s="61"/>
      <c r="I495" s="62"/>
    </row>
    <row r="496" spans="1:9" x14ac:dyDescent="0.5">
      <c r="A496" s="548">
        <v>8</v>
      </c>
      <c r="B496" s="63" t="s">
        <v>653</v>
      </c>
      <c r="C496" s="66">
        <v>819.2</v>
      </c>
      <c r="D496" s="66">
        <v>819.2</v>
      </c>
      <c r="E496" s="44" t="s">
        <v>11</v>
      </c>
      <c r="F496" s="46" t="s">
        <v>654</v>
      </c>
      <c r="G496" s="47" t="str">
        <f>+F496</f>
        <v>บริษัท ปิโตรเลียมไทยคอร์ปอเรชั่น จำกัด</v>
      </c>
      <c r="H496" s="48" t="s">
        <v>16</v>
      </c>
      <c r="I496" s="49" t="s">
        <v>662</v>
      </c>
    </row>
    <row r="497" spans="1:9" x14ac:dyDescent="0.5">
      <c r="A497" s="549"/>
      <c r="B497" s="64"/>
      <c r="C497" s="68"/>
      <c r="D497" s="52"/>
      <c r="E497" s="67"/>
      <c r="F497" s="53" t="s">
        <v>21</v>
      </c>
      <c r="G497" s="54" t="s">
        <v>276</v>
      </c>
      <c r="H497" s="55"/>
      <c r="I497" s="56"/>
    </row>
    <row r="498" spans="1:9" x14ac:dyDescent="0.5">
      <c r="A498" s="550"/>
      <c r="B498" s="57" t="s">
        <v>663</v>
      </c>
      <c r="C498" s="70"/>
      <c r="D498" s="59"/>
      <c r="E498" s="69"/>
      <c r="F498" s="65">
        <f>+C496</f>
        <v>819.2</v>
      </c>
      <c r="G498" s="60">
        <f t="shared" si="39"/>
        <v>819.2</v>
      </c>
      <c r="H498" s="61"/>
      <c r="I498" s="62"/>
    </row>
    <row r="499" spans="1:9" x14ac:dyDescent="0.5">
      <c r="A499" s="548">
        <v>9</v>
      </c>
      <c r="B499" s="44" t="s">
        <v>656</v>
      </c>
      <c r="C499" s="45">
        <v>4696</v>
      </c>
      <c r="D499" s="45">
        <v>4696</v>
      </c>
      <c r="E499" s="44" t="s">
        <v>11</v>
      </c>
      <c r="F499" s="46" t="s">
        <v>654</v>
      </c>
      <c r="G499" s="47" t="str">
        <f t="shared" si="39"/>
        <v>บริษัท ปิโตรเลียมไทยคอร์ปอเรชั่น จำกัด</v>
      </c>
      <c r="H499" s="48" t="s">
        <v>16</v>
      </c>
      <c r="I499" s="49" t="s">
        <v>662</v>
      </c>
    </row>
    <row r="500" spans="1:9" x14ac:dyDescent="0.5">
      <c r="A500" s="549"/>
      <c r="B500" s="50"/>
      <c r="C500" s="51"/>
      <c r="D500" s="52"/>
      <c r="E500" s="67"/>
      <c r="F500" s="53" t="s">
        <v>21</v>
      </c>
      <c r="G500" s="54" t="s">
        <v>276</v>
      </c>
      <c r="H500" s="55"/>
      <c r="I500" s="56"/>
    </row>
    <row r="501" spans="1:9" x14ac:dyDescent="0.5">
      <c r="A501" s="550"/>
      <c r="B501" s="62" t="s">
        <v>664</v>
      </c>
      <c r="C501" s="58"/>
      <c r="D501" s="59"/>
      <c r="E501" s="69"/>
      <c r="F501" s="65">
        <f>+C499</f>
        <v>4696</v>
      </c>
      <c r="G501" s="60">
        <f t="shared" si="39"/>
        <v>4696</v>
      </c>
      <c r="H501" s="61"/>
      <c r="I501" s="62"/>
    </row>
    <row r="502" spans="1:9" x14ac:dyDescent="0.5">
      <c r="A502" s="548">
        <v>10</v>
      </c>
      <c r="B502" s="44" t="s">
        <v>665</v>
      </c>
      <c r="C502" s="45">
        <v>8950</v>
      </c>
      <c r="D502" s="45">
        <v>8950</v>
      </c>
      <c r="E502" s="44" t="s">
        <v>11</v>
      </c>
      <c r="F502" s="46" t="s">
        <v>666</v>
      </c>
      <c r="G502" s="47" t="str">
        <f t="shared" si="39"/>
        <v>บริษัท สตาร์ โอ.เอ.แอนด์ คอมมูนิเคชั่น จำกัด</v>
      </c>
      <c r="H502" s="48" t="s">
        <v>16</v>
      </c>
      <c r="I502" s="49" t="s">
        <v>662</v>
      </c>
    </row>
    <row r="503" spans="1:9" x14ac:dyDescent="0.5">
      <c r="A503" s="549"/>
      <c r="B503" s="50"/>
      <c r="C503" s="51"/>
      <c r="D503" s="52"/>
      <c r="E503" s="67"/>
      <c r="F503" s="53" t="s">
        <v>21</v>
      </c>
      <c r="G503" s="54" t="s">
        <v>276</v>
      </c>
      <c r="H503" s="55"/>
      <c r="I503" s="56"/>
    </row>
    <row r="504" spans="1:9" x14ac:dyDescent="0.5">
      <c r="A504" s="550"/>
      <c r="B504" s="62" t="s">
        <v>667</v>
      </c>
      <c r="C504" s="58"/>
      <c r="D504" s="59"/>
      <c r="E504" s="69"/>
      <c r="F504" s="65">
        <f>+C502</f>
        <v>8950</v>
      </c>
      <c r="G504" s="60">
        <f t="shared" si="39"/>
        <v>8950</v>
      </c>
      <c r="H504" s="61"/>
      <c r="I504" s="62"/>
    </row>
    <row r="505" spans="1:9" x14ac:dyDescent="0.5">
      <c r="A505" s="548">
        <v>11</v>
      </c>
      <c r="B505" s="44" t="s">
        <v>668</v>
      </c>
      <c r="C505" s="45">
        <v>2700</v>
      </c>
      <c r="D505" s="45">
        <v>2700</v>
      </c>
      <c r="E505" s="44" t="s">
        <v>11</v>
      </c>
      <c r="F505" s="46" t="s">
        <v>666</v>
      </c>
      <c r="G505" s="47" t="str">
        <f>+F505</f>
        <v>บริษัท สตาร์ โอ.เอ.แอนด์ คอมมูนิเคชั่น จำกัด</v>
      </c>
      <c r="H505" s="48" t="s">
        <v>16</v>
      </c>
      <c r="I505" s="49" t="s">
        <v>662</v>
      </c>
    </row>
    <row r="506" spans="1:9" x14ac:dyDescent="0.5">
      <c r="A506" s="549"/>
      <c r="B506" s="50"/>
      <c r="C506" s="51"/>
      <c r="D506" s="52"/>
      <c r="E506" s="67"/>
      <c r="F506" s="53" t="s">
        <v>21</v>
      </c>
      <c r="G506" s="54" t="s">
        <v>276</v>
      </c>
      <c r="H506" s="55"/>
      <c r="I506" s="56"/>
    </row>
    <row r="507" spans="1:9" x14ac:dyDescent="0.5">
      <c r="A507" s="550"/>
      <c r="B507" s="62" t="s">
        <v>669</v>
      </c>
      <c r="C507" s="71"/>
      <c r="D507" s="72"/>
      <c r="E507" s="73"/>
      <c r="F507" s="74">
        <f>+C505</f>
        <v>2700</v>
      </c>
      <c r="G507" s="75">
        <f t="shared" ref="G507:G531" si="40">+F507</f>
        <v>2700</v>
      </c>
      <c r="H507" s="76"/>
      <c r="I507" s="62"/>
    </row>
    <row r="508" spans="1:9" x14ac:dyDescent="0.5">
      <c r="A508" s="548">
        <v>12</v>
      </c>
      <c r="B508" s="63" t="s">
        <v>653</v>
      </c>
      <c r="C508" s="45">
        <v>1024</v>
      </c>
      <c r="D508" s="45">
        <v>1024</v>
      </c>
      <c r="E508" s="44" t="s">
        <v>11</v>
      </c>
      <c r="F508" s="46" t="s">
        <v>654</v>
      </c>
      <c r="G508" s="47" t="str">
        <f>+F508</f>
        <v>บริษัท ปิโตรเลียมไทยคอร์ปอเรชั่น จำกัด</v>
      </c>
      <c r="H508" s="48" t="s">
        <v>16</v>
      </c>
      <c r="I508" s="49" t="s">
        <v>325</v>
      </c>
    </row>
    <row r="509" spans="1:9" x14ac:dyDescent="0.5">
      <c r="A509" s="549"/>
      <c r="B509" s="64"/>
      <c r="C509" s="51"/>
      <c r="D509" s="52"/>
      <c r="E509" s="67"/>
      <c r="F509" s="53" t="s">
        <v>21</v>
      </c>
      <c r="G509" s="54" t="s">
        <v>276</v>
      </c>
      <c r="H509" s="55"/>
      <c r="I509" s="56"/>
    </row>
    <row r="510" spans="1:9" x14ac:dyDescent="0.5">
      <c r="A510" s="550"/>
      <c r="B510" s="62" t="s">
        <v>652</v>
      </c>
      <c r="C510" s="71"/>
      <c r="D510" s="72"/>
      <c r="E510" s="73"/>
      <c r="F510" s="74">
        <f>+C508</f>
        <v>1024</v>
      </c>
      <c r="G510" s="75">
        <f t="shared" si="40"/>
        <v>1024</v>
      </c>
      <c r="H510" s="76"/>
      <c r="I510" s="62"/>
    </row>
    <row r="511" spans="1:9" x14ac:dyDescent="0.5">
      <c r="A511" s="548">
        <v>13</v>
      </c>
      <c r="B511" s="63" t="s">
        <v>670</v>
      </c>
      <c r="C511" s="45">
        <v>330.6</v>
      </c>
      <c r="D511" s="45">
        <v>330.6</v>
      </c>
      <c r="E511" s="44" t="s">
        <v>11</v>
      </c>
      <c r="F511" s="46" t="s">
        <v>654</v>
      </c>
      <c r="G511" s="47" t="str">
        <f>+F511</f>
        <v>บริษัท ปิโตรเลียมไทยคอร์ปอเรชั่น จำกัด</v>
      </c>
      <c r="H511" s="48" t="s">
        <v>16</v>
      </c>
      <c r="I511" s="49" t="s">
        <v>356</v>
      </c>
    </row>
    <row r="512" spans="1:9" x14ac:dyDescent="0.5">
      <c r="A512" s="549"/>
      <c r="B512" s="64"/>
      <c r="C512" s="51"/>
      <c r="D512" s="52"/>
      <c r="E512" s="67"/>
      <c r="F512" s="53" t="s">
        <v>21</v>
      </c>
      <c r="G512" s="54" t="s">
        <v>276</v>
      </c>
      <c r="H512" s="55"/>
      <c r="I512" s="56"/>
    </row>
    <row r="513" spans="1:9" x14ac:dyDescent="0.5">
      <c r="A513" s="550"/>
      <c r="B513" s="57" t="s">
        <v>671</v>
      </c>
      <c r="C513" s="71"/>
      <c r="D513" s="72"/>
      <c r="E513" s="73"/>
      <c r="F513" s="74">
        <f>+C511</f>
        <v>330.6</v>
      </c>
      <c r="G513" s="75">
        <f t="shared" si="40"/>
        <v>330.6</v>
      </c>
      <c r="H513" s="76"/>
      <c r="I513" s="57"/>
    </row>
    <row r="514" spans="1:9" x14ac:dyDescent="0.5">
      <c r="A514" s="548">
        <v>14</v>
      </c>
      <c r="B514" s="44" t="s">
        <v>670</v>
      </c>
      <c r="C514" s="45">
        <v>330.6</v>
      </c>
      <c r="D514" s="45">
        <v>330.6</v>
      </c>
      <c r="E514" s="44" t="s">
        <v>11</v>
      </c>
      <c r="F514" s="46" t="s">
        <v>654</v>
      </c>
      <c r="G514" s="47" t="str">
        <f t="shared" si="40"/>
        <v>บริษัท ปิโตรเลียมไทยคอร์ปอเรชั่น จำกัด</v>
      </c>
      <c r="H514" s="48" t="s">
        <v>16</v>
      </c>
      <c r="I514" s="49" t="s">
        <v>356</v>
      </c>
    </row>
    <row r="515" spans="1:9" x14ac:dyDescent="0.5">
      <c r="A515" s="549"/>
      <c r="B515" s="50"/>
      <c r="C515" s="51"/>
      <c r="D515" s="52"/>
      <c r="E515" s="67"/>
      <c r="F515" s="53" t="s">
        <v>21</v>
      </c>
      <c r="G515" s="54" t="s">
        <v>276</v>
      </c>
      <c r="H515" s="55"/>
      <c r="I515" s="56"/>
    </row>
    <row r="516" spans="1:9" x14ac:dyDescent="0.5">
      <c r="A516" s="550"/>
      <c r="B516" s="57" t="s">
        <v>672</v>
      </c>
      <c r="C516" s="71"/>
      <c r="D516" s="72"/>
      <c r="E516" s="73"/>
      <c r="F516" s="74">
        <f>+C514</f>
        <v>330.6</v>
      </c>
      <c r="G516" s="75">
        <f t="shared" si="40"/>
        <v>330.6</v>
      </c>
      <c r="H516" s="76"/>
      <c r="I516" s="62"/>
    </row>
    <row r="517" spans="1:9" x14ac:dyDescent="0.5">
      <c r="A517" s="548">
        <v>15</v>
      </c>
      <c r="B517" s="44" t="s">
        <v>670</v>
      </c>
      <c r="C517" s="45">
        <v>440.8</v>
      </c>
      <c r="D517" s="45">
        <v>440.8</v>
      </c>
      <c r="E517" s="44" t="s">
        <v>11</v>
      </c>
      <c r="F517" s="46" t="s">
        <v>654</v>
      </c>
      <c r="G517" s="47" t="str">
        <f t="shared" si="40"/>
        <v>บริษัท ปิโตรเลียมไทยคอร์ปอเรชั่น จำกัด</v>
      </c>
      <c r="H517" s="48" t="s">
        <v>16</v>
      </c>
      <c r="I517" s="49" t="s">
        <v>356</v>
      </c>
    </row>
    <row r="518" spans="1:9" x14ac:dyDescent="0.5">
      <c r="A518" s="549"/>
      <c r="B518" s="50"/>
      <c r="C518" s="51"/>
      <c r="D518" s="52"/>
      <c r="E518" s="67"/>
      <c r="F518" s="53" t="s">
        <v>21</v>
      </c>
      <c r="G518" s="54" t="s">
        <v>276</v>
      </c>
      <c r="H518" s="55"/>
      <c r="I518" s="56"/>
    </row>
    <row r="519" spans="1:9" x14ac:dyDescent="0.5">
      <c r="A519" s="550"/>
      <c r="B519" s="57" t="s">
        <v>673</v>
      </c>
      <c r="C519" s="58"/>
      <c r="D519" s="59"/>
      <c r="E519" s="69"/>
      <c r="F519" s="65">
        <f>+C517</f>
        <v>440.8</v>
      </c>
      <c r="G519" s="75">
        <f t="shared" si="40"/>
        <v>440.8</v>
      </c>
      <c r="H519" s="76"/>
      <c r="I519" s="62"/>
    </row>
    <row r="520" spans="1:9" x14ac:dyDescent="0.5">
      <c r="A520" s="548">
        <v>16</v>
      </c>
      <c r="B520" s="63" t="s">
        <v>653</v>
      </c>
      <c r="C520" s="45">
        <v>1265.75</v>
      </c>
      <c r="D520" s="45">
        <v>1265.75</v>
      </c>
      <c r="E520" s="44" t="s">
        <v>11</v>
      </c>
      <c r="F520" s="46" t="s">
        <v>654</v>
      </c>
      <c r="G520" s="47" t="str">
        <f t="shared" si="40"/>
        <v>บริษัท ปิโตรเลียมไทยคอร์ปอเรชั่น จำกัด</v>
      </c>
      <c r="H520" s="48" t="s">
        <v>16</v>
      </c>
      <c r="I520" s="49" t="s">
        <v>360</v>
      </c>
    </row>
    <row r="521" spans="1:9" x14ac:dyDescent="0.5">
      <c r="A521" s="549"/>
      <c r="B521" s="64"/>
      <c r="C521" s="51"/>
      <c r="D521" s="52"/>
      <c r="E521" s="67"/>
      <c r="F521" s="53" t="s">
        <v>21</v>
      </c>
      <c r="G521" s="54" t="s">
        <v>276</v>
      </c>
      <c r="H521" s="55"/>
      <c r="I521" s="56"/>
    </row>
    <row r="522" spans="1:9" x14ac:dyDescent="0.5">
      <c r="A522" s="550"/>
      <c r="B522" s="62" t="s">
        <v>652</v>
      </c>
      <c r="C522" s="71"/>
      <c r="D522" s="72"/>
      <c r="E522" s="73"/>
      <c r="F522" s="74">
        <f>+C520</f>
        <v>1265.75</v>
      </c>
      <c r="G522" s="75">
        <f t="shared" si="40"/>
        <v>1265.75</v>
      </c>
      <c r="H522" s="76"/>
      <c r="I522" s="62"/>
    </row>
    <row r="523" spans="1:9" x14ac:dyDescent="0.5">
      <c r="A523" s="548">
        <v>17</v>
      </c>
      <c r="B523" s="44" t="s">
        <v>674</v>
      </c>
      <c r="C523" s="45">
        <v>560</v>
      </c>
      <c r="D523" s="45">
        <v>560</v>
      </c>
      <c r="E523" s="44" t="s">
        <v>11</v>
      </c>
      <c r="F523" s="46" t="s">
        <v>343</v>
      </c>
      <c r="G523" s="47" t="str">
        <f t="shared" si="40"/>
        <v>คลังเครื่องเขียนอภิญญา</v>
      </c>
      <c r="H523" s="48" t="s">
        <v>16</v>
      </c>
      <c r="I523" s="49" t="s">
        <v>360</v>
      </c>
    </row>
    <row r="524" spans="1:9" x14ac:dyDescent="0.5">
      <c r="A524" s="549"/>
      <c r="B524" s="50"/>
      <c r="C524" s="51"/>
      <c r="D524" s="52"/>
      <c r="E524" s="67"/>
      <c r="F524" s="53" t="s">
        <v>21</v>
      </c>
      <c r="G524" s="54" t="s">
        <v>276</v>
      </c>
      <c r="H524" s="55"/>
      <c r="I524" s="56"/>
    </row>
    <row r="525" spans="1:9" x14ac:dyDescent="0.5">
      <c r="A525" s="550"/>
      <c r="B525" s="57"/>
      <c r="C525" s="58"/>
      <c r="D525" s="59"/>
      <c r="E525" s="69"/>
      <c r="F525" s="65">
        <f>+C523</f>
        <v>560</v>
      </c>
      <c r="G525" s="60">
        <f t="shared" si="40"/>
        <v>560</v>
      </c>
      <c r="H525" s="61"/>
      <c r="I525" s="62"/>
    </row>
    <row r="526" spans="1:9" x14ac:dyDescent="0.5">
      <c r="A526" s="548">
        <v>18</v>
      </c>
      <c r="B526" s="44" t="s">
        <v>292</v>
      </c>
      <c r="C526" s="45">
        <v>1840</v>
      </c>
      <c r="D526" s="45">
        <v>1840</v>
      </c>
      <c r="E526" s="44" t="s">
        <v>11</v>
      </c>
      <c r="F526" s="46" t="s">
        <v>343</v>
      </c>
      <c r="G526" s="47" t="str">
        <f t="shared" si="40"/>
        <v>คลังเครื่องเขียนอภิญญา</v>
      </c>
      <c r="H526" s="48" t="s">
        <v>16</v>
      </c>
      <c r="I526" s="49" t="s">
        <v>360</v>
      </c>
    </row>
    <row r="527" spans="1:9" x14ac:dyDescent="0.5">
      <c r="A527" s="549"/>
      <c r="B527" s="50"/>
      <c r="C527" s="51"/>
      <c r="D527" s="52"/>
      <c r="E527" s="67"/>
      <c r="F527" s="53" t="s">
        <v>21</v>
      </c>
      <c r="G527" s="54" t="s">
        <v>276</v>
      </c>
      <c r="H527" s="55"/>
      <c r="I527" s="56"/>
    </row>
    <row r="528" spans="1:9" x14ac:dyDescent="0.5">
      <c r="A528" s="550"/>
      <c r="B528" s="62"/>
      <c r="C528" s="71"/>
      <c r="D528" s="72"/>
      <c r="E528" s="73"/>
      <c r="F528" s="74">
        <f>+C526</f>
        <v>1840</v>
      </c>
      <c r="G528" s="75">
        <f t="shared" si="40"/>
        <v>1840</v>
      </c>
      <c r="H528" s="76"/>
      <c r="I528" s="62"/>
    </row>
    <row r="529" spans="1:9" x14ac:dyDescent="0.5">
      <c r="A529" s="548">
        <v>19</v>
      </c>
      <c r="B529" s="44" t="s">
        <v>674</v>
      </c>
      <c r="C529" s="45">
        <v>1698</v>
      </c>
      <c r="D529" s="45">
        <v>1698</v>
      </c>
      <c r="E529" s="44" t="s">
        <v>11</v>
      </c>
      <c r="F529" s="46" t="s">
        <v>675</v>
      </c>
      <c r="G529" s="47" t="str">
        <f t="shared" si="40"/>
        <v>บริษัท ศรีพงษ์กรุ๊ป มาร์เก๊ตติ้ง จำกัด</v>
      </c>
      <c r="H529" s="48" t="s">
        <v>16</v>
      </c>
      <c r="I529" s="49" t="s">
        <v>360</v>
      </c>
    </row>
    <row r="530" spans="1:9" x14ac:dyDescent="0.5">
      <c r="A530" s="549"/>
      <c r="B530" s="50"/>
      <c r="C530" s="51"/>
      <c r="D530" s="52"/>
      <c r="E530" s="67"/>
      <c r="F530" s="53" t="s">
        <v>21</v>
      </c>
      <c r="G530" s="54" t="s">
        <v>276</v>
      </c>
      <c r="H530" s="55"/>
      <c r="I530" s="56"/>
    </row>
    <row r="531" spans="1:9" x14ac:dyDescent="0.5">
      <c r="A531" s="550"/>
      <c r="B531" s="57"/>
      <c r="C531" s="71"/>
      <c r="D531" s="72"/>
      <c r="E531" s="73"/>
      <c r="F531" s="74">
        <f>+C529</f>
        <v>1698</v>
      </c>
      <c r="G531" s="75">
        <f t="shared" si="40"/>
        <v>1698</v>
      </c>
      <c r="H531" s="76"/>
      <c r="I531" s="62"/>
    </row>
    <row r="532" spans="1:9" x14ac:dyDescent="0.5">
      <c r="A532" s="548">
        <v>20</v>
      </c>
      <c r="B532" s="63" t="s">
        <v>653</v>
      </c>
      <c r="C532" s="45">
        <v>962.1</v>
      </c>
      <c r="D532" s="45">
        <v>962.1</v>
      </c>
      <c r="E532" s="44" t="s">
        <v>11</v>
      </c>
      <c r="F532" s="46" t="s">
        <v>654</v>
      </c>
      <c r="G532" s="47" t="str">
        <f>+F532</f>
        <v>บริษัท ปิโตรเลียมไทยคอร์ปอเรชั่น จำกัด</v>
      </c>
      <c r="H532" s="48" t="s">
        <v>16</v>
      </c>
      <c r="I532" s="49" t="s">
        <v>373</v>
      </c>
    </row>
    <row r="533" spans="1:9" x14ac:dyDescent="0.5">
      <c r="A533" s="549"/>
      <c r="B533" s="64"/>
      <c r="C533" s="51"/>
      <c r="D533" s="52"/>
      <c r="E533" s="67"/>
      <c r="F533" s="53" t="s">
        <v>21</v>
      </c>
      <c r="G533" s="54" t="s">
        <v>276</v>
      </c>
      <c r="H533" s="55"/>
      <c r="I533" s="56"/>
    </row>
    <row r="534" spans="1:9" x14ac:dyDescent="0.5">
      <c r="A534" s="550"/>
      <c r="B534" s="62" t="s">
        <v>652</v>
      </c>
      <c r="C534" s="58"/>
      <c r="D534" s="59"/>
      <c r="E534" s="69"/>
      <c r="F534" s="65">
        <f>+C532</f>
        <v>962.1</v>
      </c>
      <c r="G534" s="75">
        <f>+F534</f>
        <v>962.1</v>
      </c>
      <c r="H534" s="76"/>
      <c r="I534" s="57"/>
    </row>
    <row r="535" spans="1:9" x14ac:dyDescent="0.5">
      <c r="A535" s="548">
        <v>21</v>
      </c>
      <c r="B535" s="63" t="s">
        <v>653</v>
      </c>
      <c r="C535" s="45">
        <v>962.1</v>
      </c>
      <c r="D535" s="45">
        <v>962.1</v>
      </c>
      <c r="E535" s="44" t="s">
        <v>11</v>
      </c>
      <c r="F535" s="48" t="s">
        <v>654</v>
      </c>
      <c r="G535" s="48" t="str">
        <f>+F535</f>
        <v>บริษัท ปิโตรเลียมไทยคอร์ปอเรชั่น จำกัด</v>
      </c>
      <c r="H535" s="48" t="s">
        <v>16</v>
      </c>
      <c r="I535" s="49" t="s">
        <v>373</v>
      </c>
    </row>
    <row r="536" spans="1:9" x14ac:dyDescent="0.5">
      <c r="A536" s="549"/>
      <c r="B536" s="64"/>
      <c r="C536" s="51"/>
      <c r="D536" s="52"/>
      <c r="E536" s="67"/>
      <c r="F536" s="53" t="s">
        <v>21</v>
      </c>
      <c r="G536" s="54" t="s">
        <v>276</v>
      </c>
      <c r="H536" s="55"/>
      <c r="I536" s="56"/>
    </row>
    <row r="537" spans="1:9" x14ac:dyDescent="0.5">
      <c r="A537" s="550"/>
      <c r="B537" s="62" t="s">
        <v>663</v>
      </c>
      <c r="C537" s="71"/>
      <c r="D537" s="72"/>
      <c r="E537" s="73"/>
      <c r="F537" s="77">
        <f>+C535</f>
        <v>962.1</v>
      </c>
      <c r="G537" s="75">
        <f>+F537</f>
        <v>962.1</v>
      </c>
      <c r="H537" s="76"/>
      <c r="I537" s="62"/>
    </row>
    <row r="538" spans="1:9" x14ac:dyDescent="0.5">
      <c r="C538" s="213"/>
      <c r="D538" s="213"/>
    </row>
    <row r="539" spans="1:9" x14ac:dyDescent="0.5">
      <c r="A539" s="543" t="s">
        <v>376</v>
      </c>
      <c r="B539" s="543"/>
      <c r="C539" s="543"/>
      <c r="D539" s="543"/>
      <c r="E539" s="543"/>
      <c r="F539" s="543"/>
      <c r="G539" s="543"/>
      <c r="H539" s="543"/>
      <c r="I539" s="543"/>
    </row>
    <row r="540" spans="1:9" x14ac:dyDescent="0.5">
      <c r="A540" s="543" t="s">
        <v>676</v>
      </c>
      <c r="B540" s="543"/>
      <c r="C540" s="543"/>
      <c r="D540" s="543"/>
      <c r="E540" s="543"/>
      <c r="F540" s="543"/>
      <c r="G540" s="543"/>
      <c r="H540" s="543"/>
      <c r="I540" s="543"/>
    </row>
    <row r="541" spans="1:9" x14ac:dyDescent="0.5">
      <c r="A541" s="544" t="s">
        <v>677</v>
      </c>
      <c r="B541" s="544"/>
      <c r="C541" s="544"/>
      <c r="D541" s="544"/>
      <c r="E541" s="544"/>
      <c r="F541" s="544"/>
      <c r="G541" s="544"/>
      <c r="H541" s="544"/>
      <c r="I541" s="544"/>
    </row>
    <row r="542" spans="1:9" ht="43.5" x14ac:dyDescent="0.5">
      <c r="A542" s="288" t="s">
        <v>2</v>
      </c>
      <c r="B542" s="288" t="s">
        <v>60</v>
      </c>
      <c r="C542" s="288" t="s">
        <v>61</v>
      </c>
      <c r="D542" s="288" t="s">
        <v>4</v>
      </c>
      <c r="E542" s="288" t="s">
        <v>62</v>
      </c>
      <c r="F542" s="13" t="s">
        <v>379</v>
      </c>
      <c r="G542" s="13" t="s">
        <v>380</v>
      </c>
      <c r="H542" s="288" t="s">
        <v>8</v>
      </c>
      <c r="I542" s="13" t="s">
        <v>381</v>
      </c>
    </row>
    <row r="543" spans="1:9" ht="43.5" x14ac:dyDescent="0.5">
      <c r="A543" s="298">
        <v>1</v>
      </c>
      <c r="B543" s="289" t="s">
        <v>678</v>
      </c>
      <c r="C543" s="290">
        <v>210</v>
      </c>
      <c r="D543" s="290">
        <v>210</v>
      </c>
      <c r="E543" s="14" t="s">
        <v>11</v>
      </c>
      <c r="F543" s="389" t="s">
        <v>679</v>
      </c>
      <c r="G543" s="389" t="s">
        <v>680</v>
      </c>
      <c r="H543" s="299" t="s">
        <v>16</v>
      </c>
      <c r="I543" s="14" t="s">
        <v>681</v>
      </c>
    </row>
    <row r="544" spans="1:9" ht="43.5" x14ac:dyDescent="0.5">
      <c r="A544" s="298">
        <v>2</v>
      </c>
      <c r="B544" s="289" t="s">
        <v>682</v>
      </c>
      <c r="C544" s="290">
        <v>400</v>
      </c>
      <c r="D544" s="290">
        <v>400</v>
      </c>
      <c r="E544" s="14" t="s">
        <v>11</v>
      </c>
      <c r="F544" s="389" t="s">
        <v>683</v>
      </c>
      <c r="G544" s="389" t="s">
        <v>684</v>
      </c>
      <c r="H544" s="299" t="s">
        <v>16</v>
      </c>
      <c r="I544" s="14" t="s">
        <v>685</v>
      </c>
    </row>
    <row r="545" spans="1:9" ht="43.5" x14ac:dyDescent="0.5">
      <c r="A545" s="298">
        <v>3</v>
      </c>
      <c r="B545" s="289" t="s">
        <v>686</v>
      </c>
      <c r="C545" s="290">
        <v>1212.75</v>
      </c>
      <c r="D545" s="290">
        <v>1212.75</v>
      </c>
      <c r="E545" s="14" t="s">
        <v>11</v>
      </c>
      <c r="F545" s="389" t="s">
        <v>687</v>
      </c>
      <c r="G545" s="389" t="s">
        <v>688</v>
      </c>
      <c r="H545" s="299" t="s">
        <v>16</v>
      </c>
      <c r="I545" s="14" t="s">
        <v>685</v>
      </c>
    </row>
    <row r="546" spans="1:9" ht="43.5" x14ac:dyDescent="0.5">
      <c r="A546" s="298">
        <v>4</v>
      </c>
      <c r="B546" s="289" t="s">
        <v>689</v>
      </c>
      <c r="C546" s="290">
        <v>1100</v>
      </c>
      <c r="D546" s="290">
        <v>1100</v>
      </c>
      <c r="E546" s="14" t="s">
        <v>11</v>
      </c>
      <c r="F546" s="389" t="s">
        <v>690</v>
      </c>
      <c r="G546" s="389" t="s">
        <v>691</v>
      </c>
      <c r="H546" s="299" t="s">
        <v>16</v>
      </c>
      <c r="I546" s="14" t="s">
        <v>692</v>
      </c>
    </row>
    <row r="547" spans="1:9" ht="43.5" x14ac:dyDescent="0.5">
      <c r="A547" s="298">
        <v>5</v>
      </c>
      <c r="B547" s="289" t="s">
        <v>693</v>
      </c>
      <c r="C547" s="290">
        <v>1100</v>
      </c>
      <c r="D547" s="290">
        <v>1100</v>
      </c>
      <c r="E547" s="14" t="s">
        <v>11</v>
      </c>
      <c r="F547" s="389" t="s">
        <v>694</v>
      </c>
      <c r="G547" s="389" t="s">
        <v>695</v>
      </c>
      <c r="H547" s="299" t="s">
        <v>16</v>
      </c>
      <c r="I547" s="14" t="s">
        <v>696</v>
      </c>
    </row>
    <row r="548" spans="1:9" ht="43.5" x14ac:dyDescent="0.5">
      <c r="A548" s="298">
        <v>6</v>
      </c>
      <c r="B548" s="289" t="s">
        <v>697</v>
      </c>
      <c r="C548" s="290">
        <v>80</v>
      </c>
      <c r="D548" s="290">
        <v>80</v>
      </c>
      <c r="E548" s="14" t="s">
        <v>11</v>
      </c>
      <c r="F548" s="389" t="s">
        <v>698</v>
      </c>
      <c r="G548" s="389" t="s">
        <v>699</v>
      </c>
      <c r="H548" s="299" t="s">
        <v>16</v>
      </c>
      <c r="I548" s="14" t="s">
        <v>700</v>
      </c>
    </row>
    <row r="549" spans="1:9" ht="43.5" x14ac:dyDescent="0.5">
      <c r="A549" s="298">
        <v>7</v>
      </c>
      <c r="B549" s="289" t="s">
        <v>701</v>
      </c>
      <c r="C549" s="290">
        <v>18590</v>
      </c>
      <c r="D549" s="290">
        <v>18590</v>
      </c>
      <c r="E549" s="14" t="s">
        <v>11</v>
      </c>
      <c r="F549" s="389" t="s">
        <v>702</v>
      </c>
      <c r="G549" s="389" t="s">
        <v>703</v>
      </c>
      <c r="H549" s="299" t="s">
        <v>16</v>
      </c>
      <c r="I549" s="14" t="s">
        <v>704</v>
      </c>
    </row>
    <row r="550" spans="1:9" ht="43.5" x14ac:dyDescent="0.5">
      <c r="A550" s="298">
        <v>8</v>
      </c>
      <c r="B550" s="289" t="s">
        <v>705</v>
      </c>
      <c r="C550" s="290">
        <v>1178</v>
      </c>
      <c r="D550" s="290">
        <v>1178</v>
      </c>
      <c r="E550" s="14" t="s">
        <v>11</v>
      </c>
      <c r="F550" s="389" t="s">
        <v>706</v>
      </c>
      <c r="G550" s="389" t="s">
        <v>707</v>
      </c>
      <c r="H550" s="299" t="s">
        <v>16</v>
      </c>
      <c r="I550" s="14" t="s">
        <v>708</v>
      </c>
    </row>
    <row r="551" spans="1:9" ht="43.5" x14ac:dyDescent="0.5">
      <c r="A551" s="298">
        <v>9</v>
      </c>
      <c r="B551" s="289" t="s">
        <v>709</v>
      </c>
      <c r="C551" s="290">
        <v>2760</v>
      </c>
      <c r="D551" s="290">
        <v>2760</v>
      </c>
      <c r="E551" s="14" t="s">
        <v>11</v>
      </c>
      <c r="F551" s="389" t="s">
        <v>710</v>
      </c>
      <c r="G551" s="389" t="s">
        <v>711</v>
      </c>
      <c r="H551" s="299" t="s">
        <v>16</v>
      </c>
      <c r="I551" s="14" t="s">
        <v>708</v>
      </c>
    </row>
    <row r="552" spans="1:9" ht="43.5" x14ac:dyDescent="0.5">
      <c r="A552" s="298">
        <v>10</v>
      </c>
      <c r="B552" s="289" t="s">
        <v>709</v>
      </c>
      <c r="C552" s="290">
        <v>4360</v>
      </c>
      <c r="D552" s="290">
        <v>4360</v>
      </c>
      <c r="E552" s="14" t="s">
        <v>11</v>
      </c>
      <c r="F552" s="389" t="s">
        <v>712</v>
      </c>
      <c r="G552" s="389" t="s">
        <v>713</v>
      </c>
      <c r="H552" s="299" t="s">
        <v>16</v>
      </c>
      <c r="I552" s="14" t="s">
        <v>714</v>
      </c>
    </row>
    <row r="553" spans="1:9" ht="43.5" x14ac:dyDescent="0.5">
      <c r="A553" s="298">
        <v>11</v>
      </c>
      <c r="B553" s="289" t="s">
        <v>715</v>
      </c>
      <c r="C553" s="290">
        <v>1000</v>
      </c>
      <c r="D553" s="290">
        <v>1000</v>
      </c>
      <c r="E553" s="14" t="s">
        <v>11</v>
      </c>
      <c r="F553" s="389" t="s">
        <v>716</v>
      </c>
      <c r="G553" s="389" t="s">
        <v>717</v>
      </c>
      <c r="H553" s="299" t="s">
        <v>16</v>
      </c>
      <c r="I553" s="14" t="s">
        <v>718</v>
      </c>
    </row>
    <row r="554" spans="1:9" ht="43.5" x14ac:dyDescent="0.5">
      <c r="A554" s="298">
        <v>12</v>
      </c>
      <c r="B554" s="289" t="s">
        <v>709</v>
      </c>
      <c r="C554" s="290">
        <v>18540</v>
      </c>
      <c r="D554" s="290">
        <v>18540</v>
      </c>
      <c r="E554" s="14" t="s">
        <v>11</v>
      </c>
      <c r="F554" s="389" t="s">
        <v>719</v>
      </c>
      <c r="G554" s="389" t="s">
        <v>720</v>
      </c>
      <c r="H554" s="299" t="s">
        <v>16</v>
      </c>
      <c r="I554" s="14" t="s">
        <v>718</v>
      </c>
    </row>
    <row r="555" spans="1:9" ht="43.5" x14ac:dyDescent="0.5">
      <c r="A555" s="298">
        <v>13</v>
      </c>
      <c r="B555" s="289" t="s">
        <v>697</v>
      </c>
      <c r="C555" s="290">
        <v>210</v>
      </c>
      <c r="D555" s="290">
        <v>210</v>
      </c>
      <c r="E555" s="14" t="s">
        <v>11</v>
      </c>
      <c r="F555" s="389" t="s">
        <v>721</v>
      </c>
      <c r="G555" s="389" t="s">
        <v>722</v>
      </c>
      <c r="H555" s="299" t="s">
        <v>16</v>
      </c>
      <c r="I555" s="14" t="s">
        <v>723</v>
      </c>
    </row>
    <row r="556" spans="1:9" ht="43.5" x14ac:dyDescent="0.5">
      <c r="A556" s="298">
        <v>14</v>
      </c>
      <c r="B556" s="289" t="s">
        <v>678</v>
      </c>
      <c r="C556" s="290">
        <v>1281</v>
      </c>
      <c r="D556" s="290">
        <v>1281</v>
      </c>
      <c r="E556" s="14" t="s">
        <v>11</v>
      </c>
      <c r="F556" s="389" t="s">
        <v>724</v>
      </c>
      <c r="G556" s="389" t="s">
        <v>725</v>
      </c>
      <c r="H556" s="299" t="s">
        <v>16</v>
      </c>
      <c r="I556" s="14" t="s">
        <v>723</v>
      </c>
    </row>
    <row r="557" spans="1:9" ht="43.5" x14ac:dyDescent="0.5">
      <c r="A557" s="298">
        <v>15</v>
      </c>
      <c r="B557" s="289" t="s">
        <v>726</v>
      </c>
      <c r="C557" s="290">
        <v>1300</v>
      </c>
      <c r="D557" s="290">
        <v>1300</v>
      </c>
      <c r="E557" s="14" t="s">
        <v>11</v>
      </c>
      <c r="F557" s="389" t="s">
        <v>727</v>
      </c>
      <c r="G557" s="389" t="s">
        <v>728</v>
      </c>
      <c r="H557" s="299" t="s">
        <v>16</v>
      </c>
      <c r="I557" s="14" t="s">
        <v>729</v>
      </c>
    </row>
    <row r="558" spans="1:9" ht="43.5" x14ac:dyDescent="0.5">
      <c r="A558" s="298">
        <v>16</v>
      </c>
      <c r="B558" s="289" t="s">
        <v>709</v>
      </c>
      <c r="C558" s="290">
        <v>1490</v>
      </c>
      <c r="D558" s="290">
        <v>1490</v>
      </c>
      <c r="E558" s="14" t="s">
        <v>11</v>
      </c>
      <c r="F558" s="389" t="s">
        <v>730</v>
      </c>
      <c r="G558" s="389" t="s">
        <v>731</v>
      </c>
      <c r="H558" s="299" t="s">
        <v>16</v>
      </c>
      <c r="I558" s="14" t="s">
        <v>729</v>
      </c>
    </row>
    <row r="559" spans="1:9" ht="43.5" x14ac:dyDescent="0.5">
      <c r="A559" s="298">
        <v>17</v>
      </c>
      <c r="B559" s="289" t="s">
        <v>709</v>
      </c>
      <c r="C559" s="290">
        <v>14600.23</v>
      </c>
      <c r="D559" s="290">
        <v>14600.23</v>
      </c>
      <c r="E559" s="14" t="s">
        <v>11</v>
      </c>
      <c r="F559" s="389" t="s">
        <v>732</v>
      </c>
      <c r="G559" s="389" t="s">
        <v>733</v>
      </c>
      <c r="H559" s="299" t="s">
        <v>16</v>
      </c>
      <c r="I559" s="14" t="s">
        <v>734</v>
      </c>
    </row>
    <row r="560" spans="1:9" ht="43.5" x14ac:dyDescent="0.5">
      <c r="A560" s="298">
        <v>18</v>
      </c>
      <c r="B560" s="289" t="s">
        <v>709</v>
      </c>
      <c r="C560" s="290">
        <v>1851.25</v>
      </c>
      <c r="D560" s="290">
        <v>1851.25</v>
      </c>
      <c r="E560" s="14" t="s">
        <v>11</v>
      </c>
      <c r="F560" s="389" t="s">
        <v>735</v>
      </c>
      <c r="G560" s="389" t="s">
        <v>736</v>
      </c>
      <c r="H560" s="299" t="s">
        <v>16</v>
      </c>
      <c r="I560" s="14" t="s">
        <v>737</v>
      </c>
    </row>
    <row r="561" spans="1:9" ht="43.5" x14ac:dyDescent="0.5">
      <c r="A561" s="298">
        <v>19</v>
      </c>
      <c r="B561" s="289" t="s">
        <v>738</v>
      </c>
      <c r="C561" s="290">
        <v>1160</v>
      </c>
      <c r="D561" s="290">
        <v>1160</v>
      </c>
      <c r="E561" s="14" t="s">
        <v>11</v>
      </c>
      <c r="F561" s="389" t="s">
        <v>739</v>
      </c>
      <c r="G561" s="389" t="s">
        <v>740</v>
      </c>
      <c r="H561" s="299" t="s">
        <v>16</v>
      </c>
      <c r="I561" s="14" t="s">
        <v>737</v>
      </c>
    </row>
    <row r="563" spans="1:9" ht="24" x14ac:dyDescent="0.55000000000000004">
      <c r="A563" s="516" t="s">
        <v>741</v>
      </c>
      <c r="B563" s="516"/>
      <c r="C563" s="516"/>
      <c r="D563" s="516"/>
      <c r="E563" s="516"/>
      <c r="F563" s="516"/>
      <c r="G563" s="516"/>
      <c r="H563" s="516"/>
      <c r="I563" s="516"/>
    </row>
    <row r="564" spans="1:9" ht="24" x14ac:dyDescent="0.55000000000000004">
      <c r="A564" s="516" t="s">
        <v>742</v>
      </c>
      <c r="B564" s="516"/>
      <c r="C564" s="516"/>
      <c r="D564" s="516"/>
      <c r="E564" s="516"/>
      <c r="F564" s="516"/>
      <c r="G564" s="516"/>
      <c r="H564" s="516"/>
      <c r="I564" s="516"/>
    </row>
    <row r="565" spans="1:9" ht="24" x14ac:dyDescent="0.55000000000000004">
      <c r="A565" s="556" t="s">
        <v>743</v>
      </c>
      <c r="B565" s="556"/>
      <c r="C565" s="556"/>
      <c r="D565" s="556"/>
      <c r="E565" s="556"/>
      <c r="F565" s="556"/>
      <c r="G565" s="556"/>
      <c r="H565" s="556"/>
      <c r="I565" s="556"/>
    </row>
    <row r="566" spans="1:9" ht="48" x14ac:dyDescent="0.55000000000000004">
      <c r="A566" s="86" t="s">
        <v>744</v>
      </c>
      <c r="B566" s="86" t="s">
        <v>745</v>
      </c>
      <c r="C566" s="87" t="s">
        <v>746</v>
      </c>
      <c r="D566" s="86" t="s">
        <v>4</v>
      </c>
      <c r="E566" s="86" t="s">
        <v>62</v>
      </c>
      <c r="F566" s="87" t="s">
        <v>379</v>
      </c>
      <c r="G566" s="87" t="s">
        <v>747</v>
      </c>
      <c r="H566" s="86" t="s">
        <v>8</v>
      </c>
      <c r="I566" s="88" t="s">
        <v>748</v>
      </c>
    </row>
    <row r="567" spans="1:9" ht="24" x14ac:dyDescent="0.55000000000000004">
      <c r="A567" s="89">
        <v>1</v>
      </c>
      <c r="B567" s="90" t="s">
        <v>749</v>
      </c>
      <c r="C567" s="91" t="s">
        <v>750</v>
      </c>
      <c r="D567" s="92" t="str">
        <f>+C567</f>
        <v>3,380.00 บาท</v>
      </c>
      <c r="E567" s="93" t="s">
        <v>751</v>
      </c>
      <c r="F567" s="93" t="s">
        <v>752</v>
      </c>
      <c r="G567" s="93" t="s">
        <v>752</v>
      </c>
      <c r="H567" s="94" t="s">
        <v>753</v>
      </c>
      <c r="I567" s="95" t="s">
        <v>754</v>
      </c>
    </row>
    <row r="568" spans="1:9" ht="24" x14ac:dyDescent="0.55000000000000004">
      <c r="A568" s="97"/>
      <c r="B568" s="90"/>
      <c r="C568" s="98"/>
      <c r="D568" s="99"/>
      <c r="E568" s="97"/>
      <c r="F568" s="97" t="s">
        <v>755</v>
      </c>
      <c r="G568" s="97" t="s">
        <v>276</v>
      </c>
      <c r="H568" s="100"/>
      <c r="I568" s="90" t="s">
        <v>756</v>
      </c>
    </row>
    <row r="569" spans="1:9" ht="24" x14ac:dyDescent="0.55000000000000004">
      <c r="A569" s="99"/>
      <c r="B569" s="100"/>
      <c r="C569" s="99"/>
      <c r="D569" s="99"/>
      <c r="E569" s="99"/>
      <c r="F569" s="98" t="str">
        <f>+C567</f>
        <v>3,380.00 บาท</v>
      </c>
      <c r="G569" s="98" t="str">
        <f>+C567</f>
        <v>3,380.00 บาท</v>
      </c>
      <c r="H569" s="100"/>
      <c r="I569" s="101"/>
    </row>
    <row r="570" spans="1:9" ht="24" x14ac:dyDescent="0.55000000000000004">
      <c r="A570" s="102">
        <v>2</v>
      </c>
      <c r="B570" s="100" t="s">
        <v>757</v>
      </c>
      <c r="C570" s="98" t="s">
        <v>758</v>
      </c>
      <c r="D570" s="98" t="str">
        <f>+C570</f>
        <v>1,300.00 บาท</v>
      </c>
      <c r="E570" s="99" t="s">
        <v>751</v>
      </c>
      <c r="F570" s="99" t="s">
        <v>759</v>
      </c>
      <c r="G570" s="99" t="s">
        <v>759</v>
      </c>
      <c r="H570" s="100" t="s">
        <v>760</v>
      </c>
      <c r="I570" s="101" t="s">
        <v>761</v>
      </c>
    </row>
    <row r="571" spans="1:9" ht="24" x14ac:dyDescent="0.55000000000000004">
      <c r="A571" s="99" t="s">
        <v>85</v>
      </c>
      <c r="B571" s="100" t="s">
        <v>762</v>
      </c>
      <c r="C571" s="99"/>
      <c r="D571" s="99"/>
      <c r="E571" s="99"/>
      <c r="F571" s="99" t="s">
        <v>755</v>
      </c>
      <c r="G571" s="99" t="s">
        <v>276</v>
      </c>
      <c r="H571" s="100" t="s">
        <v>763</v>
      </c>
      <c r="I571" s="101" t="s">
        <v>764</v>
      </c>
    </row>
    <row r="572" spans="1:9" ht="24" x14ac:dyDescent="0.55000000000000004">
      <c r="A572" s="102"/>
      <c r="B572" s="100"/>
      <c r="C572" s="98"/>
      <c r="D572" s="99"/>
      <c r="E572" s="99"/>
      <c r="F572" s="98" t="str">
        <f>+C570</f>
        <v>1,300.00 บาท</v>
      </c>
      <c r="G572" s="98" t="str">
        <f>+C570</f>
        <v>1,300.00 บาท</v>
      </c>
      <c r="H572" s="100"/>
      <c r="I572" s="90"/>
    </row>
    <row r="573" spans="1:9" ht="24" x14ac:dyDescent="0.55000000000000004">
      <c r="A573" s="102">
        <v>3</v>
      </c>
      <c r="B573" s="100" t="s">
        <v>765</v>
      </c>
      <c r="C573" s="98" t="s">
        <v>766</v>
      </c>
      <c r="D573" s="98" t="str">
        <f>+C573</f>
        <v>540.00 บาท</v>
      </c>
      <c r="E573" s="99" t="s">
        <v>751</v>
      </c>
      <c r="F573" s="99" t="s">
        <v>767</v>
      </c>
      <c r="G573" s="99" t="s">
        <v>767</v>
      </c>
      <c r="H573" s="90" t="s">
        <v>768</v>
      </c>
      <c r="I573" s="100" t="s">
        <v>769</v>
      </c>
    </row>
    <row r="574" spans="1:9" ht="24" x14ac:dyDescent="0.55000000000000004">
      <c r="A574" s="99"/>
      <c r="B574" s="100"/>
      <c r="C574" s="99"/>
      <c r="D574" s="99"/>
      <c r="E574" s="99"/>
      <c r="F574" s="99" t="s">
        <v>755</v>
      </c>
      <c r="G574" s="99" t="s">
        <v>276</v>
      </c>
      <c r="H574" s="100"/>
      <c r="I574" s="90" t="s">
        <v>770</v>
      </c>
    </row>
    <row r="575" spans="1:9" ht="24" x14ac:dyDescent="0.55000000000000004">
      <c r="A575" s="89"/>
      <c r="B575" s="90"/>
      <c r="C575" s="103"/>
      <c r="D575" s="99"/>
      <c r="E575" s="97"/>
      <c r="F575" s="103" t="str">
        <f>+C573</f>
        <v>540.00 บาท</v>
      </c>
      <c r="G575" s="103" t="str">
        <f>+C573</f>
        <v>540.00 บาท</v>
      </c>
      <c r="H575" s="90"/>
      <c r="I575" s="100"/>
    </row>
    <row r="576" spans="1:9" ht="24" x14ac:dyDescent="0.55000000000000004">
      <c r="A576" s="102">
        <v>4</v>
      </c>
      <c r="B576" s="100" t="s">
        <v>665</v>
      </c>
      <c r="C576" s="98" t="s">
        <v>771</v>
      </c>
      <c r="D576" s="98" t="str">
        <f>+C576</f>
        <v>2,890.00 บาท</v>
      </c>
      <c r="E576" s="99" t="s">
        <v>751</v>
      </c>
      <c r="F576" s="99" t="s">
        <v>772</v>
      </c>
      <c r="G576" s="99" t="s">
        <v>772</v>
      </c>
      <c r="H576" s="90" t="s">
        <v>773</v>
      </c>
      <c r="I576" s="100" t="s">
        <v>774</v>
      </c>
    </row>
    <row r="577" spans="1:9" ht="24" x14ac:dyDescent="0.55000000000000004">
      <c r="A577" s="99"/>
      <c r="B577" s="100"/>
      <c r="C577" s="99"/>
      <c r="D577" s="99"/>
      <c r="E577" s="99"/>
      <c r="F577" s="99" t="s">
        <v>755</v>
      </c>
      <c r="G577" s="99" t="s">
        <v>276</v>
      </c>
      <c r="H577" s="100" t="s">
        <v>775</v>
      </c>
      <c r="I577" s="90" t="s">
        <v>776</v>
      </c>
    </row>
    <row r="578" spans="1:9" ht="24" x14ac:dyDescent="0.55000000000000004">
      <c r="A578" s="89"/>
      <c r="B578" s="90"/>
      <c r="C578" s="103"/>
      <c r="D578" s="99"/>
      <c r="E578" s="97"/>
      <c r="F578" s="103" t="str">
        <f>+C576</f>
        <v>2,890.00 บาท</v>
      </c>
      <c r="G578" s="103" t="str">
        <f>+C576</f>
        <v>2,890.00 บาท</v>
      </c>
      <c r="H578" s="90"/>
      <c r="I578" s="100"/>
    </row>
    <row r="579" spans="1:9" ht="24" x14ac:dyDescent="0.55000000000000004">
      <c r="A579" s="89">
        <v>5</v>
      </c>
      <c r="B579" s="90" t="s">
        <v>777</v>
      </c>
      <c r="C579" s="103" t="s">
        <v>778</v>
      </c>
      <c r="D579" s="98" t="str">
        <f>+C579</f>
        <v>3,692.00 บาท</v>
      </c>
      <c r="E579" s="97" t="s">
        <v>751</v>
      </c>
      <c r="F579" s="97" t="s">
        <v>779</v>
      </c>
      <c r="G579" s="97" t="s">
        <v>779</v>
      </c>
      <c r="H579" s="90" t="s">
        <v>773</v>
      </c>
      <c r="I579" s="100" t="s">
        <v>780</v>
      </c>
    </row>
    <row r="580" spans="1:9" ht="24" x14ac:dyDescent="0.55000000000000004">
      <c r="A580" s="97"/>
      <c r="B580" s="90"/>
      <c r="C580" s="98"/>
      <c r="D580" s="99"/>
      <c r="E580" s="97"/>
      <c r="F580" s="97" t="s">
        <v>781</v>
      </c>
      <c r="G580" s="97" t="s">
        <v>782</v>
      </c>
      <c r="H580" s="100" t="s">
        <v>783</v>
      </c>
      <c r="I580" s="90" t="s">
        <v>776</v>
      </c>
    </row>
    <row r="581" spans="1:9" ht="24" x14ac:dyDescent="0.55000000000000004">
      <c r="A581" s="99"/>
      <c r="B581" s="100"/>
      <c r="C581" s="99"/>
      <c r="D581" s="99"/>
      <c r="E581" s="99"/>
      <c r="F581" s="98" t="str">
        <f>+C579</f>
        <v>3,692.00 บาท</v>
      </c>
      <c r="G581" s="98" t="str">
        <f>+C579</f>
        <v>3,692.00 บาท</v>
      </c>
      <c r="H581" s="100"/>
      <c r="I581" s="100"/>
    </row>
    <row r="582" spans="1:9" ht="24" x14ac:dyDescent="0.55000000000000004">
      <c r="A582" s="89">
        <v>6</v>
      </c>
      <c r="B582" s="90" t="s">
        <v>749</v>
      </c>
      <c r="C582" s="103" t="s">
        <v>784</v>
      </c>
      <c r="D582" s="98" t="str">
        <f>+C582</f>
        <v>5,330.00 บาท</v>
      </c>
      <c r="E582" s="97" t="s">
        <v>751</v>
      </c>
      <c r="F582" s="97" t="s">
        <v>785</v>
      </c>
      <c r="G582" s="97" t="s">
        <v>785</v>
      </c>
      <c r="H582" s="90" t="s">
        <v>773</v>
      </c>
      <c r="I582" s="100" t="s">
        <v>786</v>
      </c>
    </row>
    <row r="583" spans="1:9" ht="24" x14ac:dyDescent="0.55000000000000004">
      <c r="A583" s="97"/>
      <c r="B583" s="90"/>
      <c r="C583" s="98"/>
      <c r="D583" s="99"/>
      <c r="E583" s="97"/>
      <c r="F583" s="97" t="s">
        <v>755</v>
      </c>
      <c r="G583" s="97" t="s">
        <v>276</v>
      </c>
      <c r="H583" s="100" t="s">
        <v>783</v>
      </c>
      <c r="I583" s="90" t="s">
        <v>776</v>
      </c>
    </row>
    <row r="584" spans="1:9" ht="24" x14ac:dyDescent="0.55000000000000004">
      <c r="A584" s="99"/>
      <c r="B584" s="100"/>
      <c r="C584" s="99"/>
      <c r="D584" s="99"/>
      <c r="E584" s="99"/>
      <c r="F584" s="98" t="str">
        <f>+C582</f>
        <v>5,330.00 บาท</v>
      </c>
      <c r="G584" s="98" t="str">
        <f>+C582</f>
        <v>5,330.00 บาท</v>
      </c>
      <c r="H584" s="100"/>
      <c r="I584" s="101"/>
    </row>
    <row r="585" spans="1:9" ht="24" x14ac:dyDescent="0.55000000000000004">
      <c r="A585" s="102">
        <v>7</v>
      </c>
      <c r="B585" s="100" t="s">
        <v>787</v>
      </c>
      <c r="C585" s="98" t="s">
        <v>788</v>
      </c>
      <c r="D585" s="98" t="str">
        <f>+C585</f>
        <v>1,000.00 บาท</v>
      </c>
      <c r="E585" s="99" t="s">
        <v>751</v>
      </c>
      <c r="F585" s="99" t="s">
        <v>789</v>
      </c>
      <c r="G585" s="99" t="s">
        <v>789</v>
      </c>
      <c r="H585" s="90" t="s">
        <v>790</v>
      </c>
      <c r="I585" s="100" t="s">
        <v>791</v>
      </c>
    </row>
    <row r="586" spans="1:9" ht="24" x14ac:dyDescent="0.55000000000000004">
      <c r="A586" s="99"/>
      <c r="B586" s="100"/>
      <c r="C586" s="99"/>
      <c r="D586" s="99"/>
      <c r="E586" s="99"/>
      <c r="F586" s="99" t="s">
        <v>755</v>
      </c>
      <c r="G586" s="99" t="s">
        <v>276</v>
      </c>
      <c r="H586" s="100"/>
      <c r="I586" s="90" t="s">
        <v>792</v>
      </c>
    </row>
    <row r="587" spans="1:9" ht="24" x14ac:dyDescent="0.55000000000000004">
      <c r="A587" s="89"/>
      <c r="B587" s="90"/>
      <c r="C587" s="103"/>
      <c r="D587" s="99"/>
      <c r="E587" s="97"/>
      <c r="F587" s="103" t="str">
        <f>+C585</f>
        <v>1,000.00 บาท</v>
      </c>
      <c r="G587" s="103" t="str">
        <f>+C585</f>
        <v>1,000.00 บาท</v>
      </c>
      <c r="H587" s="90"/>
      <c r="I587" s="100"/>
    </row>
    <row r="588" spans="1:9" ht="24" x14ac:dyDescent="0.55000000000000004">
      <c r="A588" s="89">
        <v>8</v>
      </c>
      <c r="B588" s="90" t="s">
        <v>749</v>
      </c>
      <c r="C588" s="103" t="s">
        <v>788</v>
      </c>
      <c r="D588" s="98" t="str">
        <f>+C588</f>
        <v>1,000.00 บาท</v>
      </c>
      <c r="E588" s="97" t="s">
        <v>751</v>
      </c>
      <c r="F588" s="97" t="s">
        <v>793</v>
      </c>
      <c r="G588" s="97" t="s">
        <v>793</v>
      </c>
      <c r="H588" s="100" t="s">
        <v>775</v>
      </c>
      <c r="I588" s="100" t="s">
        <v>794</v>
      </c>
    </row>
    <row r="589" spans="1:9" ht="24" x14ac:dyDescent="0.55000000000000004">
      <c r="A589" s="97"/>
      <c r="B589" s="90"/>
      <c r="C589" s="98"/>
      <c r="D589" s="99"/>
      <c r="E589" s="97"/>
      <c r="F589" s="97" t="s">
        <v>755</v>
      </c>
      <c r="G589" s="97" t="s">
        <v>276</v>
      </c>
      <c r="H589" s="100"/>
      <c r="I589" s="90" t="s">
        <v>795</v>
      </c>
    </row>
    <row r="590" spans="1:9" ht="24" x14ac:dyDescent="0.55000000000000004">
      <c r="A590" s="99"/>
      <c r="B590" s="100"/>
      <c r="C590" s="99"/>
      <c r="D590" s="99"/>
      <c r="E590" s="99"/>
      <c r="F590" s="98" t="str">
        <f>+C588</f>
        <v>1,000.00 บาท</v>
      </c>
      <c r="G590" s="98" t="str">
        <f>+C588</f>
        <v>1,000.00 บาท</v>
      </c>
      <c r="H590" s="100"/>
      <c r="I590" s="101"/>
    </row>
    <row r="591" spans="1:9" ht="24" x14ac:dyDescent="0.55000000000000004">
      <c r="A591" s="102">
        <v>9</v>
      </c>
      <c r="B591" s="100" t="s">
        <v>796</v>
      </c>
      <c r="C591" s="98" t="s">
        <v>797</v>
      </c>
      <c r="D591" s="98" t="str">
        <f>+C591</f>
        <v>1,350.00 บาท</v>
      </c>
      <c r="E591" s="99" t="s">
        <v>751</v>
      </c>
      <c r="F591" s="99" t="s">
        <v>798</v>
      </c>
      <c r="G591" s="99" t="s">
        <v>798</v>
      </c>
      <c r="H591" s="100" t="s">
        <v>760</v>
      </c>
      <c r="I591" s="101" t="s">
        <v>799</v>
      </c>
    </row>
    <row r="592" spans="1:9" ht="24" x14ac:dyDescent="0.55000000000000004">
      <c r="A592" s="99" t="s">
        <v>85</v>
      </c>
      <c r="B592" s="100" t="s">
        <v>762</v>
      </c>
      <c r="C592" s="99"/>
      <c r="D592" s="99"/>
      <c r="E592" s="99"/>
      <c r="F592" s="99" t="s">
        <v>755</v>
      </c>
      <c r="G592" s="99" t="s">
        <v>276</v>
      </c>
      <c r="H592" s="100" t="s">
        <v>763</v>
      </c>
      <c r="I592" s="101" t="s">
        <v>800</v>
      </c>
    </row>
    <row r="593" spans="1:9" ht="24" x14ac:dyDescent="0.55000000000000004">
      <c r="A593" s="102"/>
      <c r="B593" s="100"/>
      <c r="C593" s="98"/>
      <c r="D593" s="99"/>
      <c r="E593" s="99"/>
      <c r="F593" s="98" t="str">
        <f>+C591</f>
        <v>1,350.00 บาท</v>
      </c>
      <c r="G593" s="98" t="str">
        <f>+C591</f>
        <v>1,350.00 บาท</v>
      </c>
      <c r="H593" s="100"/>
      <c r="I593" s="90" t="s">
        <v>801</v>
      </c>
    </row>
    <row r="594" spans="1:9" ht="24" x14ac:dyDescent="0.55000000000000004">
      <c r="A594" s="102"/>
      <c r="B594" s="100"/>
      <c r="C594" s="98"/>
      <c r="D594" s="99"/>
      <c r="E594" s="99"/>
      <c r="F594" s="99"/>
      <c r="G594" s="99"/>
      <c r="H594" s="100"/>
      <c r="I594" s="90"/>
    </row>
    <row r="595" spans="1:9" ht="24" x14ac:dyDescent="0.55000000000000004">
      <c r="A595" s="89">
        <v>10</v>
      </c>
      <c r="B595" s="90" t="s">
        <v>749</v>
      </c>
      <c r="C595" s="103" t="s">
        <v>802</v>
      </c>
      <c r="D595" s="98" t="str">
        <f>+C595</f>
        <v>600.00 บาท</v>
      </c>
      <c r="E595" s="97" t="s">
        <v>751</v>
      </c>
      <c r="F595" s="97" t="s">
        <v>785</v>
      </c>
      <c r="G595" s="97" t="s">
        <v>785</v>
      </c>
      <c r="H595" s="90" t="s">
        <v>773</v>
      </c>
      <c r="I595" s="100" t="s">
        <v>803</v>
      </c>
    </row>
    <row r="596" spans="1:9" ht="24" x14ac:dyDescent="0.55000000000000004">
      <c r="A596" s="97"/>
      <c r="B596" s="90"/>
      <c r="C596" s="98"/>
      <c r="D596" s="99"/>
      <c r="E596" s="97"/>
      <c r="F596" s="97" t="s">
        <v>804</v>
      </c>
      <c r="G596" s="97" t="s">
        <v>276</v>
      </c>
      <c r="H596" s="100" t="s">
        <v>783</v>
      </c>
      <c r="I596" s="90" t="s">
        <v>805</v>
      </c>
    </row>
    <row r="597" spans="1:9" ht="24" x14ac:dyDescent="0.55000000000000004">
      <c r="A597" s="99"/>
      <c r="B597" s="100"/>
      <c r="C597" s="99"/>
      <c r="D597" s="99"/>
      <c r="E597" s="99"/>
      <c r="F597" s="98" t="str">
        <f>+C595</f>
        <v>600.00 บาท</v>
      </c>
      <c r="G597" s="98" t="str">
        <f>+C595</f>
        <v>600.00 บาท</v>
      </c>
      <c r="H597" s="100"/>
      <c r="I597" s="101"/>
    </row>
    <row r="598" spans="1:9" ht="24" x14ac:dyDescent="0.55000000000000004">
      <c r="A598" s="102">
        <v>11</v>
      </c>
      <c r="B598" s="100" t="s">
        <v>806</v>
      </c>
      <c r="C598" s="98" t="s">
        <v>807</v>
      </c>
      <c r="D598" s="98" t="str">
        <f>+C598</f>
        <v>1,200.00 บาท</v>
      </c>
      <c r="E598" s="99" t="s">
        <v>751</v>
      </c>
      <c r="F598" s="99" t="s">
        <v>798</v>
      </c>
      <c r="G598" s="99" t="s">
        <v>798</v>
      </c>
      <c r="H598" s="100" t="s">
        <v>760</v>
      </c>
      <c r="I598" s="101" t="s">
        <v>799</v>
      </c>
    </row>
    <row r="599" spans="1:9" ht="24" x14ac:dyDescent="0.55000000000000004">
      <c r="A599" s="99" t="s">
        <v>85</v>
      </c>
      <c r="B599" s="100" t="s">
        <v>762</v>
      </c>
      <c r="C599" s="99"/>
      <c r="D599" s="99"/>
      <c r="E599" s="99"/>
      <c r="F599" s="99" t="s">
        <v>804</v>
      </c>
      <c r="G599" s="99" t="s">
        <v>276</v>
      </c>
      <c r="H599" s="100" t="s">
        <v>763</v>
      </c>
      <c r="I599" s="101" t="s">
        <v>808</v>
      </c>
    </row>
    <row r="600" spans="1:9" ht="24" x14ac:dyDescent="0.55000000000000004">
      <c r="A600" s="102"/>
      <c r="B600" s="100"/>
      <c r="C600" s="98"/>
      <c r="D600" s="99"/>
      <c r="E600" s="99"/>
      <c r="F600" s="98" t="str">
        <f>+C598</f>
        <v>1,200.00 บาท</v>
      </c>
      <c r="G600" s="98" t="str">
        <f>+C598</f>
        <v>1,200.00 บาท</v>
      </c>
      <c r="H600" s="100"/>
      <c r="I600" s="90" t="s">
        <v>805</v>
      </c>
    </row>
    <row r="601" spans="1:9" ht="24" x14ac:dyDescent="0.55000000000000004">
      <c r="A601" s="102">
        <v>12</v>
      </c>
      <c r="B601" s="100" t="s">
        <v>809</v>
      </c>
      <c r="C601" s="98" t="s">
        <v>810</v>
      </c>
      <c r="D601" s="98" t="str">
        <f>+C601</f>
        <v>1,240.00 บาท</v>
      </c>
      <c r="E601" s="99" t="s">
        <v>751</v>
      </c>
      <c r="F601" s="99" t="s">
        <v>759</v>
      </c>
      <c r="G601" s="99" t="s">
        <v>759</v>
      </c>
      <c r="H601" s="100" t="s">
        <v>760</v>
      </c>
      <c r="I601" s="101" t="s">
        <v>811</v>
      </c>
    </row>
    <row r="602" spans="1:9" ht="24" x14ac:dyDescent="0.55000000000000004">
      <c r="A602" s="104"/>
      <c r="B602" s="105" t="s">
        <v>762</v>
      </c>
      <c r="C602" s="106"/>
      <c r="D602" s="107"/>
      <c r="E602" s="107"/>
      <c r="F602" s="107" t="s">
        <v>804</v>
      </c>
      <c r="G602" s="107" t="s">
        <v>276</v>
      </c>
      <c r="H602" s="105" t="s">
        <v>763</v>
      </c>
      <c r="I602" s="108" t="s">
        <v>812</v>
      </c>
    </row>
    <row r="603" spans="1:9" ht="24" x14ac:dyDescent="0.55000000000000004">
      <c r="A603" s="109" t="s">
        <v>85</v>
      </c>
      <c r="B603" s="110"/>
      <c r="C603" s="109"/>
      <c r="D603" s="109"/>
      <c r="E603" s="109"/>
      <c r="F603" s="111" t="str">
        <f>+C601</f>
        <v>1,240.00 บาท</v>
      </c>
      <c r="G603" s="111" t="str">
        <f>+C601</f>
        <v>1,240.00 บาท</v>
      </c>
      <c r="H603" s="110"/>
      <c r="I603" s="112"/>
    </row>
    <row r="604" spans="1:9" ht="24" x14ac:dyDescent="0.55000000000000004">
      <c r="A604" s="113"/>
      <c r="B604" s="96"/>
      <c r="C604" s="113"/>
      <c r="D604" s="113"/>
      <c r="E604" s="113"/>
      <c r="F604" s="113"/>
      <c r="G604" s="113"/>
      <c r="H604" s="96"/>
      <c r="I604" s="96"/>
    </row>
    <row r="605" spans="1:9" ht="24" x14ac:dyDescent="0.55000000000000004">
      <c r="A605" s="557" t="s">
        <v>263</v>
      </c>
      <c r="B605" s="557"/>
      <c r="C605" s="557"/>
      <c r="D605" s="557"/>
      <c r="E605" s="557"/>
      <c r="F605" s="557"/>
      <c r="G605" s="557"/>
      <c r="H605" s="557"/>
      <c r="I605" s="557"/>
    </row>
    <row r="606" spans="1:9" ht="24" x14ac:dyDescent="0.55000000000000004">
      <c r="A606" s="557" t="s">
        <v>813</v>
      </c>
      <c r="B606" s="557"/>
      <c r="C606" s="557"/>
      <c r="D606" s="557"/>
      <c r="E606" s="557"/>
      <c r="F606" s="557"/>
      <c r="G606" s="557"/>
      <c r="H606" s="557"/>
      <c r="I606" s="557"/>
    </row>
    <row r="607" spans="1:9" ht="24" x14ac:dyDescent="0.55000000000000004">
      <c r="A607" s="557" t="s">
        <v>814</v>
      </c>
      <c r="B607" s="557"/>
      <c r="C607" s="557"/>
      <c r="D607" s="557"/>
      <c r="E607" s="557"/>
      <c r="F607" s="557"/>
      <c r="G607" s="557"/>
      <c r="H607" s="557"/>
      <c r="I607" s="557"/>
    </row>
    <row r="608" spans="1:9" ht="24" x14ac:dyDescent="0.55000000000000004">
      <c r="A608" s="372"/>
      <c r="B608" s="114"/>
      <c r="C608" s="114"/>
      <c r="D608" s="114"/>
      <c r="E608" s="114"/>
      <c r="F608" s="372"/>
      <c r="G608" s="372"/>
      <c r="H608" s="114"/>
      <c r="I608" s="114"/>
    </row>
    <row r="609" spans="1:9" ht="48" x14ac:dyDescent="0.5">
      <c r="A609" s="378" t="s">
        <v>2</v>
      </c>
      <c r="B609" s="115" t="s">
        <v>60</v>
      </c>
      <c r="C609" s="116" t="s">
        <v>61</v>
      </c>
      <c r="D609" s="183" t="s">
        <v>4</v>
      </c>
      <c r="E609" s="116" t="s">
        <v>62</v>
      </c>
      <c r="F609" s="116" t="s">
        <v>6</v>
      </c>
      <c r="G609" s="116" t="s">
        <v>89</v>
      </c>
      <c r="H609" s="116" t="s">
        <v>8</v>
      </c>
      <c r="I609" s="116" t="s">
        <v>90</v>
      </c>
    </row>
    <row r="610" spans="1:9" ht="24" x14ac:dyDescent="0.5">
      <c r="A610" s="558">
        <v>1</v>
      </c>
      <c r="B610" s="117" t="s">
        <v>19</v>
      </c>
      <c r="C610" s="196" t="s">
        <v>815</v>
      </c>
      <c r="D610" s="196" t="str">
        <f>+C610</f>
        <v>133 บาท</v>
      </c>
      <c r="E610" s="118" t="s">
        <v>751</v>
      </c>
      <c r="F610" s="382" t="s">
        <v>816</v>
      </c>
      <c r="G610" s="381" t="str">
        <f>+F610</f>
        <v>ร้านวัฒนภาพิมพ์</v>
      </c>
      <c r="H610" s="119" t="s">
        <v>817</v>
      </c>
      <c r="I610" s="120" t="s">
        <v>818</v>
      </c>
    </row>
    <row r="611" spans="1:9" ht="24" x14ac:dyDescent="0.55000000000000004">
      <c r="A611" s="559"/>
      <c r="B611" s="121"/>
      <c r="C611" s="194"/>
      <c r="D611" s="194"/>
      <c r="E611" s="194"/>
      <c r="F611" s="122" t="s">
        <v>819</v>
      </c>
      <c r="G611" s="122" t="s">
        <v>820</v>
      </c>
      <c r="H611" s="123"/>
      <c r="I611" s="121" t="s">
        <v>821</v>
      </c>
    </row>
    <row r="612" spans="1:9" ht="24" x14ac:dyDescent="0.55000000000000004">
      <c r="A612" s="558">
        <v>2</v>
      </c>
      <c r="B612" s="120" t="s">
        <v>822</v>
      </c>
      <c r="C612" s="192" t="s">
        <v>823</v>
      </c>
      <c r="D612" s="192" t="str">
        <f>+C612</f>
        <v>1,000 บาท</v>
      </c>
      <c r="E612" s="118" t="s">
        <v>751</v>
      </c>
      <c r="F612" s="124" t="s">
        <v>824</v>
      </c>
      <c r="G612" s="124" t="str">
        <f>+F612</f>
        <v>บ.พรพัฒน์ แก๊ส แอนด์ ออยล์ จำกัด</v>
      </c>
      <c r="H612" s="119" t="s">
        <v>825</v>
      </c>
      <c r="I612" s="120" t="s">
        <v>826</v>
      </c>
    </row>
    <row r="613" spans="1:9" ht="24" x14ac:dyDescent="0.55000000000000004">
      <c r="A613" s="559"/>
      <c r="B613" s="120"/>
      <c r="C613" s="194"/>
      <c r="D613" s="194"/>
      <c r="E613" s="192"/>
      <c r="F613" s="124" t="s">
        <v>827</v>
      </c>
      <c r="G613" s="122" t="s">
        <v>828</v>
      </c>
      <c r="H613" s="123" t="s">
        <v>829</v>
      </c>
      <c r="I613" s="121" t="s">
        <v>830</v>
      </c>
    </row>
    <row r="614" spans="1:9" ht="24" x14ac:dyDescent="0.5">
      <c r="A614" s="558">
        <v>3</v>
      </c>
      <c r="B614" s="117" t="s">
        <v>822</v>
      </c>
      <c r="C614" s="196" t="s">
        <v>831</v>
      </c>
      <c r="D614" s="196" t="str">
        <f>+C614</f>
        <v>649.50 บาท</v>
      </c>
      <c r="E614" s="118" t="s">
        <v>751</v>
      </c>
      <c r="F614" s="382" t="s">
        <v>824</v>
      </c>
      <c r="G614" s="381" t="str">
        <f>+F614</f>
        <v>บ.พรพัฒน์ แก๊ส แอนด์ ออยล์ จำกัด</v>
      </c>
      <c r="H614" s="119" t="s">
        <v>825</v>
      </c>
      <c r="I614" s="120" t="s">
        <v>832</v>
      </c>
    </row>
    <row r="615" spans="1:9" ht="24" x14ac:dyDescent="0.55000000000000004">
      <c r="A615" s="559"/>
      <c r="B615" s="121"/>
      <c r="C615" s="194"/>
      <c r="D615" s="194"/>
      <c r="E615" s="194"/>
      <c r="F615" s="122" t="s">
        <v>833</v>
      </c>
      <c r="G615" s="122" t="s">
        <v>833</v>
      </c>
      <c r="H615" s="123" t="s">
        <v>829</v>
      </c>
      <c r="I615" s="121" t="s">
        <v>830</v>
      </c>
    </row>
    <row r="616" spans="1:9" ht="24" x14ac:dyDescent="0.5">
      <c r="A616" s="558">
        <v>4</v>
      </c>
      <c r="B616" s="117" t="s">
        <v>822</v>
      </c>
      <c r="C616" s="196" t="s">
        <v>834</v>
      </c>
      <c r="D616" s="196" t="str">
        <f>+C616</f>
        <v>680 บาท</v>
      </c>
      <c r="E616" s="118" t="s">
        <v>751</v>
      </c>
      <c r="F616" s="382" t="s">
        <v>835</v>
      </c>
      <c r="G616" s="381" t="str">
        <f>+F616</f>
        <v>ร้านพิชัยการเกษตร</v>
      </c>
      <c r="H616" s="119" t="s">
        <v>825</v>
      </c>
      <c r="I616" s="120" t="s">
        <v>836</v>
      </c>
    </row>
    <row r="617" spans="1:9" ht="24" x14ac:dyDescent="0.55000000000000004">
      <c r="A617" s="559"/>
      <c r="B617" s="121"/>
      <c r="C617" s="194"/>
      <c r="D617" s="194"/>
      <c r="E617" s="194"/>
      <c r="F617" s="122" t="s">
        <v>837</v>
      </c>
      <c r="G617" s="122" t="s">
        <v>838</v>
      </c>
      <c r="H617" s="123" t="s">
        <v>829</v>
      </c>
      <c r="I617" s="121" t="s">
        <v>839</v>
      </c>
    </row>
    <row r="618" spans="1:9" ht="24" x14ac:dyDescent="0.55000000000000004">
      <c r="A618" s="558">
        <v>5</v>
      </c>
      <c r="B618" s="120" t="s">
        <v>840</v>
      </c>
      <c r="C618" s="192" t="s">
        <v>841</v>
      </c>
      <c r="D618" s="192" t="str">
        <f>+C618</f>
        <v>300 บาท</v>
      </c>
      <c r="E618" s="118" t="s">
        <v>751</v>
      </c>
      <c r="F618" s="124" t="s">
        <v>835</v>
      </c>
      <c r="G618" s="124" t="str">
        <f>+F618</f>
        <v>ร้านพิชัยการเกษตร</v>
      </c>
      <c r="H618" s="119" t="s">
        <v>825</v>
      </c>
      <c r="I618" s="120" t="s">
        <v>842</v>
      </c>
    </row>
    <row r="619" spans="1:9" ht="24" x14ac:dyDescent="0.55000000000000004">
      <c r="A619" s="559"/>
      <c r="B619" s="121"/>
      <c r="C619" s="194"/>
      <c r="D619" s="194"/>
      <c r="E619" s="194"/>
      <c r="F619" s="122" t="s">
        <v>843</v>
      </c>
      <c r="G619" s="122" t="s">
        <v>844</v>
      </c>
      <c r="H619" s="123" t="s">
        <v>829</v>
      </c>
      <c r="I619" s="121" t="s">
        <v>839</v>
      </c>
    </row>
    <row r="620" spans="1:9" ht="24" x14ac:dyDescent="0.55000000000000004">
      <c r="A620" s="558">
        <v>6</v>
      </c>
      <c r="B620" s="125" t="s">
        <v>845</v>
      </c>
      <c r="C620" s="192" t="s">
        <v>846</v>
      </c>
      <c r="D620" s="192" t="str">
        <f>+C620</f>
        <v>533 บาท</v>
      </c>
      <c r="E620" s="126" t="s">
        <v>751</v>
      </c>
      <c r="F620" s="124" t="s">
        <v>847</v>
      </c>
      <c r="G620" s="124" t="str">
        <f>+F620</f>
        <v>ร้านทรัพย์ถาวรการไฟฟ้า</v>
      </c>
      <c r="H620" s="119" t="s">
        <v>825</v>
      </c>
      <c r="I620" s="120" t="s">
        <v>848</v>
      </c>
    </row>
    <row r="621" spans="1:9" ht="24" x14ac:dyDescent="0.55000000000000004">
      <c r="A621" s="559"/>
      <c r="B621" s="127"/>
      <c r="C621" s="194"/>
      <c r="D621" s="194"/>
      <c r="E621" s="194"/>
      <c r="F621" s="122" t="s">
        <v>849</v>
      </c>
      <c r="G621" s="122" t="s">
        <v>850</v>
      </c>
      <c r="H621" s="123" t="s">
        <v>829</v>
      </c>
      <c r="I621" s="121" t="s">
        <v>839</v>
      </c>
    </row>
    <row r="622" spans="1:9" ht="24" x14ac:dyDescent="0.55000000000000004">
      <c r="A622" s="558">
        <v>7</v>
      </c>
      <c r="B622" s="125" t="s">
        <v>851</v>
      </c>
      <c r="C622" s="192" t="s">
        <v>852</v>
      </c>
      <c r="D622" s="192" t="str">
        <f>+C622</f>
        <v>2,750 บาท</v>
      </c>
      <c r="E622" s="126" t="s">
        <v>751</v>
      </c>
      <c r="F622" s="124" t="s">
        <v>853</v>
      </c>
      <c r="G622" s="124" t="str">
        <f>+F622</f>
        <v>ร้านม่วงหอมวัสดุ</v>
      </c>
      <c r="H622" s="119" t="s">
        <v>825</v>
      </c>
      <c r="I622" s="120" t="s">
        <v>854</v>
      </c>
    </row>
    <row r="623" spans="1:9" ht="24" x14ac:dyDescent="0.55000000000000004">
      <c r="A623" s="559"/>
      <c r="B623" s="127"/>
      <c r="C623" s="194"/>
      <c r="D623" s="194"/>
      <c r="E623" s="194"/>
      <c r="F623" s="122" t="s">
        <v>855</v>
      </c>
      <c r="G623" s="122" t="s">
        <v>856</v>
      </c>
      <c r="H623" s="123" t="s">
        <v>829</v>
      </c>
      <c r="I623" s="121" t="s">
        <v>857</v>
      </c>
    </row>
    <row r="624" spans="1:9" ht="24" x14ac:dyDescent="0.5">
      <c r="A624" s="558">
        <v>8</v>
      </c>
      <c r="B624" s="117" t="s">
        <v>858</v>
      </c>
      <c r="C624" s="196" t="s">
        <v>859</v>
      </c>
      <c r="D624" s="196" t="str">
        <f>+C624</f>
        <v>60 บาท</v>
      </c>
      <c r="E624" s="126" t="s">
        <v>751</v>
      </c>
      <c r="F624" s="381" t="s">
        <v>835</v>
      </c>
      <c r="G624" s="381" t="str">
        <f>+F624</f>
        <v>ร้านพิชัยการเกษตร</v>
      </c>
      <c r="H624" s="119" t="s">
        <v>825</v>
      </c>
      <c r="I624" s="120" t="s">
        <v>860</v>
      </c>
    </row>
    <row r="625" spans="1:9" ht="24" x14ac:dyDescent="0.55000000000000004">
      <c r="A625" s="559"/>
      <c r="B625" s="121"/>
      <c r="C625" s="194"/>
      <c r="D625" s="194"/>
      <c r="E625" s="194"/>
      <c r="F625" s="122" t="s">
        <v>861</v>
      </c>
      <c r="G625" s="122" t="s">
        <v>862</v>
      </c>
      <c r="H625" s="123" t="s">
        <v>829</v>
      </c>
      <c r="I625" s="121" t="s">
        <v>863</v>
      </c>
    </row>
    <row r="626" spans="1:9" ht="24" x14ac:dyDescent="0.5">
      <c r="A626" s="558">
        <v>9</v>
      </c>
      <c r="B626" s="117" t="s">
        <v>822</v>
      </c>
      <c r="C626" s="196" t="s">
        <v>864</v>
      </c>
      <c r="D626" s="196" t="str">
        <f>+C626</f>
        <v>4,550 บาท</v>
      </c>
      <c r="E626" s="118" t="s">
        <v>751</v>
      </c>
      <c r="F626" s="382" t="s">
        <v>824</v>
      </c>
      <c r="G626" s="381" t="str">
        <f>+F626</f>
        <v>บ.พรพัฒน์ แก๊ส แอนด์ ออยล์ จำกัด</v>
      </c>
      <c r="H626" s="119" t="s">
        <v>825</v>
      </c>
      <c r="I626" s="120" t="s">
        <v>865</v>
      </c>
    </row>
    <row r="627" spans="1:9" ht="24" x14ac:dyDescent="0.55000000000000004">
      <c r="A627" s="559"/>
      <c r="B627" s="121"/>
      <c r="C627" s="194"/>
      <c r="D627" s="194"/>
      <c r="E627" s="194"/>
      <c r="F627" s="122" t="s">
        <v>866</v>
      </c>
      <c r="G627" s="122" t="s">
        <v>867</v>
      </c>
      <c r="H627" s="123" t="s">
        <v>829</v>
      </c>
      <c r="I627" s="121" t="s">
        <v>868</v>
      </c>
    </row>
    <row r="628" spans="1:9" ht="24" x14ac:dyDescent="0.55000000000000004">
      <c r="A628" s="558">
        <v>10</v>
      </c>
      <c r="B628" s="120" t="s">
        <v>822</v>
      </c>
      <c r="C628" s="196" t="s">
        <v>864</v>
      </c>
      <c r="D628" s="192" t="str">
        <f>+C628</f>
        <v>4,550 บาท</v>
      </c>
      <c r="E628" s="118" t="s">
        <v>751</v>
      </c>
      <c r="F628" s="124" t="s">
        <v>824</v>
      </c>
      <c r="G628" s="124" t="str">
        <f>+F628</f>
        <v>บ.พรพัฒน์ แก๊ส แอนด์ ออยล์ จำกัด</v>
      </c>
      <c r="H628" s="119" t="s">
        <v>825</v>
      </c>
      <c r="I628" s="120" t="s">
        <v>869</v>
      </c>
    </row>
    <row r="629" spans="1:9" ht="24" x14ac:dyDescent="0.55000000000000004">
      <c r="A629" s="559"/>
      <c r="B629" s="121"/>
      <c r="C629" s="194"/>
      <c r="D629" s="194"/>
      <c r="E629" s="194"/>
      <c r="F629" s="122" t="s">
        <v>866</v>
      </c>
      <c r="G629" s="122" t="s">
        <v>867</v>
      </c>
      <c r="H629" s="123" t="s">
        <v>829</v>
      </c>
      <c r="I629" s="121" t="s">
        <v>868</v>
      </c>
    </row>
    <row r="630" spans="1:9" ht="24" x14ac:dyDescent="0.55000000000000004">
      <c r="A630" s="558">
        <v>11</v>
      </c>
      <c r="B630" s="120" t="s">
        <v>822</v>
      </c>
      <c r="C630" s="192" t="s">
        <v>870</v>
      </c>
      <c r="D630" s="192" t="str">
        <f>+C630</f>
        <v>950 บาท</v>
      </c>
      <c r="E630" s="118" t="s">
        <v>751</v>
      </c>
      <c r="F630" s="124" t="s">
        <v>824</v>
      </c>
      <c r="G630" s="124" t="str">
        <f>+F630</f>
        <v>บ.พรพัฒน์ แก๊ส แอนด์ ออยล์ จำกัด</v>
      </c>
      <c r="H630" s="119" t="s">
        <v>825</v>
      </c>
      <c r="I630" s="120" t="s">
        <v>871</v>
      </c>
    </row>
    <row r="631" spans="1:9" ht="24" x14ac:dyDescent="0.55000000000000004">
      <c r="A631" s="559"/>
      <c r="B631" s="120"/>
      <c r="C631" s="194"/>
      <c r="D631" s="194"/>
      <c r="E631" s="194"/>
      <c r="F631" s="122" t="s">
        <v>872</v>
      </c>
      <c r="G631" s="122" t="s">
        <v>873</v>
      </c>
      <c r="H631" s="123" t="s">
        <v>829</v>
      </c>
      <c r="I631" s="121" t="s">
        <v>868</v>
      </c>
    </row>
    <row r="632" spans="1:9" ht="24" x14ac:dyDescent="0.5">
      <c r="A632" s="558">
        <v>12</v>
      </c>
      <c r="B632" s="117" t="s">
        <v>822</v>
      </c>
      <c r="C632" s="196" t="s">
        <v>864</v>
      </c>
      <c r="D632" s="196" t="str">
        <f>+C632</f>
        <v>4,550 บาท</v>
      </c>
      <c r="E632" s="126" t="s">
        <v>751</v>
      </c>
      <c r="F632" s="381" t="s">
        <v>824</v>
      </c>
      <c r="G632" s="381" t="str">
        <f>+F632</f>
        <v>บ.พรพัฒน์ แก๊ส แอนด์ ออยล์ จำกัด</v>
      </c>
      <c r="H632" s="119" t="s">
        <v>825</v>
      </c>
      <c r="I632" s="120" t="s">
        <v>874</v>
      </c>
    </row>
    <row r="633" spans="1:9" ht="24" x14ac:dyDescent="0.55000000000000004">
      <c r="A633" s="559"/>
      <c r="B633" s="121"/>
      <c r="C633" s="194"/>
      <c r="D633" s="194"/>
      <c r="E633" s="194"/>
      <c r="F633" s="122" t="s">
        <v>866</v>
      </c>
      <c r="G633" s="122" t="s">
        <v>867</v>
      </c>
      <c r="H633" s="123" t="s">
        <v>829</v>
      </c>
      <c r="I633" s="121" t="s">
        <v>868</v>
      </c>
    </row>
    <row r="634" spans="1:9" ht="24" x14ac:dyDescent="0.55000000000000004">
      <c r="A634" s="558">
        <v>13</v>
      </c>
      <c r="B634" s="120" t="s">
        <v>822</v>
      </c>
      <c r="C634" s="192" t="s">
        <v>875</v>
      </c>
      <c r="D634" s="192" t="str">
        <f>+C634</f>
        <v>500 บาท</v>
      </c>
      <c r="E634" s="126" t="s">
        <v>751</v>
      </c>
      <c r="F634" s="124" t="s">
        <v>824</v>
      </c>
      <c r="G634" s="124" t="str">
        <f>+F634</f>
        <v>บ.พรพัฒน์ แก๊ส แอนด์ ออยล์ จำกัด</v>
      </c>
      <c r="H634" s="119" t="s">
        <v>825</v>
      </c>
      <c r="I634" s="120" t="s">
        <v>876</v>
      </c>
    </row>
    <row r="635" spans="1:9" ht="24" x14ac:dyDescent="0.55000000000000004">
      <c r="A635" s="559"/>
      <c r="B635" s="121"/>
      <c r="C635" s="194"/>
      <c r="D635" s="194"/>
      <c r="E635" s="194"/>
      <c r="F635" s="122" t="s">
        <v>877</v>
      </c>
      <c r="G635" s="122" t="s">
        <v>878</v>
      </c>
      <c r="H635" s="123" t="s">
        <v>829</v>
      </c>
      <c r="I635" s="121" t="s">
        <v>879</v>
      </c>
    </row>
    <row r="636" spans="1:9" ht="24" x14ac:dyDescent="0.55000000000000004">
      <c r="A636" s="558">
        <v>14</v>
      </c>
      <c r="B636" s="120" t="s">
        <v>822</v>
      </c>
      <c r="C636" s="192" t="s">
        <v>875</v>
      </c>
      <c r="D636" s="192" t="str">
        <f>+C636</f>
        <v>500 บาท</v>
      </c>
      <c r="E636" s="126" t="s">
        <v>751</v>
      </c>
      <c r="F636" s="124" t="s">
        <v>824</v>
      </c>
      <c r="G636" s="124" t="str">
        <f>+F636</f>
        <v>บ.พรพัฒน์ แก๊ส แอนด์ ออยล์ จำกัด</v>
      </c>
      <c r="H636" s="119" t="s">
        <v>825</v>
      </c>
      <c r="I636" s="120" t="s">
        <v>880</v>
      </c>
    </row>
    <row r="637" spans="1:9" ht="24" x14ac:dyDescent="0.55000000000000004">
      <c r="A637" s="559"/>
      <c r="B637" s="120"/>
      <c r="C637" s="194"/>
      <c r="D637" s="194"/>
      <c r="E637" s="194"/>
      <c r="F637" s="122" t="s">
        <v>877</v>
      </c>
      <c r="G637" s="122" t="s">
        <v>878</v>
      </c>
      <c r="H637" s="123" t="s">
        <v>829</v>
      </c>
      <c r="I637" s="121" t="s">
        <v>879</v>
      </c>
    </row>
    <row r="638" spans="1:9" ht="24" x14ac:dyDescent="0.5">
      <c r="A638" s="558">
        <v>15</v>
      </c>
      <c r="B638" s="117" t="s">
        <v>881</v>
      </c>
      <c r="C638" s="196" t="s">
        <v>882</v>
      </c>
      <c r="D638" s="196" t="str">
        <f>+C638</f>
        <v>1,150 บาท</v>
      </c>
      <c r="E638" s="126" t="s">
        <v>751</v>
      </c>
      <c r="F638" s="381" t="s">
        <v>835</v>
      </c>
      <c r="G638" s="381" t="str">
        <f>+F638</f>
        <v>ร้านพิชัยการเกษตร</v>
      </c>
      <c r="H638" s="119" t="s">
        <v>825</v>
      </c>
      <c r="I638" s="120" t="s">
        <v>883</v>
      </c>
    </row>
    <row r="639" spans="1:9" ht="24" x14ac:dyDescent="0.55000000000000004">
      <c r="A639" s="559"/>
      <c r="B639" s="121"/>
      <c r="C639" s="194"/>
      <c r="D639" s="194"/>
      <c r="E639" s="194"/>
      <c r="F639" s="122" t="s">
        <v>884</v>
      </c>
      <c r="G639" s="122" t="s">
        <v>885</v>
      </c>
      <c r="H639" s="123" t="s">
        <v>829</v>
      </c>
      <c r="I639" s="121" t="s">
        <v>879</v>
      </c>
    </row>
    <row r="640" spans="1:9" ht="24" x14ac:dyDescent="0.5">
      <c r="A640" s="558">
        <v>16</v>
      </c>
      <c r="B640" s="117" t="s">
        <v>822</v>
      </c>
      <c r="C640" s="196" t="s">
        <v>886</v>
      </c>
      <c r="D640" s="196" t="str">
        <f>+C640</f>
        <v>200 บาท</v>
      </c>
      <c r="E640" s="118" t="s">
        <v>751</v>
      </c>
      <c r="F640" s="382" t="s">
        <v>835</v>
      </c>
      <c r="G640" s="381" t="str">
        <f>+F640</f>
        <v>ร้านพิชัยการเกษตร</v>
      </c>
      <c r="H640" s="119" t="s">
        <v>825</v>
      </c>
      <c r="I640" s="120" t="s">
        <v>887</v>
      </c>
    </row>
    <row r="641" spans="1:9" ht="24" x14ac:dyDescent="0.55000000000000004">
      <c r="A641" s="559"/>
      <c r="B641" s="121"/>
      <c r="C641" s="194"/>
      <c r="D641" s="194"/>
      <c r="E641" s="194"/>
      <c r="F641" s="122" t="s">
        <v>888</v>
      </c>
      <c r="G641" s="122" t="s">
        <v>889</v>
      </c>
      <c r="H641" s="123" t="s">
        <v>829</v>
      </c>
      <c r="I641" s="121" t="s">
        <v>879</v>
      </c>
    </row>
    <row r="642" spans="1:9" ht="24" x14ac:dyDescent="0.5">
      <c r="A642" s="558">
        <v>17</v>
      </c>
      <c r="B642" s="117" t="s">
        <v>822</v>
      </c>
      <c r="C642" s="192" t="s">
        <v>886</v>
      </c>
      <c r="D642" s="192" t="str">
        <f>+C642</f>
        <v>200 บาท</v>
      </c>
      <c r="E642" s="118" t="s">
        <v>751</v>
      </c>
      <c r="F642" s="382" t="s">
        <v>835</v>
      </c>
      <c r="G642" s="381" t="str">
        <f>+F642</f>
        <v>ร้านพิชัยการเกษตร</v>
      </c>
      <c r="H642" s="119" t="s">
        <v>825</v>
      </c>
      <c r="I642" s="120" t="s">
        <v>890</v>
      </c>
    </row>
    <row r="643" spans="1:9" ht="24" x14ac:dyDescent="0.55000000000000004">
      <c r="A643" s="559"/>
      <c r="B643" s="121"/>
      <c r="C643" s="194"/>
      <c r="D643" s="194"/>
      <c r="E643" s="194"/>
      <c r="F643" s="122" t="s">
        <v>888</v>
      </c>
      <c r="G643" s="122" t="s">
        <v>889</v>
      </c>
      <c r="H643" s="123" t="s">
        <v>829</v>
      </c>
      <c r="I643" s="121" t="s">
        <v>879</v>
      </c>
    </row>
    <row r="644" spans="1:9" ht="24" x14ac:dyDescent="0.5">
      <c r="A644" s="558">
        <v>18</v>
      </c>
      <c r="B644" s="120" t="s">
        <v>891</v>
      </c>
      <c r="C644" s="192" t="s">
        <v>892</v>
      </c>
      <c r="D644" s="192" t="str">
        <f>+C644</f>
        <v>820 บาท</v>
      </c>
      <c r="E644" s="118" t="s">
        <v>751</v>
      </c>
      <c r="F644" s="382" t="s">
        <v>835</v>
      </c>
      <c r="G644" s="381" t="str">
        <f>+F644</f>
        <v>ร้านพิชัยการเกษตร</v>
      </c>
      <c r="H644" s="119" t="s">
        <v>825</v>
      </c>
      <c r="I644" s="120" t="s">
        <v>893</v>
      </c>
    </row>
    <row r="645" spans="1:9" ht="24" x14ac:dyDescent="0.55000000000000004">
      <c r="A645" s="559"/>
      <c r="B645" s="121"/>
      <c r="C645" s="194"/>
      <c r="D645" s="194"/>
      <c r="E645" s="194"/>
      <c r="F645" s="122" t="s">
        <v>894</v>
      </c>
      <c r="G645" s="122" t="s">
        <v>895</v>
      </c>
      <c r="H645" s="123" t="s">
        <v>829</v>
      </c>
      <c r="I645" s="121" t="s">
        <v>879</v>
      </c>
    </row>
    <row r="646" spans="1:9" ht="24" x14ac:dyDescent="0.5">
      <c r="A646" s="558">
        <v>19</v>
      </c>
      <c r="B646" s="120" t="s">
        <v>891</v>
      </c>
      <c r="C646" s="192" t="s">
        <v>892</v>
      </c>
      <c r="D646" s="192" t="str">
        <f>+C646</f>
        <v>820 บาท</v>
      </c>
      <c r="E646" s="118" t="s">
        <v>751</v>
      </c>
      <c r="F646" s="382" t="s">
        <v>835</v>
      </c>
      <c r="G646" s="381" t="str">
        <f>+F646</f>
        <v>ร้านพิชัยการเกษตร</v>
      </c>
      <c r="H646" s="119" t="s">
        <v>825</v>
      </c>
      <c r="I646" s="120" t="s">
        <v>896</v>
      </c>
    </row>
    <row r="647" spans="1:9" ht="24" x14ac:dyDescent="0.55000000000000004">
      <c r="A647" s="559"/>
      <c r="B647" s="121"/>
      <c r="C647" s="194"/>
      <c r="D647" s="194"/>
      <c r="E647" s="194"/>
      <c r="F647" s="122" t="s">
        <v>894</v>
      </c>
      <c r="G647" s="122" t="s">
        <v>895</v>
      </c>
      <c r="H647" s="123" t="s">
        <v>829</v>
      </c>
      <c r="I647" s="121" t="s">
        <v>879</v>
      </c>
    </row>
    <row r="648" spans="1:9" ht="24" x14ac:dyDescent="0.55000000000000004">
      <c r="A648" s="558">
        <v>20</v>
      </c>
      <c r="B648" s="120" t="s">
        <v>822</v>
      </c>
      <c r="C648" s="192" t="s">
        <v>864</v>
      </c>
      <c r="D648" s="192" t="str">
        <f>+C648</f>
        <v>4,550 บาท</v>
      </c>
      <c r="E648" s="118" t="s">
        <v>751</v>
      </c>
      <c r="F648" s="124" t="s">
        <v>824</v>
      </c>
      <c r="G648" s="124" t="str">
        <f>+F648</f>
        <v>บ.พรพัฒน์ แก๊ส แอนด์ ออยล์ จำกัด</v>
      </c>
      <c r="H648" s="119" t="s">
        <v>825</v>
      </c>
      <c r="I648" s="120" t="s">
        <v>897</v>
      </c>
    </row>
    <row r="649" spans="1:9" ht="24" x14ac:dyDescent="0.55000000000000004">
      <c r="A649" s="559"/>
      <c r="B649" s="121"/>
      <c r="C649" s="194"/>
      <c r="D649" s="194"/>
      <c r="E649" s="194"/>
      <c r="F649" s="122" t="s">
        <v>866</v>
      </c>
      <c r="G649" s="122" t="s">
        <v>867</v>
      </c>
      <c r="H649" s="123" t="s">
        <v>829</v>
      </c>
      <c r="I649" s="121" t="s">
        <v>879</v>
      </c>
    </row>
    <row r="650" spans="1:9" ht="24" x14ac:dyDescent="0.55000000000000004">
      <c r="A650" s="558">
        <v>21</v>
      </c>
      <c r="B650" s="120" t="s">
        <v>898</v>
      </c>
      <c r="C650" s="192" t="s">
        <v>899</v>
      </c>
      <c r="D650" s="192" t="str">
        <f>+C650</f>
        <v>1,945 บาท</v>
      </c>
      <c r="E650" s="118" t="s">
        <v>751</v>
      </c>
      <c r="F650" s="124" t="s">
        <v>853</v>
      </c>
      <c r="G650" s="124" t="str">
        <f>+F650</f>
        <v>ร้านม่วงหอมวัสดุ</v>
      </c>
      <c r="H650" s="119" t="s">
        <v>825</v>
      </c>
      <c r="I650" s="120" t="s">
        <v>900</v>
      </c>
    </row>
    <row r="651" spans="1:9" ht="24" x14ac:dyDescent="0.55000000000000004">
      <c r="A651" s="559"/>
      <c r="B651" s="121"/>
      <c r="C651" s="194"/>
      <c r="D651" s="194"/>
      <c r="E651" s="194"/>
      <c r="F651" s="122" t="s">
        <v>901</v>
      </c>
      <c r="G651" s="122" t="s">
        <v>902</v>
      </c>
      <c r="H651" s="123" t="s">
        <v>829</v>
      </c>
      <c r="I651" s="121" t="s">
        <v>903</v>
      </c>
    </row>
    <row r="652" spans="1:9" ht="24" x14ac:dyDescent="0.55000000000000004">
      <c r="A652" s="558">
        <v>22</v>
      </c>
      <c r="B652" s="120" t="s">
        <v>822</v>
      </c>
      <c r="C652" s="192" t="s">
        <v>904</v>
      </c>
      <c r="D652" s="192" t="str">
        <f>+C652</f>
        <v>2,335 บาท</v>
      </c>
      <c r="E652" s="118" t="s">
        <v>751</v>
      </c>
      <c r="F652" s="124" t="s">
        <v>824</v>
      </c>
      <c r="G652" s="124" t="str">
        <f>+F652</f>
        <v>บ.พรพัฒน์ แก๊ส แอนด์ ออยล์ จำกัด</v>
      </c>
      <c r="H652" s="119" t="s">
        <v>825</v>
      </c>
      <c r="I652" s="120" t="s">
        <v>905</v>
      </c>
    </row>
    <row r="653" spans="1:9" ht="24" x14ac:dyDescent="0.55000000000000004">
      <c r="A653" s="559"/>
      <c r="B653" s="121"/>
      <c r="C653" s="194"/>
      <c r="D653" s="194"/>
      <c r="E653" s="194"/>
      <c r="F653" s="122" t="s">
        <v>906</v>
      </c>
      <c r="G653" s="122" t="s">
        <v>907</v>
      </c>
      <c r="H653" s="123" t="s">
        <v>829</v>
      </c>
      <c r="I653" s="121" t="s">
        <v>908</v>
      </c>
    </row>
    <row r="654" spans="1:9" ht="24" x14ac:dyDescent="0.55000000000000004">
      <c r="A654" s="558">
        <v>23</v>
      </c>
      <c r="B654" s="120" t="s">
        <v>822</v>
      </c>
      <c r="C654" s="192" t="s">
        <v>909</v>
      </c>
      <c r="D654" s="192" t="str">
        <f>+C654</f>
        <v>900 บาท</v>
      </c>
      <c r="E654" s="118" t="s">
        <v>751</v>
      </c>
      <c r="F654" s="124" t="s">
        <v>824</v>
      </c>
      <c r="G654" s="124" t="str">
        <f>+F654</f>
        <v>บ.พรพัฒน์ แก๊ส แอนด์ ออยล์ จำกัด</v>
      </c>
      <c r="H654" s="119" t="s">
        <v>825</v>
      </c>
      <c r="I654" s="120" t="s">
        <v>910</v>
      </c>
    </row>
    <row r="655" spans="1:9" ht="24" x14ac:dyDescent="0.55000000000000004">
      <c r="A655" s="559"/>
      <c r="B655" s="121"/>
      <c r="C655" s="194"/>
      <c r="D655" s="194"/>
      <c r="E655" s="194"/>
      <c r="F655" s="122" t="s">
        <v>911</v>
      </c>
      <c r="G655" s="122" t="s">
        <v>912</v>
      </c>
      <c r="H655" s="123" t="s">
        <v>829</v>
      </c>
      <c r="I655" s="121" t="s">
        <v>908</v>
      </c>
    </row>
    <row r="656" spans="1:9" ht="24" x14ac:dyDescent="0.5">
      <c r="A656" s="558">
        <v>24</v>
      </c>
      <c r="B656" s="117" t="s">
        <v>913</v>
      </c>
      <c r="C656" s="196" t="s">
        <v>914</v>
      </c>
      <c r="D656" s="196" t="str">
        <f>+C656</f>
        <v>6,815 บาท</v>
      </c>
      <c r="E656" s="118" t="s">
        <v>751</v>
      </c>
      <c r="F656" s="381" t="s">
        <v>915</v>
      </c>
      <c r="G656" s="381" t="str">
        <f>+F656</f>
        <v>อู่หรั่งการช่าง</v>
      </c>
      <c r="H656" s="119" t="s">
        <v>817</v>
      </c>
      <c r="I656" s="120" t="s">
        <v>916</v>
      </c>
    </row>
    <row r="657" spans="1:9" ht="24" x14ac:dyDescent="0.55000000000000004">
      <c r="A657" s="559"/>
      <c r="B657" s="121"/>
      <c r="C657" s="194"/>
      <c r="D657" s="194"/>
      <c r="E657" s="194"/>
      <c r="F657" s="122" t="s">
        <v>917</v>
      </c>
      <c r="G657" s="122" t="s">
        <v>918</v>
      </c>
      <c r="H657" s="123"/>
      <c r="I657" s="121" t="s">
        <v>908</v>
      </c>
    </row>
    <row r="658" spans="1:9" ht="24" x14ac:dyDescent="0.5">
      <c r="A658" s="558">
        <v>25</v>
      </c>
      <c r="B658" s="120" t="s">
        <v>19</v>
      </c>
      <c r="C658" s="196" t="s">
        <v>919</v>
      </c>
      <c r="D658" s="196" t="str">
        <f>+C658</f>
        <v>120 บาท</v>
      </c>
      <c r="E658" s="118" t="s">
        <v>751</v>
      </c>
      <c r="F658" s="381" t="s">
        <v>920</v>
      </c>
      <c r="G658" s="381" t="str">
        <f>+F658</f>
        <v>ร้านถ่ายเอกสาร JJ</v>
      </c>
      <c r="H658" s="119" t="s">
        <v>817</v>
      </c>
      <c r="I658" s="120" t="s">
        <v>921</v>
      </c>
    </row>
    <row r="659" spans="1:9" ht="24" x14ac:dyDescent="0.55000000000000004">
      <c r="A659" s="559"/>
      <c r="B659" s="121"/>
      <c r="C659" s="194"/>
      <c r="D659" s="194"/>
      <c r="E659" s="194"/>
      <c r="F659" s="122" t="s">
        <v>922</v>
      </c>
      <c r="G659" s="122" t="s">
        <v>923</v>
      </c>
      <c r="H659" s="123"/>
      <c r="I659" s="121" t="s">
        <v>924</v>
      </c>
    </row>
    <row r="660" spans="1:9" ht="24" x14ac:dyDescent="0.55000000000000004">
      <c r="A660" s="558">
        <v>26</v>
      </c>
      <c r="B660" s="120" t="s">
        <v>822</v>
      </c>
      <c r="C660" s="192" t="s">
        <v>909</v>
      </c>
      <c r="D660" s="192" t="str">
        <f>+C660</f>
        <v>900 บาท</v>
      </c>
      <c r="E660" s="118" t="s">
        <v>751</v>
      </c>
      <c r="F660" s="124" t="s">
        <v>824</v>
      </c>
      <c r="G660" s="124" t="str">
        <f>+F660</f>
        <v>บ.พรพัฒน์ แก๊ส แอนด์ ออยล์ จำกัด</v>
      </c>
      <c r="H660" s="119" t="s">
        <v>825</v>
      </c>
      <c r="I660" s="120" t="s">
        <v>925</v>
      </c>
    </row>
    <row r="661" spans="1:9" ht="24" x14ac:dyDescent="0.55000000000000004">
      <c r="A661" s="559"/>
      <c r="B661" s="121"/>
      <c r="C661" s="194"/>
      <c r="D661" s="194"/>
      <c r="E661" s="194"/>
      <c r="F661" s="122" t="s">
        <v>911</v>
      </c>
      <c r="G661" s="122" t="s">
        <v>912</v>
      </c>
      <c r="H661" s="123" t="s">
        <v>829</v>
      </c>
      <c r="I661" s="121" t="s">
        <v>926</v>
      </c>
    </row>
    <row r="662" spans="1:9" ht="24" x14ac:dyDescent="0.55000000000000004">
      <c r="A662" s="558">
        <v>27</v>
      </c>
      <c r="B662" s="120" t="s">
        <v>927</v>
      </c>
      <c r="C662" s="192" t="s">
        <v>928</v>
      </c>
      <c r="D662" s="192" t="str">
        <f>+C662</f>
        <v>4,000 บาท</v>
      </c>
      <c r="E662" s="118" t="s">
        <v>751</v>
      </c>
      <c r="F662" s="124" t="s">
        <v>929</v>
      </c>
      <c r="G662" s="124" t="str">
        <f>+F662</f>
        <v>นายประทรง สิทธิไกรพงษ์</v>
      </c>
      <c r="H662" s="119" t="s">
        <v>825</v>
      </c>
      <c r="I662" s="120" t="s">
        <v>362</v>
      </c>
    </row>
    <row r="663" spans="1:9" ht="24" x14ac:dyDescent="0.55000000000000004">
      <c r="A663" s="559"/>
      <c r="B663" s="121"/>
      <c r="C663" s="194"/>
      <c r="D663" s="194"/>
      <c r="E663" s="194"/>
      <c r="F663" s="122" t="s">
        <v>930</v>
      </c>
      <c r="G663" s="122" t="s">
        <v>931</v>
      </c>
      <c r="H663" s="123" t="s">
        <v>829</v>
      </c>
      <c r="I663" s="121" t="s">
        <v>926</v>
      </c>
    </row>
    <row r="664" spans="1:9" ht="24" x14ac:dyDescent="0.55000000000000004">
      <c r="A664" s="558">
        <v>28</v>
      </c>
      <c r="B664" s="120" t="s">
        <v>932</v>
      </c>
      <c r="C664" s="192" t="s">
        <v>933</v>
      </c>
      <c r="D664" s="192" t="str">
        <f>+C664</f>
        <v>425 บาท</v>
      </c>
      <c r="E664" s="126" t="s">
        <v>751</v>
      </c>
      <c r="F664" s="124" t="s">
        <v>853</v>
      </c>
      <c r="G664" s="124" t="str">
        <f>+F664</f>
        <v>ร้านม่วงหอมวัสดุ</v>
      </c>
      <c r="H664" s="119" t="s">
        <v>825</v>
      </c>
      <c r="I664" s="120" t="s">
        <v>934</v>
      </c>
    </row>
    <row r="665" spans="1:9" ht="24" x14ac:dyDescent="0.55000000000000004">
      <c r="A665" s="559"/>
      <c r="B665" s="121"/>
      <c r="C665" s="194"/>
      <c r="D665" s="194"/>
      <c r="E665" s="194"/>
      <c r="F665" s="122" t="s">
        <v>935</v>
      </c>
      <c r="G665" s="122" t="s">
        <v>936</v>
      </c>
      <c r="H665" s="123" t="s">
        <v>829</v>
      </c>
      <c r="I665" s="121" t="s">
        <v>926</v>
      </c>
    </row>
    <row r="666" spans="1:9" ht="24" x14ac:dyDescent="0.55000000000000004">
      <c r="A666" s="558">
        <v>29</v>
      </c>
      <c r="B666" s="120" t="s">
        <v>913</v>
      </c>
      <c r="C666" s="192" t="s">
        <v>937</v>
      </c>
      <c r="D666" s="192" t="str">
        <f>+C666</f>
        <v>450 บาท</v>
      </c>
      <c r="E666" s="118" t="s">
        <v>751</v>
      </c>
      <c r="F666" s="124" t="s">
        <v>938</v>
      </c>
      <c r="G666" s="124" t="str">
        <f>+F666</f>
        <v>ร้านวันดีการยาง</v>
      </c>
      <c r="H666" s="119" t="s">
        <v>817</v>
      </c>
      <c r="I666" s="120" t="s">
        <v>939</v>
      </c>
    </row>
    <row r="667" spans="1:9" ht="24" x14ac:dyDescent="0.55000000000000004">
      <c r="A667" s="559"/>
      <c r="B667" s="121"/>
      <c r="C667" s="194"/>
      <c r="D667" s="194"/>
      <c r="E667" s="194"/>
      <c r="F667" s="122" t="s">
        <v>940</v>
      </c>
      <c r="G667" s="122" t="s">
        <v>941</v>
      </c>
      <c r="H667" s="123"/>
      <c r="I667" s="121" t="s">
        <v>942</v>
      </c>
    </row>
    <row r="668" spans="1:9" ht="24" x14ac:dyDescent="0.55000000000000004">
      <c r="A668" s="558">
        <v>30</v>
      </c>
      <c r="B668" s="120" t="s">
        <v>943</v>
      </c>
      <c r="C668" s="192" t="s">
        <v>944</v>
      </c>
      <c r="D668" s="192" t="str">
        <f>+C668</f>
        <v>290 บาท</v>
      </c>
      <c r="E668" s="118" t="s">
        <v>751</v>
      </c>
      <c r="F668" s="124" t="s">
        <v>835</v>
      </c>
      <c r="G668" s="124" t="str">
        <f>+F668</f>
        <v>ร้านพิชัยการเกษตร</v>
      </c>
      <c r="H668" s="119" t="s">
        <v>825</v>
      </c>
      <c r="I668" s="120" t="s">
        <v>945</v>
      </c>
    </row>
    <row r="669" spans="1:9" ht="24" x14ac:dyDescent="0.55000000000000004">
      <c r="A669" s="559"/>
      <c r="B669" s="121"/>
      <c r="C669" s="194"/>
      <c r="D669" s="194"/>
      <c r="E669" s="194"/>
      <c r="F669" s="122" t="s">
        <v>946</v>
      </c>
      <c r="G669" s="122" t="s">
        <v>947</v>
      </c>
      <c r="H669" s="123" t="s">
        <v>829</v>
      </c>
      <c r="I669" s="121" t="s">
        <v>948</v>
      </c>
    </row>
    <row r="670" spans="1:9" ht="24" x14ac:dyDescent="0.55000000000000004">
      <c r="A670" s="558">
        <v>31</v>
      </c>
      <c r="B670" s="120" t="s">
        <v>822</v>
      </c>
      <c r="C670" s="192" t="s">
        <v>949</v>
      </c>
      <c r="D670" s="192" t="str">
        <f>+C670</f>
        <v>4,730 บาท</v>
      </c>
      <c r="E670" s="118" t="s">
        <v>751</v>
      </c>
      <c r="F670" s="124" t="s">
        <v>824</v>
      </c>
      <c r="G670" s="124" t="str">
        <f>+F670</f>
        <v>บ.พรพัฒน์ แก๊ส แอนด์ ออยล์ จำกัด</v>
      </c>
      <c r="H670" s="119" t="s">
        <v>825</v>
      </c>
      <c r="I670" s="120" t="s">
        <v>950</v>
      </c>
    </row>
    <row r="671" spans="1:9" ht="24" x14ac:dyDescent="0.55000000000000004">
      <c r="A671" s="559"/>
      <c r="B671" s="121"/>
      <c r="C671" s="194"/>
      <c r="D671" s="194"/>
      <c r="E671" s="194"/>
      <c r="F671" s="122" t="s">
        <v>951</v>
      </c>
      <c r="G671" s="122" t="s">
        <v>952</v>
      </c>
      <c r="H671" s="123" t="s">
        <v>829</v>
      </c>
      <c r="I671" s="121" t="s">
        <v>948</v>
      </c>
    </row>
    <row r="672" spans="1:9" ht="24" x14ac:dyDescent="0.55000000000000004">
      <c r="A672" s="558">
        <v>32</v>
      </c>
      <c r="B672" s="120" t="s">
        <v>822</v>
      </c>
      <c r="C672" s="192" t="s">
        <v>953</v>
      </c>
      <c r="D672" s="192" t="str">
        <f>+C672</f>
        <v>1,100 บาท</v>
      </c>
      <c r="E672" s="118" t="s">
        <v>751</v>
      </c>
      <c r="F672" s="124" t="s">
        <v>824</v>
      </c>
      <c r="G672" s="124" t="str">
        <f>+F672</f>
        <v>บ.พรพัฒน์ แก๊ส แอนด์ ออยล์ จำกัด</v>
      </c>
      <c r="H672" s="119" t="s">
        <v>825</v>
      </c>
      <c r="I672" s="120" t="s">
        <v>954</v>
      </c>
    </row>
    <row r="673" spans="1:9" ht="24" x14ac:dyDescent="0.55000000000000004">
      <c r="A673" s="559"/>
      <c r="B673" s="121"/>
      <c r="C673" s="194"/>
      <c r="D673" s="194"/>
      <c r="E673" s="194"/>
      <c r="F673" s="122" t="s">
        <v>955</v>
      </c>
      <c r="G673" s="122" t="s">
        <v>956</v>
      </c>
      <c r="H673" s="123" t="s">
        <v>829</v>
      </c>
      <c r="I673" s="121" t="s">
        <v>948</v>
      </c>
    </row>
    <row r="674" spans="1:9" ht="24" x14ac:dyDescent="0.55000000000000004">
      <c r="A674" s="558">
        <v>33</v>
      </c>
      <c r="B674" s="120" t="s">
        <v>822</v>
      </c>
      <c r="C674" s="192" t="s">
        <v>949</v>
      </c>
      <c r="D674" s="192" t="str">
        <f>+C674</f>
        <v>4,730 บาท</v>
      </c>
      <c r="E674" s="118" t="s">
        <v>751</v>
      </c>
      <c r="F674" s="124" t="s">
        <v>824</v>
      </c>
      <c r="G674" s="124" t="str">
        <f>+F674</f>
        <v>บ.พรพัฒน์ แก๊ส แอนด์ ออยล์ จำกัด</v>
      </c>
      <c r="H674" s="119" t="s">
        <v>825</v>
      </c>
      <c r="I674" s="120" t="s">
        <v>957</v>
      </c>
    </row>
    <row r="675" spans="1:9" ht="24" x14ac:dyDescent="0.55000000000000004">
      <c r="A675" s="559"/>
      <c r="B675" s="121"/>
      <c r="C675" s="194"/>
      <c r="D675" s="194"/>
      <c r="E675" s="194"/>
      <c r="F675" s="122" t="s">
        <v>951</v>
      </c>
      <c r="G675" s="122" t="s">
        <v>952</v>
      </c>
      <c r="H675" s="123" t="s">
        <v>829</v>
      </c>
      <c r="I675" s="121" t="s">
        <v>958</v>
      </c>
    </row>
    <row r="676" spans="1:9" ht="24" x14ac:dyDescent="0.55000000000000004">
      <c r="A676" s="558">
        <v>34</v>
      </c>
      <c r="B676" s="120" t="s">
        <v>822</v>
      </c>
      <c r="C676" s="192" t="s">
        <v>949</v>
      </c>
      <c r="D676" s="192" t="str">
        <f>+C676</f>
        <v>4,730 บาท</v>
      </c>
      <c r="E676" s="118" t="s">
        <v>751</v>
      </c>
      <c r="F676" s="124" t="s">
        <v>824</v>
      </c>
      <c r="G676" s="124" t="str">
        <f>+F676</f>
        <v>บ.พรพัฒน์ แก๊ส แอนด์ ออยล์ จำกัด</v>
      </c>
      <c r="H676" s="119" t="s">
        <v>825</v>
      </c>
      <c r="I676" s="120" t="s">
        <v>959</v>
      </c>
    </row>
    <row r="677" spans="1:9" ht="24" x14ac:dyDescent="0.55000000000000004">
      <c r="A677" s="559"/>
      <c r="B677" s="120"/>
      <c r="C677" s="194"/>
      <c r="D677" s="194"/>
      <c r="E677" s="194"/>
      <c r="F677" s="122" t="s">
        <v>951</v>
      </c>
      <c r="G677" s="122" t="s">
        <v>952</v>
      </c>
      <c r="H677" s="123" t="s">
        <v>829</v>
      </c>
      <c r="I677" s="121" t="s">
        <v>958</v>
      </c>
    </row>
    <row r="678" spans="1:9" ht="24" x14ac:dyDescent="0.55000000000000004">
      <c r="A678" s="558">
        <v>35</v>
      </c>
      <c r="B678" s="117" t="s">
        <v>960</v>
      </c>
      <c r="C678" s="192" t="s">
        <v>961</v>
      </c>
      <c r="D678" s="192" t="str">
        <f>+C678</f>
        <v>3,250 บาท</v>
      </c>
      <c r="E678" s="126" t="s">
        <v>751</v>
      </c>
      <c r="F678" s="124" t="s">
        <v>853</v>
      </c>
      <c r="G678" s="124" t="str">
        <f>+F678</f>
        <v>ร้านม่วงหอมวัสดุ</v>
      </c>
      <c r="H678" s="119" t="s">
        <v>825</v>
      </c>
      <c r="I678" s="120" t="s">
        <v>962</v>
      </c>
    </row>
    <row r="679" spans="1:9" ht="24" x14ac:dyDescent="0.55000000000000004">
      <c r="A679" s="559"/>
      <c r="B679" s="121"/>
      <c r="C679" s="194"/>
      <c r="D679" s="194"/>
      <c r="E679" s="194"/>
      <c r="F679" s="122" t="s">
        <v>963</v>
      </c>
      <c r="G679" s="122" t="s">
        <v>964</v>
      </c>
      <c r="H679" s="123" t="s">
        <v>829</v>
      </c>
      <c r="I679" s="121" t="s">
        <v>958</v>
      </c>
    </row>
    <row r="680" spans="1:9" ht="24" x14ac:dyDescent="0.5">
      <c r="A680" s="558">
        <v>36</v>
      </c>
      <c r="B680" s="117" t="s">
        <v>822</v>
      </c>
      <c r="C680" s="196" t="s">
        <v>965</v>
      </c>
      <c r="D680" s="196" t="str">
        <f>+C680</f>
        <v>4,850 บาท</v>
      </c>
      <c r="E680" s="118" t="s">
        <v>751</v>
      </c>
      <c r="F680" s="381" t="s">
        <v>824</v>
      </c>
      <c r="G680" s="381" t="str">
        <f>+F680</f>
        <v>บ.พรพัฒน์ แก๊ส แอนด์ ออยล์ จำกัด</v>
      </c>
      <c r="H680" s="119" t="s">
        <v>825</v>
      </c>
      <c r="I680" s="120" t="s">
        <v>966</v>
      </c>
    </row>
    <row r="681" spans="1:9" ht="24" x14ac:dyDescent="0.55000000000000004">
      <c r="A681" s="559"/>
      <c r="B681" s="121"/>
      <c r="C681" s="194"/>
      <c r="D681" s="194"/>
      <c r="E681" s="194"/>
      <c r="F681" s="122" t="s">
        <v>967</v>
      </c>
      <c r="G681" s="122" t="s">
        <v>968</v>
      </c>
      <c r="H681" s="123" t="s">
        <v>829</v>
      </c>
      <c r="I681" s="121" t="s">
        <v>969</v>
      </c>
    </row>
    <row r="682" spans="1:9" ht="24" x14ac:dyDescent="0.55000000000000004">
      <c r="A682" s="558">
        <v>37</v>
      </c>
      <c r="B682" s="120" t="s">
        <v>913</v>
      </c>
      <c r="C682" s="192" t="s">
        <v>970</v>
      </c>
      <c r="D682" s="192" t="str">
        <f>+C682</f>
        <v>600 บาท</v>
      </c>
      <c r="E682" s="118" t="s">
        <v>751</v>
      </c>
      <c r="F682" s="124" t="s">
        <v>971</v>
      </c>
      <c r="G682" s="124" t="str">
        <f>+F682</f>
        <v>ช่างอู๊ดไดนาโม</v>
      </c>
      <c r="H682" s="119" t="s">
        <v>817</v>
      </c>
      <c r="I682" s="120" t="s">
        <v>972</v>
      </c>
    </row>
    <row r="683" spans="1:9" ht="24" x14ac:dyDescent="0.55000000000000004">
      <c r="A683" s="559"/>
      <c r="B683" s="121"/>
      <c r="C683" s="194"/>
      <c r="D683" s="194"/>
      <c r="E683" s="194"/>
      <c r="F683" s="122" t="s">
        <v>973</v>
      </c>
      <c r="G683" s="122" t="s">
        <v>974</v>
      </c>
      <c r="H683" s="123"/>
      <c r="I683" s="121" t="s">
        <v>969</v>
      </c>
    </row>
    <row r="684" spans="1:9" ht="24" x14ac:dyDescent="0.55000000000000004">
      <c r="A684" s="558">
        <v>38</v>
      </c>
      <c r="B684" s="120" t="s">
        <v>975</v>
      </c>
      <c r="C684" s="192" t="s">
        <v>976</v>
      </c>
      <c r="D684" s="192" t="str">
        <f>+C684</f>
        <v>7,757.50 บาท</v>
      </c>
      <c r="E684" s="118" t="s">
        <v>751</v>
      </c>
      <c r="F684" s="124" t="s">
        <v>977</v>
      </c>
      <c r="G684" s="124" t="str">
        <f>+F684</f>
        <v>ยนต์ไพศาล</v>
      </c>
      <c r="H684" s="119" t="s">
        <v>825</v>
      </c>
      <c r="I684" s="120" t="s">
        <v>978</v>
      </c>
    </row>
    <row r="685" spans="1:9" ht="24" x14ac:dyDescent="0.55000000000000004">
      <c r="A685" s="559"/>
      <c r="B685" s="121"/>
      <c r="C685" s="194"/>
      <c r="D685" s="194"/>
      <c r="E685" s="194"/>
      <c r="F685" s="122" t="s">
        <v>979</v>
      </c>
      <c r="G685" s="122" t="s">
        <v>980</v>
      </c>
      <c r="H685" s="123" t="s">
        <v>829</v>
      </c>
      <c r="I685" s="121" t="s">
        <v>969</v>
      </c>
    </row>
    <row r="686" spans="1:9" ht="24" x14ac:dyDescent="0.55000000000000004">
      <c r="A686" s="558">
        <v>39</v>
      </c>
      <c r="B686" s="120" t="s">
        <v>822</v>
      </c>
      <c r="C686" s="192" t="s">
        <v>875</v>
      </c>
      <c r="D686" s="192" t="str">
        <f>+C686</f>
        <v>500 บาท</v>
      </c>
      <c r="E686" s="118" t="s">
        <v>751</v>
      </c>
      <c r="F686" s="124" t="s">
        <v>824</v>
      </c>
      <c r="G686" s="124" t="str">
        <f>+F686</f>
        <v>บ.พรพัฒน์ แก๊ส แอนด์ ออยล์ จำกัด</v>
      </c>
      <c r="H686" s="119" t="s">
        <v>825</v>
      </c>
      <c r="I686" s="120" t="s">
        <v>981</v>
      </c>
    </row>
    <row r="687" spans="1:9" ht="24" x14ac:dyDescent="0.55000000000000004">
      <c r="A687" s="559"/>
      <c r="B687" s="121"/>
      <c r="C687" s="194"/>
      <c r="D687" s="194"/>
      <c r="E687" s="194"/>
      <c r="F687" s="122" t="s">
        <v>877</v>
      </c>
      <c r="G687" s="122" t="s">
        <v>878</v>
      </c>
      <c r="H687" s="123" t="s">
        <v>829</v>
      </c>
      <c r="I687" s="121" t="s">
        <v>982</v>
      </c>
    </row>
    <row r="688" spans="1:9" ht="24" x14ac:dyDescent="0.55000000000000004">
      <c r="A688" s="558">
        <v>40</v>
      </c>
      <c r="B688" s="117" t="s">
        <v>822</v>
      </c>
      <c r="C688" s="192" t="s">
        <v>823</v>
      </c>
      <c r="D688" s="192" t="str">
        <f>+C688</f>
        <v>1,000 บาท</v>
      </c>
      <c r="E688" s="118" t="s">
        <v>751</v>
      </c>
      <c r="F688" s="124" t="s">
        <v>824</v>
      </c>
      <c r="G688" s="124" t="str">
        <f>+F688</f>
        <v>บ.พรพัฒน์ แก๊ส แอนด์ ออยล์ จำกัด</v>
      </c>
      <c r="H688" s="119" t="s">
        <v>825</v>
      </c>
      <c r="I688" s="120" t="s">
        <v>983</v>
      </c>
    </row>
    <row r="689" spans="1:9" ht="24" x14ac:dyDescent="0.55000000000000004">
      <c r="A689" s="559"/>
      <c r="B689" s="121"/>
      <c r="C689" s="194"/>
      <c r="D689" s="194"/>
      <c r="E689" s="194"/>
      <c r="F689" s="122" t="s">
        <v>827</v>
      </c>
      <c r="G689" s="122" t="s">
        <v>828</v>
      </c>
      <c r="H689" s="123" t="s">
        <v>829</v>
      </c>
      <c r="I689" s="121" t="s">
        <v>982</v>
      </c>
    </row>
    <row r="690" spans="1:9" ht="24" x14ac:dyDescent="0.55000000000000004">
      <c r="A690" s="558">
        <v>41</v>
      </c>
      <c r="B690" s="120" t="s">
        <v>984</v>
      </c>
      <c r="C690" s="192" t="s">
        <v>985</v>
      </c>
      <c r="D690" s="192" t="str">
        <f>+C690</f>
        <v>550 บาท</v>
      </c>
      <c r="E690" s="126" t="s">
        <v>751</v>
      </c>
      <c r="F690" s="124" t="s">
        <v>835</v>
      </c>
      <c r="G690" s="124" t="str">
        <f>+F690</f>
        <v>ร้านพิชัยการเกษตร</v>
      </c>
      <c r="H690" s="119" t="s">
        <v>825</v>
      </c>
      <c r="I690" s="120" t="s">
        <v>986</v>
      </c>
    </row>
    <row r="691" spans="1:9" ht="24" x14ac:dyDescent="0.55000000000000004">
      <c r="A691" s="559"/>
      <c r="B691" s="121"/>
      <c r="C691" s="194"/>
      <c r="D691" s="194"/>
      <c r="E691" s="194"/>
      <c r="F691" s="122" t="s">
        <v>987</v>
      </c>
      <c r="G691" s="122" t="s">
        <v>988</v>
      </c>
      <c r="H691" s="123" t="s">
        <v>829</v>
      </c>
      <c r="I691" s="121" t="s">
        <v>982</v>
      </c>
    </row>
    <row r="692" spans="1:9" ht="24" x14ac:dyDescent="0.55000000000000004">
      <c r="A692" s="558">
        <v>42</v>
      </c>
      <c r="B692" s="120" t="s">
        <v>822</v>
      </c>
      <c r="C692" s="192" t="s">
        <v>989</v>
      </c>
      <c r="D692" s="192" t="str">
        <f>+C692</f>
        <v>3,000 บาท</v>
      </c>
      <c r="E692" s="126" t="s">
        <v>751</v>
      </c>
      <c r="F692" s="124" t="s">
        <v>835</v>
      </c>
      <c r="G692" s="124" t="str">
        <f>+F692</f>
        <v>ร้านพิชัยการเกษตร</v>
      </c>
      <c r="H692" s="119" t="s">
        <v>825</v>
      </c>
      <c r="I692" s="120" t="s">
        <v>990</v>
      </c>
    </row>
    <row r="693" spans="1:9" ht="24" x14ac:dyDescent="0.55000000000000004">
      <c r="A693" s="559"/>
      <c r="B693" s="121"/>
      <c r="C693" s="194"/>
      <c r="D693" s="194"/>
      <c r="E693" s="194"/>
      <c r="F693" s="122" t="s">
        <v>991</v>
      </c>
      <c r="G693" s="122" t="s">
        <v>992</v>
      </c>
      <c r="H693" s="123" t="s">
        <v>829</v>
      </c>
      <c r="I693" s="121" t="s">
        <v>982</v>
      </c>
    </row>
    <row r="694" spans="1:9" ht="24" x14ac:dyDescent="0.55000000000000004">
      <c r="A694" s="558">
        <v>43</v>
      </c>
      <c r="B694" s="120" t="s">
        <v>993</v>
      </c>
      <c r="C694" s="192" t="s">
        <v>994</v>
      </c>
      <c r="D694" s="192" t="str">
        <f>+C694</f>
        <v>299.60 บาท</v>
      </c>
      <c r="E694" s="118" t="s">
        <v>751</v>
      </c>
      <c r="F694" s="124" t="s">
        <v>995</v>
      </c>
      <c r="G694" s="124" t="str">
        <f>+F694</f>
        <v>บริษัท เสถียรโลหะกิจ จำกัด</v>
      </c>
      <c r="H694" s="119" t="s">
        <v>825</v>
      </c>
      <c r="I694" s="120" t="s">
        <v>996</v>
      </c>
    </row>
    <row r="695" spans="1:9" ht="24" x14ac:dyDescent="0.55000000000000004">
      <c r="A695" s="559"/>
      <c r="B695" s="121"/>
      <c r="C695" s="194"/>
      <c r="D695" s="194"/>
      <c r="E695" s="194"/>
      <c r="F695" s="122" t="s">
        <v>997</v>
      </c>
      <c r="G695" s="122" t="s">
        <v>998</v>
      </c>
      <c r="H695" s="123" t="s">
        <v>829</v>
      </c>
      <c r="I695" s="121" t="s">
        <v>982</v>
      </c>
    </row>
    <row r="696" spans="1:9" ht="24" x14ac:dyDescent="0.55000000000000004">
      <c r="A696" s="558">
        <v>44</v>
      </c>
      <c r="B696" s="120" t="s">
        <v>19</v>
      </c>
      <c r="C696" s="192" t="s">
        <v>999</v>
      </c>
      <c r="D696" s="192" t="str">
        <f>+C696</f>
        <v>126 บาท</v>
      </c>
      <c r="E696" s="118" t="s">
        <v>751</v>
      </c>
      <c r="F696" s="124" t="s">
        <v>1000</v>
      </c>
      <c r="G696" s="124" t="str">
        <f>+F696</f>
        <v>ร้านแตงกวา</v>
      </c>
      <c r="H696" s="119" t="s">
        <v>817</v>
      </c>
      <c r="I696" s="120" t="s">
        <v>1001</v>
      </c>
    </row>
    <row r="697" spans="1:9" ht="24" x14ac:dyDescent="0.55000000000000004">
      <c r="A697" s="559"/>
      <c r="B697" s="121"/>
      <c r="C697" s="194"/>
      <c r="D697" s="194"/>
      <c r="E697" s="194"/>
      <c r="F697" s="122" t="s">
        <v>1002</v>
      </c>
      <c r="G697" s="122" t="s">
        <v>1003</v>
      </c>
      <c r="H697" s="123"/>
      <c r="I697" s="121" t="s">
        <v>982</v>
      </c>
    </row>
    <row r="698" spans="1:9" ht="24" x14ac:dyDescent="0.55000000000000004">
      <c r="A698" s="558">
        <v>45</v>
      </c>
      <c r="B698" s="117" t="s">
        <v>913</v>
      </c>
      <c r="C698" s="188" t="s">
        <v>1004</v>
      </c>
      <c r="D698" s="188" t="str">
        <f>+C698</f>
        <v>250 บาท</v>
      </c>
      <c r="E698" s="118" t="s">
        <v>751</v>
      </c>
      <c r="F698" s="124" t="s">
        <v>915</v>
      </c>
      <c r="G698" s="124" t="str">
        <f>+F698</f>
        <v>อู่หรั่งการช่าง</v>
      </c>
      <c r="H698" s="119" t="s">
        <v>817</v>
      </c>
      <c r="I698" s="120" t="s">
        <v>1005</v>
      </c>
    </row>
    <row r="699" spans="1:9" ht="24" x14ac:dyDescent="0.55000000000000004">
      <c r="A699" s="559"/>
      <c r="B699" s="121"/>
      <c r="C699" s="194"/>
      <c r="D699" s="194"/>
      <c r="E699" s="194"/>
      <c r="F699" s="122" t="s">
        <v>1006</v>
      </c>
      <c r="G699" s="122" t="s">
        <v>1007</v>
      </c>
      <c r="H699" s="123"/>
      <c r="I699" s="121" t="s">
        <v>1008</v>
      </c>
    </row>
    <row r="700" spans="1:9" ht="24" x14ac:dyDescent="0.55000000000000004">
      <c r="A700" s="558">
        <v>46</v>
      </c>
      <c r="B700" s="120" t="s">
        <v>913</v>
      </c>
      <c r="C700" s="192" t="s">
        <v>1009</v>
      </c>
      <c r="D700" s="192" t="str">
        <f>+C700</f>
        <v>2,000 บาท</v>
      </c>
      <c r="E700" s="126" t="s">
        <v>751</v>
      </c>
      <c r="F700" s="124" t="s">
        <v>915</v>
      </c>
      <c r="G700" s="124" t="str">
        <f>+F700</f>
        <v>อู่หรั่งการช่าง</v>
      </c>
      <c r="H700" s="119" t="s">
        <v>817</v>
      </c>
      <c r="I700" s="117" t="s">
        <v>1010</v>
      </c>
    </row>
    <row r="701" spans="1:9" ht="24" x14ac:dyDescent="0.55000000000000004">
      <c r="A701" s="559"/>
      <c r="B701" s="121"/>
      <c r="C701" s="194"/>
      <c r="D701" s="194"/>
      <c r="E701" s="194"/>
      <c r="F701" s="122" t="s">
        <v>1011</v>
      </c>
      <c r="G701" s="122" t="s">
        <v>1012</v>
      </c>
      <c r="H701" s="123"/>
      <c r="I701" s="121" t="s">
        <v>1008</v>
      </c>
    </row>
    <row r="702" spans="1:9" ht="24" x14ac:dyDescent="0.55000000000000004">
      <c r="A702" s="558">
        <v>47</v>
      </c>
      <c r="B702" s="128" t="s">
        <v>822</v>
      </c>
      <c r="C702" s="204" t="s">
        <v>1013</v>
      </c>
      <c r="D702" s="129" t="str">
        <f>+C702</f>
        <v>740 บาท</v>
      </c>
      <c r="E702" s="126" t="s">
        <v>751</v>
      </c>
      <c r="F702" s="124" t="s">
        <v>835</v>
      </c>
      <c r="G702" s="124" t="str">
        <f>+F702</f>
        <v>ร้านพิชัยการเกษตร</v>
      </c>
      <c r="H702" s="119" t="s">
        <v>825</v>
      </c>
      <c r="I702" s="120" t="s">
        <v>986</v>
      </c>
    </row>
    <row r="703" spans="1:9" ht="24" x14ac:dyDescent="0.55000000000000004">
      <c r="A703" s="559"/>
      <c r="B703" s="130"/>
      <c r="C703" s="194"/>
      <c r="D703" s="194"/>
      <c r="E703" s="194"/>
      <c r="F703" s="122" t="s">
        <v>1014</v>
      </c>
      <c r="G703" s="122" t="s">
        <v>1015</v>
      </c>
      <c r="H703" s="123" t="s">
        <v>829</v>
      </c>
      <c r="I703" s="121" t="s">
        <v>1008</v>
      </c>
    </row>
    <row r="704" spans="1:9" ht="24" x14ac:dyDescent="0.55000000000000004">
      <c r="A704" s="558">
        <v>48</v>
      </c>
      <c r="B704" s="120" t="s">
        <v>1016</v>
      </c>
      <c r="C704" s="192" t="s">
        <v>1017</v>
      </c>
      <c r="D704" s="192" t="str">
        <f>+C704</f>
        <v>1,620 บาท</v>
      </c>
      <c r="E704" s="118" t="s">
        <v>751</v>
      </c>
      <c r="F704" s="124" t="s">
        <v>835</v>
      </c>
      <c r="G704" s="124" t="str">
        <f>+F704</f>
        <v>ร้านพิชัยการเกษตร</v>
      </c>
      <c r="H704" s="119" t="s">
        <v>825</v>
      </c>
      <c r="I704" s="120" t="s">
        <v>1018</v>
      </c>
    </row>
    <row r="705" spans="1:9" ht="24" x14ac:dyDescent="0.55000000000000004">
      <c r="A705" s="559"/>
      <c r="B705" s="121" t="s">
        <v>1019</v>
      </c>
      <c r="C705" s="194"/>
      <c r="D705" s="194"/>
      <c r="E705" s="194"/>
      <c r="F705" s="122" t="s">
        <v>1020</v>
      </c>
      <c r="G705" s="122" t="s">
        <v>1021</v>
      </c>
      <c r="H705" s="123" t="s">
        <v>829</v>
      </c>
      <c r="I705" s="121" t="s">
        <v>1008</v>
      </c>
    </row>
    <row r="706" spans="1:9" ht="24" x14ac:dyDescent="0.55000000000000004">
      <c r="A706" s="558">
        <v>49</v>
      </c>
      <c r="B706" s="128" t="s">
        <v>1022</v>
      </c>
      <c r="C706" s="204" t="s">
        <v>875</v>
      </c>
      <c r="D706" s="129" t="str">
        <f>+C706</f>
        <v>500 บาท</v>
      </c>
      <c r="E706" s="118" t="s">
        <v>751</v>
      </c>
      <c r="F706" s="124" t="s">
        <v>835</v>
      </c>
      <c r="G706" s="124" t="str">
        <f>+F706</f>
        <v>ร้านพิชัยการเกษตร</v>
      </c>
      <c r="H706" s="119" t="s">
        <v>825</v>
      </c>
      <c r="I706" s="120" t="s">
        <v>1023</v>
      </c>
    </row>
    <row r="707" spans="1:9" ht="24" x14ac:dyDescent="0.55000000000000004">
      <c r="A707" s="559"/>
      <c r="B707" s="121"/>
      <c r="C707" s="194"/>
      <c r="D707" s="194"/>
      <c r="E707" s="194"/>
      <c r="F707" s="122" t="s">
        <v>877</v>
      </c>
      <c r="G707" s="122" t="s">
        <v>878</v>
      </c>
      <c r="H707" s="123" t="s">
        <v>829</v>
      </c>
      <c r="I707" s="121" t="s">
        <v>1008</v>
      </c>
    </row>
    <row r="708" spans="1:9" ht="24" x14ac:dyDescent="0.55000000000000004">
      <c r="A708" s="113"/>
      <c r="B708" s="96"/>
      <c r="C708" s="113"/>
      <c r="D708" s="113"/>
      <c r="E708" s="113"/>
      <c r="F708" s="113"/>
      <c r="G708" s="113"/>
      <c r="H708" s="96"/>
      <c r="I708" s="96"/>
    </row>
    <row r="709" spans="1:9" ht="24" x14ac:dyDescent="0.55000000000000004">
      <c r="A709" s="560" t="s">
        <v>1024</v>
      </c>
      <c r="B709" s="560"/>
      <c r="C709" s="560"/>
      <c r="D709" s="560"/>
      <c r="E709" s="560"/>
      <c r="F709" s="560"/>
      <c r="G709" s="560"/>
      <c r="H709" s="560"/>
      <c r="I709" s="560"/>
    </row>
    <row r="710" spans="1:9" ht="24" x14ac:dyDescent="0.55000000000000004">
      <c r="A710" s="560" t="s">
        <v>1025</v>
      </c>
      <c r="B710" s="560"/>
      <c r="C710" s="560"/>
      <c r="D710" s="560"/>
      <c r="E710" s="560"/>
      <c r="F710" s="560"/>
      <c r="G710" s="560"/>
      <c r="H710" s="560"/>
      <c r="I710" s="560"/>
    </row>
    <row r="711" spans="1:9" ht="24" x14ac:dyDescent="0.55000000000000004">
      <c r="A711" s="560" t="s">
        <v>1026</v>
      </c>
      <c r="B711" s="560"/>
      <c r="C711" s="560"/>
      <c r="D711" s="560"/>
      <c r="E711" s="560"/>
      <c r="F711" s="560"/>
      <c r="G711" s="560"/>
      <c r="H711" s="560"/>
      <c r="I711" s="560"/>
    </row>
    <row r="712" spans="1:9" ht="24" x14ac:dyDescent="0.5">
      <c r="A712" s="561" t="s">
        <v>2</v>
      </c>
      <c r="B712" s="562" t="s">
        <v>60</v>
      </c>
      <c r="C712" s="131" t="s">
        <v>1027</v>
      </c>
      <c r="D712" s="562" t="s">
        <v>4</v>
      </c>
      <c r="E712" s="562" t="s">
        <v>62</v>
      </c>
      <c r="F712" s="373" t="s">
        <v>266</v>
      </c>
      <c r="G712" s="373" t="s">
        <v>1028</v>
      </c>
      <c r="H712" s="562" t="s">
        <v>8</v>
      </c>
      <c r="I712" s="132" t="s">
        <v>1029</v>
      </c>
    </row>
    <row r="713" spans="1:9" ht="24" x14ac:dyDescent="0.55000000000000004">
      <c r="A713" s="561"/>
      <c r="B713" s="563"/>
      <c r="C713" s="133" t="s">
        <v>1030</v>
      </c>
      <c r="D713" s="563"/>
      <c r="E713" s="563"/>
      <c r="F713" s="374" t="s">
        <v>269</v>
      </c>
      <c r="G713" s="374" t="s">
        <v>1031</v>
      </c>
      <c r="H713" s="563"/>
      <c r="I713" s="134" t="s">
        <v>1032</v>
      </c>
    </row>
    <row r="714" spans="1:9" ht="24" x14ac:dyDescent="0.55000000000000004">
      <c r="A714" s="135">
        <v>1</v>
      </c>
      <c r="B714" s="136" t="s">
        <v>1033</v>
      </c>
      <c r="C714" s="137" t="s">
        <v>1034</v>
      </c>
      <c r="D714" s="137" t="s">
        <v>1034</v>
      </c>
      <c r="E714" s="137" t="s">
        <v>11</v>
      </c>
      <c r="F714" s="135" t="s">
        <v>1035</v>
      </c>
      <c r="G714" s="135" t="s">
        <v>1035</v>
      </c>
      <c r="H714" s="136" t="s">
        <v>1036</v>
      </c>
      <c r="I714" s="137" t="s">
        <v>1037</v>
      </c>
    </row>
    <row r="715" spans="1:9" ht="24" x14ac:dyDescent="0.55000000000000004">
      <c r="A715" s="137"/>
      <c r="B715" s="138"/>
      <c r="C715" s="137"/>
      <c r="D715" s="137"/>
      <c r="E715" s="137"/>
      <c r="F715" s="137" t="s">
        <v>1038</v>
      </c>
      <c r="G715" s="137" t="s">
        <v>1039</v>
      </c>
      <c r="H715" s="138" t="s">
        <v>1040</v>
      </c>
      <c r="I715" s="135" t="s">
        <v>1041</v>
      </c>
    </row>
    <row r="716" spans="1:9" ht="24" x14ac:dyDescent="0.55000000000000004">
      <c r="A716" s="139"/>
      <c r="B716" s="140"/>
      <c r="C716" s="139"/>
      <c r="D716" s="139"/>
      <c r="E716" s="139"/>
      <c r="F716" s="137" t="s">
        <v>1034</v>
      </c>
      <c r="G716" s="137" t="s">
        <v>1034</v>
      </c>
      <c r="H716" s="140" t="s">
        <v>1042</v>
      </c>
      <c r="I716" s="139"/>
    </row>
    <row r="717" spans="1:9" ht="24" x14ac:dyDescent="0.55000000000000004">
      <c r="A717" s="141">
        <v>2</v>
      </c>
      <c r="B717" s="136" t="s">
        <v>1043</v>
      </c>
      <c r="C717" s="141" t="s">
        <v>1044</v>
      </c>
      <c r="D717" s="141" t="s">
        <v>1044</v>
      </c>
      <c r="E717" s="141" t="s">
        <v>11</v>
      </c>
      <c r="F717" s="135" t="s">
        <v>1045</v>
      </c>
      <c r="G717" s="135" t="s">
        <v>1045</v>
      </c>
      <c r="H717" s="136" t="s">
        <v>1036</v>
      </c>
      <c r="I717" s="142" t="s">
        <v>1046</v>
      </c>
    </row>
    <row r="718" spans="1:9" ht="24" x14ac:dyDescent="0.55000000000000004">
      <c r="A718" s="137"/>
      <c r="B718" s="138"/>
      <c r="C718" s="137"/>
      <c r="D718" s="137"/>
      <c r="E718" s="137"/>
      <c r="F718" s="139" t="s">
        <v>1038</v>
      </c>
      <c r="G718" s="139" t="s">
        <v>1039</v>
      </c>
      <c r="H718" s="138" t="s">
        <v>1040</v>
      </c>
      <c r="I718" s="137" t="s">
        <v>1047</v>
      </c>
    </row>
    <row r="719" spans="1:9" ht="24" x14ac:dyDescent="0.55000000000000004">
      <c r="A719" s="137"/>
      <c r="B719" s="140"/>
      <c r="C719" s="137"/>
      <c r="D719" s="137"/>
      <c r="E719" s="137"/>
      <c r="F719" s="143" t="s">
        <v>1044</v>
      </c>
      <c r="G719" s="143" t="s">
        <v>1044</v>
      </c>
      <c r="H719" s="140" t="s">
        <v>1042</v>
      </c>
      <c r="I719" s="137"/>
    </row>
    <row r="720" spans="1:9" ht="24" x14ac:dyDescent="0.55000000000000004">
      <c r="A720" s="141">
        <v>3</v>
      </c>
      <c r="B720" s="136" t="s">
        <v>1048</v>
      </c>
      <c r="C720" s="141" t="s">
        <v>1049</v>
      </c>
      <c r="D720" s="141" t="s">
        <v>1049</v>
      </c>
      <c r="E720" s="141" t="s">
        <v>11</v>
      </c>
      <c r="F720" s="135" t="s">
        <v>1035</v>
      </c>
      <c r="G720" s="135" t="s">
        <v>1035</v>
      </c>
      <c r="H720" s="136" t="s">
        <v>1050</v>
      </c>
      <c r="I720" s="141" t="s">
        <v>1051</v>
      </c>
    </row>
    <row r="721" spans="1:9" ht="24" x14ac:dyDescent="0.55000000000000004">
      <c r="A721" s="137"/>
      <c r="B721" s="138"/>
      <c r="C721" s="137"/>
      <c r="D721" s="137"/>
      <c r="E721" s="137"/>
      <c r="F721" s="139" t="s">
        <v>1038</v>
      </c>
      <c r="G721" s="139" t="s">
        <v>1052</v>
      </c>
      <c r="H721" s="138" t="s">
        <v>1040</v>
      </c>
      <c r="I721" s="137" t="s">
        <v>1053</v>
      </c>
    </row>
    <row r="722" spans="1:9" ht="24" x14ac:dyDescent="0.55000000000000004">
      <c r="A722" s="143"/>
      <c r="B722" s="140"/>
      <c r="C722" s="143"/>
      <c r="D722" s="143"/>
      <c r="E722" s="143"/>
      <c r="F722" s="143" t="s">
        <v>1049</v>
      </c>
      <c r="G722" s="143" t="s">
        <v>1049</v>
      </c>
      <c r="H722" s="140" t="s">
        <v>1042</v>
      </c>
      <c r="I722" s="143"/>
    </row>
    <row r="723" spans="1:9" ht="24" x14ac:dyDescent="0.55000000000000004">
      <c r="A723" s="135">
        <v>4</v>
      </c>
      <c r="B723" s="138" t="s">
        <v>1054</v>
      </c>
      <c r="C723" s="137" t="s">
        <v>1055</v>
      </c>
      <c r="D723" s="137" t="s">
        <v>1055</v>
      </c>
      <c r="E723" s="135" t="s">
        <v>11</v>
      </c>
      <c r="F723" s="135" t="s">
        <v>1056</v>
      </c>
      <c r="G723" s="135" t="s">
        <v>1056</v>
      </c>
      <c r="H723" s="136" t="s">
        <v>1050</v>
      </c>
      <c r="I723" s="135" t="s">
        <v>1057</v>
      </c>
    </row>
    <row r="724" spans="1:9" ht="24" x14ac:dyDescent="0.55000000000000004">
      <c r="A724" s="137"/>
      <c r="B724" s="138"/>
      <c r="C724" s="137"/>
      <c r="D724" s="137"/>
      <c r="E724" s="137"/>
      <c r="F724" s="137" t="s">
        <v>1058</v>
      </c>
      <c r="G724" s="137" t="s">
        <v>1059</v>
      </c>
      <c r="H724" s="138" t="s">
        <v>1040</v>
      </c>
      <c r="I724" s="135" t="s">
        <v>1060</v>
      </c>
    </row>
    <row r="725" spans="1:9" ht="24" x14ac:dyDescent="0.55000000000000004">
      <c r="A725" s="139"/>
      <c r="B725" s="140"/>
      <c r="C725" s="143"/>
      <c r="D725" s="143"/>
      <c r="E725" s="143"/>
      <c r="F725" s="143" t="s">
        <v>1055</v>
      </c>
      <c r="G725" s="143" t="s">
        <v>1055</v>
      </c>
      <c r="H725" s="140" t="s">
        <v>1042</v>
      </c>
      <c r="I725" s="143"/>
    </row>
    <row r="726" spans="1:9" ht="24" x14ac:dyDescent="0.55000000000000004">
      <c r="A726" s="141">
        <v>5</v>
      </c>
      <c r="B726" s="136" t="s">
        <v>1061</v>
      </c>
      <c r="C726" s="135" t="s">
        <v>1062</v>
      </c>
      <c r="D726" s="135" t="s">
        <v>1062</v>
      </c>
      <c r="E726" s="137" t="s">
        <v>11</v>
      </c>
      <c r="F726" s="135" t="s">
        <v>1063</v>
      </c>
      <c r="G726" s="135" t="s">
        <v>1063</v>
      </c>
      <c r="H726" s="136" t="s">
        <v>1036</v>
      </c>
      <c r="I726" s="135" t="s">
        <v>1064</v>
      </c>
    </row>
    <row r="727" spans="1:9" ht="24" x14ac:dyDescent="0.55000000000000004">
      <c r="A727" s="137"/>
      <c r="B727" s="138"/>
      <c r="C727" s="137"/>
      <c r="D727" s="137"/>
      <c r="E727" s="137"/>
      <c r="F727" s="137" t="s">
        <v>1038</v>
      </c>
      <c r="G727" s="137" t="s">
        <v>1052</v>
      </c>
      <c r="H727" s="138" t="s">
        <v>1040</v>
      </c>
      <c r="I727" s="135" t="s">
        <v>1065</v>
      </c>
    </row>
    <row r="728" spans="1:9" ht="24" x14ac:dyDescent="0.55000000000000004">
      <c r="A728" s="143"/>
      <c r="B728" s="140"/>
      <c r="C728" s="143"/>
      <c r="D728" s="143"/>
      <c r="E728" s="143"/>
      <c r="F728" s="143" t="s">
        <v>1062</v>
      </c>
      <c r="G728" s="143" t="s">
        <v>1062</v>
      </c>
      <c r="H728" s="140" t="s">
        <v>1042</v>
      </c>
      <c r="I728" s="143"/>
    </row>
    <row r="729" spans="1:9" ht="24" x14ac:dyDescent="0.55000000000000004">
      <c r="A729" s="141">
        <v>6</v>
      </c>
      <c r="B729" s="136" t="s">
        <v>1066</v>
      </c>
      <c r="C729" s="141" t="s">
        <v>1067</v>
      </c>
      <c r="D729" s="141" t="s">
        <v>1067</v>
      </c>
      <c r="E729" s="141" t="s">
        <v>11</v>
      </c>
      <c r="F729" s="135" t="s">
        <v>1063</v>
      </c>
      <c r="G729" s="135" t="s">
        <v>1063</v>
      </c>
      <c r="H729" s="136" t="s">
        <v>1036</v>
      </c>
      <c r="I729" s="135" t="s">
        <v>1068</v>
      </c>
    </row>
    <row r="730" spans="1:9" ht="24" x14ac:dyDescent="0.55000000000000004">
      <c r="A730" s="137"/>
      <c r="B730" s="138"/>
      <c r="C730" s="137"/>
      <c r="D730" s="137"/>
      <c r="E730" s="137"/>
      <c r="F730" s="139" t="s">
        <v>1038</v>
      </c>
      <c r="G730" s="139" t="s">
        <v>1052</v>
      </c>
      <c r="H730" s="138" t="s">
        <v>1040</v>
      </c>
      <c r="I730" s="137" t="s">
        <v>1069</v>
      </c>
    </row>
    <row r="731" spans="1:9" ht="24" x14ac:dyDescent="0.55000000000000004">
      <c r="A731" s="139"/>
      <c r="B731" s="140"/>
      <c r="C731" s="143"/>
      <c r="D731" s="143"/>
      <c r="E731" s="143"/>
      <c r="F731" s="143" t="s">
        <v>1067</v>
      </c>
      <c r="G731" s="143" t="s">
        <v>1067</v>
      </c>
      <c r="H731" s="144" t="s">
        <v>1042</v>
      </c>
      <c r="I731" s="139"/>
    </row>
    <row r="732" spans="1:9" ht="24" x14ac:dyDescent="0.55000000000000004">
      <c r="A732" s="141">
        <v>7</v>
      </c>
      <c r="B732" s="136" t="s">
        <v>1070</v>
      </c>
      <c r="C732" s="135" t="s">
        <v>1071</v>
      </c>
      <c r="D732" s="135" t="s">
        <v>1071</v>
      </c>
      <c r="E732" s="135" t="s">
        <v>11</v>
      </c>
      <c r="F732" s="135" t="s">
        <v>1035</v>
      </c>
      <c r="G732" s="135" t="s">
        <v>1035</v>
      </c>
      <c r="H732" s="145" t="s">
        <v>1036</v>
      </c>
      <c r="I732" s="141" t="s">
        <v>1072</v>
      </c>
    </row>
    <row r="733" spans="1:9" ht="24" x14ac:dyDescent="0.55000000000000004">
      <c r="A733" s="137"/>
      <c r="B733" s="138" t="s">
        <v>1073</v>
      </c>
      <c r="C733" s="137"/>
      <c r="D733" s="137"/>
      <c r="E733" s="137"/>
      <c r="F733" s="137" t="s">
        <v>1038</v>
      </c>
      <c r="G733" s="137" t="s">
        <v>1052</v>
      </c>
      <c r="H733" s="138" t="s">
        <v>1040</v>
      </c>
      <c r="I733" s="137" t="s">
        <v>1074</v>
      </c>
    </row>
    <row r="734" spans="1:9" ht="24" x14ac:dyDescent="0.55000000000000004">
      <c r="A734" s="143"/>
      <c r="B734" s="140"/>
      <c r="C734" s="143"/>
      <c r="D734" s="143"/>
      <c r="E734" s="143"/>
      <c r="F734" s="143" t="s">
        <v>1071</v>
      </c>
      <c r="G734" s="143" t="s">
        <v>1071</v>
      </c>
      <c r="H734" s="140" t="s">
        <v>1042</v>
      </c>
      <c r="I734" s="140"/>
    </row>
    <row r="735" spans="1:9" ht="24" x14ac:dyDescent="0.55000000000000004">
      <c r="A735" s="137">
        <v>8</v>
      </c>
      <c r="B735" s="136" t="s">
        <v>1075</v>
      </c>
      <c r="C735" s="137" t="s">
        <v>1076</v>
      </c>
      <c r="D735" s="137" t="s">
        <v>1076</v>
      </c>
      <c r="E735" s="137" t="s">
        <v>11</v>
      </c>
      <c r="F735" s="135" t="s">
        <v>1077</v>
      </c>
      <c r="G735" s="135" t="s">
        <v>1077</v>
      </c>
      <c r="H735" s="136" t="s">
        <v>1036</v>
      </c>
      <c r="I735" s="135" t="s">
        <v>1078</v>
      </c>
    </row>
    <row r="736" spans="1:9" ht="24" x14ac:dyDescent="0.55000000000000004">
      <c r="A736" s="137"/>
      <c r="B736" s="138"/>
      <c r="C736" s="137"/>
      <c r="D736" s="137"/>
      <c r="E736" s="137"/>
      <c r="F736" s="137" t="s">
        <v>1038</v>
      </c>
      <c r="G736" s="137" t="s">
        <v>1052</v>
      </c>
      <c r="H736" s="138" t="s">
        <v>1040</v>
      </c>
      <c r="I736" s="135" t="s">
        <v>1079</v>
      </c>
    </row>
    <row r="737" spans="1:9" ht="24" x14ac:dyDescent="0.55000000000000004">
      <c r="A737" s="143"/>
      <c r="B737" s="140"/>
      <c r="C737" s="143"/>
      <c r="D737" s="143"/>
      <c r="E737" s="143"/>
      <c r="F737" s="143" t="s">
        <v>1076</v>
      </c>
      <c r="G737" s="143" t="s">
        <v>1076</v>
      </c>
      <c r="H737" s="140" t="s">
        <v>1042</v>
      </c>
      <c r="I737" s="143"/>
    </row>
    <row r="738" spans="1:9" ht="24" x14ac:dyDescent="0.55000000000000004">
      <c r="A738" s="113"/>
      <c r="B738" s="96"/>
      <c r="C738" s="113"/>
      <c r="D738" s="113"/>
      <c r="E738" s="113"/>
      <c r="F738" s="113"/>
      <c r="G738" s="113"/>
      <c r="H738" s="96"/>
      <c r="I738" s="96"/>
    </row>
    <row r="739" spans="1:9" ht="24" x14ac:dyDescent="0.55000000000000004">
      <c r="A739" s="564" t="s">
        <v>1080</v>
      </c>
      <c r="B739" s="564"/>
      <c r="C739" s="564"/>
      <c r="D739" s="564"/>
      <c r="E739" s="564"/>
      <c r="F739" s="564"/>
      <c r="G739" s="564"/>
      <c r="H739" s="564"/>
      <c r="I739" s="564"/>
    </row>
    <row r="740" spans="1:9" ht="24" x14ac:dyDescent="0.55000000000000004">
      <c r="A740" s="565" t="s">
        <v>1081</v>
      </c>
      <c r="B740" s="565"/>
      <c r="C740" s="565"/>
      <c r="D740" s="565"/>
      <c r="E740" s="565"/>
      <c r="F740" s="565"/>
      <c r="G740" s="565"/>
      <c r="H740" s="565"/>
      <c r="I740" s="565"/>
    </row>
    <row r="741" spans="1:9" ht="24" x14ac:dyDescent="0.55000000000000004">
      <c r="A741" s="146" t="s">
        <v>2</v>
      </c>
      <c r="B741" s="146" t="s">
        <v>1082</v>
      </c>
      <c r="C741" s="146" t="s">
        <v>1083</v>
      </c>
      <c r="D741" s="146" t="s">
        <v>4</v>
      </c>
      <c r="E741" s="146" t="s">
        <v>62</v>
      </c>
      <c r="F741" s="146" t="s">
        <v>1084</v>
      </c>
      <c r="G741" s="146" t="s">
        <v>1085</v>
      </c>
      <c r="H741" s="146" t="s">
        <v>1086</v>
      </c>
      <c r="I741" s="147" t="s">
        <v>1029</v>
      </c>
    </row>
    <row r="742" spans="1:9" ht="24" x14ac:dyDescent="0.55000000000000004">
      <c r="A742" s="148"/>
      <c r="B742" s="148"/>
      <c r="C742" s="148" t="s">
        <v>1087</v>
      </c>
      <c r="D742" s="148"/>
      <c r="E742" s="148"/>
      <c r="F742" s="148" t="s">
        <v>21</v>
      </c>
      <c r="G742" s="148" t="s">
        <v>1088</v>
      </c>
      <c r="H742" s="148"/>
      <c r="I742" s="149" t="s">
        <v>1089</v>
      </c>
    </row>
    <row r="743" spans="1:9" ht="24" x14ac:dyDescent="0.55000000000000004">
      <c r="A743" s="150">
        <v>1</v>
      </c>
      <c r="B743" s="151" t="s">
        <v>1090</v>
      </c>
      <c r="C743" s="152" t="s">
        <v>1091</v>
      </c>
      <c r="D743" s="152" t="s">
        <v>1091</v>
      </c>
      <c r="E743" s="150" t="s">
        <v>751</v>
      </c>
      <c r="F743" s="153" t="s">
        <v>1092</v>
      </c>
      <c r="G743" s="153" t="s">
        <v>1092</v>
      </c>
      <c r="H743" s="154" t="s">
        <v>1093</v>
      </c>
      <c r="I743" s="155" t="s">
        <v>1094</v>
      </c>
    </row>
    <row r="744" spans="1:9" ht="24" x14ac:dyDescent="0.55000000000000004">
      <c r="A744" s="150"/>
      <c r="B744" s="151" t="s">
        <v>1095</v>
      </c>
      <c r="C744" s="150"/>
      <c r="D744" s="150"/>
      <c r="E744" s="153"/>
      <c r="F744" s="153" t="s">
        <v>1096</v>
      </c>
      <c r="G744" s="153" t="s">
        <v>1097</v>
      </c>
      <c r="H744" s="154" t="s">
        <v>1098</v>
      </c>
      <c r="I744" s="155" t="s">
        <v>1099</v>
      </c>
    </row>
    <row r="745" spans="1:9" ht="24" x14ac:dyDescent="0.55000000000000004">
      <c r="A745" s="156"/>
      <c r="B745" s="157"/>
      <c r="C745" s="156"/>
      <c r="D745" s="156"/>
      <c r="E745" s="156"/>
      <c r="F745" s="158"/>
      <c r="G745" s="158"/>
      <c r="H745" s="159" t="s">
        <v>1100</v>
      </c>
      <c r="I745" s="158"/>
    </row>
    <row r="746" spans="1:9" ht="24" x14ac:dyDescent="0.55000000000000004">
      <c r="A746" s="150">
        <v>2</v>
      </c>
      <c r="B746" s="151" t="s">
        <v>1101</v>
      </c>
      <c r="C746" s="150" t="s">
        <v>1102</v>
      </c>
      <c r="D746" s="150" t="s">
        <v>1102</v>
      </c>
      <c r="E746" s="150" t="s">
        <v>751</v>
      </c>
      <c r="F746" s="160" t="s">
        <v>1103</v>
      </c>
      <c r="G746" s="160" t="s">
        <v>1103</v>
      </c>
      <c r="H746" s="161" t="s">
        <v>1093</v>
      </c>
      <c r="I746" s="162" t="s">
        <v>1104</v>
      </c>
    </row>
    <row r="747" spans="1:9" ht="24" x14ac:dyDescent="0.55000000000000004">
      <c r="A747" s="150"/>
      <c r="B747" s="151" t="s">
        <v>1105</v>
      </c>
      <c r="C747" s="150"/>
      <c r="D747" s="150"/>
      <c r="E747" s="153"/>
      <c r="F747" s="153" t="s">
        <v>1106</v>
      </c>
      <c r="G747" s="153" t="s">
        <v>1107</v>
      </c>
      <c r="H747" s="154" t="s">
        <v>1098</v>
      </c>
      <c r="I747" s="155" t="s">
        <v>1108</v>
      </c>
    </row>
    <row r="748" spans="1:9" ht="24" x14ac:dyDescent="0.55000000000000004">
      <c r="A748" s="150"/>
      <c r="B748" s="151" t="s">
        <v>1109</v>
      </c>
      <c r="C748" s="150"/>
      <c r="D748" s="150"/>
      <c r="E748" s="150"/>
      <c r="F748" s="153"/>
      <c r="G748" s="153"/>
      <c r="H748" s="154" t="s">
        <v>1100</v>
      </c>
      <c r="I748" s="153"/>
    </row>
    <row r="749" spans="1:9" ht="24" x14ac:dyDescent="0.5">
      <c r="A749" s="156"/>
      <c r="B749" s="157" t="s">
        <v>1110</v>
      </c>
      <c r="C749" s="156"/>
      <c r="D749" s="156"/>
      <c r="E749" s="156"/>
      <c r="F749" s="156"/>
      <c r="G749" s="156"/>
      <c r="H749" s="157"/>
      <c r="I749" s="156"/>
    </row>
    <row r="750" spans="1:9" ht="24" x14ac:dyDescent="0.55000000000000004">
      <c r="A750" s="150">
        <v>3</v>
      </c>
      <c r="B750" s="151" t="s">
        <v>1101</v>
      </c>
      <c r="C750" s="150" t="s">
        <v>1102</v>
      </c>
      <c r="D750" s="150" t="s">
        <v>1102</v>
      </c>
      <c r="E750" s="150" t="s">
        <v>751</v>
      </c>
      <c r="F750" s="160" t="s">
        <v>1103</v>
      </c>
      <c r="G750" s="160" t="s">
        <v>1103</v>
      </c>
      <c r="H750" s="161" t="s">
        <v>1093</v>
      </c>
      <c r="I750" s="162" t="s">
        <v>1111</v>
      </c>
    </row>
    <row r="751" spans="1:9" ht="24" x14ac:dyDescent="0.55000000000000004">
      <c r="A751" s="150"/>
      <c r="B751" s="151" t="s">
        <v>1105</v>
      </c>
      <c r="C751" s="150"/>
      <c r="D751" s="150"/>
      <c r="E751" s="153"/>
      <c r="F751" s="153" t="s">
        <v>1106</v>
      </c>
      <c r="G751" s="153" t="s">
        <v>1107</v>
      </c>
      <c r="H751" s="154" t="s">
        <v>1098</v>
      </c>
      <c r="I751" s="155" t="s">
        <v>1108</v>
      </c>
    </row>
    <row r="752" spans="1:9" ht="24" x14ac:dyDescent="0.55000000000000004">
      <c r="A752" s="150"/>
      <c r="B752" s="151" t="s">
        <v>1109</v>
      </c>
      <c r="C752" s="150"/>
      <c r="D752" s="150"/>
      <c r="E752" s="150"/>
      <c r="F752" s="153"/>
      <c r="G752" s="153"/>
      <c r="H752" s="154" t="s">
        <v>1100</v>
      </c>
      <c r="I752" s="153"/>
    </row>
    <row r="753" spans="1:9" ht="24" x14ac:dyDescent="0.5">
      <c r="A753" s="156"/>
      <c r="B753" s="157" t="s">
        <v>1112</v>
      </c>
      <c r="C753" s="156"/>
      <c r="D753" s="156"/>
      <c r="E753" s="156"/>
      <c r="F753" s="156"/>
      <c r="G753" s="156"/>
      <c r="H753" s="157"/>
      <c r="I753" s="156"/>
    </row>
    <row r="754" spans="1:9" ht="24" x14ac:dyDescent="0.55000000000000004">
      <c r="A754" s="150">
        <v>4</v>
      </c>
      <c r="B754" s="151" t="s">
        <v>1101</v>
      </c>
      <c r="C754" s="150" t="s">
        <v>1102</v>
      </c>
      <c r="D754" s="150" t="s">
        <v>1102</v>
      </c>
      <c r="E754" s="150" t="s">
        <v>751</v>
      </c>
      <c r="F754" s="160" t="s">
        <v>1103</v>
      </c>
      <c r="G754" s="160" t="s">
        <v>1103</v>
      </c>
      <c r="H754" s="161" t="s">
        <v>1093</v>
      </c>
      <c r="I754" s="162" t="s">
        <v>1113</v>
      </c>
    </row>
    <row r="755" spans="1:9" ht="24" x14ac:dyDescent="0.55000000000000004">
      <c r="A755" s="150"/>
      <c r="B755" s="151" t="s">
        <v>1105</v>
      </c>
      <c r="C755" s="150"/>
      <c r="D755" s="150"/>
      <c r="E755" s="153"/>
      <c r="F755" s="153" t="s">
        <v>1106</v>
      </c>
      <c r="G755" s="153" t="s">
        <v>1107</v>
      </c>
      <c r="H755" s="154" t="s">
        <v>1098</v>
      </c>
      <c r="I755" s="155" t="s">
        <v>1114</v>
      </c>
    </row>
    <row r="756" spans="1:9" ht="24" x14ac:dyDescent="0.55000000000000004">
      <c r="A756" s="150"/>
      <c r="B756" s="151" t="s">
        <v>1109</v>
      </c>
      <c r="C756" s="150"/>
      <c r="D756" s="150"/>
      <c r="E756" s="150"/>
      <c r="F756" s="153"/>
      <c r="G756" s="153"/>
      <c r="H756" s="154" t="s">
        <v>1100</v>
      </c>
      <c r="I756" s="153"/>
    </row>
    <row r="757" spans="1:9" ht="24" x14ac:dyDescent="0.5">
      <c r="A757" s="156"/>
      <c r="B757" s="157" t="s">
        <v>1115</v>
      </c>
      <c r="C757" s="156"/>
      <c r="D757" s="156"/>
      <c r="E757" s="156"/>
      <c r="F757" s="156"/>
      <c r="G757" s="156"/>
      <c r="H757" s="157"/>
      <c r="I757" s="156"/>
    </row>
    <row r="758" spans="1:9" ht="24" x14ac:dyDescent="0.55000000000000004">
      <c r="A758" s="163">
        <v>5</v>
      </c>
      <c r="B758" s="161" t="s">
        <v>1116</v>
      </c>
      <c r="C758" s="163" t="s">
        <v>1117</v>
      </c>
      <c r="D758" s="163" t="s">
        <v>1117</v>
      </c>
      <c r="E758" s="163" t="s">
        <v>751</v>
      </c>
      <c r="F758" s="160" t="s">
        <v>1103</v>
      </c>
      <c r="G758" s="160" t="s">
        <v>1103</v>
      </c>
      <c r="H758" s="154" t="s">
        <v>1093</v>
      </c>
      <c r="I758" s="164" t="s">
        <v>1118</v>
      </c>
    </row>
    <row r="759" spans="1:9" ht="24" x14ac:dyDescent="0.55000000000000004">
      <c r="A759" s="165"/>
      <c r="B759" s="164" t="s">
        <v>1095</v>
      </c>
      <c r="C759" s="165"/>
      <c r="D759" s="165"/>
      <c r="E759" s="165"/>
      <c r="F759" s="165" t="s">
        <v>1119</v>
      </c>
      <c r="G759" s="165" t="s">
        <v>1120</v>
      </c>
      <c r="H759" s="154" t="s">
        <v>1098</v>
      </c>
      <c r="I759" s="155" t="s">
        <v>1114</v>
      </c>
    </row>
    <row r="760" spans="1:9" ht="24" x14ac:dyDescent="0.55000000000000004">
      <c r="A760" s="166"/>
      <c r="B760" s="157"/>
      <c r="C760" s="166"/>
      <c r="D760" s="166"/>
      <c r="E760" s="166"/>
      <c r="F760" s="166"/>
      <c r="G760" s="166"/>
      <c r="H760" s="159" t="s">
        <v>1100</v>
      </c>
      <c r="I760" s="167"/>
    </row>
    <row r="761" spans="1:9" ht="24" x14ac:dyDescent="0.55000000000000004">
      <c r="A761" s="163">
        <v>6</v>
      </c>
      <c r="B761" s="161" t="s">
        <v>1121</v>
      </c>
      <c r="C761" s="163" t="s">
        <v>1122</v>
      </c>
      <c r="D761" s="163" t="s">
        <v>1122</v>
      </c>
      <c r="E761" s="163" t="s">
        <v>751</v>
      </c>
      <c r="F761" s="163" t="s">
        <v>1092</v>
      </c>
      <c r="G761" s="163" t="s">
        <v>1092</v>
      </c>
      <c r="H761" s="161" t="s">
        <v>1093</v>
      </c>
      <c r="I761" s="162" t="s">
        <v>1123</v>
      </c>
    </row>
    <row r="762" spans="1:9" ht="24" x14ac:dyDescent="0.55000000000000004">
      <c r="A762" s="165"/>
      <c r="B762" s="164" t="s">
        <v>1124</v>
      </c>
      <c r="C762" s="165"/>
      <c r="D762" s="165"/>
      <c r="E762" s="165"/>
      <c r="F762" s="165" t="s">
        <v>1125</v>
      </c>
      <c r="G762" s="165" t="s">
        <v>1126</v>
      </c>
      <c r="H762" s="154" t="s">
        <v>1098</v>
      </c>
      <c r="I762" s="155" t="s">
        <v>1114</v>
      </c>
    </row>
    <row r="763" spans="1:9" ht="24" x14ac:dyDescent="0.55000000000000004">
      <c r="A763" s="166"/>
      <c r="B763" s="168"/>
      <c r="C763" s="166"/>
      <c r="D763" s="166"/>
      <c r="E763" s="166"/>
      <c r="F763" s="166"/>
      <c r="G763" s="166"/>
      <c r="H763" s="159" t="s">
        <v>1100</v>
      </c>
      <c r="I763" s="169"/>
    </row>
    <row r="764" spans="1:9" ht="24" x14ac:dyDescent="0.55000000000000004">
      <c r="A764" s="163">
        <v>7</v>
      </c>
      <c r="B764" s="161" t="s">
        <v>1127</v>
      </c>
      <c r="C764" s="163" t="s">
        <v>1128</v>
      </c>
      <c r="D764" s="163" t="s">
        <v>1128</v>
      </c>
      <c r="E764" s="163" t="s">
        <v>751</v>
      </c>
      <c r="F764" s="170" t="s">
        <v>1092</v>
      </c>
      <c r="G764" s="170" t="s">
        <v>1092</v>
      </c>
      <c r="H764" s="161" t="s">
        <v>1093</v>
      </c>
      <c r="I764" s="162" t="s">
        <v>1129</v>
      </c>
    </row>
    <row r="765" spans="1:9" ht="24" x14ac:dyDescent="0.55000000000000004">
      <c r="A765" s="165"/>
      <c r="B765" s="164" t="s">
        <v>1130</v>
      </c>
      <c r="C765" s="165"/>
      <c r="D765" s="165"/>
      <c r="E765" s="165"/>
      <c r="F765" s="153" t="s">
        <v>1131</v>
      </c>
      <c r="G765" s="153" t="s">
        <v>1132</v>
      </c>
      <c r="H765" s="154" t="s">
        <v>1098</v>
      </c>
      <c r="I765" s="155" t="s">
        <v>1133</v>
      </c>
    </row>
    <row r="766" spans="1:9" ht="24" x14ac:dyDescent="0.55000000000000004">
      <c r="A766" s="166"/>
      <c r="B766" s="168" t="s">
        <v>1134</v>
      </c>
      <c r="C766" s="166"/>
      <c r="D766" s="166"/>
      <c r="E766" s="166"/>
      <c r="F766" s="158"/>
      <c r="G766" s="158"/>
      <c r="H766" s="159" t="s">
        <v>1100</v>
      </c>
      <c r="I766" s="158"/>
    </row>
    <row r="767" spans="1:9" ht="24" x14ac:dyDescent="0.55000000000000004">
      <c r="A767" s="163">
        <v>8</v>
      </c>
      <c r="B767" s="161" t="s">
        <v>1135</v>
      </c>
      <c r="C767" s="163" t="s">
        <v>1136</v>
      </c>
      <c r="D767" s="163" t="s">
        <v>1136</v>
      </c>
      <c r="E767" s="163" t="s">
        <v>751</v>
      </c>
      <c r="F767" s="160" t="s">
        <v>1103</v>
      </c>
      <c r="G767" s="160" t="s">
        <v>1103</v>
      </c>
      <c r="H767" s="154" t="s">
        <v>1093</v>
      </c>
      <c r="I767" s="164" t="s">
        <v>1118</v>
      </c>
    </row>
    <row r="768" spans="1:9" ht="24" x14ac:dyDescent="0.55000000000000004">
      <c r="A768" s="165"/>
      <c r="B768" s="164" t="s">
        <v>1110</v>
      </c>
      <c r="C768" s="165"/>
      <c r="D768" s="165"/>
      <c r="E768" s="165"/>
      <c r="F768" s="165" t="s">
        <v>1137</v>
      </c>
      <c r="G768" s="165" t="s">
        <v>1138</v>
      </c>
      <c r="H768" s="154" t="s">
        <v>1098</v>
      </c>
      <c r="I768" s="155" t="s">
        <v>1139</v>
      </c>
    </row>
    <row r="769" spans="1:9" ht="24" x14ac:dyDescent="0.55000000000000004">
      <c r="A769" s="166"/>
      <c r="B769" s="157"/>
      <c r="C769" s="166"/>
      <c r="D769" s="166"/>
      <c r="E769" s="166"/>
      <c r="F769" s="166"/>
      <c r="G769" s="166"/>
      <c r="H769" s="159" t="s">
        <v>1100</v>
      </c>
      <c r="I769" s="167"/>
    </row>
    <row r="770" spans="1:9" ht="24" x14ac:dyDescent="0.55000000000000004">
      <c r="A770" s="163">
        <v>9</v>
      </c>
      <c r="B770" s="161" t="s">
        <v>1140</v>
      </c>
      <c r="C770" s="163" t="s">
        <v>1141</v>
      </c>
      <c r="D770" s="163" t="s">
        <v>1141</v>
      </c>
      <c r="E770" s="163" t="s">
        <v>751</v>
      </c>
      <c r="F770" s="160" t="s">
        <v>1103</v>
      </c>
      <c r="G770" s="160" t="s">
        <v>1103</v>
      </c>
      <c r="H770" s="154" t="s">
        <v>1093</v>
      </c>
      <c r="I770" s="164" t="s">
        <v>1118</v>
      </c>
    </row>
    <row r="771" spans="1:9" ht="24" x14ac:dyDescent="0.55000000000000004">
      <c r="A771" s="165"/>
      <c r="B771" s="164"/>
      <c r="C771" s="165"/>
      <c r="D771" s="165"/>
      <c r="E771" s="165"/>
      <c r="F771" s="165" t="s">
        <v>1142</v>
      </c>
      <c r="G771" s="165" t="s">
        <v>1143</v>
      </c>
      <c r="H771" s="154" t="s">
        <v>1098</v>
      </c>
      <c r="I771" s="155" t="s">
        <v>1144</v>
      </c>
    </row>
    <row r="772" spans="1:9" ht="24" x14ac:dyDescent="0.55000000000000004">
      <c r="A772" s="166"/>
      <c r="B772" s="157"/>
      <c r="C772" s="166"/>
      <c r="D772" s="166"/>
      <c r="E772" s="166"/>
      <c r="F772" s="166"/>
      <c r="G772" s="166"/>
      <c r="H772" s="159" t="s">
        <v>1100</v>
      </c>
      <c r="I772" s="167"/>
    </row>
    <row r="773" spans="1:9" ht="24" x14ac:dyDescent="0.55000000000000004">
      <c r="A773" s="150">
        <v>10</v>
      </c>
      <c r="B773" s="151" t="s">
        <v>1090</v>
      </c>
      <c r="C773" s="152" t="s">
        <v>1145</v>
      </c>
      <c r="D773" s="152" t="s">
        <v>1145</v>
      </c>
      <c r="E773" s="150" t="s">
        <v>751</v>
      </c>
      <c r="F773" s="170" t="s">
        <v>1092</v>
      </c>
      <c r="G773" s="170" t="s">
        <v>1092</v>
      </c>
      <c r="H773" s="161" t="s">
        <v>1093</v>
      </c>
      <c r="I773" s="162" t="s">
        <v>1146</v>
      </c>
    </row>
    <row r="774" spans="1:9" ht="24" x14ac:dyDescent="0.55000000000000004">
      <c r="A774" s="150"/>
      <c r="B774" s="151" t="s">
        <v>1109</v>
      </c>
      <c r="C774" s="150"/>
      <c r="D774" s="150"/>
      <c r="E774" s="153"/>
      <c r="F774" s="153" t="s">
        <v>1147</v>
      </c>
      <c r="G774" s="153" t="s">
        <v>1148</v>
      </c>
      <c r="H774" s="154" t="s">
        <v>1098</v>
      </c>
      <c r="I774" s="155" t="s">
        <v>1149</v>
      </c>
    </row>
    <row r="775" spans="1:9" ht="24" x14ac:dyDescent="0.55000000000000004">
      <c r="A775" s="156"/>
      <c r="B775" s="157" t="s">
        <v>1095</v>
      </c>
      <c r="C775" s="156"/>
      <c r="D775" s="156"/>
      <c r="E775" s="156"/>
      <c r="F775" s="158"/>
      <c r="G775" s="158"/>
      <c r="H775" s="159" t="s">
        <v>1100</v>
      </c>
      <c r="I775" s="158"/>
    </row>
    <row r="776" spans="1:9" ht="24" x14ac:dyDescent="0.55000000000000004">
      <c r="A776" s="150">
        <v>11</v>
      </c>
      <c r="B776" s="151" t="s">
        <v>1101</v>
      </c>
      <c r="C776" s="150" t="s">
        <v>1102</v>
      </c>
      <c r="D776" s="150" t="s">
        <v>1102</v>
      </c>
      <c r="E776" s="150" t="s">
        <v>751</v>
      </c>
      <c r="F776" s="160" t="s">
        <v>1103</v>
      </c>
      <c r="G776" s="160" t="s">
        <v>1103</v>
      </c>
      <c r="H776" s="161" t="s">
        <v>1093</v>
      </c>
      <c r="I776" s="162" t="s">
        <v>1150</v>
      </c>
    </row>
    <row r="777" spans="1:9" ht="24" x14ac:dyDescent="0.55000000000000004">
      <c r="A777" s="150"/>
      <c r="B777" s="151" t="s">
        <v>1105</v>
      </c>
      <c r="C777" s="150"/>
      <c r="D777" s="150"/>
      <c r="E777" s="153"/>
      <c r="F777" s="153" t="s">
        <v>1106</v>
      </c>
      <c r="G777" s="153" t="s">
        <v>1107</v>
      </c>
      <c r="H777" s="154" t="s">
        <v>1098</v>
      </c>
      <c r="I777" s="155" t="s">
        <v>1151</v>
      </c>
    </row>
    <row r="778" spans="1:9" ht="24" x14ac:dyDescent="0.55000000000000004">
      <c r="A778" s="150"/>
      <c r="B778" s="151" t="s">
        <v>1109</v>
      </c>
      <c r="C778" s="150"/>
      <c r="D778" s="150"/>
      <c r="E778" s="150"/>
      <c r="F778" s="153"/>
      <c r="G778" s="153"/>
      <c r="H778" s="154" t="s">
        <v>1100</v>
      </c>
      <c r="I778" s="153"/>
    </row>
    <row r="779" spans="1:9" ht="24" x14ac:dyDescent="0.5">
      <c r="A779" s="156"/>
      <c r="B779" s="157" t="s">
        <v>1110</v>
      </c>
      <c r="C779" s="156"/>
      <c r="D779" s="156"/>
      <c r="E779" s="156"/>
      <c r="F779" s="156"/>
      <c r="G779" s="156"/>
      <c r="H779" s="157"/>
      <c r="I779" s="156"/>
    </row>
    <row r="780" spans="1:9" ht="24" x14ac:dyDescent="0.55000000000000004">
      <c r="A780" s="150">
        <v>12</v>
      </c>
      <c r="B780" s="151" t="s">
        <v>1101</v>
      </c>
      <c r="C780" s="150" t="s">
        <v>1102</v>
      </c>
      <c r="D780" s="150" t="s">
        <v>1102</v>
      </c>
      <c r="E780" s="150" t="s">
        <v>751</v>
      </c>
      <c r="F780" s="160" t="s">
        <v>1103</v>
      </c>
      <c r="G780" s="160" t="s">
        <v>1103</v>
      </c>
      <c r="H780" s="161" t="s">
        <v>1093</v>
      </c>
      <c r="I780" s="162" t="s">
        <v>1152</v>
      </c>
    </row>
    <row r="781" spans="1:9" ht="24" x14ac:dyDescent="0.55000000000000004">
      <c r="A781" s="150"/>
      <c r="B781" s="151" t="s">
        <v>1105</v>
      </c>
      <c r="C781" s="150"/>
      <c r="D781" s="150"/>
      <c r="E781" s="153"/>
      <c r="F781" s="153" t="s">
        <v>1106</v>
      </c>
      <c r="G781" s="153" t="s">
        <v>1107</v>
      </c>
      <c r="H781" s="154" t="s">
        <v>1098</v>
      </c>
      <c r="I781" s="155" t="s">
        <v>1151</v>
      </c>
    </row>
    <row r="782" spans="1:9" ht="24" x14ac:dyDescent="0.55000000000000004">
      <c r="A782" s="150"/>
      <c r="B782" s="151" t="s">
        <v>1109</v>
      </c>
      <c r="C782" s="150"/>
      <c r="D782" s="150"/>
      <c r="E782" s="150"/>
      <c r="F782" s="153"/>
      <c r="G782" s="153"/>
      <c r="H782" s="154" t="s">
        <v>1100</v>
      </c>
      <c r="I782" s="153"/>
    </row>
    <row r="783" spans="1:9" ht="24" x14ac:dyDescent="0.5">
      <c r="A783" s="156"/>
      <c r="B783" s="157" t="s">
        <v>1112</v>
      </c>
      <c r="C783" s="156"/>
      <c r="D783" s="156"/>
      <c r="E783" s="156"/>
      <c r="F783" s="156"/>
      <c r="G783" s="156"/>
      <c r="H783" s="157"/>
      <c r="I783" s="156"/>
    </row>
    <row r="784" spans="1:9" ht="24" x14ac:dyDescent="0.55000000000000004">
      <c r="A784" s="150">
        <v>13</v>
      </c>
      <c r="B784" s="151" t="s">
        <v>1101</v>
      </c>
      <c r="C784" s="150" t="s">
        <v>1102</v>
      </c>
      <c r="D784" s="150" t="s">
        <v>1102</v>
      </c>
      <c r="E784" s="150"/>
      <c r="F784" s="160" t="s">
        <v>1103</v>
      </c>
      <c r="G784" s="160" t="s">
        <v>1103</v>
      </c>
      <c r="H784" s="161" t="s">
        <v>1093</v>
      </c>
      <c r="I784" s="162" t="s">
        <v>1153</v>
      </c>
    </row>
    <row r="785" spans="1:9" ht="24" x14ac:dyDescent="0.55000000000000004">
      <c r="A785" s="150"/>
      <c r="B785" s="151" t="s">
        <v>1105</v>
      </c>
      <c r="C785" s="150"/>
      <c r="D785" s="150"/>
      <c r="E785" s="153" t="s">
        <v>751</v>
      </c>
      <c r="F785" s="153"/>
      <c r="G785" s="153"/>
      <c r="H785" s="154" t="s">
        <v>1098</v>
      </c>
      <c r="I785" s="155" t="s">
        <v>1151</v>
      </c>
    </row>
    <row r="786" spans="1:9" ht="24" x14ac:dyDescent="0.55000000000000004">
      <c r="A786" s="150"/>
      <c r="B786" s="151" t="s">
        <v>1109</v>
      </c>
      <c r="C786" s="150"/>
      <c r="D786" s="150"/>
      <c r="E786" s="150"/>
      <c r="F786" s="153" t="s">
        <v>1106</v>
      </c>
      <c r="G786" s="153" t="s">
        <v>1107</v>
      </c>
      <c r="H786" s="154" t="s">
        <v>1100</v>
      </c>
      <c r="I786" s="153"/>
    </row>
    <row r="787" spans="1:9" ht="24" x14ac:dyDescent="0.5">
      <c r="A787" s="156"/>
      <c r="B787" s="157" t="s">
        <v>1115</v>
      </c>
      <c r="C787" s="156"/>
      <c r="D787" s="156"/>
      <c r="E787" s="156"/>
      <c r="F787" s="156"/>
      <c r="G787" s="156"/>
      <c r="H787" s="157"/>
      <c r="I787" s="156"/>
    </row>
    <row r="788" spans="1:9" ht="24" x14ac:dyDescent="0.55000000000000004">
      <c r="A788" s="163">
        <v>14</v>
      </c>
      <c r="B788" s="161" t="s">
        <v>1121</v>
      </c>
      <c r="C788" s="163" t="s">
        <v>1122</v>
      </c>
      <c r="D788" s="163" t="s">
        <v>1122</v>
      </c>
      <c r="E788" s="163" t="s">
        <v>751</v>
      </c>
      <c r="F788" s="163" t="s">
        <v>1092</v>
      </c>
      <c r="G788" s="163" t="s">
        <v>1092</v>
      </c>
      <c r="H788" s="161" t="s">
        <v>1093</v>
      </c>
      <c r="I788" s="162" t="s">
        <v>1154</v>
      </c>
    </row>
    <row r="789" spans="1:9" ht="24" x14ac:dyDescent="0.55000000000000004">
      <c r="A789" s="165"/>
      <c r="B789" s="164" t="s">
        <v>1124</v>
      </c>
      <c r="C789" s="165"/>
      <c r="D789" s="165"/>
      <c r="E789" s="165"/>
      <c r="F789" s="165" t="s">
        <v>1125</v>
      </c>
      <c r="G789" s="165" t="s">
        <v>1126</v>
      </c>
      <c r="H789" s="154" t="s">
        <v>1098</v>
      </c>
      <c r="I789" s="155" t="s">
        <v>1155</v>
      </c>
    </row>
    <row r="790" spans="1:9" ht="24" x14ac:dyDescent="0.55000000000000004">
      <c r="A790" s="166"/>
      <c r="B790" s="168"/>
      <c r="C790" s="166"/>
      <c r="D790" s="166"/>
      <c r="E790" s="166"/>
      <c r="F790" s="166"/>
      <c r="G790" s="166"/>
      <c r="H790" s="159" t="s">
        <v>1100</v>
      </c>
      <c r="I790" s="169"/>
    </row>
    <row r="791" spans="1:9" ht="24" x14ac:dyDescent="0.55000000000000004">
      <c r="A791" s="150">
        <v>15</v>
      </c>
      <c r="B791" s="151" t="s">
        <v>1101</v>
      </c>
      <c r="C791" s="150" t="s">
        <v>1102</v>
      </c>
      <c r="D791" s="150" t="s">
        <v>1102</v>
      </c>
      <c r="E791" s="150" t="s">
        <v>751</v>
      </c>
      <c r="F791" s="160" t="s">
        <v>1103</v>
      </c>
      <c r="G791" s="160" t="s">
        <v>1103</v>
      </c>
      <c r="H791" s="161" t="s">
        <v>1093</v>
      </c>
      <c r="I791" s="162" t="s">
        <v>1156</v>
      </c>
    </row>
    <row r="792" spans="1:9" ht="24" x14ac:dyDescent="0.55000000000000004">
      <c r="A792" s="150"/>
      <c r="B792" s="151" t="s">
        <v>1105</v>
      </c>
      <c r="C792" s="150"/>
      <c r="D792" s="150"/>
      <c r="E792" s="153"/>
      <c r="F792" s="153" t="s">
        <v>1106</v>
      </c>
      <c r="G792" s="153" t="s">
        <v>1107</v>
      </c>
      <c r="H792" s="154" t="s">
        <v>1098</v>
      </c>
      <c r="I792" s="155" t="s">
        <v>1157</v>
      </c>
    </row>
    <row r="793" spans="1:9" ht="24" x14ac:dyDescent="0.55000000000000004">
      <c r="A793" s="150"/>
      <c r="B793" s="151" t="s">
        <v>1109</v>
      </c>
      <c r="C793" s="150"/>
      <c r="D793" s="150"/>
      <c r="E793" s="150"/>
      <c r="F793" s="153"/>
      <c r="G793" s="153"/>
      <c r="H793" s="154" t="s">
        <v>1100</v>
      </c>
      <c r="I793" s="153"/>
    </row>
    <row r="794" spans="1:9" ht="24" x14ac:dyDescent="0.5">
      <c r="A794" s="156"/>
      <c r="B794" s="157" t="s">
        <v>1112</v>
      </c>
      <c r="C794" s="156"/>
      <c r="D794" s="156"/>
      <c r="E794" s="156"/>
      <c r="F794" s="156"/>
      <c r="G794" s="156"/>
      <c r="H794" s="157"/>
      <c r="I794" s="156"/>
    </row>
    <row r="795" spans="1:9" ht="24" x14ac:dyDescent="0.55000000000000004">
      <c r="A795" s="150">
        <v>16</v>
      </c>
      <c r="B795" s="151" t="s">
        <v>1101</v>
      </c>
      <c r="C795" s="150" t="s">
        <v>1102</v>
      </c>
      <c r="D795" s="150" t="s">
        <v>1102</v>
      </c>
      <c r="E795" s="150" t="s">
        <v>751</v>
      </c>
      <c r="F795" s="160" t="s">
        <v>1103</v>
      </c>
      <c r="G795" s="160" t="s">
        <v>1103</v>
      </c>
      <c r="H795" s="161" t="s">
        <v>1093</v>
      </c>
      <c r="I795" s="162" t="s">
        <v>1158</v>
      </c>
    </row>
    <row r="796" spans="1:9" ht="24" x14ac:dyDescent="0.55000000000000004">
      <c r="A796" s="150"/>
      <c r="B796" s="151" t="s">
        <v>1105</v>
      </c>
      <c r="C796" s="150"/>
      <c r="D796" s="150"/>
      <c r="E796" s="153"/>
      <c r="F796" s="153" t="s">
        <v>1106</v>
      </c>
      <c r="G796" s="153" t="s">
        <v>1107</v>
      </c>
      <c r="H796" s="154" t="s">
        <v>1098</v>
      </c>
      <c r="I796" s="155" t="s">
        <v>1157</v>
      </c>
    </row>
    <row r="797" spans="1:9" ht="24" x14ac:dyDescent="0.55000000000000004">
      <c r="A797" s="150"/>
      <c r="B797" s="151" t="s">
        <v>1109</v>
      </c>
      <c r="C797" s="150"/>
      <c r="D797" s="150"/>
      <c r="E797" s="150"/>
      <c r="F797" s="153"/>
      <c r="G797" s="153"/>
      <c r="H797" s="154" t="s">
        <v>1100</v>
      </c>
      <c r="I797" s="153"/>
    </row>
    <row r="798" spans="1:9" ht="24" x14ac:dyDescent="0.5">
      <c r="A798" s="156"/>
      <c r="B798" s="157" t="s">
        <v>1110</v>
      </c>
      <c r="C798" s="156"/>
      <c r="D798" s="156"/>
      <c r="E798" s="156"/>
      <c r="F798" s="156"/>
      <c r="G798" s="156"/>
      <c r="H798" s="157"/>
      <c r="I798" s="156"/>
    </row>
    <row r="799" spans="1:9" ht="24" x14ac:dyDescent="0.55000000000000004">
      <c r="A799" s="150">
        <v>17</v>
      </c>
      <c r="B799" s="151" t="s">
        <v>1090</v>
      </c>
      <c r="C799" s="152" t="s">
        <v>1159</v>
      </c>
      <c r="D799" s="152" t="s">
        <v>1159</v>
      </c>
      <c r="E799" s="150" t="s">
        <v>751</v>
      </c>
      <c r="F799" s="170" t="s">
        <v>1092</v>
      </c>
      <c r="G799" s="170" t="s">
        <v>1092</v>
      </c>
      <c r="H799" s="161" t="s">
        <v>1093</v>
      </c>
      <c r="I799" s="162" t="s">
        <v>1160</v>
      </c>
    </row>
    <row r="800" spans="1:9" ht="24" x14ac:dyDescent="0.55000000000000004">
      <c r="A800" s="150"/>
      <c r="B800" s="151" t="s">
        <v>1109</v>
      </c>
      <c r="C800" s="150"/>
      <c r="D800" s="150"/>
      <c r="E800" s="153"/>
      <c r="F800" s="153" t="s">
        <v>1161</v>
      </c>
      <c r="G800" s="153" t="s">
        <v>1162</v>
      </c>
      <c r="H800" s="154" t="s">
        <v>1098</v>
      </c>
      <c r="I800" s="155" t="s">
        <v>1163</v>
      </c>
    </row>
    <row r="801" spans="1:9" ht="24" x14ac:dyDescent="0.55000000000000004">
      <c r="A801" s="156"/>
      <c r="B801" s="157" t="s">
        <v>1095</v>
      </c>
      <c r="C801" s="156"/>
      <c r="D801" s="156"/>
      <c r="E801" s="156"/>
      <c r="F801" s="158"/>
      <c r="G801" s="158"/>
      <c r="H801" s="159" t="s">
        <v>1100</v>
      </c>
      <c r="I801" s="158"/>
    </row>
    <row r="802" spans="1:9" ht="24" x14ac:dyDescent="0.55000000000000004">
      <c r="A802" s="150">
        <v>18</v>
      </c>
      <c r="B802" s="151" t="s">
        <v>1101</v>
      </c>
      <c r="C802" s="150" t="s">
        <v>1102</v>
      </c>
      <c r="D802" s="150" t="s">
        <v>1102</v>
      </c>
      <c r="E802" s="150" t="s">
        <v>751</v>
      </c>
      <c r="F802" s="160" t="s">
        <v>1103</v>
      </c>
      <c r="G802" s="160" t="s">
        <v>1103</v>
      </c>
      <c r="H802" s="161" t="s">
        <v>1093</v>
      </c>
      <c r="I802" s="162" t="s">
        <v>1164</v>
      </c>
    </row>
    <row r="803" spans="1:9" ht="24" x14ac:dyDescent="0.55000000000000004">
      <c r="A803" s="150"/>
      <c r="B803" s="151" t="s">
        <v>1105</v>
      </c>
      <c r="C803" s="150"/>
      <c r="D803" s="150"/>
      <c r="E803" s="153"/>
      <c r="F803" s="153" t="s">
        <v>1106</v>
      </c>
      <c r="G803" s="153" t="s">
        <v>1107</v>
      </c>
      <c r="H803" s="154" t="s">
        <v>1098</v>
      </c>
      <c r="I803" s="155" t="s">
        <v>1165</v>
      </c>
    </row>
    <row r="804" spans="1:9" ht="24" x14ac:dyDescent="0.55000000000000004">
      <c r="A804" s="150"/>
      <c r="B804" s="151" t="s">
        <v>1109</v>
      </c>
      <c r="C804" s="150"/>
      <c r="D804" s="150"/>
      <c r="E804" s="150"/>
      <c r="F804" s="153"/>
      <c r="G804" s="153"/>
      <c r="H804" s="154" t="s">
        <v>1100</v>
      </c>
      <c r="I804" s="153"/>
    </row>
    <row r="805" spans="1:9" ht="24" x14ac:dyDescent="0.5">
      <c r="A805" s="156"/>
      <c r="B805" s="157" t="s">
        <v>1110</v>
      </c>
      <c r="C805" s="156"/>
      <c r="D805" s="156"/>
      <c r="E805" s="156"/>
      <c r="F805" s="156"/>
      <c r="G805" s="156"/>
      <c r="H805" s="157"/>
      <c r="I805" s="156"/>
    </row>
    <row r="806" spans="1:9" ht="24" x14ac:dyDescent="0.55000000000000004">
      <c r="A806" s="150">
        <v>19</v>
      </c>
      <c r="B806" s="151" t="s">
        <v>1101</v>
      </c>
      <c r="C806" s="150" t="s">
        <v>1102</v>
      </c>
      <c r="D806" s="150" t="s">
        <v>1102</v>
      </c>
      <c r="E806" s="150" t="s">
        <v>751</v>
      </c>
      <c r="F806" s="160" t="s">
        <v>1103</v>
      </c>
      <c r="G806" s="160" t="s">
        <v>1103</v>
      </c>
      <c r="H806" s="161" t="s">
        <v>1093</v>
      </c>
      <c r="I806" s="162" t="s">
        <v>1166</v>
      </c>
    </row>
    <row r="807" spans="1:9" ht="24" x14ac:dyDescent="0.55000000000000004">
      <c r="A807" s="150"/>
      <c r="B807" s="151" t="s">
        <v>1105</v>
      </c>
      <c r="C807" s="150"/>
      <c r="D807" s="150"/>
      <c r="E807" s="153"/>
      <c r="F807" s="153" t="s">
        <v>1106</v>
      </c>
      <c r="G807" s="153" t="s">
        <v>1107</v>
      </c>
      <c r="H807" s="154" t="s">
        <v>1098</v>
      </c>
      <c r="I807" s="155" t="s">
        <v>1165</v>
      </c>
    </row>
    <row r="808" spans="1:9" ht="24" x14ac:dyDescent="0.55000000000000004">
      <c r="A808" s="150"/>
      <c r="B808" s="151" t="s">
        <v>1109</v>
      </c>
      <c r="C808" s="150"/>
      <c r="D808" s="150"/>
      <c r="E808" s="150"/>
      <c r="F808" s="153"/>
      <c r="G808" s="153"/>
      <c r="H808" s="154" t="s">
        <v>1100</v>
      </c>
      <c r="I808" s="153"/>
    </row>
    <row r="809" spans="1:9" ht="24" x14ac:dyDescent="0.5">
      <c r="A809" s="156"/>
      <c r="B809" s="157" t="s">
        <v>1112</v>
      </c>
      <c r="C809" s="156"/>
      <c r="D809" s="156"/>
      <c r="E809" s="156"/>
      <c r="F809" s="156"/>
      <c r="G809" s="156"/>
      <c r="H809" s="157"/>
      <c r="I809" s="156"/>
    </row>
    <row r="810" spans="1:9" ht="24" x14ac:dyDescent="0.55000000000000004">
      <c r="A810" s="150">
        <v>20</v>
      </c>
      <c r="B810" s="151" t="s">
        <v>1090</v>
      </c>
      <c r="C810" s="152" t="s">
        <v>1159</v>
      </c>
      <c r="D810" s="152" t="s">
        <v>1159</v>
      </c>
      <c r="E810" s="150"/>
      <c r="F810" s="170" t="s">
        <v>1092</v>
      </c>
      <c r="G810" s="170" t="s">
        <v>1092</v>
      </c>
      <c r="H810" s="161" t="s">
        <v>1093</v>
      </c>
      <c r="I810" s="162" t="s">
        <v>1167</v>
      </c>
    </row>
    <row r="811" spans="1:9" ht="24" x14ac:dyDescent="0.55000000000000004">
      <c r="A811" s="150"/>
      <c r="B811" s="151" t="s">
        <v>1109</v>
      </c>
      <c r="C811" s="150"/>
      <c r="D811" s="150"/>
      <c r="E811" s="153" t="s">
        <v>751</v>
      </c>
      <c r="F811" s="153"/>
      <c r="G811" s="153"/>
      <c r="H811" s="154" t="s">
        <v>1098</v>
      </c>
      <c r="I811" s="155" t="s">
        <v>1168</v>
      </c>
    </row>
    <row r="812" spans="1:9" ht="24" x14ac:dyDescent="0.55000000000000004">
      <c r="A812" s="156"/>
      <c r="B812" s="157" t="s">
        <v>1095</v>
      </c>
      <c r="C812" s="156"/>
      <c r="D812" s="156"/>
      <c r="E812" s="156"/>
      <c r="F812" s="158" t="s">
        <v>1161</v>
      </c>
      <c r="G812" s="158" t="s">
        <v>1162</v>
      </c>
      <c r="H812" s="159" t="s">
        <v>1100</v>
      </c>
      <c r="I812" s="158"/>
    </row>
    <row r="813" spans="1:9" ht="24" x14ac:dyDescent="0.55000000000000004">
      <c r="A813" s="163">
        <v>21</v>
      </c>
      <c r="B813" s="161" t="s">
        <v>1169</v>
      </c>
      <c r="C813" s="163" t="s">
        <v>1170</v>
      </c>
      <c r="D813" s="163" t="s">
        <v>1170</v>
      </c>
      <c r="E813" s="163" t="s">
        <v>751</v>
      </c>
      <c r="F813" s="150" t="s">
        <v>1171</v>
      </c>
      <c r="G813" s="150" t="s">
        <v>1171</v>
      </c>
      <c r="H813" s="154" t="s">
        <v>1093</v>
      </c>
      <c r="I813" s="164" t="s">
        <v>1118</v>
      </c>
    </row>
    <row r="814" spans="1:9" ht="24" x14ac:dyDescent="0.55000000000000004">
      <c r="A814" s="165"/>
      <c r="B814" s="164"/>
      <c r="C814" s="165"/>
      <c r="D814" s="165"/>
      <c r="E814" s="165"/>
      <c r="F814" s="165" t="s">
        <v>1172</v>
      </c>
      <c r="G814" s="165" t="s">
        <v>1173</v>
      </c>
      <c r="H814" s="154" t="s">
        <v>1098</v>
      </c>
      <c r="I814" s="155" t="s">
        <v>1174</v>
      </c>
    </row>
    <row r="815" spans="1:9" ht="24" x14ac:dyDescent="0.55000000000000004">
      <c r="A815" s="166"/>
      <c r="B815" s="157"/>
      <c r="C815" s="166"/>
      <c r="D815" s="166"/>
      <c r="E815" s="166"/>
      <c r="F815" s="166"/>
      <c r="G815" s="166"/>
      <c r="H815" s="159" t="s">
        <v>1100</v>
      </c>
      <c r="I815" s="167"/>
    </row>
    <row r="816" spans="1:9" ht="24" x14ac:dyDescent="0.55000000000000004">
      <c r="A816" s="163">
        <v>22</v>
      </c>
      <c r="B816" s="161" t="s">
        <v>1169</v>
      </c>
      <c r="C816" s="163" t="s">
        <v>1175</v>
      </c>
      <c r="D816" s="163" t="s">
        <v>1175</v>
      </c>
      <c r="E816" s="163" t="s">
        <v>751</v>
      </c>
      <c r="F816" s="150" t="s">
        <v>1171</v>
      </c>
      <c r="G816" s="150" t="s">
        <v>1171</v>
      </c>
      <c r="H816" s="154" t="s">
        <v>1093</v>
      </c>
      <c r="I816" s="164" t="s">
        <v>1118</v>
      </c>
    </row>
    <row r="817" spans="1:9" ht="24" x14ac:dyDescent="0.55000000000000004">
      <c r="A817" s="165"/>
      <c r="B817" s="164"/>
      <c r="C817" s="165"/>
      <c r="D817" s="165"/>
      <c r="E817" s="165"/>
      <c r="F817" s="165" t="s">
        <v>1176</v>
      </c>
      <c r="G817" s="165" t="s">
        <v>1177</v>
      </c>
      <c r="H817" s="154" t="s">
        <v>1098</v>
      </c>
      <c r="I817" s="155" t="s">
        <v>1178</v>
      </c>
    </row>
    <row r="818" spans="1:9" ht="24" x14ac:dyDescent="0.55000000000000004">
      <c r="A818" s="166"/>
      <c r="B818" s="157"/>
      <c r="C818" s="166"/>
      <c r="D818" s="166"/>
      <c r="E818" s="166"/>
      <c r="F818" s="166"/>
      <c r="G818" s="166"/>
      <c r="H818" s="159" t="s">
        <v>1100</v>
      </c>
      <c r="I818" s="167"/>
    </row>
    <row r="819" spans="1:9" ht="24" x14ac:dyDescent="0.55000000000000004">
      <c r="A819" s="163">
        <v>23</v>
      </c>
      <c r="B819" s="161" t="s">
        <v>1179</v>
      </c>
      <c r="C819" s="163" t="s">
        <v>1180</v>
      </c>
      <c r="D819" s="163" t="s">
        <v>1180</v>
      </c>
      <c r="E819" s="163" t="s">
        <v>751</v>
      </c>
      <c r="F819" s="163" t="s">
        <v>1092</v>
      </c>
      <c r="G819" s="163" t="s">
        <v>1092</v>
      </c>
      <c r="H819" s="161" t="s">
        <v>1093</v>
      </c>
      <c r="I819" s="162" t="s">
        <v>1181</v>
      </c>
    </row>
    <row r="820" spans="1:9" ht="24" x14ac:dyDescent="0.55000000000000004">
      <c r="A820" s="165"/>
      <c r="B820" s="164" t="s">
        <v>1124</v>
      </c>
      <c r="C820" s="165"/>
      <c r="D820" s="165"/>
      <c r="E820" s="165"/>
      <c r="F820" s="165" t="s">
        <v>1182</v>
      </c>
      <c r="G820" s="165" t="s">
        <v>1183</v>
      </c>
      <c r="H820" s="154" t="s">
        <v>1098</v>
      </c>
      <c r="I820" s="155" t="s">
        <v>1184</v>
      </c>
    </row>
    <row r="821" spans="1:9" ht="24" x14ac:dyDescent="0.55000000000000004">
      <c r="A821" s="166"/>
      <c r="B821" s="168"/>
      <c r="C821" s="166"/>
      <c r="D821" s="166"/>
      <c r="E821" s="166"/>
      <c r="F821" s="166"/>
      <c r="G821" s="166"/>
      <c r="H821" s="159" t="s">
        <v>1100</v>
      </c>
      <c r="I821" s="169"/>
    </row>
    <row r="822" spans="1:9" ht="24" x14ac:dyDescent="0.55000000000000004">
      <c r="A822" s="163">
        <v>24</v>
      </c>
      <c r="B822" s="161" t="s">
        <v>1169</v>
      </c>
      <c r="C822" s="163" t="s">
        <v>1185</v>
      </c>
      <c r="D822" s="163" t="s">
        <v>1185</v>
      </c>
      <c r="E822" s="163" t="s">
        <v>751</v>
      </c>
      <c r="F822" s="150" t="s">
        <v>1171</v>
      </c>
      <c r="G822" s="150" t="s">
        <v>1171</v>
      </c>
      <c r="H822" s="154" t="s">
        <v>1093</v>
      </c>
      <c r="I822" s="164" t="s">
        <v>1118</v>
      </c>
    </row>
    <row r="823" spans="1:9" ht="24" x14ac:dyDescent="0.55000000000000004">
      <c r="A823" s="165"/>
      <c r="B823" s="164"/>
      <c r="C823" s="165"/>
      <c r="D823" s="165"/>
      <c r="E823" s="165"/>
      <c r="F823" s="165" t="s">
        <v>1186</v>
      </c>
      <c r="G823" s="165" t="s">
        <v>1187</v>
      </c>
      <c r="H823" s="154" t="s">
        <v>1098</v>
      </c>
      <c r="I823" s="155" t="s">
        <v>1184</v>
      </c>
    </row>
    <row r="824" spans="1:9" ht="24" x14ac:dyDescent="0.55000000000000004">
      <c r="A824" s="166"/>
      <c r="B824" s="157"/>
      <c r="C824" s="166"/>
      <c r="D824" s="166"/>
      <c r="E824" s="166"/>
      <c r="F824" s="166"/>
      <c r="G824" s="166"/>
      <c r="H824" s="159" t="s">
        <v>1100</v>
      </c>
      <c r="I824" s="167"/>
    </row>
    <row r="825" spans="1:9" ht="24" x14ac:dyDescent="0.55000000000000004">
      <c r="A825" s="163">
        <v>25</v>
      </c>
      <c r="B825" s="161" t="s">
        <v>1169</v>
      </c>
      <c r="C825" s="163" t="s">
        <v>1188</v>
      </c>
      <c r="D825" s="163" t="s">
        <v>1188</v>
      </c>
      <c r="E825" s="163" t="s">
        <v>751</v>
      </c>
      <c r="F825" s="150" t="s">
        <v>1171</v>
      </c>
      <c r="G825" s="150" t="s">
        <v>1171</v>
      </c>
      <c r="H825" s="154" t="s">
        <v>1093</v>
      </c>
      <c r="I825" s="164" t="s">
        <v>1118</v>
      </c>
    </row>
    <row r="826" spans="1:9" ht="24" x14ac:dyDescent="0.55000000000000004">
      <c r="A826" s="165"/>
      <c r="B826" s="164"/>
      <c r="C826" s="165"/>
      <c r="D826" s="165"/>
      <c r="E826" s="165"/>
      <c r="F826" s="165" t="s">
        <v>1189</v>
      </c>
      <c r="G826" s="165" t="s">
        <v>1190</v>
      </c>
      <c r="H826" s="154" t="s">
        <v>1098</v>
      </c>
      <c r="I826" s="155" t="s">
        <v>1191</v>
      </c>
    </row>
    <row r="827" spans="1:9" ht="24" x14ac:dyDescent="0.55000000000000004">
      <c r="A827" s="166"/>
      <c r="B827" s="157"/>
      <c r="C827" s="166"/>
      <c r="D827" s="166"/>
      <c r="E827" s="166"/>
      <c r="F827" s="166"/>
      <c r="G827" s="166"/>
      <c r="H827" s="159" t="s">
        <v>1100</v>
      </c>
      <c r="I827" s="167"/>
    </row>
    <row r="828" spans="1:9" ht="24" x14ac:dyDescent="0.55000000000000004">
      <c r="A828" s="113"/>
      <c r="B828" s="96"/>
      <c r="C828" s="113"/>
      <c r="D828" s="113"/>
      <c r="E828" s="113"/>
      <c r="F828" s="113"/>
      <c r="G828" s="113"/>
      <c r="H828" s="96"/>
      <c r="I828" s="96"/>
    </row>
    <row r="829" spans="1:9" ht="24" x14ac:dyDescent="0.55000000000000004">
      <c r="A829" s="516" t="s">
        <v>1192</v>
      </c>
      <c r="B829" s="516"/>
      <c r="C829" s="516"/>
      <c r="D829" s="516"/>
      <c r="E829" s="516"/>
      <c r="F829" s="516"/>
      <c r="G829" s="516"/>
      <c r="H829" s="516"/>
      <c r="I829" s="516"/>
    </row>
    <row r="830" spans="1:9" ht="24" x14ac:dyDescent="0.55000000000000004">
      <c r="A830" s="516" t="s">
        <v>1193</v>
      </c>
      <c r="B830" s="516"/>
      <c r="C830" s="516"/>
      <c r="D830" s="516"/>
      <c r="E830" s="516"/>
      <c r="F830" s="516"/>
      <c r="G830" s="516"/>
      <c r="H830" s="516"/>
      <c r="I830" s="516"/>
    </row>
    <row r="831" spans="1:9" ht="24" x14ac:dyDescent="0.55000000000000004">
      <c r="A831" s="566" t="s">
        <v>1194</v>
      </c>
      <c r="B831" s="566"/>
      <c r="C831" s="566"/>
      <c r="D831" s="566"/>
      <c r="E831" s="566"/>
      <c r="F831" s="566"/>
      <c r="G831" s="566"/>
      <c r="H831" s="566"/>
      <c r="I831" s="566"/>
    </row>
    <row r="832" spans="1:9" ht="24" x14ac:dyDescent="0.55000000000000004">
      <c r="A832" s="567" t="s">
        <v>2</v>
      </c>
      <c r="B832" s="567" t="s">
        <v>1195</v>
      </c>
      <c r="C832" s="569" t="s">
        <v>1196</v>
      </c>
      <c r="D832" s="171" t="s">
        <v>4</v>
      </c>
      <c r="E832" s="567" t="s">
        <v>62</v>
      </c>
      <c r="F832" s="375" t="s">
        <v>266</v>
      </c>
      <c r="G832" s="375" t="s">
        <v>1028</v>
      </c>
      <c r="H832" s="571" t="s">
        <v>8</v>
      </c>
      <c r="I832" s="171" t="s">
        <v>1029</v>
      </c>
    </row>
    <row r="833" spans="1:9" ht="24" x14ac:dyDescent="0.55000000000000004">
      <c r="A833" s="568"/>
      <c r="B833" s="568"/>
      <c r="C833" s="570"/>
      <c r="D833" s="172"/>
      <c r="E833" s="568"/>
      <c r="F833" s="376" t="s">
        <v>269</v>
      </c>
      <c r="G833" s="376" t="s">
        <v>1031</v>
      </c>
      <c r="H833" s="572"/>
      <c r="I833" s="172" t="s">
        <v>1197</v>
      </c>
    </row>
    <row r="834" spans="1:9" ht="24" x14ac:dyDescent="0.55000000000000004">
      <c r="A834" s="574">
        <v>1</v>
      </c>
      <c r="B834" s="173" t="s">
        <v>1198</v>
      </c>
      <c r="C834" s="165" t="str">
        <f>+D834</f>
        <v>1,191.96 บาท</v>
      </c>
      <c r="D834" s="165" t="s">
        <v>1199</v>
      </c>
      <c r="E834" s="165" t="s">
        <v>11</v>
      </c>
      <c r="F834" s="153" t="s">
        <v>1200</v>
      </c>
      <c r="G834" s="153" t="s">
        <v>1200</v>
      </c>
      <c r="H834" s="155" t="s">
        <v>1093</v>
      </c>
      <c r="I834" s="174"/>
    </row>
    <row r="835" spans="1:9" ht="24" x14ac:dyDescent="0.55000000000000004">
      <c r="A835" s="574"/>
      <c r="B835" s="173" t="s">
        <v>1201</v>
      </c>
      <c r="C835" s="165"/>
      <c r="D835" s="165"/>
      <c r="E835" s="165"/>
      <c r="F835" s="153" t="s">
        <v>21</v>
      </c>
      <c r="G835" s="175" t="s">
        <v>276</v>
      </c>
      <c r="H835" s="155" t="s">
        <v>1202</v>
      </c>
      <c r="I835" s="174"/>
    </row>
    <row r="836" spans="1:9" ht="24" x14ac:dyDescent="0.55000000000000004">
      <c r="A836" s="574"/>
      <c r="B836" s="176"/>
      <c r="C836" s="166"/>
      <c r="D836" s="166"/>
      <c r="E836" s="158"/>
      <c r="F836" s="158" t="str">
        <f>+D834</f>
        <v>1,191.96 บาท</v>
      </c>
      <c r="G836" s="158" t="str">
        <f>+F836</f>
        <v>1,191.96 บาท</v>
      </c>
      <c r="H836" s="169"/>
      <c r="I836" s="177"/>
    </row>
    <row r="837" spans="1:9" ht="24" x14ac:dyDescent="0.55000000000000004">
      <c r="A837" s="573">
        <v>2</v>
      </c>
      <c r="B837" s="173" t="s">
        <v>1203</v>
      </c>
      <c r="C837" s="165" t="str">
        <f>+D837</f>
        <v>4,850  บาท</v>
      </c>
      <c r="D837" s="165" t="s">
        <v>1204</v>
      </c>
      <c r="E837" s="165" t="s">
        <v>11</v>
      </c>
      <c r="F837" s="153" t="s">
        <v>1205</v>
      </c>
      <c r="G837" s="153" t="s">
        <v>1205</v>
      </c>
      <c r="H837" s="155" t="s">
        <v>1093</v>
      </c>
      <c r="I837" s="174" t="s">
        <v>1206</v>
      </c>
    </row>
    <row r="838" spans="1:9" ht="24" x14ac:dyDescent="0.55000000000000004">
      <c r="A838" s="573"/>
      <c r="B838" s="173"/>
      <c r="C838" s="165"/>
      <c r="D838" s="165"/>
      <c r="E838" s="165"/>
      <c r="F838" s="153" t="s">
        <v>21</v>
      </c>
      <c r="G838" s="175" t="s">
        <v>276</v>
      </c>
      <c r="H838" s="155" t="s">
        <v>1202</v>
      </c>
      <c r="I838" s="174" t="s">
        <v>1207</v>
      </c>
    </row>
    <row r="839" spans="1:9" ht="24" x14ac:dyDescent="0.55000000000000004">
      <c r="A839" s="573"/>
      <c r="B839" s="176"/>
      <c r="C839" s="166"/>
      <c r="D839" s="166"/>
      <c r="E839" s="158"/>
      <c r="F839" s="158" t="str">
        <f>+D837</f>
        <v>4,850  บาท</v>
      </c>
      <c r="G839" s="158" t="str">
        <f>+F839</f>
        <v>4,850  บาท</v>
      </c>
      <c r="H839" s="169"/>
      <c r="I839" s="177"/>
    </row>
    <row r="840" spans="1:9" ht="24" x14ac:dyDescent="0.55000000000000004">
      <c r="A840" s="573">
        <v>3</v>
      </c>
      <c r="B840" s="173" t="s">
        <v>1198</v>
      </c>
      <c r="C840" s="165" t="str">
        <f>+D840</f>
        <v xml:space="preserve">  2,192  บาท</v>
      </c>
      <c r="D840" s="165" t="s">
        <v>1208</v>
      </c>
      <c r="E840" s="165" t="s">
        <v>11</v>
      </c>
      <c r="F840" s="153" t="s">
        <v>1200</v>
      </c>
      <c r="G840" s="153" t="s">
        <v>1200</v>
      </c>
      <c r="H840" s="155" t="s">
        <v>1093</v>
      </c>
      <c r="I840" s="174"/>
    </row>
    <row r="841" spans="1:9" ht="24" x14ac:dyDescent="0.55000000000000004">
      <c r="A841" s="573"/>
      <c r="B841" s="173" t="s">
        <v>1209</v>
      </c>
      <c r="C841" s="165"/>
      <c r="D841" s="165"/>
      <c r="E841" s="165"/>
      <c r="F841" s="153" t="s">
        <v>21</v>
      </c>
      <c r="G841" s="175" t="s">
        <v>276</v>
      </c>
      <c r="H841" s="155" t="s">
        <v>1202</v>
      </c>
      <c r="I841" s="174"/>
    </row>
    <row r="842" spans="1:9" ht="24" x14ac:dyDescent="0.55000000000000004">
      <c r="A842" s="573"/>
      <c r="B842" s="176"/>
      <c r="C842" s="166"/>
      <c r="D842" s="166"/>
      <c r="E842" s="158"/>
      <c r="F842" s="158" t="str">
        <f>+D840</f>
        <v xml:space="preserve">  2,192  บาท</v>
      </c>
      <c r="G842" s="158" t="str">
        <f>+F842</f>
        <v xml:space="preserve">  2,192  บาท</v>
      </c>
      <c r="H842" s="169"/>
      <c r="I842" s="177"/>
    </row>
    <row r="843" spans="1:9" ht="24" x14ac:dyDescent="0.55000000000000004">
      <c r="A843" s="573">
        <v>4</v>
      </c>
      <c r="B843" s="173" t="s">
        <v>1198</v>
      </c>
      <c r="C843" s="165" t="str">
        <f>+D843</f>
        <v>2,192  บาท</v>
      </c>
      <c r="D843" s="165" t="s">
        <v>1210</v>
      </c>
      <c r="E843" s="165" t="s">
        <v>11</v>
      </c>
      <c r="F843" s="153" t="s">
        <v>1200</v>
      </c>
      <c r="G843" s="153" t="s">
        <v>1200</v>
      </c>
      <c r="H843" s="155" t="s">
        <v>1093</v>
      </c>
      <c r="I843" s="174"/>
    </row>
    <row r="844" spans="1:9" ht="24" x14ac:dyDescent="0.55000000000000004">
      <c r="A844" s="573"/>
      <c r="B844" s="173" t="s">
        <v>1211</v>
      </c>
      <c r="C844" s="165"/>
      <c r="D844" s="165"/>
      <c r="E844" s="165"/>
      <c r="F844" s="153" t="s">
        <v>21</v>
      </c>
      <c r="G844" s="175" t="s">
        <v>276</v>
      </c>
      <c r="H844" s="155" t="s">
        <v>1202</v>
      </c>
      <c r="I844" s="174"/>
    </row>
    <row r="845" spans="1:9" ht="24" x14ac:dyDescent="0.55000000000000004">
      <c r="A845" s="573"/>
      <c r="B845" s="176"/>
      <c r="C845" s="166"/>
      <c r="D845" s="166"/>
      <c r="E845" s="158"/>
      <c r="F845" s="158" t="str">
        <f>+D843</f>
        <v>2,192  บาท</v>
      </c>
      <c r="G845" s="158" t="str">
        <f>+F845</f>
        <v>2,192  บาท</v>
      </c>
      <c r="H845" s="169"/>
      <c r="I845" s="177"/>
    </row>
    <row r="846" spans="1:9" ht="24" x14ac:dyDescent="0.55000000000000004">
      <c r="A846" s="573">
        <v>5</v>
      </c>
      <c r="B846" s="173" t="s">
        <v>1198</v>
      </c>
      <c r="C846" s="165" t="str">
        <f>+D846</f>
        <v xml:space="preserve"> 647.40 บาท</v>
      </c>
      <c r="D846" s="165" t="s">
        <v>1212</v>
      </c>
      <c r="E846" s="165" t="s">
        <v>11</v>
      </c>
      <c r="F846" s="153" t="s">
        <v>1213</v>
      </c>
      <c r="G846" s="153" t="s">
        <v>1213</v>
      </c>
      <c r="H846" s="155" t="s">
        <v>1093</v>
      </c>
      <c r="I846" s="174"/>
    </row>
    <row r="847" spans="1:9" ht="24" x14ac:dyDescent="0.55000000000000004">
      <c r="A847" s="573"/>
      <c r="B847" s="173" t="s">
        <v>1214</v>
      </c>
      <c r="C847" s="165"/>
      <c r="D847" s="165"/>
      <c r="E847" s="165"/>
      <c r="F847" s="153" t="s">
        <v>21</v>
      </c>
      <c r="G847" s="175" t="s">
        <v>276</v>
      </c>
      <c r="H847" s="155" t="s">
        <v>1202</v>
      </c>
      <c r="I847" s="174"/>
    </row>
    <row r="848" spans="1:9" ht="24" x14ac:dyDescent="0.55000000000000004">
      <c r="A848" s="573"/>
      <c r="B848" s="176"/>
      <c r="C848" s="166"/>
      <c r="D848" s="166"/>
      <c r="E848" s="158"/>
      <c r="F848" s="158" t="str">
        <f>+D846</f>
        <v xml:space="preserve"> 647.40 บาท</v>
      </c>
      <c r="G848" s="158" t="str">
        <f>+F848</f>
        <v xml:space="preserve"> 647.40 บาท</v>
      </c>
      <c r="H848" s="169"/>
      <c r="I848" s="177"/>
    </row>
    <row r="849" spans="1:9" ht="24" x14ac:dyDescent="0.55000000000000004">
      <c r="A849" s="573">
        <v>6</v>
      </c>
      <c r="B849" s="173" t="s">
        <v>1215</v>
      </c>
      <c r="C849" s="178" t="str">
        <f>+D849</f>
        <v xml:space="preserve"> 200  บาท</v>
      </c>
      <c r="D849" s="165" t="s">
        <v>1216</v>
      </c>
      <c r="E849" s="163" t="s">
        <v>11</v>
      </c>
      <c r="F849" s="153" t="s">
        <v>1217</v>
      </c>
      <c r="G849" s="153" t="s">
        <v>1217</v>
      </c>
      <c r="H849" s="162" t="s">
        <v>1093</v>
      </c>
      <c r="I849" s="174" t="s">
        <v>1206</v>
      </c>
    </row>
    <row r="850" spans="1:9" ht="24" x14ac:dyDescent="0.55000000000000004">
      <c r="A850" s="573"/>
      <c r="B850" s="173" t="s">
        <v>1214</v>
      </c>
      <c r="C850" s="165"/>
      <c r="D850" s="165"/>
      <c r="E850" s="165"/>
      <c r="F850" s="153" t="s">
        <v>21</v>
      </c>
      <c r="G850" s="175" t="s">
        <v>276</v>
      </c>
      <c r="H850" s="155" t="s">
        <v>1202</v>
      </c>
      <c r="I850" s="174" t="s">
        <v>1218</v>
      </c>
    </row>
    <row r="851" spans="1:9" ht="24" x14ac:dyDescent="0.55000000000000004">
      <c r="A851" s="573"/>
      <c r="B851" s="176"/>
      <c r="C851" s="166"/>
      <c r="D851" s="179"/>
      <c r="E851" s="180"/>
      <c r="F851" s="158" t="str">
        <f>+C849</f>
        <v xml:space="preserve"> 200  บาท</v>
      </c>
      <c r="G851" s="158" t="str">
        <f>+C849</f>
        <v xml:space="preserve"> 200  บาท</v>
      </c>
      <c r="H851" s="169"/>
      <c r="I851" s="177"/>
    </row>
    <row r="852" spans="1:9" ht="24" x14ac:dyDescent="0.55000000000000004">
      <c r="A852" s="573">
        <v>7</v>
      </c>
      <c r="B852" s="173" t="s">
        <v>1198</v>
      </c>
      <c r="C852" s="165" t="str">
        <f>+D852</f>
        <v xml:space="preserve"> 1,106.94 บาท</v>
      </c>
      <c r="D852" s="165" t="s">
        <v>1219</v>
      </c>
      <c r="E852" s="165" t="s">
        <v>11</v>
      </c>
      <c r="F852" s="153" t="s">
        <v>1200</v>
      </c>
      <c r="G852" s="153" t="s">
        <v>1200</v>
      </c>
      <c r="H852" s="155" t="s">
        <v>1093</v>
      </c>
      <c r="I852" s="174"/>
    </row>
    <row r="853" spans="1:9" ht="24" x14ac:dyDescent="0.55000000000000004">
      <c r="A853" s="573"/>
      <c r="B853" s="173" t="s">
        <v>1201</v>
      </c>
      <c r="C853" s="165"/>
      <c r="D853" s="165"/>
      <c r="E853" s="165"/>
      <c r="F853" s="153" t="s">
        <v>21</v>
      </c>
      <c r="G853" s="175" t="s">
        <v>276</v>
      </c>
      <c r="H853" s="155" t="s">
        <v>1202</v>
      </c>
      <c r="I853" s="174"/>
    </row>
    <row r="854" spans="1:9" ht="24" x14ac:dyDescent="0.55000000000000004">
      <c r="A854" s="573"/>
      <c r="B854" s="176"/>
      <c r="C854" s="166"/>
      <c r="D854" s="166"/>
      <c r="E854" s="158"/>
      <c r="F854" s="158" t="str">
        <f>+D852</f>
        <v xml:space="preserve"> 1,106.94 บาท</v>
      </c>
      <c r="G854" s="158" t="str">
        <f>+F854</f>
        <v xml:space="preserve"> 1,106.94 บาท</v>
      </c>
      <c r="H854" s="169"/>
      <c r="I854" s="177"/>
    </row>
    <row r="855" spans="1:9" ht="24" x14ac:dyDescent="0.55000000000000004">
      <c r="A855" s="573">
        <v>8</v>
      </c>
      <c r="B855" s="173" t="s">
        <v>1203</v>
      </c>
      <c r="C855" s="165" t="str">
        <f>+D855</f>
        <v xml:space="preserve"> 4,345  บาท</v>
      </c>
      <c r="D855" s="165" t="s">
        <v>1220</v>
      </c>
      <c r="E855" s="165" t="s">
        <v>11</v>
      </c>
      <c r="F855" s="153" t="s">
        <v>1205</v>
      </c>
      <c r="G855" s="153" t="s">
        <v>1205</v>
      </c>
      <c r="H855" s="155" t="s">
        <v>1093</v>
      </c>
      <c r="I855" s="174" t="s">
        <v>1206</v>
      </c>
    </row>
    <row r="856" spans="1:9" ht="24" x14ac:dyDescent="0.55000000000000004">
      <c r="A856" s="573"/>
      <c r="B856" s="173"/>
      <c r="C856" s="165"/>
      <c r="D856" s="165"/>
      <c r="E856" s="165"/>
      <c r="F856" s="153" t="s">
        <v>21</v>
      </c>
      <c r="G856" s="175" t="s">
        <v>276</v>
      </c>
      <c r="H856" s="155" t="s">
        <v>1202</v>
      </c>
      <c r="I856" s="174" t="s">
        <v>1221</v>
      </c>
    </row>
    <row r="857" spans="1:9" ht="24" x14ac:dyDescent="0.55000000000000004">
      <c r="A857" s="573"/>
      <c r="B857" s="176"/>
      <c r="C857" s="166"/>
      <c r="D857" s="179"/>
      <c r="E857" s="180"/>
      <c r="F857" s="158" t="str">
        <f>+C855</f>
        <v xml:space="preserve"> 4,345  บาท</v>
      </c>
      <c r="G857" s="158" t="str">
        <f>+C855</f>
        <v xml:space="preserve"> 4,345  บาท</v>
      </c>
      <c r="H857" s="169"/>
      <c r="I857" s="177"/>
    </row>
    <row r="858" spans="1:9" ht="24" x14ac:dyDescent="0.55000000000000004">
      <c r="A858" s="573">
        <v>9</v>
      </c>
      <c r="B858" s="173" t="s">
        <v>1198</v>
      </c>
      <c r="C858" s="165" t="str">
        <f>+D858</f>
        <v xml:space="preserve"> 986  บาท</v>
      </c>
      <c r="D858" s="165" t="s">
        <v>1222</v>
      </c>
      <c r="E858" s="165" t="s">
        <v>11</v>
      </c>
      <c r="F858" s="153" t="s">
        <v>1200</v>
      </c>
      <c r="G858" s="153" t="s">
        <v>1200</v>
      </c>
      <c r="H858" s="155" t="s">
        <v>1093</v>
      </c>
      <c r="I858" s="174"/>
    </row>
    <row r="859" spans="1:9" ht="24" x14ac:dyDescent="0.55000000000000004">
      <c r="A859" s="573"/>
      <c r="B859" s="173" t="s">
        <v>1201</v>
      </c>
      <c r="C859" s="165"/>
      <c r="D859" s="165" t="s">
        <v>85</v>
      </c>
      <c r="E859" s="165"/>
      <c r="F859" s="153" t="s">
        <v>21</v>
      </c>
      <c r="G859" s="175" t="s">
        <v>276</v>
      </c>
      <c r="H859" s="155" t="s">
        <v>1202</v>
      </c>
      <c r="I859" s="174"/>
    </row>
    <row r="860" spans="1:9" ht="24" x14ac:dyDescent="0.55000000000000004">
      <c r="A860" s="573"/>
      <c r="B860" s="176"/>
      <c r="C860" s="166"/>
      <c r="D860" s="166"/>
      <c r="E860" s="166"/>
      <c r="F860" s="158" t="str">
        <f>+C858</f>
        <v xml:space="preserve"> 986  บาท</v>
      </c>
      <c r="G860" s="158" t="str">
        <f>+C858</f>
        <v xml:space="preserve"> 986  บาท</v>
      </c>
      <c r="H860" s="169"/>
      <c r="I860" s="177"/>
    </row>
    <row r="861" spans="1:9" ht="24" x14ac:dyDescent="0.55000000000000004">
      <c r="A861" s="573">
        <v>10</v>
      </c>
      <c r="B861" s="173" t="s">
        <v>1198</v>
      </c>
      <c r="C861" s="165" t="str">
        <f>+D861</f>
        <v>653.40  บาท</v>
      </c>
      <c r="D861" s="165" t="s">
        <v>1223</v>
      </c>
      <c r="E861" s="165" t="s">
        <v>11</v>
      </c>
      <c r="F861" s="153" t="s">
        <v>1213</v>
      </c>
      <c r="G861" s="153" t="s">
        <v>1213</v>
      </c>
      <c r="H861" s="155" t="s">
        <v>1093</v>
      </c>
      <c r="I861" s="174"/>
    </row>
    <row r="862" spans="1:9" ht="24" x14ac:dyDescent="0.55000000000000004">
      <c r="A862" s="573"/>
      <c r="B862" s="173" t="s">
        <v>1214</v>
      </c>
      <c r="C862" s="165"/>
      <c r="D862" s="165"/>
      <c r="E862" s="165"/>
      <c r="F862" s="153" t="s">
        <v>21</v>
      </c>
      <c r="G862" s="175" t="s">
        <v>276</v>
      </c>
      <c r="H862" s="155" t="s">
        <v>1202</v>
      </c>
      <c r="I862" s="174"/>
    </row>
    <row r="863" spans="1:9" ht="24" x14ac:dyDescent="0.55000000000000004">
      <c r="A863" s="573"/>
      <c r="B863" s="176"/>
      <c r="C863" s="166"/>
      <c r="D863" s="179"/>
      <c r="E863" s="180"/>
      <c r="F863" s="158" t="str">
        <f>+C861</f>
        <v>653.40  บาท</v>
      </c>
      <c r="G863" s="158" t="str">
        <f>+C861</f>
        <v>653.40  บาท</v>
      </c>
      <c r="H863" s="169"/>
      <c r="I863" s="177"/>
    </row>
    <row r="864" spans="1:9" ht="24" x14ac:dyDescent="0.55000000000000004">
      <c r="A864" s="573">
        <v>11</v>
      </c>
      <c r="B864" s="173" t="s">
        <v>1215</v>
      </c>
      <c r="C864" s="165" t="str">
        <f>+D864</f>
        <v xml:space="preserve"> 200  บาท</v>
      </c>
      <c r="D864" s="165" t="s">
        <v>1216</v>
      </c>
      <c r="E864" s="165" t="s">
        <v>11</v>
      </c>
      <c r="F864" s="153" t="s">
        <v>1217</v>
      </c>
      <c r="G864" s="153" t="s">
        <v>1217</v>
      </c>
      <c r="H864" s="155" t="s">
        <v>1093</v>
      </c>
      <c r="I864" s="174" t="s">
        <v>1206</v>
      </c>
    </row>
    <row r="865" spans="1:9" ht="24" x14ac:dyDescent="0.55000000000000004">
      <c r="A865" s="573"/>
      <c r="B865" s="173" t="s">
        <v>1214</v>
      </c>
      <c r="C865" s="165"/>
      <c r="D865" s="165"/>
      <c r="E865" s="165"/>
      <c r="F865" s="153" t="s">
        <v>21</v>
      </c>
      <c r="G865" s="175" t="s">
        <v>276</v>
      </c>
      <c r="H865" s="155" t="s">
        <v>1202</v>
      </c>
      <c r="I865" s="174" t="s">
        <v>1224</v>
      </c>
    </row>
    <row r="866" spans="1:9" ht="24" x14ac:dyDescent="0.55000000000000004">
      <c r="A866" s="573"/>
      <c r="B866" s="176"/>
      <c r="C866" s="166"/>
      <c r="D866" s="166"/>
      <c r="E866" s="158"/>
      <c r="F866" s="158" t="str">
        <f>+D864</f>
        <v xml:space="preserve"> 200  บาท</v>
      </c>
      <c r="G866" s="158" t="str">
        <f>+F866</f>
        <v xml:space="preserve"> 200  บาท</v>
      </c>
      <c r="H866" s="169"/>
      <c r="I866" s="177"/>
    </row>
    <row r="867" spans="1:9" ht="24" x14ac:dyDescent="0.55000000000000004">
      <c r="A867" s="573">
        <v>12</v>
      </c>
      <c r="B867" s="173" t="s">
        <v>1225</v>
      </c>
      <c r="C867" s="165" t="str">
        <f>+D867</f>
        <v xml:space="preserve"> 774 บาท</v>
      </c>
      <c r="D867" s="165" t="s">
        <v>1226</v>
      </c>
      <c r="E867" s="165" t="s">
        <v>11</v>
      </c>
      <c r="F867" s="153" t="s">
        <v>1227</v>
      </c>
      <c r="G867" s="153" t="s">
        <v>1227</v>
      </c>
      <c r="H867" s="155" t="s">
        <v>1093</v>
      </c>
      <c r="I867" s="174" t="s">
        <v>1206</v>
      </c>
    </row>
    <row r="868" spans="1:9" ht="24" x14ac:dyDescent="0.55000000000000004">
      <c r="A868" s="573"/>
      <c r="B868" s="173" t="s">
        <v>1211</v>
      </c>
      <c r="C868" s="165"/>
      <c r="D868" s="165"/>
      <c r="E868" s="165"/>
      <c r="F868" s="153" t="s">
        <v>21</v>
      </c>
      <c r="G868" s="175" t="s">
        <v>276</v>
      </c>
      <c r="H868" s="155" t="s">
        <v>1202</v>
      </c>
      <c r="I868" s="174" t="s">
        <v>1228</v>
      </c>
    </row>
    <row r="869" spans="1:9" ht="24" x14ac:dyDescent="0.55000000000000004">
      <c r="A869" s="573"/>
      <c r="B869" s="176"/>
      <c r="C869" s="166"/>
      <c r="D869" s="166"/>
      <c r="E869" s="158"/>
      <c r="F869" s="158" t="str">
        <f>+D867</f>
        <v xml:space="preserve"> 774 บาท</v>
      </c>
      <c r="G869" s="158" t="str">
        <f>+F869</f>
        <v xml:space="preserve"> 774 บาท</v>
      </c>
      <c r="H869" s="169"/>
      <c r="I869" s="177"/>
    </row>
    <row r="870" spans="1:9" ht="24" x14ac:dyDescent="0.55000000000000004">
      <c r="A870" s="573">
        <v>13</v>
      </c>
      <c r="B870" s="173" t="s">
        <v>1198</v>
      </c>
      <c r="C870" s="165" t="str">
        <f>+D870</f>
        <v xml:space="preserve"> 1,016  บาท</v>
      </c>
      <c r="D870" s="165" t="s">
        <v>1229</v>
      </c>
      <c r="E870" s="165" t="s">
        <v>11</v>
      </c>
      <c r="F870" s="153" t="s">
        <v>1200</v>
      </c>
      <c r="G870" s="153" t="s">
        <v>1200</v>
      </c>
      <c r="H870" s="155" t="s">
        <v>1093</v>
      </c>
      <c r="I870" s="174"/>
    </row>
    <row r="871" spans="1:9" ht="24" x14ac:dyDescent="0.55000000000000004">
      <c r="A871" s="573"/>
      <c r="B871" s="173" t="s">
        <v>1201</v>
      </c>
      <c r="C871" s="165"/>
      <c r="D871" s="165"/>
      <c r="E871" s="165"/>
      <c r="F871" s="153" t="s">
        <v>21</v>
      </c>
      <c r="G871" s="175" t="s">
        <v>276</v>
      </c>
      <c r="H871" s="155" t="s">
        <v>1202</v>
      </c>
      <c r="I871" s="174"/>
    </row>
    <row r="872" spans="1:9" ht="24" x14ac:dyDescent="0.55000000000000004">
      <c r="A872" s="573"/>
      <c r="B872" s="176"/>
      <c r="C872" s="166"/>
      <c r="D872" s="166"/>
      <c r="E872" s="158"/>
      <c r="F872" s="158" t="str">
        <f>+D870</f>
        <v xml:space="preserve"> 1,016  บาท</v>
      </c>
      <c r="G872" s="158" t="str">
        <f>+F872</f>
        <v xml:space="preserve"> 1,016  บาท</v>
      </c>
      <c r="H872" s="169"/>
      <c r="I872" s="177"/>
    </row>
    <row r="873" spans="1:9" ht="24" x14ac:dyDescent="0.55000000000000004">
      <c r="A873" s="573">
        <v>14</v>
      </c>
      <c r="B873" s="173" t="s">
        <v>1203</v>
      </c>
      <c r="C873" s="165" t="str">
        <f>+D873</f>
        <v>3,251  บาท</v>
      </c>
      <c r="D873" s="165" t="s">
        <v>1230</v>
      </c>
      <c r="E873" s="165" t="s">
        <v>11</v>
      </c>
      <c r="F873" s="153" t="s">
        <v>1205</v>
      </c>
      <c r="G873" s="153" t="s">
        <v>1205</v>
      </c>
      <c r="H873" s="155" t="s">
        <v>1093</v>
      </c>
      <c r="I873" s="174" t="s">
        <v>1206</v>
      </c>
    </row>
    <row r="874" spans="1:9" ht="24" x14ac:dyDescent="0.55000000000000004">
      <c r="A874" s="573"/>
      <c r="B874" s="173"/>
      <c r="C874" s="165"/>
      <c r="D874" s="165"/>
      <c r="E874" s="165"/>
      <c r="F874" s="153" t="s">
        <v>21</v>
      </c>
      <c r="G874" s="175" t="s">
        <v>276</v>
      </c>
      <c r="H874" s="155" t="s">
        <v>1202</v>
      </c>
      <c r="I874" s="174" t="s">
        <v>1231</v>
      </c>
    </row>
    <row r="875" spans="1:9" ht="24" x14ac:dyDescent="0.55000000000000004">
      <c r="A875" s="573"/>
      <c r="B875" s="176"/>
      <c r="C875" s="166"/>
      <c r="D875" s="166"/>
      <c r="E875" s="158"/>
      <c r="F875" s="158" t="str">
        <f>+D873</f>
        <v>3,251  บาท</v>
      </c>
      <c r="G875" s="158" t="str">
        <f>+F875</f>
        <v>3,251  บาท</v>
      </c>
      <c r="H875" s="169"/>
      <c r="I875" s="177"/>
    </row>
    <row r="876" spans="1:9" ht="24" x14ac:dyDescent="0.55000000000000004">
      <c r="A876" s="573">
        <v>15</v>
      </c>
      <c r="B876" s="173" t="s">
        <v>1198</v>
      </c>
      <c r="C876" s="165" t="str">
        <f>+D876</f>
        <v>1,239.52 บาท</v>
      </c>
      <c r="D876" s="165" t="s">
        <v>1232</v>
      </c>
      <c r="E876" s="165" t="s">
        <v>11</v>
      </c>
      <c r="F876" s="153" t="s">
        <v>1200</v>
      </c>
      <c r="G876" s="153" t="s">
        <v>1200</v>
      </c>
      <c r="H876" s="155" t="s">
        <v>1093</v>
      </c>
      <c r="I876" s="174"/>
    </row>
    <row r="877" spans="1:9" ht="24" x14ac:dyDescent="0.55000000000000004">
      <c r="A877" s="573"/>
      <c r="B877" s="173" t="s">
        <v>1201</v>
      </c>
      <c r="C877" s="165"/>
      <c r="D877" s="165"/>
      <c r="E877" s="165"/>
      <c r="F877" s="153" t="s">
        <v>21</v>
      </c>
      <c r="G877" s="175" t="s">
        <v>276</v>
      </c>
      <c r="H877" s="155" t="s">
        <v>1202</v>
      </c>
      <c r="I877" s="174"/>
    </row>
    <row r="878" spans="1:9" ht="24" x14ac:dyDescent="0.55000000000000004">
      <c r="A878" s="573"/>
      <c r="B878" s="176"/>
      <c r="C878" s="166"/>
      <c r="D878" s="166"/>
      <c r="E878" s="158"/>
      <c r="F878" s="158" t="str">
        <f>+D876</f>
        <v>1,239.52 บาท</v>
      </c>
      <c r="G878" s="158" t="str">
        <f>+F878</f>
        <v>1,239.52 บาท</v>
      </c>
      <c r="H878" s="169"/>
      <c r="I878" s="177"/>
    </row>
    <row r="879" spans="1:9" ht="24" x14ac:dyDescent="0.55000000000000004">
      <c r="A879" s="573">
        <v>16</v>
      </c>
      <c r="B879" s="173" t="s">
        <v>1198</v>
      </c>
      <c r="C879" s="165" t="str">
        <f>+D879</f>
        <v>1,500   บาท</v>
      </c>
      <c r="D879" s="165" t="s">
        <v>1233</v>
      </c>
      <c r="E879" s="165" t="s">
        <v>11</v>
      </c>
      <c r="F879" s="153" t="s">
        <v>1217</v>
      </c>
      <c r="G879" s="153" t="s">
        <v>1217</v>
      </c>
      <c r="H879" s="155" t="s">
        <v>1093</v>
      </c>
      <c r="I879" s="174" t="s">
        <v>1206</v>
      </c>
    </row>
    <row r="880" spans="1:9" ht="24" x14ac:dyDescent="0.55000000000000004">
      <c r="A880" s="573"/>
      <c r="B880" s="173" t="s">
        <v>1209</v>
      </c>
      <c r="C880" s="165"/>
      <c r="D880" s="165"/>
      <c r="E880" s="165"/>
      <c r="F880" s="153" t="s">
        <v>21</v>
      </c>
      <c r="G880" s="175" t="s">
        <v>276</v>
      </c>
      <c r="H880" s="155" t="s">
        <v>1202</v>
      </c>
      <c r="I880" s="174" t="s">
        <v>1234</v>
      </c>
    </row>
    <row r="881" spans="1:9" ht="24" x14ac:dyDescent="0.55000000000000004">
      <c r="A881" s="573"/>
      <c r="B881" s="181"/>
      <c r="C881" s="166"/>
      <c r="D881" s="166"/>
      <c r="E881" s="158"/>
      <c r="F881" s="158" t="str">
        <f>+D879</f>
        <v>1,500   บาท</v>
      </c>
      <c r="G881" s="158" t="str">
        <f>+F881</f>
        <v>1,500   บาท</v>
      </c>
      <c r="H881" s="169"/>
      <c r="I881" s="177"/>
    </row>
    <row r="882" spans="1:9" ht="24" x14ac:dyDescent="0.55000000000000004">
      <c r="A882" s="573">
        <v>17</v>
      </c>
      <c r="B882" s="173" t="s">
        <v>1198</v>
      </c>
      <c r="C882" s="165" t="str">
        <f>+D882</f>
        <v xml:space="preserve"> 2,332  บาท</v>
      </c>
      <c r="D882" s="165" t="s">
        <v>1235</v>
      </c>
      <c r="E882" s="165" t="s">
        <v>11</v>
      </c>
      <c r="F882" s="153" t="s">
        <v>1200</v>
      </c>
      <c r="G882" s="153" t="s">
        <v>1200</v>
      </c>
      <c r="H882" s="155" t="s">
        <v>1093</v>
      </c>
      <c r="I882" s="174"/>
    </row>
    <row r="883" spans="1:9" ht="24" x14ac:dyDescent="0.55000000000000004">
      <c r="A883" s="573"/>
      <c r="B883" s="173" t="s">
        <v>1211</v>
      </c>
      <c r="C883" s="165"/>
      <c r="D883" s="165"/>
      <c r="E883" s="165"/>
      <c r="F883" s="153" t="s">
        <v>21</v>
      </c>
      <c r="G883" s="175" t="s">
        <v>276</v>
      </c>
      <c r="H883" s="155" t="s">
        <v>1202</v>
      </c>
      <c r="I883" s="174"/>
    </row>
    <row r="884" spans="1:9" ht="24" x14ac:dyDescent="0.55000000000000004">
      <c r="A884" s="573"/>
      <c r="B884" s="176"/>
      <c r="C884" s="166"/>
      <c r="D884" s="179"/>
      <c r="E884" s="180"/>
      <c r="F884" s="158" t="str">
        <f>+C882</f>
        <v xml:space="preserve"> 2,332  บาท</v>
      </c>
      <c r="G884" s="158" t="str">
        <f>+C882</f>
        <v xml:space="preserve"> 2,332  บาท</v>
      </c>
      <c r="H884" s="169"/>
      <c r="I884" s="177"/>
    </row>
    <row r="885" spans="1:9" ht="24" x14ac:dyDescent="0.55000000000000004">
      <c r="A885" s="573">
        <v>18</v>
      </c>
      <c r="B885" s="173" t="s">
        <v>1198</v>
      </c>
      <c r="C885" s="165" t="str">
        <f>+D885</f>
        <v xml:space="preserve"> 884.70  บาท</v>
      </c>
      <c r="D885" s="165" t="s">
        <v>1236</v>
      </c>
      <c r="E885" s="165" t="s">
        <v>11</v>
      </c>
      <c r="F885" s="153" t="s">
        <v>1200</v>
      </c>
      <c r="G885" s="153" t="s">
        <v>1200</v>
      </c>
      <c r="H885" s="155" t="s">
        <v>1093</v>
      </c>
      <c r="I885" s="174"/>
    </row>
    <row r="886" spans="1:9" ht="24" x14ac:dyDescent="0.55000000000000004">
      <c r="A886" s="573"/>
      <c r="B886" s="173" t="s">
        <v>1214</v>
      </c>
      <c r="C886" s="165"/>
      <c r="D886" s="165"/>
      <c r="E886" s="165"/>
      <c r="F886" s="153" t="s">
        <v>21</v>
      </c>
      <c r="G886" s="175" t="s">
        <v>276</v>
      </c>
      <c r="H886" s="155" t="s">
        <v>1202</v>
      </c>
      <c r="I886" s="174"/>
    </row>
    <row r="887" spans="1:9" ht="24" x14ac:dyDescent="0.55000000000000004">
      <c r="A887" s="573"/>
      <c r="B887" s="176"/>
      <c r="C887" s="166"/>
      <c r="D887" s="166"/>
      <c r="E887" s="158"/>
      <c r="F887" s="158" t="str">
        <f>+D885</f>
        <v xml:space="preserve"> 884.70  บาท</v>
      </c>
      <c r="G887" s="158" t="str">
        <f>+F887</f>
        <v xml:space="preserve"> 884.70  บาท</v>
      </c>
      <c r="H887" s="169"/>
      <c r="I887" s="177"/>
    </row>
    <row r="888" spans="1:9" ht="24" x14ac:dyDescent="0.55000000000000004">
      <c r="A888" s="573">
        <v>19</v>
      </c>
      <c r="B888" s="173" t="s">
        <v>1215</v>
      </c>
      <c r="C888" s="165" t="str">
        <f>+D888</f>
        <v xml:space="preserve"> 200  บาท</v>
      </c>
      <c r="D888" s="165" t="s">
        <v>1216</v>
      </c>
      <c r="E888" s="165" t="s">
        <v>11</v>
      </c>
      <c r="F888" s="153" t="s">
        <v>1217</v>
      </c>
      <c r="G888" s="153" t="s">
        <v>1217</v>
      </c>
      <c r="H888" s="155" t="s">
        <v>1093</v>
      </c>
      <c r="I888" s="174" t="s">
        <v>1206</v>
      </c>
    </row>
    <row r="889" spans="1:9" ht="24" x14ac:dyDescent="0.55000000000000004">
      <c r="A889" s="573"/>
      <c r="B889" s="173" t="s">
        <v>1214</v>
      </c>
      <c r="C889" s="165"/>
      <c r="D889" s="165"/>
      <c r="E889" s="165"/>
      <c r="F889" s="153" t="s">
        <v>21</v>
      </c>
      <c r="G889" s="175" t="s">
        <v>276</v>
      </c>
      <c r="H889" s="155" t="s">
        <v>1202</v>
      </c>
      <c r="I889" s="174" t="s">
        <v>1237</v>
      </c>
    </row>
    <row r="890" spans="1:9" ht="24" x14ac:dyDescent="0.55000000000000004">
      <c r="A890" s="573"/>
      <c r="B890" s="176"/>
      <c r="C890" s="166"/>
      <c r="D890" s="166"/>
      <c r="E890" s="158"/>
      <c r="F890" s="158" t="str">
        <f>+D888</f>
        <v xml:space="preserve"> 200  บาท</v>
      </c>
      <c r="G890" s="158" t="str">
        <f>+F890</f>
        <v xml:space="preserve"> 200  บาท</v>
      </c>
      <c r="H890" s="169"/>
      <c r="I890" s="177"/>
    </row>
    <row r="891" spans="1:9" ht="24" x14ac:dyDescent="0.55000000000000004">
      <c r="A891" s="573">
        <v>20</v>
      </c>
      <c r="B891" s="182" t="s">
        <v>1238</v>
      </c>
      <c r="C891" s="165" t="str">
        <f>+D891</f>
        <v>2,625  บาท</v>
      </c>
      <c r="D891" s="165" t="s">
        <v>1239</v>
      </c>
      <c r="E891" s="165" t="s">
        <v>11</v>
      </c>
      <c r="F891" s="153" t="s">
        <v>1240</v>
      </c>
      <c r="G891" s="153" t="s">
        <v>1240</v>
      </c>
      <c r="H891" s="155" t="s">
        <v>1093</v>
      </c>
      <c r="I891" s="174" t="s">
        <v>1206</v>
      </c>
    </row>
    <row r="892" spans="1:9" ht="24" x14ac:dyDescent="0.55000000000000004">
      <c r="A892" s="573"/>
      <c r="B892" s="173" t="s">
        <v>1209</v>
      </c>
      <c r="C892" s="165"/>
      <c r="D892" s="165"/>
      <c r="E892" s="165"/>
      <c r="F892" s="153" t="s">
        <v>21</v>
      </c>
      <c r="G892" s="175" t="s">
        <v>276</v>
      </c>
      <c r="H892" s="155" t="s">
        <v>1202</v>
      </c>
      <c r="I892" s="174" t="s">
        <v>1237</v>
      </c>
    </row>
    <row r="893" spans="1:9" ht="24" x14ac:dyDescent="0.55000000000000004">
      <c r="A893" s="573"/>
      <c r="B893" s="176"/>
      <c r="C893" s="166"/>
      <c r="D893" s="166"/>
      <c r="E893" s="158"/>
      <c r="F893" s="158" t="str">
        <f>+D891</f>
        <v>2,625  บาท</v>
      </c>
      <c r="G893" s="158" t="str">
        <f>+F893</f>
        <v>2,625  บาท</v>
      </c>
      <c r="H893" s="169"/>
      <c r="I893" s="177"/>
    </row>
    <row r="894" spans="1:9" ht="24" x14ac:dyDescent="0.55000000000000004">
      <c r="A894" s="573">
        <v>21</v>
      </c>
      <c r="B894" s="173" t="s">
        <v>1198</v>
      </c>
      <c r="C894" s="165" t="str">
        <f>+D894</f>
        <v>1,320.80 บาท</v>
      </c>
      <c r="D894" s="165" t="s">
        <v>1241</v>
      </c>
      <c r="E894" s="165" t="s">
        <v>11</v>
      </c>
      <c r="F894" s="153" t="s">
        <v>1200</v>
      </c>
      <c r="G894" s="153" t="s">
        <v>1200</v>
      </c>
      <c r="H894" s="155" t="s">
        <v>1093</v>
      </c>
      <c r="I894" s="174"/>
    </row>
    <row r="895" spans="1:9" ht="24" x14ac:dyDescent="0.55000000000000004">
      <c r="A895" s="573"/>
      <c r="B895" s="173" t="s">
        <v>1201</v>
      </c>
      <c r="C895" s="165"/>
      <c r="D895" s="165"/>
      <c r="E895" s="165"/>
      <c r="F895" s="153" t="s">
        <v>21</v>
      </c>
      <c r="G895" s="175" t="s">
        <v>276</v>
      </c>
      <c r="H895" s="155" t="s">
        <v>1202</v>
      </c>
      <c r="I895" s="174"/>
    </row>
    <row r="896" spans="1:9" ht="24" x14ac:dyDescent="0.55000000000000004">
      <c r="A896" s="573"/>
      <c r="B896" s="176"/>
      <c r="C896" s="166"/>
      <c r="D896" s="166"/>
      <c r="E896" s="158"/>
      <c r="F896" s="158" t="str">
        <f>+D894</f>
        <v>1,320.80 บาท</v>
      </c>
      <c r="G896" s="158" t="str">
        <f>+F896</f>
        <v>1,320.80 บาท</v>
      </c>
      <c r="H896" s="169"/>
      <c r="I896" s="177"/>
    </row>
    <row r="897" spans="1:9" ht="24" x14ac:dyDescent="0.55000000000000004">
      <c r="A897" s="573">
        <v>22</v>
      </c>
      <c r="B897" s="182" t="s">
        <v>1238</v>
      </c>
      <c r="C897" s="165" t="str">
        <f>+D897</f>
        <v xml:space="preserve">  11,770  บาท</v>
      </c>
      <c r="D897" s="165" t="s">
        <v>1242</v>
      </c>
      <c r="E897" s="165" t="s">
        <v>11</v>
      </c>
      <c r="F897" s="153" t="s">
        <v>1243</v>
      </c>
      <c r="G897" s="153" t="s">
        <v>1243</v>
      </c>
      <c r="H897" s="155" t="s">
        <v>1093</v>
      </c>
      <c r="I897" s="174" t="s">
        <v>1206</v>
      </c>
    </row>
    <row r="898" spans="1:9" ht="24" x14ac:dyDescent="0.55000000000000004">
      <c r="A898" s="573"/>
      <c r="B898" s="173" t="s">
        <v>1209</v>
      </c>
      <c r="C898" s="165"/>
      <c r="D898" s="165"/>
      <c r="E898" s="165"/>
      <c r="F898" s="153" t="s">
        <v>21</v>
      </c>
      <c r="G898" s="175" t="s">
        <v>276</v>
      </c>
      <c r="H898" s="155" t="s">
        <v>1202</v>
      </c>
      <c r="I898" s="174" t="s">
        <v>1244</v>
      </c>
    </row>
    <row r="899" spans="1:9" ht="24" x14ac:dyDescent="0.55000000000000004">
      <c r="A899" s="573"/>
      <c r="B899" s="176"/>
      <c r="C899" s="166"/>
      <c r="D899" s="166"/>
      <c r="E899" s="158"/>
      <c r="F899" s="158" t="str">
        <f>+D897</f>
        <v xml:space="preserve">  11,770  บาท</v>
      </c>
      <c r="G899" s="158" t="str">
        <f>+F899</f>
        <v xml:space="preserve">  11,770  บาท</v>
      </c>
      <c r="H899" s="169"/>
      <c r="I899" s="177"/>
    </row>
    <row r="900" spans="1:9" ht="24" x14ac:dyDescent="0.55000000000000004">
      <c r="A900" s="573">
        <v>23</v>
      </c>
      <c r="B900" s="182" t="s">
        <v>1238</v>
      </c>
      <c r="C900" s="165" t="str">
        <f>+D900</f>
        <v xml:space="preserve">  740   บาท</v>
      </c>
      <c r="D900" s="165" t="s">
        <v>1245</v>
      </c>
      <c r="E900" s="165" t="s">
        <v>11</v>
      </c>
      <c r="F900" s="153" t="s">
        <v>1217</v>
      </c>
      <c r="G900" s="153" t="s">
        <v>1217</v>
      </c>
      <c r="H900" s="155" t="s">
        <v>1093</v>
      </c>
      <c r="I900" s="174" t="s">
        <v>1206</v>
      </c>
    </row>
    <row r="901" spans="1:9" ht="24" x14ac:dyDescent="0.55000000000000004">
      <c r="A901" s="573"/>
      <c r="B901" s="173" t="s">
        <v>1209</v>
      </c>
      <c r="C901" s="165"/>
      <c r="D901" s="165"/>
      <c r="E901" s="165"/>
      <c r="F901" s="153" t="s">
        <v>21</v>
      </c>
      <c r="G901" s="175" t="s">
        <v>276</v>
      </c>
      <c r="H901" s="155" t="s">
        <v>1202</v>
      </c>
      <c r="I901" s="174" t="s">
        <v>1244</v>
      </c>
    </row>
    <row r="902" spans="1:9" ht="24" x14ac:dyDescent="0.55000000000000004">
      <c r="A902" s="573"/>
      <c r="B902" s="176"/>
      <c r="C902" s="166"/>
      <c r="D902" s="166"/>
      <c r="E902" s="158"/>
      <c r="F902" s="158" t="str">
        <f>+D900</f>
        <v xml:space="preserve">  740   บาท</v>
      </c>
      <c r="G902" s="158" t="str">
        <f>+F902</f>
        <v xml:space="preserve">  740   บาท</v>
      </c>
      <c r="H902" s="169"/>
      <c r="I902" s="177"/>
    </row>
    <row r="903" spans="1:9" ht="24" x14ac:dyDescent="0.55000000000000004">
      <c r="A903" s="573">
        <v>24</v>
      </c>
      <c r="B903" s="182" t="s">
        <v>1238</v>
      </c>
      <c r="C903" s="165" t="str">
        <f>+D903</f>
        <v>4,200  บาท</v>
      </c>
      <c r="D903" s="165" t="s">
        <v>1246</v>
      </c>
      <c r="E903" s="165" t="s">
        <v>11</v>
      </c>
      <c r="F903" s="153" t="s">
        <v>1247</v>
      </c>
      <c r="G903" s="153" t="s">
        <v>1247</v>
      </c>
      <c r="H903" s="155" t="s">
        <v>1093</v>
      </c>
      <c r="I903" s="174" t="s">
        <v>1206</v>
      </c>
    </row>
    <row r="904" spans="1:9" ht="24" x14ac:dyDescent="0.55000000000000004">
      <c r="A904" s="573"/>
      <c r="B904" s="173" t="s">
        <v>1209</v>
      </c>
      <c r="C904" s="165"/>
      <c r="D904" s="165"/>
      <c r="E904" s="165"/>
      <c r="F904" s="153" t="s">
        <v>21</v>
      </c>
      <c r="G904" s="175" t="s">
        <v>276</v>
      </c>
      <c r="H904" s="155" t="s">
        <v>1202</v>
      </c>
      <c r="I904" s="174" t="s">
        <v>1248</v>
      </c>
    </row>
    <row r="905" spans="1:9" ht="24" x14ac:dyDescent="0.55000000000000004">
      <c r="A905" s="573"/>
      <c r="B905" s="176"/>
      <c r="C905" s="166"/>
      <c r="D905" s="166"/>
      <c r="E905" s="158"/>
      <c r="F905" s="158" t="str">
        <f>+D903</f>
        <v>4,200  บาท</v>
      </c>
      <c r="G905" s="158" t="str">
        <f>+F905</f>
        <v>4,200  บาท</v>
      </c>
      <c r="H905" s="169"/>
      <c r="I905" s="177"/>
    </row>
    <row r="906" spans="1:9" ht="24" x14ac:dyDescent="0.55000000000000004">
      <c r="A906" s="573">
        <v>25</v>
      </c>
      <c r="B906" s="173" t="s">
        <v>1198</v>
      </c>
      <c r="C906" s="165" t="str">
        <f>+D906</f>
        <v xml:space="preserve"> 1,257.82 บาท</v>
      </c>
      <c r="D906" s="165" t="s">
        <v>1249</v>
      </c>
      <c r="E906" s="165" t="s">
        <v>11</v>
      </c>
      <c r="F906" s="153" t="s">
        <v>1200</v>
      </c>
      <c r="G906" s="153" t="s">
        <v>1200</v>
      </c>
      <c r="H906" s="155" t="s">
        <v>1093</v>
      </c>
      <c r="I906" s="174"/>
    </row>
    <row r="907" spans="1:9" ht="24" x14ac:dyDescent="0.55000000000000004">
      <c r="A907" s="573"/>
      <c r="B907" s="173" t="s">
        <v>1201</v>
      </c>
      <c r="C907" s="165"/>
      <c r="D907" s="165"/>
      <c r="E907" s="165"/>
      <c r="F907" s="153" t="s">
        <v>21</v>
      </c>
      <c r="G907" s="175" t="s">
        <v>276</v>
      </c>
      <c r="H907" s="155" t="s">
        <v>1202</v>
      </c>
      <c r="I907" s="174"/>
    </row>
    <row r="908" spans="1:9" ht="24" x14ac:dyDescent="0.55000000000000004">
      <c r="A908" s="573"/>
      <c r="B908" s="176"/>
      <c r="C908" s="166"/>
      <c r="D908" s="166"/>
      <c r="E908" s="158"/>
      <c r="F908" s="158" t="str">
        <f>+D906</f>
        <v xml:space="preserve"> 1,257.82 บาท</v>
      </c>
      <c r="G908" s="158" t="str">
        <f>+F908</f>
        <v xml:space="preserve"> 1,257.82 บาท</v>
      </c>
      <c r="H908" s="169"/>
      <c r="I908" s="177"/>
    </row>
    <row r="909" spans="1:9" ht="24" x14ac:dyDescent="0.55000000000000004">
      <c r="A909" s="113"/>
      <c r="B909" s="96"/>
      <c r="C909" s="113"/>
      <c r="D909" s="113"/>
      <c r="E909" s="113"/>
      <c r="F909" s="113"/>
      <c r="G909" s="113"/>
      <c r="H909" s="96"/>
      <c r="I909" s="96"/>
    </row>
    <row r="910" spans="1:9" ht="24" x14ac:dyDescent="0.55000000000000004">
      <c r="A910" s="557" t="s">
        <v>1250</v>
      </c>
      <c r="B910" s="557"/>
      <c r="C910" s="557"/>
      <c r="D910" s="557"/>
      <c r="E910" s="557"/>
      <c r="F910" s="557"/>
      <c r="G910" s="557"/>
      <c r="H910" s="557"/>
      <c r="I910" s="557"/>
    </row>
    <row r="911" spans="1:9" ht="24" x14ac:dyDescent="0.55000000000000004">
      <c r="A911" s="557" t="s">
        <v>1251</v>
      </c>
      <c r="B911" s="557"/>
      <c r="C911" s="557"/>
      <c r="D911" s="557"/>
      <c r="E911" s="557"/>
      <c r="F911" s="557"/>
      <c r="G911" s="557"/>
      <c r="H911" s="557"/>
      <c r="I911" s="557"/>
    </row>
    <row r="912" spans="1:9" ht="24" x14ac:dyDescent="0.55000000000000004">
      <c r="A912" s="575" t="s">
        <v>1252</v>
      </c>
      <c r="B912" s="575"/>
      <c r="C912" s="575"/>
      <c r="D912" s="575"/>
      <c r="E912" s="575"/>
      <c r="F912" s="575"/>
      <c r="G912" s="575"/>
      <c r="H912" s="575"/>
      <c r="I912" s="575"/>
    </row>
    <row r="913" spans="1:9" ht="24" x14ac:dyDescent="0.55000000000000004">
      <c r="A913" s="576" t="s">
        <v>2</v>
      </c>
      <c r="B913" s="576" t="s">
        <v>418</v>
      </c>
      <c r="C913" s="577" t="s">
        <v>1253</v>
      </c>
      <c r="D913" s="577" t="s">
        <v>4</v>
      </c>
      <c r="E913" s="576" t="s">
        <v>62</v>
      </c>
      <c r="F913" s="379" t="s">
        <v>1254</v>
      </c>
      <c r="G913" s="379" t="s">
        <v>1255</v>
      </c>
      <c r="H913" s="576" t="s">
        <v>1086</v>
      </c>
      <c r="I913" s="184" t="s">
        <v>1029</v>
      </c>
    </row>
    <row r="914" spans="1:9" ht="24" x14ac:dyDescent="0.55000000000000004">
      <c r="A914" s="576"/>
      <c r="B914" s="576"/>
      <c r="C914" s="578"/>
      <c r="D914" s="578"/>
      <c r="E914" s="576"/>
      <c r="F914" s="380" t="s">
        <v>21</v>
      </c>
      <c r="G914" s="380" t="s">
        <v>1256</v>
      </c>
      <c r="H914" s="576"/>
      <c r="I914" s="185" t="s">
        <v>1197</v>
      </c>
    </row>
    <row r="915" spans="1:9" ht="24" x14ac:dyDescent="0.55000000000000004">
      <c r="A915" s="186">
        <v>1</v>
      </c>
      <c r="B915" s="187" t="s">
        <v>1257</v>
      </c>
      <c r="C915" s="582" t="s">
        <v>1258</v>
      </c>
      <c r="D915" s="581" t="s">
        <v>1258</v>
      </c>
      <c r="E915" s="581" t="s">
        <v>11</v>
      </c>
      <c r="F915" s="189" t="s">
        <v>1259</v>
      </c>
      <c r="G915" s="189" t="s">
        <v>1259</v>
      </c>
      <c r="H915" s="581" t="s">
        <v>1260</v>
      </c>
      <c r="I915" s="186" t="s">
        <v>1261</v>
      </c>
    </row>
    <row r="916" spans="1:9" ht="24" x14ac:dyDescent="0.55000000000000004">
      <c r="A916" s="190"/>
      <c r="B916" s="191"/>
      <c r="C916" s="583"/>
      <c r="D916" s="579"/>
      <c r="E916" s="579"/>
      <c r="F916" s="124" t="s">
        <v>21</v>
      </c>
      <c r="G916" s="124" t="s">
        <v>276</v>
      </c>
      <c r="H916" s="579"/>
      <c r="I916" s="190" t="s">
        <v>1262</v>
      </c>
    </row>
    <row r="917" spans="1:9" ht="24" x14ac:dyDescent="0.55000000000000004">
      <c r="A917" s="193"/>
      <c r="B917" s="123"/>
      <c r="C917" s="584"/>
      <c r="D917" s="580"/>
      <c r="E917" s="580"/>
      <c r="F917" s="195" t="str">
        <f>+C915</f>
        <v>69.00 บาท</v>
      </c>
      <c r="G917" s="195" t="s">
        <v>1263</v>
      </c>
      <c r="H917" s="580"/>
      <c r="I917" s="193"/>
    </row>
    <row r="918" spans="1:9" ht="24" x14ac:dyDescent="0.55000000000000004">
      <c r="A918" s="186">
        <v>2</v>
      </c>
      <c r="B918" s="187" t="s">
        <v>1264</v>
      </c>
      <c r="C918" s="581" t="s">
        <v>1265</v>
      </c>
      <c r="D918" s="581" t="s">
        <v>1265</v>
      </c>
      <c r="E918" s="581" t="s">
        <v>11</v>
      </c>
      <c r="F918" s="189" t="s">
        <v>1266</v>
      </c>
      <c r="G918" s="189" t="s">
        <v>1266</v>
      </c>
      <c r="H918" s="581" t="s">
        <v>1260</v>
      </c>
      <c r="I918" s="186" t="s">
        <v>1267</v>
      </c>
    </row>
    <row r="919" spans="1:9" ht="24" x14ac:dyDescent="0.55000000000000004">
      <c r="A919" s="190"/>
      <c r="B919" s="191"/>
      <c r="C919" s="579"/>
      <c r="D919" s="579"/>
      <c r="E919" s="579"/>
      <c r="F919" s="124" t="s">
        <v>21</v>
      </c>
      <c r="G919" s="124" t="s">
        <v>276</v>
      </c>
      <c r="H919" s="579"/>
      <c r="I919" s="579" t="s">
        <v>1099</v>
      </c>
    </row>
    <row r="920" spans="1:9" ht="24" x14ac:dyDescent="0.55000000000000004">
      <c r="A920" s="193"/>
      <c r="B920" s="123"/>
      <c r="C920" s="580"/>
      <c r="D920" s="580"/>
      <c r="E920" s="580"/>
      <c r="F920" s="122" t="s">
        <v>1265</v>
      </c>
      <c r="G920" s="122" t="s">
        <v>1265</v>
      </c>
      <c r="H920" s="580"/>
      <c r="I920" s="580"/>
    </row>
    <row r="921" spans="1:9" ht="24" x14ac:dyDescent="0.55000000000000004">
      <c r="A921" s="186">
        <v>3</v>
      </c>
      <c r="B921" s="187" t="s">
        <v>1268</v>
      </c>
      <c r="C921" s="581" t="s">
        <v>1265</v>
      </c>
      <c r="D921" s="581" t="s">
        <v>1265</v>
      </c>
      <c r="E921" s="581" t="s">
        <v>11</v>
      </c>
      <c r="F921" s="189" t="s">
        <v>1266</v>
      </c>
      <c r="G921" s="189" t="s">
        <v>1266</v>
      </c>
      <c r="H921" s="581" t="s">
        <v>1260</v>
      </c>
      <c r="I921" s="186" t="s">
        <v>1269</v>
      </c>
    </row>
    <row r="922" spans="1:9" ht="24" x14ac:dyDescent="0.55000000000000004">
      <c r="A922" s="190"/>
      <c r="B922" s="191"/>
      <c r="C922" s="579"/>
      <c r="D922" s="579"/>
      <c r="E922" s="579"/>
      <c r="F922" s="124" t="s">
        <v>21</v>
      </c>
      <c r="G922" s="124" t="s">
        <v>276</v>
      </c>
      <c r="H922" s="579"/>
      <c r="I922" s="579" t="s">
        <v>1099</v>
      </c>
    </row>
    <row r="923" spans="1:9" ht="24" x14ac:dyDescent="0.55000000000000004">
      <c r="A923" s="193"/>
      <c r="B923" s="123"/>
      <c r="C923" s="580"/>
      <c r="D923" s="580"/>
      <c r="E923" s="580"/>
      <c r="F923" s="122" t="s">
        <v>1265</v>
      </c>
      <c r="G923" s="122" t="s">
        <v>1265</v>
      </c>
      <c r="H923" s="580"/>
      <c r="I923" s="580"/>
    </row>
    <row r="924" spans="1:9" ht="24" x14ac:dyDescent="0.55000000000000004">
      <c r="A924" s="186">
        <v>4</v>
      </c>
      <c r="B924" s="187" t="s">
        <v>1270</v>
      </c>
      <c r="C924" s="581" t="s">
        <v>1271</v>
      </c>
      <c r="D924" s="581" t="s">
        <v>1271</v>
      </c>
      <c r="E924" s="581" t="s">
        <v>11</v>
      </c>
      <c r="F924" s="189" t="s">
        <v>1266</v>
      </c>
      <c r="G924" s="189" t="s">
        <v>1266</v>
      </c>
      <c r="H924" s="581" t="s">
        <v>1260</v>
      </c>
      <c r="I924" s="188" t="s">
        <v>1272</v>
      </c>
    </row>
    <row r="925" spans="1:9" ht="24" x14ac:dyDescent="0.55000000000000004">
      <c r="A925" s="190"/>
      <c r="B925" s="191"/>
      <c r="C925" s="579"/>
      <c r="D925" s="579"/>
      <c r="E925" s="579"/>
      <c r="F925" s="124" t="s">
        <v>21</v>
      </c>
      <c r="G925" s="124" t="s">
        <v>276</v>
      </c>
      <c r="H925" s="579"/>
      <c r="I925" s="579" t="s">
        <v>1108</v>
      </c>
    </row>
    <row r="926" spans="1:9" ht="24" x14ac:dyDescent="0.55000000000000004">
      <c r="A926" s="193"/>
      <c r="B926" s="123"/>
      <c r="C926" s="580"/>
      <c r="D926" s="580"/>
      <c r="E926" s="580"/>
      <c r="F926" s="122" t="s">
        <v>1271</v>
      </c>
      <c r="G926" s="122" t="s">
        <v>1271</v>
      </c>
      <c r="H926" s="580"/>
      <c r="I926" s="579"/>
    </row>
    <row r="927" spans="1:9" ht="24" x14ac:dyDescent="0.55000000000000004">
      <c r="A927" s="186">
        <v>5</v>
      </c>
      <c r="B927" s="187" t="s">
        <v>1273</v>
      </c>
      <c r="C927" s="581" t="s">
        <v>1274</v>
      </c>
      <c r="D927" s="585" t="s">
        <v>1274</v>
      </c>
      <c r="E927" s="581" t="s">
        <v>11</v>
      </c>
      <c r="F927" s="189" t="s">
        <v>1275</v>
      </c>
      <c r="G927" s="189" t="s">
        <v>1275</v>
      </c>
      <c r="H927" s="581" t="s">
        <v>1260</v>
      </c>
      <c r="I927" s="188" t="s">
        <v>1276</v>
      </c>
    </row>
    <row r="928" spans="1:9" ht="24" x14ac:dyDescent="0.55000000000000004">
      <c r="A928" s="190"/>
      <c r="B928" s="191"/>
      <c r="C928" s="579"/>
      <c r="D928" s="586"/>
      <c r="E928" s="579"/>
      <c r="F928" s="124" t="s">
        <v>21</v>
      </c>
      <c r="G928" s="124" t="s">
        <v>276</v>
      </c>
      <c r="H928" s="579"/>
      <c r="I928" s="579" t="s">
        <v>1133</v>
      </c>
    </row>
    <row r="929" spans="1:9" ht="24" x14ac:dyDescent="0.55000000000000004">
      <c r="A929" s="193"/>
      <c r="B929" s="123"/>
      <c r="C929" s="580"/>
      <c r="D929" s="580"/>
      <c r="E929" s="580"/>
      <c r="F929" s="197" t="s">
        <v>1274</v>
      </c>
      <c r="G929" s="197" t="s">
        <v>1274</v>
      </c>
      <c r="H929" s="580"/>
      <c r="I929" s="579"/>
    </row>
    <row r="930" spans="1:9" ht="24" x14ac:dyDescent="0.55000000000000004">
      <c r="A930" s="186">
        <v>6</v>
      </c>
      <c r="B930" s="187" t="s">
        <v>1277</v>
      </c>
      <c r="C930" s="581" t="s">
        <v>1278</v>
      </c>
      <c r="D930" s="581" t="s">
        <v>1278</v>
      </c>
      <c r="E930" s="581" t="s">
        <v>11</v>
      </c>
      <c r="F930" s="189" t="s">
        <v>1279</v>
      </c>
      <c r="G930" s="189" t="s">
        <v>1279</v>
      </c>
      <c r="H930" s="581" t="s">
        <v>1260</v>
      </c>
      <c r="I930" s="188" t="s">
        <v>1280</v>
      </c>
    </row>
    <row r="931" spans="1:9" ht="24" x14ac:dyDescent="0.55000000000000004">
      <c r="A931" s="190"/>
      <c r="B931" s="191"/>
      <c r="C931" s="579"/>
      <c r="D931" s="579"/>
      <c r="E931" s="579"/>
      <c r="F931" s="124" t="s">
        <v>21</v>
      </c>
      <c r="G931" s="124" t="s">
        <v>276</v>
      </c>
      <c r="H931" s="579"/>
      <c r="I931" s="579" t="s">
        <v>1281</v>
      </c>
    </row>
    <row r="932" spans="1:9" ht="24" x14ac:dyDescent="0.55000000000000004">
      <c r="A932" s="193"/>
      <c r="B932" s="123"/>
      <c r="C932" s="580"/>
      <c r="D932" s="580"/>
      <c r="E932" s="580"/>
      <c r="F932" s="122" t="s">
        <v>1278</v>
      </c>
      <c r="G932" s="122" t="s">
        <v>1278</v>
      </c>
      <c r="H932" s="580"/>
      <c r="I932" s="579"/>
    </row>
    <row r="933" spans="1:9" ht="24" x14ac:dyDescent="0.55000000000000004">
      <c r="A933" s="186">
        <v>7</v>
      </c>
      <c r="B933" s="187" t="s">
        <v>1282</v>
      </c>
      <c r="C933" s="581" t="s">
        <v>841</v>
      </c>
      <c r="D933" s="581" t="s">
        <v>841</v>
      </c>
      <c r="E933" s="581" t="s">
        <v>11</v>
      </c>
      <c r="F933" s="189" t="s">
        <v>1266</v>
      </c>
      <c r="G933" s="189" t="s">
        <v>1266</v>
      </c>
      <c r="H933" s="581" t="s">
        <v>1260</v>
      </c>
      <c r="I933" s="188" t="s">
        <v>1283</v>
      </c>
    </row>
    <row r="934" spans="1:9" ht="24" x14ac:dyDescent="0.55000000000000004">
      <c r="A934" s="190"/>
      <c r="B934" s="191"/>
      <c r="C934" s="579"/>
      <c r="D934" s="579"/>
      <c r="E934" s="579"/>
      <c r="F934" s="124" t="s">
        <v>21</v>
      </c>
      <c r="G934" s="124" t="s">
        <v>276</v>
      </c>
      <c r="H934" s="579"/>
      <c r="I934" s="579" t="s">
        <v>1284</v>
      </c>
    </row>
    <row r="935" spans="1:9" ht="24" x14ac:dyDescent="0.55000000000000004">
      <c r="A935" s="193"/>
      <c r="B935" s="123"/>
      <c r="C935" s="580"/>
      <c r="D935" s="580"/>
      <c r="E935" s="580"/>
      <c r="F935" s="122" t="s">
        <v>841</v>
      </c>
      <c r="G935" s="122" t="s">
        <v>841</v>
      </c>
      <c r="H935" s="580"/>
      <c r="I935" s="579"/>
    </row>
    <row r="936" spans="1:9" ht="24" x14ac:dyDescent="0.55000000000000004">
      <c r="A936" s="186">
        <v>8</v>
      </c>
      <c r="B936" s="187" t="s">
        <v>1285</v>
      </c>
      <c r="C936" s="581" t="s">
        <v>1286</v>
      </c>
      <c r="D936" s="581" t="s">
        <v>1286</v>
      </c>
      <c r="E936" s="581" t="s">
        <v>11</v>
      </c>
      <c r="F936" s="189" t="s">
        <v>1266</v>
      </c>
      <c r="G936" s="189" t="s">
        <v>1266</v>
      </c>
      <c r="H936" s="581" t="s">
        <v>1260</v>
      </c>
      <c r="I936" s="188" t="s">
        <v>1287</v>
      </c>
    </row>
    <row r="937" spans="1:9" ht="24" x14ac:dyDescent="0.55000000000000004">
      <c r="A937" s="190"/>
      <c r="B937" s="191"/>
      <c r="C937" s="579"/>
      <c r="D937" s="579"/>
      <c r="E937" s="579"/>
      <c r="F937" s="124" t="s">
        <v>21</v>
      </c>
      <c r="G937" s="124" t="s">
        <v>276</v>
      </c>
      <c r="H937" s="579"/>
      <c r="I937" s="579" t="s">
        <v>1133</v>
      </c>
    </row>
    <row r="938" spans="1:9" ht="24" x14ac:dyDescent="0.55000000000000004">
      <c r="A938" s="193"/>
      <c r="B938" s="191"/>
      <c r="C938" s="580"/>
      <c r="D938" s="580"/>
      <c r="E938" s="580"/>
      <c r="F938" s="122" t="s">
        <v>1286</v>
      </c>
      <c r="G938" s="122" t="s">
        <v>1286</v>
      </c>
      <c r="H938" s="580"/>
      <c r="I938" s="579"/>
    </row>
    <row r="939" spans="1:9" ht="24" x14ac:dyDescent="0.55000000000000004">
      <c r="A939" s="198">
        <v>9</v>
      </c>
      <c r="B939" s="199" t="s">
        <v>1288</v>
      </c>
      <c r="C939" s="587" t="s">
        <v>1289</v>
      </c>
      <c r="D939" s="581" t="s">
        <v>1289</v>
      </c>
      <c r="E939" s="581" t="s">
        <v>11</v>
      </c>
      <c r="F939" s="189" t="s">
        <v>1266</v>
      </c>
      <c r="G939" s="189" t="s">
        <v>1266</v>
      </c>
      <c r="H939" s="581" t="s">
        <v>1260</v>
      </c>
      <c r="I939" s="188" t="s">
        <v>1290</v>
      </c>
    </row>
    <row r="940" spans="1:9" ht="24" x14ac:dyDescent="0.55000000000000004">
      <c r="A940" s="200"/>
      <c r="B940" s="201"/>
      <c r="C940" s="588"/>
      <c r="D940" s="579"/>
      <c r="E940" s="579"/>
      <c r="F940" s="124" t="s">
        <v>21</v>
      </c>
      <c r="G940" s="124" t="s">
        <v>276</v>
      </c>
      <c r="H940" s="579"/>
      <c r="I940" s="579" t="s">
        <v>1139</v>
      </c>
    </row>
    <row r="941" spans="1:9" ht="24" x14ac:dyDescent="0.55000000000000004">
      <c r="A941" s="202"/>
      <c r="B941" s="203"/>
      <c r="C941" s="589"/>
      <c r="D941" s="580"/>
      <c r="E941" s="580"/>
      <c r="F941" s="122" t="s">
        <v>1289</v>
      </c>
      <c r="G941" s="122" t="s">
        <v>1289</v>
      </c>
      <c r="H941" s="580"/>
      <c r="I941" s="579"/>
    </row>
    <row r="942" spans="1:9" ht="24" x14ac:dyDescent="0.55000000000000004">
      <c r="A942" s="186">
        <v>10</v>
      </c>
      <c r="B942" s="187" t="s">
        <v>1291</v>
      </c>
      <c r="C942" s="581" t="s">
        <v>886</v>
      </c>
      <c r="D942" s="581" t="s">
        <v>886</v>
      </c>
      <c r="E942" s="581" t="s">
        <v>11</v>
      </c>
      <c r="F942" s="189" t="s">
        <v>1292</v>
      </c>
      <c r="G942" s="189" t="s">
        <v>1292</v>
      </c>
      <c r="H942" s="581" t="s">
        <v>1260</v>
      </c>
      <c r="I942" s="188" t="s">
        <v>1293</v>
      </c>
    </row>
    <row r="943" spans="1:9" ht="24" x14ac:dyDescent="0.55000000000000004">
      <c r="A943" s="190"/>
      <c r="B943" s="191"/>
      <c r="C943" s="579"/>
      <c r="D943" s="579"/>
      <c r="E943" s="579"/>
      <c r="F943" s="124" t="s">
        <v>21</v>
      </c>
      <c r="G943" s="124" t="s">
        <v>276</v>
      </c>
      <c r="H943" s="579"/>
      <c r="I943" s="579" t="s">
        <v>1139</v>
      </c>
    </row>
    <row r="944" spans="1:9" ht="24" x14ac:dyDescent="0.55000000000000004">
      <c r="A944" s="193"/>
      <c r="B944" s="123"/>
      <c r="C944" s="580"/>
      <c r="D944" s="580"/>
      <c r="E944" s="580"/>
      <c r="F944" s="122" t="s">
        <v>886</v>
      </c>
      <c r="G944" s="122" t="s">
        <v>886</v>
      </c>
      <c r="H944" s="580"/>
      <c r="I944" s="579"/>
    </row>
    <row r="945" spans="1:9" ht="24" x14ac:dyDescent="0.55000000000000004">
      <c r="A945" s="186">
        <v>11</v>
      </c>
      <c r="B945" s="187" t="s">
        <v>1294</v>
      </c>
      <c r="C945" s="590" t="s">
        <v>1295</v>
      </c>
      <c r="D945" s="581" t="s">
        <v>1295</v>
      </c>
      <c r="E945" s="581" t="s">
        <v>11</v>
      </c>
      <c r="F945" s="189" t="s">
        <v>1296</v>
      </c>
      <c r="G945" s="189" t="s">
        <v>1296</v>
      </c>
      <c r="H945" s="581" t="s">
        <v>1260</v>
      </c>
      <c r="I945" s="188" t="s">
        <v>1297</v>
      </c>
    </row>
    <row r="946" spans="1:9" ht="24" x14ac:dyDescent="0.55000000000000004">
      <c r="A946" s="190"/>
      <c r="B946" s="191"/>
      <c r="C946" s="591"/>
      <c r="D946" s="579"/>
      <c r="E946" s="579"/>
      <c r="F946" s="124" t="s">
        <v>21</v>
      </c>
      <c r="G946" s="124" t="s">
        <v>276</v>
      </c>
      <c r="H946" s="579"/>
      <c r="I946" s="579" t="s">
        <v>1262</v>
      </c>
    </row>
    <row r="947" spans="1:9" ht="24" x14ac:dyDescent="0.55000000000000004">
      <c r="A947" s="193"/>
      <c r="B947" s="123"/>
      <c r="C947" s="592"/>
      <c r="D947" s="580"/>
      <c r="E947" s="580"/>
      <c r="F947" s="122" t="s">
        <v>1295</v>
      </c>
      <c r="G947" s="122" t="s">
        <v>1295</v>
      </c>
      <c r="H947" s="580"/>
      <c r="I947" s="579"/>
    </row>
    <row r="948" spans="1:9" ht="24" x14ac:dyDescent="0.55000000000000004">
      <c r="A948" s="186">
        <v>12</v>
      </c>
      <c r="B948" s="187" t="s">
        <v>1298</v>
      </c>
      <c r="C948" s="593" t="s">
        <v>1299</v>
      </c>
      <c r="D948" s="581" t="s">
        <v>1299</v>
      </c>
      <c r="E948" s="581" t="s">
        <v>11</v>
      </c>
      <c r="F948" s="189" t="s">
        <v>977</v>
      </c>
      <c r="G948" s="189" t="s">
        <v>977</v>
      </c>
      <c r="H948" s="581" t="s">
        <v>1260</v>
      </c>
      <c r="I948" s="188" t="s">
        <v>1300</v>
      </c>
    </row>
    <row r="949" spans="1:9" ht="24" x14ac:dyDescent="0.55000000000000004">
      <c r="A949" s="190"/>
      <c r="B949" s="191"/>
      <c r="C949" s="594"/>
      <c r="D949" s="579"/>
      <c r="E949" s="579"/>
      <c r="F949" s="124" t="s">
        <v>21</v>
      </c>
      <c r="G949" s="124" t="s">
        <v>276</v>
      </c>
      <c r="H949" s="579"/>
      <c r="I949" s="579" t="s">
        <v>1281</v>
      </c>
    </row>
    <row r="950" spans="1:9" ht="24" x14ac:dyDescent="0.55000000000000004">
      <c r="A950" s="193"/>
      <c r="B950" s="123"/>
      <c r="C950" s="595"/>
      <c r="D950" s="580"/>
      <c r="E950" s="580"/>
      <c r="F950" s="122" t="s">
        <v>1299</v>
      </c>
      <c r="G950" s="122" t="s">
        <v>1299</v>
      </c>
      <c r="H950" s="580"/>
      <c r="I950" s="579"/>
    </row>
    <row r="951" spans="1:9" ht="24" x14ac:dyDescent="0.55000000000000004">
      <c r="A951" s="186">
        <v>13</v>
      </c>
      <c r="B951" s="187" t="s">
        <v>1301</v>
      </c>
      <c r="C951" s="581" t="s">
        <v>1302</v>
      </c>
      <c r="D951" s="581" t="s">
        <v>1302</v>
      </c>
      <c r="E951" s="581" t="s">
        <v>11</v>
      </c>
      <c r="F951" s="186" t="s">
        <v>1292</v>
      </c>
      <c r="G951" s="186" t="s">
        <v>1292</v>
      </c>
      <c r="H951" s="581" t="s">
        <v>1260</v>
      </c>
      <c r="I951" s="188" t="s">
        <v>1303</v>
      </c>
    </row>
    <row r="952" spans="1:9" ht="24" x14ac:dyDescent="0.55000000000000004">
      <c r="A952" s="190"/>
      <c r="B952" s="191"/>
      <c r="C952" s="579"/>
      <c r="D952" s="579"/>
      <c r="E952" s="579"/>
      <c r="F952" s="124" t="s">
        <v>21</v>
      </c>
      <c r="G952" s="124" t="s">
        <v>276</v>
      </c>
      <c r="H952" s="579"/>
      <c r="I952" s="579" t="s">
        <v>1108</v>
      </c>
    </row>
    <row r="953" spans="1:9" ht="24" x14ac:dyDescent="0.55000000000000004">
      <c r="A953" s="193"/>
      <c r="B953" s="123"/>
      <c r="C953" s="580"/>
      <c r="D953" s="580"/>
      <c r="E953" s="580"/>
      <c r="F953" s="122" t="s">
        <v>1302</v>
      </c>
      <c r="G953" s="122" t="s">
        <v>1302</v>
      </c>
      <c r="H953" s="580"/>
      <c r="I953" s="579"/>
    </row>
    <row r="954" spans="1:9" ht="24" x14ac:dyDescent="0.55000000000000004">
      <c r="A954" s="170">
        <v>14</v>
      </c>
      <c r="B954" s="187" t="s">
        <v>1304</v>
      </c>
      <c r="C954" s="581" t="s">
        <v>919</v>
      </c>
      <c r="D954" s="581" t="s">
        <v>919</v>
      </c>
      <c r="E954" s="581" t="s">
        <v>11</v>
      </c>
      <c r="F954" s="189" t="s">
        <v>1266</v>
      </c>
      <c r="G954" s="189" t="s">
        <v>1266</v>
      </c>
      <c r="H954" s="581" t="s">
        <v>1260</v>
      </c>
      <c r="I954" s="188" t="s">
        <v>1305</v>
      </c>
    </row>
    <row r="955" spans="1:9" ht="24" x14ac:dyDescent="0.55000000000000004">
      <c r="A955" s="153"/>
      <c r="B955" s="191"/>
      <c r="C955" s="579"/>
      <c r="D955" s="579"/>
      <c r="E955" s="579"/>
      <c r="F955" s="124" t="s">
        <v>21</v>
      </c>
      <c r="G955" s="124" t="s">
        <v>276</v>
      </c>
      <c r="H955" s="579"/>
      <c r="I955" s="579" t="s">
        <v>1114</v>
      </c>
    </row>
    <row r="956" spans="1:9" ht="24" x14ac:dyDescent="0.55000000000000004">
      <c r="A956" s="193"/>
      <c r="B956" s="123"/>
      <c r="C956" s="580"/>
      <c r="D956" s="580"/>
      <c r="E956" s="580"/>
      <c r="F956" s="122" t="s">
        <v>919</v>
      </c>
      <c r="G956" s="122" t="s">
        <v>919</v>
      </c>
      <c r="H956" s="580"/>
      <c r="I956" s="579"/>
    </row>
    <row r="957" spans="1:9" ht="24" x14ac:dyDescent="0.55000000000000004">
      <c r="A957" s="186">
        <v>15</v>
      </c>
      <c r="B957" s="205" t="s">
        <v>1306</v>
      </c>
      <c r="C957" s="581" t="s">
        <v>1307</v>
      </c>
      <c r="D957" s="581" t="s">
        <v>1307</v>
      </c>
      <c r="E957" s="581" t="s">
        <v>11</v>
      </c>
      <c r="F957" s="189" t="s">
        <v>1308</v>
      </c>
      <c r="G957" s="189" t="s">
        <v>1308</v>
      </c>
      <c r="H957" s="581" t="s">
        <v>1260</v>
      </c>
      <c r="I957" s="188" t="s">
        <v>1309</v>
      </c>
    </row>
    <row r="958" spans="1:9" ht="24" x14ac:dyDescent="0.55000000000000004">
      <c r="A958" s="190"/>
      <c r="B958" s="206"/>
      <c r="C958" s="579"/>
      <c r="D958" s="579"/>
      <c r="E958" s="579"/>
      <c r="F958" s="124" t="s">
        <v>21</v>
      </c>
      <c r="G958" s="124" t="s">
        <v>276</v>
      </c>
      <c r="H958" s="579"/>
      <c r="I958" s="579" t="s">
        <v>1310</v>
      </c>
    </row>
    <row r="959" spans="1:9" ht="24" x14ac:dyDescent="0.55000000000000004">
      <c r="A959" s="193"/>
      <c r="B959" s="123"/>
      <c r="C959" s="580"/>
      <c r="D959" s="580"/>
      <c r="E959" s="580"/>
      <c r="F959" s="207">
        <v>706.2</v>
      </c>
      <c r="G959" s="207">
        <v>706.2</v>
      </c>
      <c r="H959" s="580"/>
      <c r="I959" s="579"/>
    </row>
    <row r="960" spans="1:9" ht="24" x14ac:dyDescent="0.55000000000000004">
      <c r="A960" s="186">
        <v>16</v>
      </c>
      <c r="B960" s="187" t="s">
        <v>1311</v>
      </c>
      <c r="C960" s="581" t="s">
        <v>1312</v>
      </c>
      <c r="D960" s="581" t="s">
        <v>1312</v>
      </c>
      <c r="E960" s="581" t="s">
        <v>11</v>
      </c>
      <c r="F960" s="189" t="s">
        <v>1313</v>
      </c>
      <c r="G960" s="189" t="s">
        <v>1313</v>
      </c>
      <c r="H960" s="581" t="s">
        <v>1260</v>
      </c>
      <c r="I960" s="188" t="s">
        <v>1314</v>
      </c>
    </row>
    <row r="961" spans="1:9" ht="24" x14ac:dyDescent="0.55000000000000004">
      <c r="A961" s="190"/>
      <c r="B961" s="191"/>
      <c r="C961" s="579"/>
      <c r="D961" s="579"/>
      <c r="E961" s="579"/>
      <c r="F961" s="124" t="s">
        <v>21</v>
      </c>
      <c r="G961" s="124" t="s">
        <v>276</v>
      </c>
      <c r="H961" s="579"/>
      <c r="I961" s="579" t="s">
        <v>1310</v>
      </c>
    </row>
    <row r="962" spans="1:9" ht="24" x14ac:dyDescent="0.55000000000000004">
      <c r="A962" s="193"/>
      <c r="B962" s="123"/>
      <c r="C962" s="580"/>
      <c r="D962" s="580"/>
      <c r="E962" s="580"/>
      <c r="F962" s="195" t="s">
        <v>1312</v>
      </c>
      <c r="G962" s="195" t="s">
        <v>1312</v>
      </c>
      <c r="H962" s="580"/>
      <c r="I962" s="579"/>
    </row>
    <row r="963" spans="1:9" ht="24" x14ac:dyDescent="0.55000000000000004">
      <c r="A963" s="186">
        <v>17</v>
      </c>
      <c r="B963" s="187" t="s">
        <v>1315</v>
      </c>
      <c r="C963" s="581" t="s">
        <v>1316</v>
      </c>
      <c r="D963" s="581" t="s">
        <v>1316</v>
      </c>
      <c r="E963" s="581" t="s">
        <v>11</v>
      </c>
      <c r="F963" s="189" t="s">
        <v>1317</v>
      </c>
      <c r="G963" s="189" t="s">
        <v>1317</v>
      </c>
      <c r="H963" s="581" t="s">
        <v>1260</v>
      </c>
      <c r="I963" s="188" t="s">
        <v>1318</v>
      </c>
    </row>
    <row r="964" spans="1:9" ht="24" x14ac:dyDescent="0.55000000000000004">
      <c r="A964" s="190"/>
      <c r="B964" s="191"/>
      <c r="C964" s="579"/>
      <c r="D964" s="579"/>
      <c r="E964" s="579"/>
      <c r="F964" s="124" t="s">
        <v>21</v>
      </c>
      <c r="G964" s="124" t="s">
        <v>276</v>
      </c>
      <c r="H964" s="579"/>
      <c r="I964" s="579" t="s">
        <v>1133</v>
      </c>
    </row>
    <row r="965" spans="1:9" ht="24" x14ac:dyDescent="0.55000000000000004">
      <c r="A965" s="193"/>
      <c r="B965" s="123"/>
      <c r="C965" s="580"/>
      <c r="D965" s="580"/>
      <c r="E965" s="580"/>
      <c r="F965" s="195" t="s">
        <v>1316</v>
      </c>
      <c r="G965" s="195" t="s">
        <v>1316</v>
      </c>
      <c r="H965" s="580"/>
      <c r="I965" s="579"/>
    </row>
    <row r="966" spans="1:9" ht="24" x14ac:dyDescent="0.55000000000000004">
      <c r="A966" s="186">
        <v>18</v>
      </c>
      <c r="B966" s="187" t="s">
        <v>1319</v>
      </c>
      <c r="C966" s="593" t="s">
        <v>989</v>
      </c>
      <c r="D966" s="581" t="s">
        <v>989</v>
      </c>
      <c r="E966" s="581" t="s">
        <v>11</v>
      </c>
      <c r="F966" s="189" t="s">
        <v>1320</v>
      </c>
      <c r="G966" s="189" t="s">
        <v>1320</v>
      </c>
      <c r="H966" s="581" t="s">
        <v>1260</v>
      </c>
      <c r="I966" s="188" t="s">
        <v>1321</v>
      </c>
    </row>
    <row r="967" spans="1:9" ht="24" x14ac:dyDescent="0.55000000000000004">
      <c r="A967" s="190"/>
      <c r="B967" s="191"/>
      <c r="C967" s="594"/>
      <c r="D967" s="579"/>
      <c r="E967" s="579"/>
      <c r="F967" s="124" t="s">
        <v>21</v>
      </c>
      <c r="G967" s="124" t="s">
        <v>276</v>
      </c>
      <c r="H967" s="579"/>
      <c r="I967" s="579" t="s">
        <v>1322</v>
      </c>
    </row>
    <row r="968" spans="1:9" ht="24" x14ac:dyDescent="0.55000000000000004">
      <c r="A968" s="193"/>
      <c r="B968" s="123"/>
      <c r="C968" s="595"/>
      <c r="D968" s="580"/>
      <c r="E968" s="580"/>
      <c r="F968" s="122" t="s">
        <v>989</v>
      </c>
      <c r="G968" s="122" t="s">
        <v>989</v>
      </c>
      <c r="H968" s="580"/>
      <c r="I968" s="579"/>
    </row>
    <row r="969" spans="1:9" ht="24" x14ac:dyDescent="0.55000000000000004">
      <c r="A969" s="186">
        <v>19</v>
      </c>
      <c r="B969" s="187" t="s">
        <v>1323</v>
      </c>
      <c r="C969" s="581" t="s">
        <v>841</v>
      </c>
      <c r="D969" s="582" t="s">
        <v>841</v>
      </c>
      <c r="E969" s="581" t="s">
        <v>11</v>
      </c>
      <c r="F969" s="189" t="s">
        <v>1324</v>
      </c>
      <c r="G969" s="189" t="s">
        <v>1324</v>
      </c>
      <c r="H969" s="581" t="s">
        <v>1260</v>
      </c>
      <c r="I969" s="581" t="s">
        <v>1325</v>
      </c>
    </row>
    <row r="970" spans="1:9" ht="24" x14ac:dyDescent="0.55000000000000004">
      <c r="A970" s="190"/>
      <c r="B970" s="191"/>
      <c r="C970" s="579"/>
      <c r="D970" s="583"/>
      <c r="E970" s="579"/>
      <c r="F970" s="124" t="s">
        <v>21</v>
      </c>
      <c r="G970" s="124" t="s">
        <v>276</v>
      </c>
      <c r="H970" s="579"/>
      <c r="I970" s="579"/>
    </row>
    <row r="971" spans="1:9" ht="24" x14ac:dyDescent="0.55000000000000004">
      <c r="A971" s="193"/>
      <c r="B971" s="123"/>
      <c r="C971" s="580"/>
      <c r="D971" s="580"/>
      <c r="E971" s="580"/>
      <c r="F971" s="122" t="s">
        <v>841</v>
      </c>
      <c r="G971" s="122" t="s">
        <v>841</v>
      </c>
      <c r="H971" s="580"/>
      <c r="I971" s="580"/>
    </row>
    <row r="972" spans="1:9" ht="24" x14ac:dyDescent="0.55000000000000004">
      <c r="A972" s="186">
        <v>20</v>
      </c>
      <c r="B972" s="187" t="s">
        <v>1277</v>
      </c>
      <c r="C972" s="581" t="s">
        <v>1326</v>
      </c>
      <c r="D972" s="581" t="s">
        <v>1326</v>
      </c>
      <c r="E972" s="581" t="s">
        <v>11</v>
      </c>
      <c r="F972" s="189" t="s">
        <v>1327</v>
      </c>
      <c r="G972" s="189" t="s">
        <v>1327</v>
      </c>
      <c r="H972" s="581" t="s">
        <v>1260</v>
      </c>
      <c r="I972" s="188" t="s">
        <v>1328</v>
      </c>
    </row>
    <row r="973" spans="1:9" ht="24" x14ac:dyDescent="0.55000000000000004">
      <c r="A973" s="190"/>
      <c r="B973" s="191"/>
      <c r="C973" s="579"/>
      <c r="D973" s="579"/>
      <c r="E973" s="579"/>
      <c r="F973" s="124" t="s">
        <v>21</v>
      </c>
      <c r="G973" s="124" t="s">
        <v>276</v>
      </c>
      <c r="H973" s="579"/>
      <c r="I973" s="579" t="s">
        <v>1168</v>
      </c>
    </row>
    <row r="974" spans="1:9" ht="24" x14ac:dyDescent="0.55000000000000004">
      <c r="A974" s="193"/>
      <c r="B974" s="123"/>
      <c r="C974" s="580"/>
      <c r="D974" s="580"/>
      <c r="E974" s="580"/>
      <c r="F974" s="122" t="s">
        <v>1326</v>
      </c>
      <c r="G974" s="122" t="s">
        <v>1326</v>
      </c>
      <c r="H974" s="580"/>
      <c r="I974" s="579"/>
    </row>
    <row r="975" spans="1:9" ht="24" x14ac:dyDescent="0.55000000000000004">
      <c r="A975" s="186">
        <v>21</v>
      </c>
      <c r="B975" s="187" t="s">
        <v>1329</v>
      </c>
      <c r="C975" s="581" t="s">
        <v>1330</v>
      </c>
      <c r="D975" s="581" t="s">
        <v>1330</v>
      </c>
      <c r="E975" s="581" t="s">
        <v>11</v>
      </c>
      <c r="F975" s="189" t="s">
        <v>1266</v>
      </c>
      <c r="G975" s="189" t="s">
        <v>1266</v>
      </c>
      <c r="H975" s="581" t="s">
        <v>1260</v>
      </c>
      <c r="I975" s="188" t="s">
        <v>1331</v>
      </c>
    </row>
    <row r="976" spans="1:9" ht="24" x14ac:dyDescent="0.55000000000000004">
      <c r="A976" s="190"/>
      <c r="B976" s="191"/>
      <c r="C976" s="579"/>
      <c r="D976" s="579"/>
      <c r="E976" s="579"/>
      <c r="F976" s="124" t="s">
        <v>21</v>
      </c>
      <c r="G976" s="124" t="s">
        <v>276</v>
      </c>
      <c r="H976" s="579"/>
      <c r="I976" s="579" t="s">
        <v>1332</v>
      </c>
    </row>
    <row r="977" spans="1:9" ht="24" x14ac:dyDescent="0.55000000000000004">
      <c r="A977" s="193"/>
      <c r="B977" s="123"/>
      <c r="C977" s="580"/>
      <c r="D977" s="580"/>
      <c r="E977" s="580"/>
      <c r="F977" s="122" t="s">
        <v>1330</v>
      </c>
      <c r="G977" s="122" t="s">
        <v>1330</v>
      </c>
      <c r="H977" s="580"/>
      <c r="I977" s="579"/>
    </row>
    <row r="978" spans="1:9" ht="24" x14ac:dyDescent="0.55000000000000004">
      <c r="A978" s="186">
        <v>22</v>
      </c>
      <c r="B978" s="187" t="s">
        <v>1333</v>
      </c>
      <c r="C978" s="581" t="s">
        <v>1334</v>
      </c>
      <c r="D978" s="581" t="s">
        <v>1334</v>
      </c>
      <c r="E978" s="581" t="s">
        <v>11</v>
      </c>
      <c r="F978" s="189" t="s">
        <v>1335</v>
      </c>
      <c r="G978" s="189" t="s">
        <v>1335</v>
      </c>
      <c r="H978" s="581" t="s">
        <v>1260</v>
      </c>
      <c r="I978" s="188" t="s">
        <v>1336</v>
      </c>
    </row>
    <row r="979" spans="1:9" ht="24" x14ac:dyDescent="0.55000000000000004">
      <c r="A979" s="190"/>
      <c r="B979" s="191"/>
      <c r="C979" s="579"/>
      <c r="D979" s="579"/>
      <c r="E979" s="579"/>
      <c r="F979" s="124" t="s">
        <v>21</v>
      </c>
      <c r="G979" s="124" t="s">
        <v>276</v>
      </c>
      <c r="H979" s="579"/>
      <c r="I979" s="596" t="s">
        <v>1108</v>
      </c>
    </row>
    <row r="980" spans="1:9" ht="24" x14ac:dyDescent="0.55000000000000004">
      <c r="A980" s="193"/>
      <c r="B980" s="123"/>
      <c r="C980" s="580"/>
      <c r="D980" s="580"/>
      <c r="E980" s="580"/>
      <c r="F980" s="122" t="s">
        <v>1334</v>
      </c>
      <c r="G980" s="122" t="s">
        <v>1334</v>
      </c>
      <c r="H980" s="580"/>
      <c r="I980" s="596"/>
    </row>
    <row r="981" spans="1:9" ht="24" x14ac:dyDescent="0.55000000000000004">
      <c r="A981" s="186">
        <v>23</v>
      </c>
      <c r="B981" s="187" t="s">
        <v>1337</v>
      </c>
      <c r="C981" s="581" t="s">
        <v>1338</v>
      </c>
      <c r="D981" s="581" t="s">
        <v>1338</v>
      </c>
      <c r="E981" s="581" t="s">
        <v>11</v>
      </c>
      <c r="F981" s="189" t="s">
        <v>1292</v>
      </c>
      <c r="G981" s="189" t="s">
        <v>1292</v>
      </c>
      <c r="H981" s="581" t="s">
        <v>1260</v>
      </c>
      <c r="I981" s="188" t="s">
        <v>1339</v>
      </c>
    </row>
    <row r="982" spans="1:9" ht="24" x14ac:dyDescent="0.55000000000000004">
      <c r="A982" s="190"/>
      <c r="B982" s="191"/>
      <c r="C982" s="579"/>
      <c r="D982" s="579"/>
      <c r="E982" s="579"/>
      <c r="F982" s="124" t="s">
        <v>21</v>
      </c>
      <c r="G982" s="124" t="s">
        <v>276</v>
      </c>
      <c r="H982" s="579"/>
      <c r="I982" s="579" t="s">
        <v>1340</v>
      </c>
    </row>
    <row r="983" spans="1:9" ht="24" x14ac:dyDescent="0.55000000000000004">
      <c r="A983" s="193"/>
      <c r="B983" s="123"/>
      <c r="C983" s="580"/>
      <c r="D983" s="580"/>
      <c r="E983" s="580"/>
      <c r="F983" s="197" t="s">
        <v>1338</v>
      </c>
      <c r="G983" s="197" t="s">
        <v>1338</v>
      </c>
      <c r="H983" s="580"/>
      <c r="I983" s="579"/>
    </row>
    <row r="984" spans="1:9" ht="24" x14ac:dyDescent="0.55000000000000004">
      <c r="A984" s="186">
        <v>24</v>
      </c>
      <c r="B984" s="187" t="s">
        <v>1341</v>
      </c>
      <c r="C984" s="590" t="s">
        <v>1342</v>
      </c>
      <c r="D984" s="590" t="s">
        <v>1342</v>
      </c>
      <c r="E984" s="581" t="s">
        <v>11</v>
      </c>
      <c r="F984" s="189" t="s">
        <v>1327</v>
      </c>
      <c r="G984" s="189" t="s">
        <v>1327</v>
      </c>
      <c r="H984" s="581" t="s">
        <v>1260</v>
      </c>
      <c r="I984" s="192" t="s">
        <v>1343</v>
      </c>
    </row>
    <row r="985" spans="1:9" ht="24" x14ac:dyDescent="0.55000000000000004">
      <c r="A985" s="190"/>
      <c r="B985" s="191"/>
      <c r="C985" s="591"/>
      <c r="D985" s="591"/>
      <c r="E985" s="579"/>
      <c r="F985" s="124" t="s">
        <v>21</v>
      </c>
      <c r="G985" s="124" t="s">
        <v>276</v>
      </c>
      <c r="H985" s="579"/>
      <c r="I985" s="579" t="s">
        <v>1340</v>
      </c>
    </row>
    <row r="986" spans="1:9" ht="24" x14ac:dyDescent="0.55000000000000004">
      <c r="A986" s="193"/>
      <c r="B986" s="123"/>
      <c r="C986" s="592"/>
      <c r="D986" s="592"/>
      <c r="E986" s="580"/>
      <c r="F986" s="122" t="s">
        <v>1342</v>
      </c>
      <c r="G986" s="122" t="s">
        <v>1342</v>
      </c>
      <c r="H986" s="580"/>
      <c r="I986" s="579"/>
    </row>
    <row r="987" spans="1:9" ht="24" x14ac:dyDescent="0.55000000000000004">
      <c r="A987" s="186">
        <v>25</v>
      </c>
      <c r="B987" s="208" t="s">
        <v>1344</v>
      </c>
      <c r="C987" s="585" t="s">
        <v>882</v>
      </c>
      <c r="D987" s="581" t="s">
        <v>882</v>
      </c>
      <c r="E987" s="581" t="s">
        <v>11</v>
      </c>
      <c r="F987" s="186" t="s">
        <v>1327</v>
      </c>
      <c r="G987" s="186" t="s">
        <v>1327</v>
      </c>
      <c r="H987" s="581" t="s">
        <v>1260</v>
      </c>
      <c r="I987" s="188" t="s">
        <v>1328</v>
      </c>
    </row>
    <row r="988" spans="1:9" ht="24" x14ac:dyDescent="0.55000000000000004">
      <c r="A988" s="190"/>
      <c r="B988" s="209"/>
      <c r="C988" s="586"/>
      <c r="D988" s="579"/>
      <c r="E988" s="579"/>
      <c r="F988" s="124" t="s">
        <v>21</v>
      </c>
      <c r="G988" s="124" t="s">
        <v>276</v>
      </c>
      <c r="H988" s="579"/>
      <c r="I988" s="192"/>
    </row>
    <row r="989" spans="1:9" ht="24" x14ac:dyDescent="0.55000000000000004">
      <c r="A989" s="190"/>
      <c r="B989" s="209"/>
      <c r="C989" s="579"/>
      <c r="D989" s="579"/>
      <c r="E989" s="579"/>
      <c r="F989" s="190" t="s">
        <v>882</v>
      </c>
      <c r="G989" s="190" t="s">
        <v>882</v>
      </c>
      <c r="H989" s="579"/>
      <c r="I989" s="192" t="s">
        <v>1340</v>
      </c>
    </row>
    <row r="990" spans="1:9" ht="24" x14ac:dyDescent="0.55000000000000004">
      <c r="A990" s="186">
        <v>26</v>
      </c>
      <c r="B990" s="208" t="s">
        <v>1345</v>
      </c>
      <c r="C990" s="581" t="s">
        <v>1312</v>
      </c>
      <c r="D990" s="581" t="s">
        <v>1312</v>
      </c>
      <c r="E990" s="581" t="s">
        <v>11</v>
      </c>
      <c r="F990" s="186" t="s">
        <v>1346</v>
      </c>
      <c r="G990" s="186" t="s">
        <v>1346</v>
      </c>
      <c r="H990" s="581" t="s">
        <v>1260</v>
      </c>
      <c r="I990" s="188" t="s">
        <v>1347</v>
      </c>
    </row>
    <row r="991" spans="1:9" ht="24" x14ac:dyDescent="0.55000000000000004">
      <c r="A991" s="190"/>
      <c r="B991" s="209"/>
      <c r="C991" s="579"/>
      <c r="D991" s="579"/>
      <c r="E991" s="579"/>
      <c r="F991" s="124" t="s">
        <v>21</v>
      </c>
      <c r="G991" s="124" t="s">
        <v>276</v>
      </c>
      <c r="H991" s="579"/>
      <c r="I991" s="579" t="s">
        <v>1184</v>
      </c>
    </row>
    <row r="992" spans="1:9" ht="24" x14ac:dyDescent="0.55000000000000004">
      <c r="A992" s="193"/>
      <c r="B992" s="210"/>
      <c r="C992" s="580"/>
      <c r="D992" s="580"/>
      <c r="E992" s="580"/>
      <c r="F992" s="193" t="s">
        <v>1312</v>
      </c>
      <c r="G992" s="193" t="s">
        <v>1312</v>
      </c>
      <c r="H992" s="580"/>
      <c r="I992" s="579"/>
    </row>
    <row r="993" spans="1:9" ht="24" x14ac:dyDescent="0.55000000000000004">
      <c r="A993" s="170">
        <v>27</v>
      </c>
      <c r="B993" s="208" t="s">
        <v>674</v>
      </c>
      <c r="C993" s="581" t="s">
        <v>1348</v>
      </c>
      <c r="D993" s="581" t="s">
        <v>1348</v>
      </c>
      <c r="E993" s="581" t="s">
        <v>11</v>
      </c>
      <c r="F993" s="186" t="s">
        <v>1349</v>
      </c>
      <c r="G993" s="186" t="s">
        <v>1349</v>
      </c>
      <c r="H993" s="581" t="s">
        <v>1260</v>
      </c>
      <c r="I993" s="188" t="s">
        <v>1350</v>
      </c>
    </row>
    <row r="994" spans="1:9" ht="24" x14ac:dyDescent="0.55000000000000004">
      <c r="A994" s="153"/>
      <c r="B994" s="209"/>
      <c r="C994" s="579"/>
      <c r="D994" s="579"/>
      <c r="E994" s="579"/>
      <c r="F994" s="124" t="s">
        <v>21</v>
      </c>
      <c r="G994" s="124" t="s">
        <v>276</v>
      </c>
      <c r="H994" s="579"/>
      <c r="I994" s="579" t="s">
        <v>1325</v>
      </c>
    </row>
    <row r="995" spans="1:9" ht="24" x14ac:dyDescent="0.55000000000000004">
      <c r="A995" s="193"/>
      <c r="B995" s="210"/>
      <c r="C995" s="580"/>
      <c r="D995" s="580"/>
      <c r="E995" s="580"/>
      <c r="F995" s="190" t="s">
        <v>1348</v>
      </c>
      <c r="G995" s="190" t="s">
        <v>1348</v>
      </c>
      <c r="H995" s="580"/>
      <c r="I995" s="579"/>
    </row>
    <row r="996" spans="1:9" ht="24" x14ac:dyDescent="0.55000000000000004">
      <c r="A996" s="186">
        <v>28</v>
      </c>
      <c r="B996" s="208" t="s">
        <v>1351</v>
      </c>
      <c r="C996" s="581" t="s">
        <v>1352</v>
      </c>
      <c r="D996" s="581" t="s">
        <v>1352</v>
      </c>
      <c r="E996" s="597" t="s">
        <v>11</v>
      </c>
      <c r="F996" s="186" t="s">
        <v>847</v>
      </c>
      <c r="G996" s="186" t="s">
        <v>847</v>
      </c>
      <c r="H996" s="600" t="s">
        <v>1260</v>
      </c>
      <c r="I996" s="188" t="s">
        <v>1353</v>
      </c>
    </row>
    <row r="997" spans="1:9" ht="24" x14ac:dyDescent="0.55000000000000004">
      <c r="A997" s="190"/>
      <c r="B997" s="209"/>
      <c r="C997" s="579"/>
      <c r="D997" s="579"/>
      <c r="E997" s="598"/>
      <c r="F997" s="124" t="s">
        <v>21</v>
      </c>
      <c r="G997" s="124" t="s">
        <v>276</v>
      </c>
      <c r="H997" s="601"/>
      <c r="I997" s="579" t="s">
        <v>1354</v>
      </c>
    </row>
    <row r="998" spans="1:9" ht="24" x14ac:dyDescent="0.55000000000000004">
      <c r="A998" s="193"/>
      <c r="B998" s="210"/>
      <c r="C998" s="580"/>
      <c r="D998" s="580"/>
      <c r="E998" s="599"/>
      <c r="F998" s="193" t="s">
        <v>1352</v>
      </c>
      <c r="G998" s="193" t="s">
        <v>1352</v>
      </c>
      <c r="H998" s="602"/>
      <c r="I998" s="579"/>
    </row>
    <row r="999" spans="1:9" ht="24" x14ac:dyDescent="0.55000000000000004">
      <c r="A999" s="186">
        <v>29</v>
      </c>
      <c r="B999" s="208" t="s">
        <v>1355</v>
      </c>
      <c r="C999" s="581" t="s">
        <v>1356</v>
      </c>
      <c r="D999" s="581" t="s">
        <v>1356</v>
      </c>
      <c r="E999" s="597" t="s">
        <v>11</v>
      </c>
      <c r="F999" s="189" t="s">
        <v>1324</v>
      </c>
      <c r="G999" s="189" t="s">
        <v>1324</v>
      </c>
      <c r="H999" s="600" t="s">
        <v>1260</v>
      </c>
      <c r="I999" s="581" t="s">
        <v>1325</v>
      </c>
    </row>
    <row r="1000" spans="1:9" ht="24" x14ac:dyDescent="0.55000000000000004">
      <c r="A1000" s="190"/>
      <c r="B1000" s="209"/>
      <c r="C1000" s="579"/>
      <c r="D1000" s="579"/>
      <c r="E1000" s="598"/>
      <c r="F1000" s="124" t="s">
        <v>21</v>
      </c>
      <c r="G1000" s="124" t="s">
        <v>276</v>
      </c>
      <c r="H1000" s="601"/>
      <c r="I1000" s="579"/>
    </row>
    <row r="1001" spans="1:9" ht="24" x14ac:dyDescent="0.55000000000000004">
      <c r="A1001" s="193"/>
      <c r="B1001" s="210"/>
      <c r="C1001" s="580"/>
      <c r="D1001" s="580"/>
      <c r="E1001" s="599"/>
      <c r="F1001" s="193" t="s">
        <v>1356</v>
      </c>
      <c r="G1001" s="193" t="s">
        <v>1356</v>
      </c>
      <c r="H1001" s="602"/>
      <c r="I1001" s="580"/>
    </row>
    <row r="1002" spans="1:9" ht="24" x14ac:dyDescent="0.55000000000000004">
      <c r="A1002" s="186">
        <v>30</v>
      </c>
      <c r="B1002" s="187" t="s">
        <v>1357</v>
      </c>
      <c r="C1002" s="581" t="s">
        <v>1358</v>
      </c>
      <c r="D1002" s="581" t="s">
        <v>1358</v>
      </c>
      <c r="E1002" s="597" t="s">
        <v>11</v>
      </c>
      <c r="F1002" s="186" t="s">
        <v>1359</v>
      </c>
      <c r="G1002" s="186" t="s">
        <v>1359</v>
      </c>
      <c r="H1002" s="600" t="s">
        <v>1260</v>
      </c>
      <c r="I1002" s="188" t="s">
        <v>1360</v>
      </c>
    </row>
    <row r="1003" spans="1:9" ht="24" x14ac:dyDescent="0.55000000000000004">
      <c r="A1003" s="190"/>
      <c r="B1003" s="209"/>
      <c r="C1003" s="579"/>
      <c r="D1003" s="579"/>
      <c r="E1003" s="598"/>
      <c r="F1003" s="124" t="s">
        <v>21</v>
      </c>
      <c r="G1003" s="124" t="s">
        <v>276</v>
      </c>
      <c r="H1003" s="601"/>
      <c r="I1003" s="579" t="s">
        <v>1168</v>
      </c>
    </row>
    <row r="1004" spans="1:9" ht="24" x14ac:dyDescent="0.55000000000000004">
      <c r="A1004" s="193"/>
      <c r="B1004" s="210"/>
      <c r="C1004" s="580"/>
      <c r="D1004" s="580"/>
      <c r="E1004" s="599"/>
      <c r="F1004" s="193" t="s">
        <v>1358</v>
      </c>
      <c r="G1004" s="193" t="s">
        <v>1358</v>
      </c>
      <c r="H1004" s="602"/>
      <c r="I1004" s="579"/>
    </row>
    <row r="1005" spans="1:9" ht="24" x14ac:dyDescent="0.55000000000000004">
      <c r="A1005" s="186">
        <v>31</v>
      </c>
      <c r="B1005" s="187" t="s">
        <v>1361</v>
      </c>
      <c r="C1005" s="582" t="s">
        <v>1362</v>
      </c>
      <c r="D1005" s="581" t="s">
        <v>1362</v>
      </c>
      <c r="E1005" s="597" t="s">
        <v>11</v>
      </c>
      <c r="F1005" s="186" t="s">
        <v>1363</v>
      </c>
      <c r="G1005" s="186" t="s">
        <v>1363</v>
      </c>
      <c r="H1005" s="581" t="s">
        <v>1260</v>
      </c>
      <c r="I1005" s="188" t="s">
        <v>1364</v>
      </c>
    </row>
    <row r="1006" spans="1:9" ht="24" x14ac:dyDescent="0.55000000000000004">
      <c r="A1006" s="190"/>
      <c r="B1006" s="209"/>
      <c r="C1006" s="583"/>
      <c r="D1006" s="579"/>
      <c r="E1006" s="598"/>
      <c r="F1006" s="124" t="s">
        <v>21</v>
      </c>
      <c r="G1006" s="124" t="s">
        <v>276</v>
      </c>
      <c r="H1006" s="579"/>
      <c r="I1006" s="579" t="s">
        <v>1168</v>
      </c>
    </row>
    <row r="1007" spans="1:9" ht="24" x14ac:dyDescent="0.55000000000000004">
      <c r="A1007" s="193"/>
      <c r="B1007" s="210"/>
      <c r="C1007" s="580"/>
      <c r="D1007" s="580"/>
      <c r="E1007" s="599"/>
      <c r="F1007" s="193" t="s">
        <v>1362</v>
      </c>
      <c r="G1007" s="193" t="s">
        <v>1362</v>
      </c>
      <c r="H1007" s="580"/>
      <c r="I1007" s="579"/>
    </row>
    <row r="1008" spans="1:9" ht="24" x14ac:dyDescent="0.55000000000000004">
      <c r="A1008" s="186">
        <v>32</v>
      </c>
      <c r="B1008" s="187" t="s">
        <v>1365</v>
      </c>
      <c r="C1008" s="581" t="s">
        <v>1366</v>
      </c>
      <c r="D1008" s="581" t="s">
        <v>1366</v>
      </c>
      <c r="E1008" s="597" t="s">
        <v>11</v>
      </c>
      <c r="F1008" s="186" t="s">
        <v>1266</v>
      </c>
      <c r="G1008" s="186" t="s">
        <v>1266</v>
      </c>
      <c r="H1008" s="600" t="s">
        <v>1260</v>
      </c>
      <c r="I1008" s="188" t="s">
        <v>1367</v>
      </c>
    </row>
    <row r="1009" spans="1:9" ht="24" x14ac:dyDescent="0.55000000000000004">
      <c r="A1009" s="190"/>
      <c r="B1009" s="209"/>
      <c r="C1009" s="579"/>
      <c r="D1009" s="579"/>
      <c r="E1009" s="598"/>
      <c r="F1009" s="124" t="s">
        <v>21</v>
      </c>
      <c r="G1009" s="124" t="s">
        <v>276</v>
      </c>
      <c r="H1009" s="601"/>
      <c r="I1009" s="579" t="s">
        <v>1184</v>
      </c>
    </row>
    <row r="1010" spans="1:9" ht="24" x14ac:dyDescent="0.55000000000000004">
      <c r="A1010" s="193"/>
      <c r="B1010" s="210"/>
      <c r="C1010" s="580"/>
      <c r="D1010" s="580"/>
      <c r="E1010" s="599"/>
      <c r="F1010" s="193" t="s">
        <v>1366</v>
      </c>
      <c r="G1010" s="193" t="s">
        <v>1366</v>
      </c>
      <c r="H1010" s="602"/>
      <c r="I1010" s="579"/>
    </row>
    <row r="1011" spans="1:9" ht="24" x14ac:dyDescent="0.55000000000000004">
      <c r="A1011" s="186">
        <v>33</v>
      </c>
      <c r="B1011" s="187" t="s">
        <v>1368</v>
      </c>
      <c r="C1011" s="582" t="s">
        <v>1369</v>
      </c>
      <c r="D1011" s="581" t="s">
        <v>1369</v>
      </c>
      <c r="E1011" s="597" t="s">
        <v>11</v>
      </c>
      <c r="F1011" s="186" t="s">
        <v>1317</v>
      </c>
      <c r="G1011" s="186" t="s">
        <v>1317</v>
      </c>
      <c r="H1011" s="600" t="s">
        <v>1260</v>
      </c>
      <c r="I1011" s="188" t="s">
        <v>1370</v>
      </c>
    </row>
    <row r="1012" spans="1:9" ht="24" x14ac:dyDescent="0.55000000000000004">
      <c r="A1012" s="190"/>
      <c r="B1012" s="209"/>
      <c r="C1012" s="583"/>
      <c r="D1012" s="579"/>
      <c r="E1012" s="598"/>
      <c r="F1012" s="124" t="s">
        <v>21</v>
      </c>
      <c r="G1012" s="124" t="s">
        <v>276</v>
      </c>
      <c r="H1012" s="601"/>
      <c r="I1012" s="579" t="s">
        <v>1184</v>
      </c>
    </row>
    <row r="1013" spans="1:9" ht="24" x14ac:dyDescent="0.55000000000000004">
      <c r="A1013" s="193"/>
      <c r="B1013" s="210"/>
      <c r="C1013" s="580"/>
      <c r="D1013" s="580"/>
      <c r="E1013" s="599"/>
      <c r="F1013" s="193" t="s">
        <v>1369</v>
      </c>
      <c r="G1013" s="193" t="s">
        <v>1369</v>
      </c>
      <c r="H1013" s="602"/>
      <c r="I1013" s="579"/>
    </row>
    <row r="1014" spans="1:9" ht="24" x14ac:dyDescent="0.55000000000000004">
      <c r="A1014" s="186">
        <v>34</v>
      </c>
      <c r="B1014" s="208" t="s">
        <v>1371</v>
      </c>
      <c r="C1014" s="581" t="s">
        <v>1372</v>
      </c>
      <c r="D1014" s="581" t="s">
        <v>1372</v>
      </c>
      <c r="E1014" s="597" t="s">
        <v>11</v>
      </c>
      <c r="F1014" s="186" t="s">
        <v>1373</v>
      </c>
      <c r="G1014" s="186" t="s">
        <v>1373</v>
      </c>
      <c r="H1014" s="600" t="s">
        <v>1260</v>
      </c>
      <c r="I1014" s="188" t="s">
        <v>1374</v>
      </c>
    </row>
    <row r="1015" spans="1:9" ht="24" x14ac:dyDescent="0.55000000000000004">
      <c r="A1015" s="190"/>
      <c r="B1015" s="209"/>
      <c r="C1015" s="579"/>
      <c r="D1015" s="579"/>
      <c r="E1015" s="598"/>
      <c r="F1015" s="124" t="s">
        <v>21</v>
      </c>
      <c r="G1015" s="124" t="s">
        <v>276</v>
      </c>
      <c r="H1015" s="601"/>
      <c r="I1015" s="579" t="s">
        <v>1178</v>
      </c>
    </row>
    <row r="1016" spans="1:9" ht="24" x14ac:dyDescent="0.55000000000000004">
      <c r="A1016" s="193"/>
      <c r="B1016" s="210"/>
      <c r="C1016" s="580"/>
      <c r="D1016" s="580"/>
      <c r="E1016" s="599"/>
      <c r="F1016" s="211" t="s">
        <v>1372</v>
      </c>
      <c r="G1016" s="193" t="s">
        <v>1372</v>
      </c>
      <c r="H1016" s="602"/>
      <c r="I1016" s="579"/>
    </row>
    <row r="1017" spans="1:9" ht="24" x14ac:dyDescent="0.55000000000000004">
      <c r="A1017" s="186">
        <v>35</v>
      </c>
      <c r="B1017" s="208" t="s">
        <v>1319</v>
      </c>
      <c r="C1017" s="581" t="s">
        <v>1375</v>
      </c>
      <c r="D1017" s="581" t="s">
        <v>1375</v>
      </c>
      <c r="E1017" s="597" t="s">
        <v>11</v>
      </c>
      <c r="F1017" s="186" t="s">
        <v>1376</v>
      </c>
      <c r="G1017" s="186" t="s">
        <v>1376</v>
      </c>
      <c r="H1017" s="600" t="s">
        <v>1260</v>
      </c>
      <c r="I1017" s="188" t="s">
        <v>1377</v>
      </c>
    </row>
    <row r="1018" spans="1:9" ht="24" x14ac:dyDescent="0.55000000000000004">
      <c r="A1018" s="190"/>
      <c r="B1018" s="209"/>
      <c r="C1018" s="579"/>
      <c r="D1018" s="579"/>
      <c r="E1018" s="598"/>
      <c r="F1018" s="124" t="s">
        <v>21</v>
      </c>
      <c r="G1018" s="124" t="s">
        <v>276</v>
      </c>
      <c r="H1018" s="601"/>
      <c r="I1018" s="579" t="s">
        <v>1310</v>
      </c>
    </row>
    <row r="1019" spans="1:9" ht="24" x14ac:dyDescent="0.55000000000000004">
      <c r="A1019" s="193"/>
      <c r="B1019" s="210"/>
      <c r="C1019" s="580"/>
      <c r="D1019" s="580"/>
      <c r="E1019" s="599"/>
      <c r="F1019" s="193" t="s">
        <v>1375</v>
      </c>
      <c r="G1019" s="193" t="s">
        <v>1375</v>
      </c>
      <c r="H1019" s="602"/>
      <c r="I1019" s="580"/>
    </row>
    <row r="1021" spans="1:9" ht="24" x14ac:dyDescent="0.55000000000000004">
      <c r="A1021" s="526" t="s">
        <v>1378</v>
      </c>
      <c r="B1021" s="526"/>
      <c r="C1021" s="526"/>
      <c r="D1021" s="526"/>
      <c r="E1021" s="526"/>
      <c r="F1021" s="526"/>
      <c r="G1021" s="526"/>
      <c r="H1021" s="526"/>
      <c r="I1021" s="526"/>
    </row>
    <row r="1022" spans="1:9" ht="24" x14ac:dyDescent="0.55000000000000004">
      <c r="A1022" s="526" t="s">
        <v>1379</v>
      </c>
      <c r="B1022" s="526"/>
      <c r="C1022" s="526"/>
      <c r="D1022" s="526"/>
      <c r="E1022" s="526"/>
      <c r="F1022" s="526"/>
      <c r="G1022" s="526"/>
      <c r="H1022" s="526"/>
      <c r="I1022" s="526"/>
    </row>
    <row r="1023" spans="1:9" ht="24" x14ac:dyDescent="0.55000000000000004">
      <c r="A1023" s="377"/>
      <c r="B1023" s="300"/>
      <c r="C1023" s="300"/>
      <c r="D1023" s="300"/>
      <c r="E1023" s="300"/>
      <c r="F1023" s="377"/>
      <c r="G1023" s="377"/>
      <c r="H1023" s="300"/>
      <c r="I1023" s="300"/>
    </row>
    <row r="1024" spans="1:9" x14ac:dyDescent="0.5">
      <c r="A1024" s="527" t="s">
        <v>2</v>
      </c>
      <c r="B1024" s="528" t="s">
        <v>60</v>
      </c>
      <c r="C1024" s="523" t="s">
        <v>1380</v>
      </c>
      <c r="D1024" s="301" t="s">
        <v>4</v>
      </c>
      <c r="E1024" s="529" t="s">
        <v>62</v>
      </c>
      <c r="F1024" s="531" t="s">
        <v>1381</v>
      </c>
      <c r="G1024" s="523" t="s">
        <v>89</v>
      </c>
      <c r="H1024" s="533" t="s">
        <v>8</v>
      </c>
      <c r="I1024" s="523" t="s">
        <v>420</v>
      </c>
    </row>
    <row r="1025" spans="1:9" x14ac:dyDescent="0.5">
      <c r="A1025" s="527"/>
      <c r="B1025" s="528"/>
      <c r="C1025" s="525"/>
      <c r="D1025" s="266" t="s">
        <v>1382</v>
      </c>
      <c r="E1025" s="530"/>
      <c r="F1025" s="532"/>
      <c r="G1025" s="525"/>
      <c r="H1025" s="534"/>
      <c r="I1025" s="525"/>
    </row>
    <row r="1026" spans="1:9" x14ac:dyDescent="0.5">
      <c r="A1026" s="12">
        <v>1</v>
      </c>
      <c r="B1026" s="302" t="s">
        <v>1383</v>
      </c>
      <c r="C1026" s="517">
        <v>1890</v>
      </c>
      <c r="D1026" s="517">
        <v>1890</v>
      </c>
      <c r="E1026" s="517" t="s">
        <v>751</v>
      </c>
      <c r="F1026" s="390" t="s">
        <v>1384</v>
      </c>
      <c r="G1026" s="390" t="s">
        <v>1384</v>
      </c>
      <c r="H1026" s="512" t="s">
        <v>1385</v>
      </c>
      <c r="I1026" s="303" t="s">
        <v>1386</v>
      </c>
    </row>
    <row r="1027" spans="1:9" x14ac:dyDescent="0.5">
      <c r="A1027" s="369"/>
      <c r="B1027" s="274" t="s">
        <v>1387</v>
      </c>
      <c r="C1027" s="518"/>
      <c r="D1027" s="518"/>
      <c r="E1027" s="518"/>
      <c r="F1027" s="391"/>
      <c r="G1027" s="391"/>
      <c r="H1027" s="513"/>
      <c r="I1027" s="304" t="s">
        <v>1388</v>
      </c>
    </row>
    <row r="1028" spans="1:9" x14ac:dyDescent="0.5">
      <c r="A1028" s="369"/>
      <c r="B1028" s="274"/>
      <c r="C1028" s="518"/>
      <c r="D1028" s="518"/>
      <c r="E1028" s="518"/>
      <c r="F1028" s="285" t="s">
        <v>21</v>
      </c>
      <c r="G1028" s="285" t="s">
        <v>276</v>
      </c>
      <c r="H1028" s="513"/>
      <c r="I1028" s="255" t="s">
        <v>1389</v>
      </c>
    </row>
    <row r="1029" spans="1:9" x14ac:dyDescent="0.5">
      <c r="A1029" s="369"/>
      <c r="B1029" s="274"/>
      <c r="C1029" s="519"/>
      <c r="D1029" s="519"/>
      <c r="E1029" s="519"/>
      <c r="F1029" s="392">
        <v>1890</v>
      </c>
      <c r="G1029" s="392">
        <v>1890</v>
      </c>
      <c r="H1029" s="514"/>
      <c r="I1029" s="305">
        <v>242489</v>
      </c>
    </row>
    <row r="1030" spans="1:9" x14ac:dyDescent="0.5">
      <c r="A1030" s="12">
        <v>2</v>
      </c>
      <c r="B1030" s="302" t="s">
        <v>1390</v>
      </c>
      <c r="C1030" s="517">
        <v>1210</v>
      </c>
      <c r="D1030" s="517">
        <v>1210</v>
      </c>
      <c r="E1030" s="517" t="s">
        <v>751</v>
      </c>
      <c r="F1030" s="390" t="s">
        <v>1391</v>
      </c>
      <c r="G1030" s="390" t="s">
        <v>1391</v>
      </c>
      <c r="H1030" s="512" t="s">
        <v>1385</v>
      </c>
      <c r="I1030" s="303" t="s">
        <v>1386</v>
      </c>
    </row>
    <row r="1031" spans="1:9" x14ac:dyDescent="0.5">
      <c r="A1031" s="369"/>
      <c r="B1031" s="274" t="s">
        <v>1392</v>
      </c>
      <c r="C1031" s="518"/>
      <c r="D1031" s="518"/>
      <c r="E1031" s="518"/>
      <c r="F1031" s="391"/>
      <c r="G1031" s="391"/>
      <c r="H1031" s="513"/>
      <c r="I1031" s="304" t="s">
        <v>1393</v>
      </c>
    </row>
    <row r="1032" spans="1:9" x14ac:dyDescent="0.5">
      <c r="A1032" s="369"/>
      <c r="B1032" s="274"/>
      <c r="C1032" s="518"/>
      <c r="D1032" s="518"/>
      <c r="E1032" s="518"/>
      <c r="F1032" s="285" t="s">
        <v>21</v>
      </c>
      <c r="G1032" s="285" t="s">
        <v>276</v>
      </c>
      <c r="H1032" s="513"/>
      <c r="I1032" s="255" t="s">
        <v>1389</v>
      </c>
    </row>
    <row r="1033" spans="1:9" x14ac:dyDescent="0.5">
      <c r="A1033" s="369"/>
      <c r="B1033" s="274"/>
      <c r="C1033" s="519"/>
      <c r="D1033" s="519"/>
      <c r="E1033" s="519"/>
      <c r="F1033" s="392">
        <v>1210</v>
      </c>
      <c r="G1033" s="392">
        <v>1210</v>
      </c>
      <c r="H1033" s="514"/>
      <c r="I1033" s="305">
        <v>242485</v>
      </c>
    </row>
    <row r="1034" spans="1:9" x14ac:dyDescent="0.5">
      <c r="A1034" s="12">
        <v>3</v>
      </c>
      <c r="B1034" s="302" t="s">
        <v>1394</v>
      </c>
      <c r="C1034" s="517">
        <v>3870</v>
      </c>
      <c r="D1034" s="517">
        <v>3870</v>
      </c>
      <c r="E1034" s="517" t="s">
        <v>751</v>
      </c>
      <c r="F1034" s="390" t="s">
        <v>1395</v>
      </c>
      <c r="G1034" s="390" t="s">
        <v>1395</v>
      </c>
      <c r="H1034" s="512" t="s">
        <v>1385</v>
      </c>
      <c r="I1034" s="303" t="s">
        <v>1386</v>
      </c>
    </row>
    <row r="1035" spans="1:9" x14ac:dyDescent="0.5">
      <c r="A1035" s="369"/>
      <c r="B1035" s="274" t="s">
        <v>1396</v>
      </c>
      <c r="C1035" s="518"/>
      <c r="D1035" s="518"/>
      <c r="E1035" s="518"/>
      <c r="F1035" s="391"/>
      <c r="G1035" s="391"/>
      <c r="H1035" s="513"/>
      <c r="I1035" s="304" t="s">
        <v>1397</v>
      </c>
    </row>
    <row r="1036" spans="1:9" x14ac:dyDescent="0.5">
      <c r="A1036" s="369"/>
      <c r="B1036" s="274"/>
      <c r="C1036" s="518"/>
      <c r="D1036" s="518"/>
      <c r="E1036" s="518"/>
      <c r="F1036" s="285" t="s">
        <v>21</v>
      </c>
      <c r="G1036" s="285" t="s">
        <v>276</v>
      </c>
      <c r="H1036" s="513"/>
      <c r="I1036" s="255" t="s">
        <v>1389</v>
      </c>
    </row>
    <row r="1037" spans="1:9" x14ac:dyDescent="0.5">
      <c r="A1037" s="369"/>
      <c r="B1037" s="274"/>
      <c r="C1037" s="519"/>
      <c r="D1037" s="519"/>
      <c r="E1037" s="519"/>
      <c r="F1037" s="392">
        <v>3870</v>
      </c>
      <c r="G1037" s="392">
        <v>3870</v>
      </c>
      <c r="H1037" s="514"/>
      <c r="I1037" s="305">
        <v>242467</v>
      </c>
    </row>
    <row r="1038" spans="1:9" x14ac:dyDescent="0.5">
      <c r="A1038" s="12">
        <v>4</v>
      </c>
      <c r="B1038" s="302" t="s">
        <v>1398</v>
      </c>
      <c r="C1038" s="517">
        <v>518.6</v>
      </c>
      <c r="D1038" s="517">
        <v>518.6</v>
      </c>
      <c r="E1038" s="517" t="s">
        <v>751</v>
      </c>
      <c r="F1038" s="390" t="s">
        <v>1399</v>
      </c>
      <c r="G1038" s="390" t="s">
        <v>1399</v>
      </c>
      <c r="H1038" s="512" t="s">
        <v>1385</v>
      </c>
      <c r="I1038" s="303" t="s">
        <v>1386</v>
      </c>
    </row>
    <row r="1039" spans="1:9" x14ac:dyDescent="0.5">
      <c r="A1039" s="369"/>
      <c r="B1039" s="274" t="s">
        <v>1396</v>
      </c>
      <c r="C1039" s="518"/>
      <c r="D1039" s="518"/>
      <c r="E1039" s="518"/>
      <c r="F1039" s="391" t="s">
        <v>1400</v>
      </c>
      <c r="G1039" s="391" t="s">
        <v>1400</v>
      </c>
      <c r="H1039" s="513"/>
      <c r="I1039" s="304" t="s">
        <v>1401</v>
      </c>
    </row>
    <row r="1040" spans="1:9" x14ac:dyDescent="0.5">
      <c r="A1040" s="369"/>
      <c r="B1040" s="274"/>
      <c r="C1040" s="518"/>
      <c r="D1040" s="518"/>
      <c r="E1040" s="518"/>
      <c r="F1040" s="285" t="s">
        <v>21</v>
      </c>
      <c r="G1040" s="285" t="s">
        <v>276</v>
      </c>
      <c r="H1040" s="513"/>
      <c r="I1040" s="255" t="s">
        <v>1389</v>
      </c>
    </row>
    <row r="1041" spans="1:9" x14ac:dyDescent="0.5">
      <c r="A1041" s="369"/>
      <c r="B1041" s="274"/>
      <c r="C1041" s="519"/>
      <c r="D1041" s="519"/>
      <c r="E1041" s="519"/>
      <c r="F1041" s="392">
        <v>518.6</v>
      </c>
      <c r="G1041" s="392">
        <v>518.6</v>
      </c>
      <c r="H1041" s="514"/>
      <c r="I1041" s="305">
        <v>242467</v>
      </c>
    </row>
    <row r="1042" spans="1:9" x14ac:dyDescent="0.5">
      <c r="A1042" s="12">
        <v>5</v>
      </c>
      <c r="B1042" s="302" t="s">
        <v>1402</v>
      </c>
      <c r="C1042" s="517">
        <v>1011</v>
      </c>
      <c r="D1042" s="517">
        <v>1011</v>
      </c>
      <c r="E1042" s="517" t="s">
        <v>751</v>
      </c>
      <c r="F1042" s="390" t="s">
        <v>1403</v>
      </c>
      <c r="G1042" s="390" t="s">
        <v>1403</v>
      </c>
      <c r="H1042" s="512" t="s">
        <v>1385</v>
      </c>
      <c r="I1042" s="303" t="s">
        <v>1386</v>
      </c>
    </row>
    <row r="1043" spans="1:9" x14ac:dyDescent="0.5">
      <c r="A1043" s="369"/>
      <c r="B1043" s="274" t="s">
        <v>1396</v>
      </c>
      <c r="C1043" s="518"/>
      <c r="D1043" s="518"/>
      <c r="E1043" s="518"/>
      <c r="F1043" s="391" t="s">
        <v>1404</v>
      </c>
      <c r="G1043" s="391" t="s">
        <v>1404</v>
      </c>
      <c r="H1043" s="513"/>
      <c r="I1043" s="304" t="s">
        <v>1405</v>
      </c>
    </row>
    <row r="1044" spans="1:9" x14ac:dyDescent="0.5">
      <c r="A1044" s="369"/>
      <c r="B1044" s="274"/>
      <c r="C1044" s="518"/>
      <c r="D1044" s="518"/>
      <c r="E1044" s="518"/>
      <c r="F1044" s="285" t="s">
        <v>21</v>
      </c>
      <c r="G1044" s="285" t="s">
        <v>276</v>
      </c>
      <c r="H1044" s="513"/>
      <c r="I1044" s="255" t="s">
        <v>1389</v>
      </c>
    </row>
    <row r="1045" spans="1:9" x14ac:dyDescent="0.5">
      <c r="A1045" s="369"/>
      <c r="B1045" s="274"/>
      <c r="C1045" s="519"/>
      <c r="D1045" s="519"/>
      <c r="E1045" s="519"/>
      <c r="F1045" s="392">
        <v>1011</v>
      </c>
      <c r="G1045" s="392">
        <v>1011</v>
      </c>
      <c r="H1045" s="514"/>
      <c r="I1045" s="305">
        <v>242467</v>
      </c>
    </row>
    <row r="1046" spans="1:9" x14ac:dyDescent="0.5">
      <c r="A1046" s="12">
        <v>6</v>
      </c>
      <c r="B1046" s="302" t="s">
        <v>1402</v>
      </c>
      <c r="C1046" s="517">
        <v>1340</v>
      </c>
      <c r="D1046" s="517">
        <v>1340</v>
      </c>
      <c r="E1046" s="517" t="s">
        <v>751</v>
      </c>
      <c r="F1046" s="390" t="s">
        <v>1403</v>
      </c>
      <c r="G1046" s="390" t="s">
        <v>1403</v>
      </c>
      <c r="H1046" s="512" t="s">
        <v>1385</v>
      </c>
      <c r="I1046" s="303" t="s">
        <v>1386</v>
      </c>
    </row>
    <row r="1047" spans="1:9" x14ac:dyDescent="0.5">
      <c r="A1047" s="369"/>
      <c r="B1047" s="274" t="s">
        <v>1406</v>
      </c>
      <c r="C1047" s="518"/>
      <c r="D1047" s="518"/>
      <c r="E1047" s="518"/>
      <c r="F1047" s="391" t="s">
        <v>1404</v>
      </c>
      <c r="G1047" s="391" t="s">
        <v>1404</v>
      </c>
      <c r="H1047" s="513"/>
      <c r="I1047" s="304" t="s">
        <v>1407</v>
      </c>
    </row>
    <row r="1048" spans="1:9" x14ac:dyDescent="0.5">
      <c r="A1048" s="369"/>
      <c r="B1048" s="274" t="s">
        <v>1408</v>
      </c>
      <c r="C1048" s="518"/>
      <c r="D1048" s="518"/>
      <c r="E1048" s="518"/>
      <c r="F1048" s="285" t="s">
        <v>21</v>
      </c>
      <c r="G1048" s="285" t="s">
        <v>276</v>
      </c>
      <c r="H1048" s="513"/>
      <c r="I1048" s="255" t="s">
        <v>1389</v>
      </c>
    </row>
    <row r="1049" spans="1:9" x14ac:dyDescent="0.5">
      <c r="A1049" s="370"/>
      <c r="B1049" s="274"/>
      <c r="C1049" s="519"/>
      <c r="D1049" s="519"/>
      <c r="E1049" s="519"/>
      <c r="F1049" s="392">
        <v>1340</v>
      </c>
      <c r="G1049" s="392">
        <v>1340</v>
      </c>
      <c r="H1049" s="514"/>
      <c r="I1049" s="305">
        <v>242473</v>
      </c>
    </row>
    <row r="1050" spans="1:9" x14ac:dyDescent="0.5">
      <c r="A1050" s="369">
        <v>7</v>
      </c>
      <c r="B1050" s="302" t="s">
        <v>1402</v>
      </c>
      <c r="C1050" s="511">
        <v>648</v>
      </c>
      <c r="D1050" s="511">
        <v>648</v>
      </c>
      <c r="E1050" s="511" t="s">
        <v>751</v>
      </c>
      <c r="F1050" s="390" t="s">
        <v>1409</v>
      </c>
      <c r="G1050" s="390" t="s">
        <v>1409</v>
      </c>
      <c r="H1050" s="512" t="s">
        <v>1385</v>
      </c>
      <c r="I1050" s="303" t="s">
        <v>1386</v>
      </c>
    </row>
    <row r="1051" spans="1:9" x14ac:dyDescent="0.5">
      <c r="A1051" s="369"/>
      <c r="B1051" s="274" t="s">
        <v>1410</v>
      </c>
      <c r="C1051" s="511"/>
      <c r="D1051" s="511"/>
      <c r="E1051" s="511"/>
      <c r="F1051" s="391"/>
      <c r="G1051" s="391"/>
      <c r="H1051" s="513"/>
      <c r="I1051" s="304" t="s">
        <v>1411</v>
      </c>
    </row>
    <row r="1052" spans="1:9" x14ac:dyDescent="0.5">
      <c r="A1052" s="369"/>
      <c r="B1052" s="306"/>
      <c r="C1052" s="511"/>
      <c r="D1052" s="511"/>
      <c r="E1052" s="511"/>
      <c r="F1052" s="285" t="s">
        <v>21</v>
      </c>
      <c r="G1052" s="285" t="s">
        <v>276</v>
      </c>
      <c r="H1052" s="513"/>
      <c r="I1052" s="255" t="s">
        <v>1389</v>
      </c>
    </row>
    <row r="1053" spans="1:9" x14ac:dyDescent="0.5">
      <c r="A1053" s="370"/>
      <c r="B1053" s="306"/>
      <c r="C1053" s="511"/>
      <c r="D1053" s="511"/>
      <c r="E1053" s="511"/>
      <c r="F1053" s="392">
        <v>648</v>
      </c>
      <c r="G1053" s="392">
        <v>648</v>
      </c>
      <c r="H1053" s="514"/>
      <c r="I1053" s="305">
        <v>242476</v>
      </c>
    </row>
    <row r="1054" spans="1:9" x14ac:dyDescent="0.5">
      <c r="A1054" s="369">
        <v>8</v>
      </c>
      <c r="B1054" s="302" t="s">
        <v>1402</v>
      </c>
      <c r="C1054" s="511">
        <v>2670</v>
      </c>
      <c r="D1054" s="511">
        <v>2670</v>
      </c>
      <c r="E1054" s="511" t="s">
        <v>751</v>
      </c>
      <c r="F1054" s="390" t="s">
        <v>1403</v>
      </c>
      <c r="G1054" s="390" t="s">
        <v>1403</v>
      </c>
      <c r="H1054" s="512" t="s">
        <v>1385</v>
      </c>
      <c r="I1054" s="303" t="s">
        <v>1386</v>
      </c>
    </row>
    <row r="1055" spans="1:9" x14ac:dyDescent="0.5">
      <c r="A1055" s="369"/>
      <c r="B1055" s="274" t="s">
        <v>1412</v>
      </c>
      <c r="C1055" s="511"/>
      <c r="D1055" s="511"/>
      <c r="E1055" s="511"/>
      <c r="F1055" s="391" t="s">
        <v>1404</v>
      </c>
      <c r="G1055" s="391" t="s">
        <v>1404</v>
      </c>
      <c r="H1055" s="513"/>
      <c r="I1055" s="304" t="s">
        <v>1413</v>
      </c>
    </row>
    <row r="1056" spans="1:9" x14ac:dyDescent="0.5">
      <c r="A1056" s="369"/>
      <c r="B1056" s="306"/>
      <c r="C1056" s="511"/>
      <c r="D1056" s="511"/>
      <c r="E1056" s="511"/>
      <c r="F1056" s="285" t="s">
        <v>21</v>
      </c>
      <c r="G1056" s="285" t="s">
        <v>276</v>
      </c>
      <c r="H1056" s="513"/>
      <c r="I1056" s="255" t="s">
        <v>1389</v>
      </c>
    </row>
    <row r="1057" spans="1:9" x14ac:dyDescent="0.5">
      <c r="A1057" s="370"/>
      <c r="B1057" s="306"/>
      <c r="C1057" s="511"/>
      <c r="D1057" s="511"/>
      <c r="E1057" s="511"/>
      <c r="F1057" s="392">
        <v>2670</v>
      </c>
      <c r="G1057" s="392">
        <v>2670</v>
      </c>
      <c r="H1057" s="514"/>
      <c r="I1057" s="305">
        <v>242476</v>
      </c>
    </row>
    <row r="1058" spans="1:9" x14ac:dyDescent="0.5">
      <c r="A1058" s="369">
        <v>9</v>
      </c>
      <c r="B1058" s="302" t="s">
        <v>1414</v>
      </c>
      <c r="C1058" s="511">
        <v>800</v>
      </c>
      <c r="D1058" s="511">
        <v>800</v>
      </c>
      <c r="E1058" s="511" t="s">
        <v>751</v>
      </c>
      <c r="F1058" s="390" t="s">
        <v>1415</v>
      </c>
      <c r="G1058" s="390" t="s">
        <v>1415</v>
      </c>
      <c r="H1058" s="512" t="s">
        <v>1385</v>
      </c>
      <c r="I1058" s="303" t="s">
        <v>1386</v>
      </c>
    </row>
    <row r="1059" spans="1:9" x14ac:dyDescent="0.5">
      <c r="A1059" s="369"/>
      <c r="B1059" s="274" t="s">
        <v>1416</v>
      </c>
      <c r="C1059" s="511"/>
      <c r="D1059" s="511"/>
      <c r="E1059" s="511"/>
      <c r="F1059" s="391"/>
      <c r="G1059" s="391"/>
      <c r="H1059" s="513"/>
      <c r="I1059" s="304" t="s">
        <v>1417</v>
      </c>
    </row>
    <row r="1060" spans="1:9" x14ac:dyDescent="0.5">
      <c r="A1060" s="369"/>
      <c r="B1060" s="306"/>
      <c r="C1060" s="511"/>
      <c r="D1060" s="511"/>
      <c r="E1060" s="511"/>
      <c r="F1060" s="285" t="s">
        <v>21</v>
      </c>
      <c r="G1060" s="285" t="s">
        <v>276</v>
      </c>
      <c r="H1060" s="513"/>
      <c r="I1060" s="255" t="s">
        <v>1389</v>
      </c>
    </row>
    <row r="1061" spans="1:9" x14ac:dyDescent="0.5">
      <c r="A1061" s="370"/>
      <c r="B1061" s="306"/>
      <c r="C1061" s="511"/>
      <c r="D1061" s="511"/>
      <c r="E1061" s="511"/>
      <c r="F1061" s="392">
        <v>800</v>
      </c>
      <c r="G1061" s="392">
        <v>800</v>
      </c>
      <c r="H1061" s="514"/>
      <c r="I1061" s="305">
        <v>242491</v>
      </c>
    </row>
    <row r="1062" spans="1:9" x14ac:dyDescent="0.5">
      <c r="A1062" s="369">
        <v>10</v>
      </c>
      <c r="B1062" s="302" t="s">
        <v>1418</v>
      </c>
      <c r="C1062" s="511">
        <v>360</v>
      </c>
      <c r="D1062" s="511">
        <v>360</v>
      </c>
      <c r="E1062" s="511" t="s">
        <v>751</v>
      </c>
      <c r="F1062" s="390" t="s">
        <v>1419</v>
      </c>
      <c r="G1062" s="390" t="s">
        <v>1419</v>
      </c>
      <c r="H1062" s="512" t="s">
        <v>1385</v>
      </c>
      <c r="I1062" s="303" t="s">
        <v>1386</v>
      </c>
    </row>
    <row r="1063" spans="1:9" x14ac:dyDescent="0.5">
      <c r="A1063" s="369"/>
      <c r="B1063" s="274" t="s">
        <v>1416</v>
      </c>
      <c r="C1063" s="511"/>
      <c r="D1063" s="511"/>
      <c r="E1063" s="511"/>
      <c r="F1063" s="391"/>
      <c r="G1063" s="391"/>
      <c r="H1063" s="513"/>
      <c r="I1063" s="304" t="s">
        <v>1420</v>
      </c>
    </row>
    <row r="1064" spans="1:9" x14ac:dyDescent="0.5">
      <c r="A1064" s="369"/>
      <c r="B1064" s="306"/>
      <c r="C1064" s="511"/>
      <c r="D1064" s="511"/>
      <c r="E1064" s="511"/>
      <c r="F1064" s="285" t="s">
        <v>21</v>
      </c>
      <c r="G1064" s="285" t="s">
        <v>276</v>
      </c>
      <c r="H1064" s="513"/>
      <c r="I1064" s="255" t="s">
        <v>1389</v>
      </c>
    </row>
    <row r="1065" spans="1:9" x14ac:dyDescent="0.5">
      <c r="A1065" s="370"/>
      <c r="B1065" s="307"/>
      <c r="C1065" s="511"/>
      <c r="D1065" s="511"/>
      <c r="E1065" s="511"/>
      <c r="F1065" s="392">
        <v>360</v>
      </c>
      <c r="G1065" s="392">
        <v>360</v>
      </c>
      <c r="H1065" s="514"/>
      <c r="I1065" s="305">
        <v>242491</v>
      </c>
    </row>
    <row r="1067" spans="1:9" ht="24" x14ac:dyDescent="0.55000000000000004">
      <c r="A1067" s="515" t="s">
        <v>1421</v>
      </c>
      <c r="B1067" s="515"/>
      <c r="C1067" s="515"/>
      <c r="D1067" s="515"/>
      <c r="E1067" s="515"/>
      <c r="F1067" s="515"/>
      <c r="G1067" s="515"/>
      <c r="H1067" s="515"/>
      <c r="I1067" s="515"/>
    </row>
    <row r="1068" spans="1:9" ht="24" x14ac:dyDescent="0.55000000000000004">
      <c r="A1068" s="515" t="s">
        <v>1422</v>
      </c>
      <c r="B1068" s="515"/>
      <c r="C1068" s="515"/>
      <c r="D1068" s="515"/>
      <c r="E1068" s="515"/>
      <c r="F1068" s="515"/>
      <c r="G1068" s="515"/>
      <c r="H1068" s="515"/>
      <c r="I1068" s="515"/>
    </row>
    <row r="1069" spans="1:9" x14ac:dyDescent="0.5">
      <c r="A1069" s="351"/>
      <c r="B1069" s="212"/>
      <c r="C1069" s="212"/>
      <c r="D1069" s="212"/>
      <c r="E1069" s="212"/>
      <c r="F1069" s="351"/>
      <c r="G1069" s="351"/>
      <c r="H1069" s="212"/>
      <c r="I1069" s="212"/>
    </row>
    <row r="1070" spans="1:9" ht="43.5" x14ac:dyDescent="0.5">
      <c r="A1070" s="308" t="s">
        <v>2</v>
      </c>
      <c r="B1070" s="308" t="s">
        <v>60</v>
      </c>
      <c r="C1070" s="308" t="s">
        <v>61</v>
      </c>
      <c r="D1070" s="308" t="s">
        <v>4</v>
      </c>
      <c r="E1070" s="308" t="s">
        <v>62</v>
      </c>
      <c r="F1070" s="308" t="s">
        <v>6</v>
      </c>
      <c r="G1070" s="308" t="s">
        <v>1423</v>
      </c>
      <c r="H1070" s="308" t="s">
        <v>8</v>
      </c>
      <c r="I1070" s="308" t="s">
        <v>420</v>
      </c>
    </row>
    <row r="1071" spans="1:9" ht="43.5" x14ac:dyDescent="0.5">
      <c r="A1071" s="308">
        <v>1</v>
      </c>
      <c r="B1071" s="309" t="s">
        <v>1424</v>
      </c>
      <c r="C1071" s="310">
        <v>3795</v>
      </c>
      <c r="D1071" s="310">
        <f t="shared" ref="D1071:D1100" si="41">+C1071</f>
        <v>3795</v>
      </c>
      <c r="E1071" s="311" t="s">
        <v>751</v>
      </c>
      <c r="F1071" s="312" t="s">
        <v>1425</v>
      </c>
      <c r="G1071" s="312" t="s">
        <v>1425</v>
      </c>
      <c r="H1071" s="312" t="s">
        <v>1385</v>
      </c>
      <c r="I1071" s="313" t="s">
        <v>1426</v>
      </c>
    </row>
    <row r="1072" spans="1:9" ht="43.5" x14ac:dyDescent="0.5">
      <c r="A1072" s="308">
        <v>2</v>
      </c>
      <c r="B1072" s="309" t="s">
        <v>1427</v>
      </c>
      <c r="C1072" s="310">
        <v>2646</v>
      </c>
      <c r="D1072" s="310">
        <f t="shared" si="41"/>
        <v>2646</v>
      </c>
      <c r="E1072" s="311" t="s">
        <v>751</v>
      </c>
      <c r="F1072" s="312" t="s">
        <v>1428</v>
      </c>
      <c r="G1072" s="312" t="s">
        <v>1429</v>
      </c>
      <c r="H1072" s="312" t="s">
        <v>1385</v>
      </c>
      <c r="I1072" s="313" t="s">
        <v>1430</v>
      </c>
    </row>
    <row r="1073" spans="1:9" ht="43.5" x14ac:dyDescent="0.5">
      <c r="A1073" s="308">
        <v>3</v>
      </c>
      <c r="B1073" s="312" t="s">
        <v>1431</v>
      </c>
      <c r="C1073" s="310">
        <v>6630</v>
      </c>
      <c r="D1073" s="310">
        <f t="shared" si="41"/>
        <v>6630</v>
      </c>
      <c r="E1073" s="311" t="s">
        <v>751</v>
      </c>
      <c r="F1073" s="312" t="s">
        <v>1432</v>
      </c>
      <c r="G1073" s="312" t="s">
        <v>1433</v>
      </c>
      <c r="H1073" s="312" t="s">
        <v>1385</v>
      </c>
      <c r="I1073" s="313" t="s">
        <v>1430</v>
      </c>
    </row>
    <row r="1074" spans="1:9" ht="43.5" x14ac:dyDescent="0.5">
      <c r="A1074" s="308">
        <v>4</v>
      </c>
      <c r="B1074" s="312" t="s">
        <v>1434</v>
      </c>
      <c r="C1074" s="310">
        <v>1061.5</v>
      </c>
      <c r="D1074" s="310">
        <f t="shared" si="41"/>
        <v>1061.5</v>
      </c>
      <c r="E1074" s="311" t="s">
        <v>751</v>
      </c>
      <c r="F1074" s="312" t="s">
        <v>1435</v>
      </c>
      <c r="G1074" s="312" t="s">
        <v>1436</v>
      </c>
      <c r="H1074" s="312" t="s">
        <v>1385</v>
      </c>
      <c r="I1074" s="313" t="s">
        <v>1430</v>
      </c>
    </row>
    <row r="1075" spans="1:9" ht="43.5" x14ac:dyDescent="0.5">
      <c r="A1075" s="308">
        <v>5</v>
      </c>
      <c r="B1075" s="309" t="s">
        <v>1437</v>
      </c>
      <c r="C1075" s="310">
        <v>4922</v>
      </c>
      <c r="D1075" s="310">
        <f t="shared" si="41"/>
        <v>4922</v>
      </c>
      <c r="E1075" s="311" t="s">
        <v>751</v>
      </c>
      <c r="F1075" s="312" t="s">
        <v>1438</v>
      </c>
      <c r="G1075" s="312" t="s">
        <v>1439</v>
      </c>
      <c r="H1075" s="312" t="s">
        <v>1385</v>
      </c>
      <c r="I1075" s="313" t="s">
        <v>1430</v>
      </c>
    </row>
    <row r="1076" spans="1:9" ht="43.5" x14ac:dyDescent="0.5">
      <c r="A1076" s="308">
        <v>6</v>
      </c>
      <c r="B1076" s="309" t="s">
        <v>1440</v>
      </c>
      <c r="C1076" s="310">
        <v>2400</v>
      </c>
      <c r="D1076" s="310">
        <f t="shared" si="41"/>
        <v>2400</v>
      </c>
      <c r="E1076" s="311" t="s">
        <v>751</v>
      </c>
      <c r="F1076" s="312" t="s">
        <v>1441</v>
      </c>
      <c r="G1076" s="312" t="s">
        <v>1442</v>
      </c>
      <c r="H1076" s="312" t="s">
        <v>1385</v>
      </c>
      <c r="I1076" s="313" t="s">
        <v>1443</v>
      </c>
    </row>
    <row r="1077" spans="1:9" ht="43.5" x14ac:dyDescent="0.5">
      <c r="A1077" s="308">
        <v>7</v>
      </c>
      <c r="B1077" s="312" t="s">
        <v>1444</v>
      </c>
      <c r="C1077" s="310">
        <v>1318.8</v>
      </c>
      <c r="D1077" s="310">
        <f t="shared" si="41"/>
        <v>1318.8</v>
      </c>
      <c r="E1077" s="311" t="s">
        <v>751</v>
      </c>
      <c r="F1077" s="312" t="s">
        <v>1445</v>
      </c>
      <c r="G1077" s="312" t="s">
        <v>1446</v>
      </c>
      <c r="H1077" s="312" t="s">
        <v>1385</v>
      </c>
      <c r="I1077" s="313" t="s">
        <v>1447</v>
      </c>
    </row>
    <row r="1078" spans="1:9" ht="43.5" x14ac:dyDescent="0.5">
      <c r="A1078" s="308">
        <v>8</v>
      </c>
      <c r="B1078" s="312" t="s">
        <v>1448</v>
      </c>
      <c r="C1078" s="310">
        <v>2826</v>
      </c>
      <c r="D1078" s="310">
        <f t="shared" si="41"/>
        <v>2826</v>
      </c>
      <c r="E1078" s="311" t="s">
        <v>751</v>
      </c>
      <c r="F1078" s="312" t="s">
        <v>1449</v>
      </c>
      <c r="G1078" s="312" t="s">
        <v>1450</v>
      </c>
      <c r="H1078" s="312" t="s">
        <v>1385</v>
      </c>
      <c r="I1078" s="313" t="s">
        <v>1443</v>
      </c>
    </row>
    <row r="1079" spans="1:9" ht="43.5" x14ac:dyDescent="0.5">
      <c r="A1079" s="308">
        <v>9</v>
      </c>
      <c r="B1079" s="311" t="s">
        <v>1451</v>
      </c>
      <c r="C1079" s="310">
        <v>5195</v>
      </c>
      <c r="D1079" s="310">
        <f t="shared" si="41"/>
        <v>5195</v>
      </c>
      <c r="E1079" s="311" t="s">
        <v>751</v>
      </c>
      <c r="F1079" s="312" t="s">
        <v>1452</v>
      </c>
      <c r="G1079" s="312" t="s">
        <v>1453</v>
      </c>
      <c r="H1079" s="312" t="s">
        <v>1385</v>
      </c>
      <c r="I1079" s="313" t="s">
        <v>1454</v>
      </c>
    </row>
    <row r="1080" spans="1:9" ht="43.5" x14ac:dyDescent="0.5">
      <c r="A1080" s="308">
        <v>10</v>
      </c>
      <c r="B1080" s="311" t="s">
        <v>1455</v>
      </c>
      <c r="C1080" s="310">
        <v>5780</v>
      </c>
      <c r="D1080" s="310">
        <f t="shared" si="41"/>
        <v>5780</v>
      </c>
      <c r="E1080" s="311" t="s">
        <v>751</v>
      </c>
      <c r="F1080" s="312" t="s">
        <v>1456</v>
      </c>
      <c r="G1080" s="312" t="s">
        <v>1457</v>
      </c>
      <c r="H1080" s="312" t="s">
        <v>1385</v>
      </c>
      <c r="I1080" s="313" t="s">
        <v>1454</v>
      </c>
    </row>
    <row r="1081" spans="1:9" ht="43.5" x14ac:dyDescent="0.5">
      <c r="A1081" s="308">
        <v>11</v>
      </c>
      <c r="B1081" s="311" t="s">
        <v>1458</v>
      </c>
      <c r="C1081" s="310">
        <v>5305</v>
      </c>
      <c r="D1081" s="310">
        <f t="shared" si="41"/>
        <v>5305</v>
      </c>
      <c r="E1081" s="311" t="s">
        <v>751</v>
      </c>
      <c r="F1081" s="312" t="s">
        <v>1459</v>
      </c>
      <c r="G1081" s="312" t="s">
        <v>1460</v>
      </c>
      <c r="H1081" s="312" t="s">
        <v>1385</v>
      </c>
      <c r="I1081" s="313" t="s">
        <v>1454</v>
      </c>
    </row>
    <row r="1082" spans="1:9" ht="43.5" x14ac:dyDescent="0.5">
      <c r="A1082" s="308">
        <v>12</v>
      </c>
      <c r="B1082" s="311" t="s">
        <v>1461</v>
      </c>
      <c r="C1082" s="310">
        <v>6430</v>
      </c>
      <c r="D1082" s="310">
        <f t="shared" si="41"/>
        <v>6430</v>
      </c>
      <c r="E1082" s="311" t="s">
        <v>751</v>
      </c>
      <c r="F1082" s="312" t="s">
        <v>1462</v>
      </c>
      <c r="G1082" s="312" t="s">
        <v>1463</v>
      </c>
      <c r="H1082" s="312" t="s">
        <v>1385</v>
      </c>
      <c r="I1082" s="313" t="s">
        <v>1454</v>
      </c>
    </row>
    <row r="1083" spans="1:9" ht="43.5" x14ac:dyDescent="0.5">
      <c r="A1083" s="308">
        <v>13</v>
      </c>
      <c r="B1083" s="312" t="s">
        <v>1444</v>
      </c>
      <c r="C1083" s="310">
        <v>888</v>
      </c>
      <c r="D1083" s="310">
        <f t="shared" si="41"/>
        <v>888</v>
      </c>
      <c r="E1083" s="311" t="s">
        <v>751</v>
      </c>
      <c r="F1083" s="312" t="s">
        <v>1464</v>
      </c>
      <c r="G1083" s="312" t="s">
        <v>1465</v>
      </c>
      <c r="H1083" s="312" t="s">
        <v>1385</v>
      </c>
      <c r="I1083" s="313" t="s">
        <v>1466</v>
      </c>
    </row>
    <row r="1084" spans="1:9" ht="43.5" x14ac:dyDescent="0.5">
      <c r="A1084" s="308">
        <v>14</v>
      </c>
      <c r="B1084" s="309" t="s">
        <v>1437</v>
      </c>
      <c r="C1084" s="310">
        <v>3350</v>
      </c>
      <c r="D1084" s="310">
        <f t="shared" si="41"/>
        <v>3350</v>
      </c>
      <c r="E1084" s="311" t="s">
        <v>751</v>
      </c>
      <c r="F1084" s="312" t="s">
        <v>1467</v>
      </c>
      <c r="G1084" s="312" t="s">
        <v>1468</v>
      </c>
      <c r="H1084" s="312" t="s">
        <v>1385</v>
      </c>
      <c r="I1084" s="313" t="s">
        <v>1469</v>
      </c>
    </row>
    <row r="1085" spans="1:9" ht="43.5" x14ac:dyDescent="0.5">
      <c r="A1085" s="308">
        <v>15</v>
      </c>
      <c r="B1085" s="312" t="s">
        <v>1444</v>
      </c>
      <c r="C1085" s="310">
        <v>1178.4000000000001</v>
      </c>
      <c r="D1085" s="310">
        <f t="shared" si="41"/>
        <v>1178.4000000000001</v>
      </c>
      <c r="E1085" s="311" t="s">
        <v>751</v>
      </c>
      <c r="F1085" s="312" t="s">
        <v>1470</v>
      </c>
      <c r="G1085" s="312" t="s">
        <v>1471</v>
      </c>
      <c r="H1085" s="312" t="s">
        <v>1385</v>
      </c>
      <c r="I1085" s="313" t="s">
        <v>1472</v>
      </c>
    </row>
    <row r="1086" spans="1:9" ht="43.5" x14ac:dyDescent="0.5">
      <c r="A1086" s="308">
        <v>16</v>
      </c>
      <c r="B1086" s="312" t="s">
        <v>1444</v>
      </c>
      <c r="C1086" s="310">
        <v>1416.8</v>
      </c>
      <c r="D1086" s="310">
        <f t="shared" si="41"/>
        <v>1416.8</v>
      </c>
      <c r="E1086" s="311" t="s">
        <v>751</v>
      </c>
      <c r="F1086" s="312" t="s">
        <v>1473</v>
      </c>
      <c r="G1086" s="312" t="s">
        <v>1474</v>
      </c>
      <c r="H1086" s="312" t="s">
        <v>1385</v>
      </c>
      <c r="I1086" s="313" t="s">
        <v>1475</v>
      </c>
    </row>
    <row r="1087" spans="1:9" ht="43.5" x14ac:dyDescent="0.5">
      <c r="A1087" s="308">
        <v>17</v>
      </c>
      <c r="B1087" s="312" t="s">
        <v>1448</v>
      </c>
      <c r="C1087" s="310">
        <v>1950</v>
      </c>
      <c r="D1087" s="310">
        <f t="shared" si="41"/>
        <v>1950</v>
      </c>
      <c r="E1087" s="311" t="s">
        <v>751</v>
      </c>
      <c r="F1087" s="312" t="s">
        <v>1476</v>
      </c>
      <c r="G1087" s="312" t="s">
        <v>1477</v>
      </c>
      <c r="H1087" s="312" t="s">
        <v>1385</v>
      </c>
      <c r="I1087" s="313" t="s">
        <v>1478</v>
      </c>
    </row>
    <row r="1088" spans="1:9" ht="43.5" x14ac:dyDescent="0.5">
      <c r="A1088" s="308">
        <v>18</v>
      </c>
      <c r="B1088" s="309" t="s">
        <v>1437</v>
      </c>
      <c r="C1088" s="310">
        <v>6950</v>
      </c>
      <c r="D1088" s="310">
        <f t="shared" si="41"/>
        <v>6950</v>
      </c>
      <c r="E1088" s="311" t="s">
        <v>751</v>
      </c>
      <c r="F1088" s="312" t="s">
        <v>1479</v>
      </c>
      <c r="G1088" s="312" t="s">
        <v>1480</v>
      </c>
      <c r="H1088" s="312" t="s">
        <v>1385</v>
      </c>
      <c r="I1088" s="313" t="s">
        <v>1481</v>
      </c>
    </row>
    <row r="1089" spans="1:10" ht="43.5" x14ac:dyDescent="0.5">
      <c r="A1089" s="308">
        <v>19</v>
      </c>
      <c r="B1089" s="312" t="s">
        <v>1482</v>
      </c>
      <c r="C1089" s="310">
        <v>9800</v>
      </c>
      <c r="D1089" s="310">
        <f t="shared" si="41"/>
        <v>9800</v>
      </c>
      <c r="E1089" s="311" t="s">
        <v>751</v>
      </c>
      <c r="F1089" s="312" t="s">
        <v>1483</v>
      </c>
      <c r="G1089" s="312" t="s">
        <v>1484</v>
      </c>
      <c r="H1089" s="312" t="s">
        <v>1385</v>
      </c>
      <c r="I1089" s="313" t="s">
        <v>1485</v>
      </c>
    </row>
    <row r="1090" spans="1:10" ht="43.5" x14ac:dyDescent="0.5">
      <c r="A1090" s="308">
        <v>20</v>
      </c>
      <c r="B1090" s="312" t="s">
        <v>1448</v>
      </c>
      <c r="C1090" s="310">
        <v>4858</v>
      </c>
      <c r="D1090" s="310">
        <f t="shared" si="41"/>
        <v>4858</v>
      </c>
      <c r="E1090" s="311" t="s">
        <v>751</v>
      </c>
      <c r="F1090" s="312" t="s">
        <v>1486</v>
      </c>
      <c r="G1090" s="312" t="s">
        <v>1487</v>
      </c>
      <c r="H1090" s="312" t="s">
        <v>1385</v>
      </c>
      <c r="I1090" s="313" t="s">
        <v>1488</v>
      </c>
    </row>
    <row r="1091" spans="1:10" ht="43.5" x14ac:dyDescent="0.5">
      <c r="A1091" s="308">
        <v>21</v>
      </c>
      <c r="B1091" s="312" t="s">
        <v>1482</v>
      </c>
      <c r="C1091" s="310">
        <v>6850</v>
      </c>
      <c r="D1091" s="310">
        <f t="shared" si="41"/>
        <v>6850</v>
      </c>
      <c r="E1091" s="311" t="s">
        <v>751</v>
      </c>
      <c r="F1091" s="312" t="s">
        <v>1489</v>
      </c>
      <c r="G1091" s="312" t="s">
        <v>1490</v>
      </c>
      <c r="H1091" s="312" t="s">
        <v>1385</v>
      </c>
      <c r="I1091" s="313" t="s">
        <v>1488</v>
      </c>
    </row>
    <row r="1092" spans="1:10" ht="43.5" x14ac:dyDescent="0.5">
      <c r="A1092" s="308">
        <v>22</v>
      </c>
      <c r="B1092" s="309" t="s">
        <v>1437</v>
      </c>
      <c r="C1092" s="310">
        <v>3155</v>
      </c>
      <c r="D1092" s="310">
        <f t="shared" si="41"/>
        <v>3155</v>
      </c>
      <c r="E1092" s="311" t="s">
        <v>751</v>
      </c>
      <c r="F1092" s="312" t="s">
        <v>1491</v>
      </c>
      <c r="G1092" s="312" t="s">
        <v>1492</v>
      </c>
      <c r="H1092" s="312" t="s">
        <v>1385</v>
      </c>
      <c r="I1092" s="313" t="s">
        <v>1493</v>
      </c>
    </row>
    <row r="1093" spans="1:10" ht="43.5" x14ac:dyDescent="0.5">
      <c r="A1093" s="308">
        <v>23</v>
      </c>
      <c r="B1093" s="312" t="s">
        <v>1444</v>
      </c>
      <c r="C1093" s="310">
        <v>1231.72</v>
      </c>
      <c r="D1093" s="310">
        <f t="shared" si="41"/>
        <v>1231.72</v>
      </c>
      <c r="E1093" s="311" t="s">
        <v>751</v>
      </c>
      <c r="F1093" s="312" t="s">
        <v>1494</v>
      </c>
      <c r="G1093" s="312" t="s">
        <v>1495</v>
      </c>
      <c r="H1093" s="312" t="s">
        <v>1385</v>
      </c>
      <c r="I1093" s="313" t="s">
        <v>1496</v>
      </c>
    </row>
    <row r="1094" spans="1:10" ht="65.25" x14ac:dyDescent="0.5">
      <c r="A1094" s="308">
        <v>24</v>
      </c>
      <c r="B1094" s="312" t="s">
        <v>1444</v>
      </c>
      <c r="C1094" s="310">
        <v>1059.3</v>
      </c>
      <c r="D1094" s="310">
        <f t="shared" si="41"/>
        <v>1059.3</v>
      </c>
      <c r="E1094" s="311" t="s">
        <v>751</v>
      </c>
      <c r="F1094" s="312" t="s">
        <v>1497</v>
      </c>
      <c r="G1094" s="312" t="s">
        <v>1498</v>
      </c>
      <c r="H1094" s="312" t="s">
        <v>1385</v>
      </c>
      <c r="I1094" s="313" t="s">
        <v>1499</v>
      </c>
    </row>
    <row r="1095" spans="1:10" ht="43.5" x14ac:dyDescent="0.5">
      <c r="A1095" s="308">
        <v>25</v>
      </c>
      <c r="B1095" s="312" t="s">
        <v>1444</v>
      </c>
      <c r="C1095" s="310">
        <v>636.74</v>
      </c>
      <c r="D1095" s="310">
        <f t="shared" si="41"/>
        <v>636.74</v>
      </c>
      <c r="E1095" s="311" t="s">
        <v>751</v>
      </c>
      <c r="F1095" s="312" t="s">
        <v>1500</v>
      </c>
      <c r="G1095" s="312" t="s">
        <v>1501</v>
      </c>
      <c r="H1095" s="312" t="s">
        <v>1385</v>
      </c>
      <c r="I1095" s="313" t="s">
        <v>1502</v>
      </c>
    </row>
    <row r="1096" spans="1:10" ht="43.5" x14ac:dyDescent="0.5">
      <c r="A1096" s="308">
        <v>26</v>
      </c>
      <c r="B1096" s="312" t="s">
        <v>1503</v>
      </c>
      <c r="C1096" s="310">
        <v>2054</v>
      </c>
      <c r="D1096" s="310">
        <f t="shared" si="41"/>
        <v>2054</v>
      </c>
      <c r="E1096" s="311" t="s">
        <v>751</v>
      </c>
      <c r="F1096" s="312" t="s">
        <v>1504</v>
      </c>
      <c r="G1096" s="312" t="s">
        <v>1505</v>
      </c>
      <c r="H1096" s="312" t="s">
        <v>1385</v>
      </c>
      <c r="I1096" s="313" t="s">
        <v>1502</v>
      </c>
    </row>
    <row r="1097" spans="1:10" ht="43.5" x14ac:dyDescent="0.5">
      <c r="A1097" s="308">
        <v>27</v>
      </c>
      <c r="B1097" s="312" t="s">
        <v>1506</v>
      </c>
      <c r="C1097" s="310">
        <v>3662.4</v>
      </c>
      <c r="D1097" s="310">
        <f t="shared" si="41"/>
        <v>3662.4</v>
      </c>
      <c r="E1097" s="311" t="s">
        <v>751</v>
      </c>
      <c r="F1097" s="312" t="s">
        <v>1507</v>
      </c>
      <c r="G1097" s="312" t="s">
        <v>1508</v>
      </c>
      <c r="H1097" s="312" t="s">
        <v>1385</v>
      </c>
      <c r="I1097" s="313" t="s">
        <v>1502</v>
      </c>
    </row>
    <row r="1098" spans="1:10" ht="43.5" x14ac:dyDescent="0.5">
      <c r="A1098" s="308">
        <v>28</v>
      </c>
      <c r="B1098" s="312" t="s">
        <v>1509</v>
      </c>
      <c r="C1098" s="310">
        <v>3081</v>
      </c>
      <c r="D1098" s="310">
        <f t="shared" si="41"/>
        <v>3081</v>
      </c>
      <c r="E1098" s="311" t="s">
        <v>751</v>
      </c>
      <c r="F1098" s="312" t="s">
        <v>1510</v>
      </c>
      <c r="G1098" s="312" t="s">
        <v>1511</v>
      </c>
      <c r="H1098" s="312" t="s">
        <v>1385</v>
      </c>
      <c r="I1098" s="313" t="s">
        <v>1502</v>
      </c>
    </row>
    <row r="1099" spans="1:10" ht="43.5" x14ac:dyDescent="0.5">
      <c r="A1099" s="308">
        <v>29</v>
      </c>
      <c r="B1099" s="312" t="s">
        <v>1482</v>
      </c>
      <c r="C1099" s="310">
        <v>1365</v>
      </c>
      <c r="D1099" s="310">
        <f t="shared" si="41"/>
        <v>1365</v>
      </c>
      <c r="E1099" s="311" t="s">
        <v>751</v>
      </c>
      <c r="F1099" s="312" t="s">
        <v>1512</v>
      </c>
      <c r="G1099" s="312" t="s">
        <v>1513</v>
      </c>
      <c r="H1099" s="312" t="s">
        <v>1385</v>
      </c>
      <c r="I1099" s="313" t="s">
        <v>1502</v>
      </c>
    </row>
    <row r="1100" spans="1:10" ht="43.5" x14ac:dyDescent="0.5">
      <c r="A1100" s="308">
        <v>30</v>
      </c>
      <c r="B1100" s="312" t="s">
        <v>1444</v>
      </c>
      <c r="C1100" s="310">
        <v>964.8</v>
      </c>
      <c r="D1100" s="310">
        <f t="shared" si="41"/>
        <v>964.8</v>
      </c>
      <c r="E1100" s="311" t="s">
        <v>751</v>
      </c>
      <c r="F1100" s="312" t="s">
        <v>1514</v>
      </c>
      <c r="G1100" s="312" t="s">
        <v>1515</v>
      </c>
      <c r="H1100" s="312" t="s">
        <v>1385</v>
      </c>
      <c r="I1100" s="313" t="s">
        <v>1516</v>
      </c>
    </row>
    <row r="1102" spans="1:10" ht="24" x14ac:dyDescent="0.55000000000000004">
      <c r="A1102" s="516" t="s">
        <v>1521</v>
      </c>
      <c r="B1102" s="516"/>
      <c r="C1102" s="516"/>
      <c r="D1102" s="516"/>
      <c r="E1102" s="516"/>
      <c r="F1102" s="516"/>
      <c r="G1102" s="516"/>
      <c r="H1102" s="516"/>
      <c r="I1102" s="516"/>
      <c r="J1102" s="516"/>
    </row>
    <row r="1103" spans="1:10" ht="24" x14ac:dyDescent="0.55000000000000004">
      <c r="A1103" s="516" t="s">
        <v>1522</v>
      </c>
      <c r="B1103" s="516"/>
      <c r="C1103" s="516"/>
      <c r="D1103" s="516"/>
      <c r="E1103" s="516"/>
      <c r="F1103" s="516"/>
      <c r="G1103" s="516"/>
      <c r="H1103" s="516"/>
      <c r="I1103" s="516"/>
      <c r="J1103" s="516"/>
    </row>
    <row r="1104" spans="1:10" ht="24" x14ac:dyDescent="0.55000000000000004">
      <c r="A1104" s="516" t="s">
        <v>1523</v>
      </c>
      <c r="B1104" s="516"/>
      <c r="C1104" s="516"/>
      <c r="D1104" s="516"/>
      <c r="E1104" s="516"/>
      <c r="F1104" s="516"/>
      <c r="G1104" s="516"/>
      <c r="H1104" s="516"/>
      <c r="I1104" s="516"/>
      <c r="J1104" s="516"/>
    </row>
    <row r="1105" spans="1:9" ht="60.75" customHeight="1" x14ac:dyDescent="0.5">
      <c r="A1105" s="86" t="s">
        <v>2</v>
      </c>
      <c r="B1105" s="86" t="s">
        <v>60</v>
      </c>
      <c r="C1105" s="314" t="s">
        <v>61</v>
      </c>
      <c r="D1105" s="314" t="s">
        <v>4</v>
      </c>
      <c r="E1105" s="86" t="s">
        <v>62</v>
      </c>
      <c r="F1105" s="393" t="s">
        <v>6</v>
      </c>
      <c r="G1105" s="393" t="s">
        <v>89</v>
      </c>
      <c r="H1105" s="316" t="s">
        <v>8</v>
      </c>
      <c r="I1105" s="315" t="s">
        <v>420</v>
      </c>
    </row>
    <row r="1106" spans="1:9" ht="24" x14ac:dyDescent="0.55000000000000004">
      <c r="A1106" s="186">
        <v>1</v>
      </c>
      <c r="B1106" s="317" t="s">
        <v>1524</v>
      </c>
      <c r="C1106" s="318" t="str">
        <f>+F1108</f>
        <v>7,380.00 บาท</v>
      </c>
      <c r="D1106" s="319" t="str">
        <f>+F1108</f>
        <v>7,380.00 บาท</v>
      </c>
      <c r="E1106" s="320" t="s">
        <v>751</v>
      </c>
      <c r="F1106" s="352" t="s">
        <v>1525</v>
      </c>
      <c r="G1106" s="352" t="str">
        <f>F1106</f>
        <v>ร้านสมบุติพึ่งสุขร้านซ่อมไดนาโม</v>
      </c>
      <c r="H1106" s="321" t="s">
        <v>1568</v>
      </c>
      <c r="I1106" s="355" t="s">
        <v>1566</v>
      </c>
    </row>
    <row r="1107" spans="1:9" ht="24" x14ac:dyDescent="0.55000000000000004">
      <c r="A1107" s="190"/>
      <c r="B1107" s="322" t="s">
        <v>1527</v>
      </c>
      <c r="C1107" s="323"/>
      <c r="D1107" s="324"/>
      <c r="E1107" s="325"/>
      <c r="F1107" s="324" t="s">
        <v>21</v>
      </c>
      <c r="G1107" s="324"/>
      <c r="H1107" s="326" t="s">
        <v>1042</v>
      </c>
      <c r="I1107" s="356" t="s">
        <v>1565</v>
      </c>
    </row>
    <row r="1108" spans="1:9" ht="24" x14ac:dyDescent="0.55000000000000004">
      <c r="A1108" s="190"/>
      <c r="B1108" s="322"/>
      <c r="C1108" s="323"/>
      <c r="D1108" s="324"/>
      <c r="E1108" s="325"/>
      <c r="F1108" s="324" t="s">
        <v>1567</v>
      </c>
      <c r="G1108" s="324" t="str">
        <f>+F1108</f>
        <v>7,380.00 บาท</v>
      </c>
      <c r="H1108" s="326"/>
      <c r="I1108" s="357"/>
    </row>
    <row r="1109" spans="1:9" ht="24" x14ac:dyDescent="0.55000000000000004">
      <c r="A1109" s="186">
        <v>2</v>
      </c>
      <c r="B1109" s="327" t="s">
        <v>1529</v>
      </c>
      <c r="C1109" s="328" t="str">
        <f>+F1112</f>
        <v>1,092.00 บาท</v>
      </c>
      <c r="D1109" s="329" t="str">
        <f>+C1109</f>
        <v>1,092.00 บาท</v>
      </c>
      <c r="E1109" s="330" t="s">
        <v>751</v>
      </c>
      <c r="F1109" s="353" t="s">
        <v>1570</v>
      </c>
      <c r="G1109" s="353" t="s">
        <v>1569</v>
      </c>
      <c r="H1109" s="331" t="s">
        <v>1568</v>
      </c>
      <c r="I1109" s="358" t="s">
        <v>1566</v>
      </c>
    </row>
    <row r="1110" spans="1:9" ht="24" x14ac:dyDescent="0.55000000000000004">
      <c r="A1110" s="190"/>
      <c r="B1110" s="332" t="s">
        <v>1530</v>
      </c>
      <c r="C1110" s="333"/>
      <c r="D1110" s="334"/>
      <c r="E1110" s="335"/>
      <c r="F1110" s="334" t="s">
        <v>1531</v>
      </c>
      <c r="G1110" s="334" t="s">
        <v>1531</v>
      </c>
      <c r="H1110" s="336" t="s">
        <v>1042</v>
      </c>
      <c r="I1110" s="359" t="s">
        <v>1572</v>
      </c>
    </row>
    <row r="1111" spans="1:9" ht="24" x14ac:dyDescent="0.55000000000000004">
      <c r="A1111" s="190"/>
      <c r="B1111" s="332"/>
      <c r="C1111" s="333"/>
      <c r="D1111" s="334"/>
      <c r="E1111" s="335"/>
      <c r="F1111" s="334" t="s">
        <v>21</v>
      </c>
      <c r="G1111" s="334" t="s">
        <v>276</v>
      </c>
      <c r="H1111" s="336"/>
      <c r="I1111" s="360"/>
    </row>
    <row r="1112" spans="1:9" ht="24" x14ac:dyDescent="0.55000000000000004">
      <c r="A1112" s="190"/>
      <c r="B1112" s="332"/>
      <c r="C1112" s="333"/>
      <c r="D1112" s="334"/>
      <c r="E1112" s="335"/>
      <c r="F1112" s="334" t="s">
        <v>1571</v>
      </c>
      <c r="G1112" s="354" t="str">
        <f>+F1112</f>
        <v>1,092.00 บาท</v>
      </c>
      <c r="H1112" s="336"/>
      <c r="I1112" s="361"/>
    </row>
    <row r="1113" spans="1:9" ht="24" x14ac:dyDescent="0.55000000000000004">
      <c r="A1113" s="186">
        <v>3</v>
      </c>
      <c r="B1113" s="317" t="s">
        <v>1524</v>
      </c>
      <c r="C1113" s="318" t="str">
        <f>+F1115</f>
        <v>5,565.00 บาท</v>
      </c>
      <c r="D1113" s="319" t="str">
        <f>+F1115</f>
        <v>5,565.00 บาท</v>
      </c>
      <c r="E1113" s="320" t="s">
        <v>751</v>
      </c>
      <c r="F1113" s="352" t="s">
        <v>1532</v>
      </c>
      <c r="G1113" s="352" t="str">
        <f>F1113</f>
        <v>ร้านเอกนารถ</v>
      </c>
      <c r="H1113" s="321" t="s">
        <v>1568</v>
      </c>
      <c r="I1113" s="362" t="s">
        <v>1526</v>
      </c>
    </row>
    <row r="1114" spans="1:9" ht="24" x14ac:dyDescent="0.55000000000000004">
      <c r="A1114" s="190"/>
      <c r="B1114" s="322" t="s">
        <v>1533</v>
      </c>
      <c r="C1114" s="323"/>
      <c r="D1114" s="324"/>
      <c r="E1114" s="325"/>
      <c r="F1114" s="324" t="s">
        <v>21</v>
      </c>
      <c r="G1114" s="324" t="s">
        <v>276</v>
      </c>
      <c r="H1114" s="326" t="s">
        <v>1042</v>
      </c>
      <c r="I1114" s="356" t="s">
        <v>1528</v>
      </c>
    </row>
    <row r="1115" spans="1:9" ht="24" x14ac:dyDescent="0.55000000000000004">
      <c r="A1115" s="190"/>
      <c r="B1115" s="322"/>
      <c r="C1115" s="323"/>
      <c r="D1115" s="324"/>
      <c r="E1115" s="325"/>
      <c r="F1115" s="324" t="s">
        <v>1573</v>
      </c>
      <c r="G1115" s="324" t="str">
        <f>+F1115</f>
        <v>5,565.00 บาท</v>
      </c>
      <c r="H1115" s="326"/>
      <c r="I1115" s="357" t="s">
        <v>1572</v>
      </c>
    </row>
    <row r="1116" spans="1:9" ht="24" x14ac:dyDescent="0.55000000000000004">
      <c r="A1116" s="186">
        <v>4</v>
      </c>
      <c r="B1116" s="317" t="s">
        <v>1524</v>
      </c>
      <c r="C1116" s="318" t="str">
        <f>+F1118</f>
        <v>5,965.00 บาท</v>
      </c>
      <c r="D1116" s="319" t="str">
        <f>+F1118</f>
        <v>5,965.00 บาท</v>
      </c>
      <c r="E1116" s="320" t="s">
        <v>751</v>
      </c>
      <c r="F1116" s="352" t="s">
        <v>1532</v>
      </c>
      <c r="G1116" s="352" t="str">
        <f>F1116</f>
        <v>ร้านเอกนารถ</v>
      </c>
      <c r="H1116" s="321" t="s">
        <v>1568</v>
      </c>
      <c r="I1116" s="362" t="s">
        <v>1566</v>
      </c>
    </row>
    <row r="1117" spans="1:9" ht="24" x14ac:dyDescent="0.55000000000000004">
      <c r="A1117" s="190"/>
      <c r="B1117" s="322" t="s">
        <v>1534</v>
      </c>
      <c r="C1117" s="323"/>
      <c r="D1117" s="324"/>
      <c r="E1117" s="325"/>
      <c r="F1117" s="324" t="s">
        <v>21</v>
      </c>
      <c r="G1117" s="324" t="s">
        <v>276</v>
      </c>
      <c r="H1117" s="326" t="s">
        <v>1042</v>
      </c>
      <c r="I1117" s="356" t="s">
        <v>1572</v>
      </c>
    </row>
    <row r="1118" spans="1:9" ht="24" x14ac:dyDescent="0.55000000000000004">
      <c r="A1118" s="190"/>
      <c r="B1118" s="322"/>
      <c r="C1118" s="323"/>
      <c r="D1118" s="324"/>
      <c r="E1118" s="325"/>
      <c r="F1118" s="324" t="s">
        <v>1574</v>
      </c>
      <c r="G1118" s="324" t="str">
        <f>+F1118</f>
        <v>5,965.00 บาท</v>
      </c>
      <c r="H1118" s="326"/>
      <c r="I1118" s="357"/>
    </row>
    <row r="1119" spans="1:9" ht="24" x14ac:dyDescent="0.55000000000000004">
      <c r="A1119" s="186">
        <v>5</v>
      </c>
      <c r="B1119" s="317" t="s">
        <v>1535</v>
      </c>
      <c r="C1119" s="318" t="str">
        <f>+F1121</f>
        <v>1,990.00 บาท</v>
      </c>
      <c r="D1119" s="319" t="str">
        <f>+F1121</f>
        <v>1,990.00 บาท</v>
      </c>
      <c r="E1119" s="320" t="s">
        <v>751</v>
      </c>
      <c r="F1119" s="352" t="s">
        <v>1536</v>
      </c>
      <c r="G1119" s="352" t="str">
        <f>F1119</f>
        <v>ร้านธนาธิป คอนกรีต</v>
      </c>
      <c r="H1119" s="321" t="s">
        <v>1568</v>
      </c>
      <c r="I1119" s="362" t="s">
        <v>1566</v>
      </c>
    </row>
    <row r="1120" spans="1:9" ht="24" x14ac:dyDescent="0.55000000000000004">
      <c r="A1120" s="190"/>
      <c r="B1120" s="322"/>
      <c r="C1120" s="323"/>
      <c r="D1120" s="324"/>
      <c r="E1120" s="325"/>
      <c r="F1120" s="324" t="s">
        <v>21</v>
      </c>
      <c r="G1120" s="324"/>
      <c r="H1120" s="326" t="s">
        <v>1042</v>
      </c>
      <c r="I1120" s="356" t="s">
        <v>1572</v>
      </c>
    </row>
    <row r="1121" spans="1:9" ht="24" x14ac:dyDescent="0.55000000000000004">
      <c r="A1121" s="190"/>
      <c r="B1121" s="322"/>
      <c r="C1121" s="323"/>
      <c r="D1121" s="324"/>
      <c r="E1121" s="325"/>
      <c r="F1121" s="324" t="s">
        <v>1575</v>
      </c>
      <c r="G1121" s="324"/>
      <c r="H1121" s="326"/>
      <c r="I1121" s="357"/>
    </row>
    <row r="1122" spans="1:9" ht="24" x14ac:dyDescent="0.55000000000000004">
      <c r="A1122" s="186">
        <v>6</v>
      </c>
      <c r="B1122" s="317" t="s">
        <v>1535</v>
      </c>
      <c r="C1122" s="318" t="str">
        <f>+F1124</f>
        <v>1,960.00 บาท</v>
      </c>
      <c r="D1122" s="319" t="str">
        <f>+F1124</f>
        <v>1,960.00 บาท</v>
      </c>
      <c r="E1122" s="320" t="s">
        <v>751</v>
      </c>
      <c r="F1122" s="352" t="s">
        <v>1536</v>
      </c>
      <c r="G1122" s="352" t="str">
        <f>F1122</f>
        <v>ร้านธนาธิป คอนกรีต</v>
      </c>
      <c r="H1122" s="321" t="s">
        <v>1568</v>
      </c>
      <c r="I1122" s="362" t="s">
        <v>1566</v>
      </c>
    </row>
    <row r="1123" spans="1:9" ht="24" x14ac:dyDescent="0.55000000000000004">
      <c r="A1123" s="190"/>
      <c r="B1123" s="322"/>
      <c r="C1123" s="323"/>
      <c r="D1123" s="324"/>
      <c r="E1123" s="325"/>
      <c r="F1123" s="324" t="s">
        <v>21</v>
      </c>
      <c r="G1123" s="324" t="s">
        <v>276</v>
      </c>
      <c r="H1123" s="326" t="s">
        <v>1042</v>
      </c>
      <c r="I1123" s="356" t="s">
        <v>1572</v>
      </c>
    </row>
    <row r="1124" spans="1:9" ht="24" x14ac:dyDescent="0.55000000000000004">
      <c r="A1124" s="190"/>
      <c r="B1124" s="322"/>
      <c r="C1124" s="323"/>
      <c r="D1124" s="324"/>
      <c r="E1124" s="325"/>
      <c r="F1124" s="324" t="s">
        <v>1576</v>
      </c>
      <c r="G1124" s="324" t="str">
        <f>+F1124</f>
        <v>1,960.00 บาท</v>
      </c>
      <c r="H1124" s="326"/>
      <c r="I1124" s="357"/>
    </row>
    <row r="1125" spans="1:9" ht="24" x14ac:dyDescent="0.55000000000000004">
      <c r="A1125" s="186">
        <v>7</v>
      </c>
      <c r="B1125" s="327" t="s">
        <v>1537</v>
      </c>
      <c r="C1125" s="328" t="str">
        <f>+F1128</f>
        <v>2,075.00 บาท</v>
      </c>
      <c r="D1125" s="329" t="str">
        <f>+F1128</f>
        <v>2,075.00 บาท</v>
      </c>
      <c r="E1125" s="330" t="s">
        <v>751</v>
      </c>
      <c r="F1125" s="353" t="s">
        <v>1569</v>
      </c>
      <c r="G1125" s="353" t="s">
        <v>1569</v>
      </c>
      <c r="H1125" s="321" t="s">
        <v>1568</v>
      </c>
      <c r="I1125" s="362" t="s">
        <v>1566</v>
      </c>
    </row>
    <row r="1126" spans="1:9" ht="24" x14ac:dyDescent="0.55000000000000004">
      <c r="A1126" s="190"/>
      <c r="B1126" s="332" t="s">
        <v>1533</v>
      </c>
      <c r="C1126" s="333"/>
      <c r="D1126" s="334"/>
      <c r="E1126" s="335"/>
      <c r="F1126" s="334" t="s">
        <v>1531</v>
      </c>
      <c r="G1126" s="334" t="s">
        <v>1531</v>
      </c>
      <c r="H1126" s="326" t="s">
        <v>1042</v>
      </c>
      <c r="I1126" s="356" t="s">
        <v>1572</v>
      </c>
    </row>
    <row r="1127" spans="1:9" ht="24" x14ac:dyDescent="0.55000000000000004">
      <c r="A1127" s="190"/>
      <c r="B1127" s="332"/>
      <c r="C1127" s="333"/>
      <c r="D1127" s="334"/>
      <c r="E1127" s="335"/>
      <c r="F1127" s="334" t="s">
        <v>21</v>
      </c>
      <c r="G1127" s="334" t="s">
        <v>276</v>
      </c>
      <c r="H1127" s="336"/>
      <c r="I1127" s="360"/>
    </row>
    <row r="1128" spans="1:9" ht="24" x14ac:dyDescent="0.55000000000000004">
      <c r="A1128" s="190"/>
      <c r="B1128" s="332"/>
      <c r="C1128" s="333"/>
      <c r="D1128" s="334"/>
      <c r="E1128" s="335"/>
      <c r="F1128" s="334" t="s">
        <v>1593</v>
      </c>
      <c r="G1128" s="354" t="str">
        <f>+F1128</f>
        <v>2,075.00 บาท</v>
      </c>
      <c r="H1128" s="336"/>
      <c r="I1128" s="361"/>
    </row>
    <row r="1129" spans="1:9" ht="24" x14ac:dyDescent="0.55000000000000004">
      <c r="A1129" s="186">
        <v>8</v>
      </c>
      <c r="B1129" s="327" t="s">
        <v>1529</v>
      </c>
      <c r="C1129" s="328" t="str">
        <f>+F1132</f>
        <v>1,705.00 บาท</v>
      </c>
      <c r="D1129" s="329" t="str">
        <f>+F1132</f>
        <v>1,705.00 บาท</v>
      </c>
      <c r="E1129" s="330" t="s">
        <v>751</v>
      </c>
      <c r="F1129" s="353" t="s">
        <v>1569</v>
      </c>
      <c r="G1129" s="353" t="s">
        <v>1569</v>
      </c>
      <c r="H1129" s="321" t="s">
        <v>1568</v>
      </c>
      <c r="I1129" s="362" t="s">
        <v>1566</v>
      </c>
    </row>
    <row r="1130" spans="1:9" ht="24" x14ac:dyDescent="0.55000000000000004">
      <c r="A1130" s="190"/>
      <c r="B1130" s="332" t="s">
        <v>1538</v>
      </c>
      <c r="C1130" s="333"/>
      <c r="D1130" s="334"/>
      <c r="E1130" s="335"/>
      <c r="F1130" s="334" t="s">
        <v>1531</v>
      </c>
      <c r="G1130" s="334" t="s">
        <v>1531</v>
      </c>
      <c r="H1130" s="326" t="s">
        <v>1042</v>
      </c>
      <c r="I1130" s="356" t="s">
        <v>1572</v>
      </c>
    </row>
    <row r="1131" spans="1:9" ht="24" x14ac:dyDescent="0.55000000000000004">
      <c r="A1131" s="190"/>
      <c r="B1131" s="332"/>
      <c r="C1131" s="333"/>
      <c r="D1131" s="334"/>
      <c r="E1131" s="335"/>
      <c r="F1131" s="334" t="s">
        <v>21</v>
      </c>
      <c r="G1131" s="334" t="s">
        <v>276</v>
      </c>
      <c r="H1131" s="336"/>
      <c r="I1131" s="360"/>
    </row>
    <row r="1132" spans="1:9" ht="24" x14ac:dyDescent="0.55000000000000004">
      <c r="A1132" s="190"/>
      <c r="B1132" s="332"/>
      <c r="C1132" s="333"/>
      <c r="D1132" s="334"/>
      <c r="E1132" s="335"/>
      <c r="F1132" s="334" t="s">
        <v>1594</v>
      </c>
      <c r="G1132" s="354" t="str">
        <f>+F1132</f>
        <v>1,705.00 บาท</v>
      </c>
      <c r="H1132" s="336"/>
      <c r="I1132" s="361" t="s">
        <v>1389</v>
      </c>
    </row>
    <row r="1133" spans="1:9" ht="24" x14ac:dyDescent="0.55000000000000004">
      <c r="A1133" s="186">
        <v>9</v>
      </c>
      <c r="B1133" s="327" t="s">
        <v>1529</v>
      </c>
      <c r="C1133" s="328" t="str">
        <f>+F1136</f>
        <v>1,075.00 บาท</v>
      </c>
      <c r="D1133" s="329" t="str">
        <f>+F1136</f>
        <v>1,075.00 บาท</v>
      </c>
      <c r="E1133" s="330" t="s">
        <v>751</v>
      </c>
      <c r="F1133" s="353" t="s">
        <v>1569</v>
      </c>
      <c r="G1133" s="353" t="s">
        <v>1569</v>
      </c>
      <c r="H1133" s="321" t="s">
        <v>1568</v>
      </c>
      <c r="I1133" s="362" t="s">
        <v>1566</v>
      </c>
    </row>
    <row r="1134" spans="1:9" ht="24" x14ac:dyDescent="0.55000000000000004">
      <c r="A1134" s="190"/>
      <c r="B1134" s="332" t="s">
        <v>1539</v>
      </c>
      <c r="C1134" s="333"/>
      <c r="D1134" s="334"/>
      <c r="E1134" s="335"/>
      <c r="F1134" s="334" t="s">
        <v>1531</v>
      </c>
      <c r="G1134" s="334" t="s">
        <v>1531</v>
      </c>
      <c r="H1134" s="326" t="s">
        <v>1042</v>
      </c>
      <c r="I1134" s="356" t="s">
        <v>1572</v>
      </c>
    </row>
    <row r="1135" spans="1:9" ht="24" x14ac:dyDescent="0.55000000000000004">
      <c r="A1135" s="190"/>
      <c r="B1135" s="332"/>
      <c r="C1135" s="333"/>
      <c r="D1135" s="334"/>
      <c r="E1135" s="335"/>
      <c r="F1135" s="334" t="s">
        <v>21</v>
      </c>
      <c r="G1135" s="334" t="s">
        <v>276</v>
      </c>
      <c r="H1135" s="336"/>
      <c r="I1135" s="360"/>
    </row>
    <row r="1136" spans="1:9" ht="24" x14ac:dyDescent="0.55000000000000004">
      <c r="A1136" s="190"/>
      <c r="B1136" s="332"/>
      <c r="C1136" s="333"/>
      <c r="D1136" s="334"/>
      <c r="E1136" s="335"/>
      <c r="F1136" s="334" t="s">
        <v>1595</v>
      </c>
      <c r="G1136" s="354" t="str">
        <f>+F1136</f>
        <v>1,075.00 บาท</v>
      </c>
      <c r="H1136" s="336"/>
      <c r="I1136" s="361"/>
    </row>
    <row r="1137" spans="1:9" ht="24" x14ac:dyDescent="0.55000000000000004">
      <c r="A1137" s="186">
        <v>10</v>
      </c>
      <c r="B1137" s="327" t="s">
        <v>1529</v>
      </c>
      <c r="C1137" s="328" t="str">
        <f>+F1140</f>
        <v>1,075.00 บาท</v>
      </c>
      <c r="D1137" s="329" t="str">
        <f>+F1140</f>
        <v>1,075.00 บาท</v>
      </c>
      <c r="E1137" s="330" t="s">
        <v>751</v>
      </c>
      <c r="F1137" s="353" t="s">
        <v>1569</v>
      </c>
      <c r="G1137" s="353" t="s">
        <v>1569</v>
      </c>
      <c r="H1137" s="321" t="s">
        <v>1568</v>
      </c>
      <c r="I1137" s="362" t="s">
        <v>1566</v>
      </c>
    </row>
    <row r="1138" spans="1:9" ht="24" x14ac:dyDescent="0.55000000000000004">
      <c r="A1138" s="190"/>
      <c r="B1138" s="332" t="s">
        <v>1540</v>
      </c>
      <c r="C1138" s="333"/>
      <c r="D1138" s="334"/>
      <c r="E1138" s="335"/>
      <c r="F1138" s="334" t="s">
        <v>1531</v>
      </c>
      <c r="G1138" s="334" t="s">
        <v>1531</v>
      </c>
      <c r="H1138" s="326" t="s">
        <v>1042</v>
      </c>
      <c r="I1138" s="356" t="s">
        <v>1572</v>
      </c>
    </row>
    <row r="1139" spans="1:9" ht="24" x14ac:dyDescent="0.55000000000000004">
      <c r="A1139" s="190"/>
      <c r="B1139" s="332"/>
      <c r="C1139" s="333"/>
      <c r="D1139" s="334"/>
      <c r="E1139" s="335"/>
      <c r="F1139" s="334" t="s">
        <v>21</v>
      </c>
      <c r="G1139" s="334" t="s">
        <v>276</v>
      </c>
      <c r="H1139" s="336"/>
      <c r="I1139" s="360"/>
    </row>
    <row r="1140" spans="1:9" ht="24" x14ac:dyDescent="0.55000000000000004">
      <c r="A1140" s="190"/>
      <c r="B1140" s="332"/>
      <c r="C1140" s="333"/>
      <c r="D1140" s="334"/>
      <c r="E1140" s="335"/>
      <c r="F1140" s="334" t="s">
        <v>1595</v>
      </c>
      <c r="G1140" s="354" t="str">
        <f>+F1140</f>
        <v>1,075.00 บาท</v>
      </c>
      <c r="H1140" s="336"/>
      <c r="I1140" s="361"/>
    </row>
    <row r="1141" spans="1:9" ht="24" x14ac:dyDescent="0.55000000000000004">
      <c r="A1141" s="186">
        <v>11</v>
      </c>
      <c r="B1141" s="327" t="s">
        <v>1529</v>
      </c>
      <c r="C1141" s="328" t="str">
        <f>+F1144</f>
        <v>4,368.00 บาท</v>
      </c>
      <c r="D1141" s="329" t="str">
        <f>+F1144</f>
        <v>4,368.00 บาท</v>
      </c>
      <c r="E1141" s="330" t="s">
        <v>751</v>
      </c>
      <c r="F1141" s="353" t="s">
        <v>1569</v>
      </c>
      <c r="G1141" s="353" t="s">
        <v>1569</v>
      </c>
      <c r="H1141" s="321" t="s">
        <v>1568</v>
      </c>
      <c r="I1141" s="362" t="s">
        <v>1566</v>
      </c>
    </row>
    <row r="1142" spans="1:9" ht="24" x14ac:dyDescent="0.55000000000000004">
      <c r="A1142" s="190"/>
      <c r="B1142" s="332" t="s">
        <v>1541</v>
      </c>
      <c r="C1142" s="333"/>
      <c r="D1142" s="334"/>
      <c r="E1142" s="335"/>
      <c r="F1142" s="334" t="s">
        <v>1531</v>
      </c>
      <c r="G1142" s="334" t="s">
        <v>1531</v>
      </c>
      <c r="H1142" s="326" t="s">
        <v>1042</v>
      </c>
      <c r="I1142" s="356" t="s">
        <v>1572</v>
      </c>
    </row>
    <row r="1143" spans="1:9" ht="24" x14ac:dyDescent="0.55000000000000004">
      <c r="A1143" s="190"/>
      <c r="B1143" s="332"/>
      <c r="C1143" s="333"/>
      <c r="D1143" s="334"/>
      <c r="E1143" s="335"/>
      <c r="F1143" s="334" t="s">
        <v>21</v>
      </c>
      <c r="G1143" s="334" t="s">
        <v>276</v>
      </c>
      <c r="H1143" s="336"/>
      <c r="I1143" s="360"/>
    </row>
    <row r="1144" spans="1:9" ht="24" x14ac:dyDescent="0.55000000000000004">
      <c r="A1144" s="190"/>
      <c r="B1144" s="332"/>
      <c r="C1144" s="333"/>
      <c r="D1144" s="334"/>
      <c r="E1144" s="335"/>
      <c r="F1144" s="334" t="s">
        <v>1596</v>
      </c>
      <c r="G1144" s="354" t="str">
        <f>+F1144</f>
        <v>4,368.00 บาท</v>
      </c>
      <c r="H1144" s="336"/>
      <c r="I1144" s="361"/>
    </row>
    <row r="1145" spans="1:9" ht="24" x14ac:dyDescent="0.55000000000000004">
      <c r="A1145" s="186">
        <v>12</v>
      </c>
      <c r="B1145" s="327" t="s">
        <v>1529</v>
      </c>
      <c r="C1145" s="328" t="str">
        <f>+F1148</f>
        <v>2,184.00 บาท</v>
      </c>
      <c r="D1145" s="329" t="str">
        <f>+F1148</f>
        <v>2,184.00 บาท</v>
      </c>
      <c r="E1145" s="330" t="s">
        <v>751</v>
      </c>
      <c r="F1145" s="353" t="s">
        <v>1569</v>
      </c>
      <c r="G1145" s="353" t="s">
        <v>1569</v>
      </c>
      <c r="H1145" s="321" t="s">
        <v>1568</v>
      </c>
      <c r="I1145" s="362" t="s">
        <v>1566</v>
      </c>
    </row>
    <row r="1146" spans="1:9" ht="24" x14ac:dyDescent="0.55000000000000004">
      <c r="A1146" s="190"/>
      <c r="B1146" s="332" t="s">
        <v>1542</v>
      </c>
      <c r="C1146" s="333"/>
      <c r="D1146" s="334"/>
      <c r="E1146" s="335"/>
      <c r="F1146" s="334" t="s">
        <v>1531</v>
      </c>
      <c r="G1146" s="334" t="s">
        <v>1531</v>
      </c>
      <c r="H1146" s="326" t="s">
        <v>1042</v>
      </c>
      <c r="I1146" s="356" t="s">
        <v>1572</v>
      </c>
    </row>
    <row r="1147" spans="1:9" ht="24" x14ac:dyDescent="0.55000000000000004">
      <c r="A1147" s="190"/>
      <c r="B1147" s="332"/>
      <c r="C1147" s="333"/>
      <c r="D1147" s="334"/>
      <c r="E1147" s="335"/>
      <c r="F1147" s="334" t="s">
        <v>21</v>
      </c>
      <c r="G1147" s="334" t="s">
        <v>276</v>
      </c>
      <c r="H1147" s="336"/>
      <c r="I1147" s="360"/>
    </row>
    <row r="1148" spans="1:9" ht="24" x14ac:dyDescent="0.55000000000000004">
      <c r="A1148" s="190"/>
      <c r="B1148" s="332"/>
      <c r="C1148" s="333"/>
      <c r="D1148" s="334"/>
      <c r="E1148" s="335"/>
      <c r="F1148" s="334" t="s">
        <v>1597</v>
      </c>
      <c r="G1148" s="354" t="s">
        <v>1597</v>
      </c>
      <c r="H1148" s="336"/>
      <c r="I1148" s="361"/>
    </row>
    <row r="1149" spans="1:9" ht="24" x14ac:dyDescent="0.55000000000000004">
      <c r="A1149" s="186">
        <v>13</v>
      </c>
      <c r="B1149" s="327" t="s">
        <v>1529</v>
      </c>
      <c r="C1149" s="328" t="str">
        <f>+F1152</f>
        <v>3,276.00 บาท</v>
      </c>
      <c r="D1149" s="329" t="str">
        <f>+F1152</f>
        <v>3,276.00 บาท</v>
      </c>
      <c r="E1149" s="330" t="s">
        <v>751</v>
      </c>
      <c r="F1149" s="353" t="s">
        <v>1569</v>
      </c>
      <c r="G1149" s="353" t="s">
        <v>1569</v>
      </c>
      <c r="H1149" s="321" t="s">
        <v>1568</v>
      </c>
      <c r="I1149" s="362" t="s">
        <v>1566</v>
      </c>
    </row>
    <row r="1150" spans="1:9" ht="24" x14ac:dyDescent="0.55000000000000004">
      <c r="A1150" s="190"/>
      <c r="B1150" s="332" t="s">
        <v>1543</v>
      </c>
      <c r="C1150" s="333"/>
      <c r="D1150" s="334"/>
      <c r="E1150" s="335"/>
      <c r="F1150" s="334" t="s">
        <v>1531</v>
      </c>
      <c r="G1150" s="334" t="s">
        <v>1531</v>
      </c>
      <c r="H1150" s="326" t="s">
        <v>1042</v>
      </c>
      <c r="I1150" s="359" t="s">
        <v>1577</v>
      </c>
    </row>
    <row r="1151" spans="1:9" ht="24" x14ac:dyDescent="0.55000000000000004">
      <c r="A1151" s="190"/>
      <c r="B1151" s="332"/>
      <c r="C1151" s="333"/>
      <c r="D1151" s="334"/>
      <c r="E1151" s="335"/>
      <c r="F1151" s="334" t="s">
        <v>21</v>
      </c>
      <c r="G1151" s="334" t="s">
        <v>276</v>
      </c>
      <c r="H1151" s="336"/>
      <c r="I1151" s="360"/>
    </row>
    <row r="1152" spans="1:9" ht="24" x14ac:dyDescent="0.55000000000000004">
      <c r="A1152" s="190"/>
      <c r="B1152" s="332"/>
      <c r="C1152" s="333"/>
      <c r="D1152" s="334"/>
      <c r="E1152" s="335"/>
      <c r="F1152" s="334" t="s">
        <v>1598</v>
      </c>
      <c r="G1152" s="354" t="str">
        <f>+F1152</f>
        <v>3,276.00 บาท</v>
      </c>
      <c r="H1152" s="336"/>
      <c r="I1152" s="361"/>
    </row>
    <row r="1153" spans="1:9" ht="24" x14ac:dyDescent="0.55000000000000004">
      <c r="A1153" s="186">
        <v>14</v>
      </c>
      <c r="B1153" s="327" t="s">
        <v>1529</v>
      </c>
      <c r="C1153" s="328" t="str">
        <f>+F1156</f>
        <v>3,276.00 บาท</v>
      </c>
      <c r="D1153" s="329" t="str">
        <f>+F1156</f>
        <v>3,276.00 บาท</v>
      </c>
      <c r="E1153" s="330" t="s">
        <v>751</v>
      </c>
      <c r="F1153" s="353" t="s">
        <v>1569</v>
      </c>
      <c r="G1153" s="353" t="s">
        <v>1569</v>
      </c>
      <c r="H1153" s="321" t="s">
        <v>1568</v>
      </c>
      <c r="I1153" s="362" t="s">
        <v>1566</v>
      </c>
    </row>
    <row r="1154" spans="1:9" ht="24" x14ac:dyDescent="0.55000000000000004">
      <c r="A1154" s="190"/>
      <c r="B1154" s="332" t="s">
        <v>1527</v>
      </c>
      <c r="C1154" s="333"/>
      <c r="D1154" s="334"/>
      <c r="E1154" s="335"/>
      <c r="F1154" s="334" t="s">
        <v>1531</v>
      </c>
      <c r="G1154" s="334" t="s">
        <v>1531</v>
      </c>
      <c r="H1154" s="326" t="s">
        <v>1042</v>
      </c>
      <c r="I1154" s="359" t="s">
        <v>1577</v>
      </c>
    </row>
    <row r="1155" spans="1:9" ht="24" x14ac:dyDescent="0.55000000000000004">
      <c r="A1155" s="190"/>
      <c r="B1155" s="332"/>
      <c r="C1155" s="333"/>
      <c r="D1155" s="334"/>
      <c r="E1155" s="335"/>
      <c r="F1155" s="334" t="s">
        <v>21</v>
      </c>
      <c r="G1155" s="334" t="s">
        <v>276</v>
      </c>
      <c r="H1155" s="336"/>
      <c r="I1155" s="360"/>
    </row>
    <row r="1156" spans="1:9" ht="24" x14ac:dyDescent="0.55000000000000004">
      <c r="A1156" s="190"/>
      <c r="B1156" s="332"/>
      <c r="C1156" s="333"/>
      <c r="D1156" s="334"/>
      <c r="E1156" s="335"/>
      <c r="F1156" s="334" t="s">
        <v>1598</v>
      </c>
      <c r="G1156" s="354" t="str">
        <f>+F1156</f>
        <v>3,276.00 บาท</v>
      </c>
      <c r="H1156" s="336"/>
      <c r="I1156" s="361"/>
    </row>
    <row r="1157" spans="1:9" ht="24" x14ac:dyDescent="0.55000000000000004">
      <c r="A1157" s="186">
        <v>15</v>
      </c>
      <c r="B1157" s="327" t="s">
        <v>1529</v>
      </c>
      <c r="C1157" s="328" t="str">
        <f>+F1160</f>
        <v>904.32 บาท</v>
      </c>
      <c r="D1157" s="329" t="str">
        <f>+F1160</f>
        <v>904.32 บาท</v>
      </c>
      <c r="E1157" s="330" t="s">
        <v>751</v>
      </c>
      <c r="F1157" s="353" t="s">
        <v>1569</v>
      </c>
      <c r="G1157" s="353" t="s">
        <v>1569</v>
      </c>
      <c r="H1157" s="321" t="s">
        <v>1568</v>
      </c>
      <c r="I1157" s="362" t="s">
        <v>1566</v>
      </c>
    </row>
    <row r="1158" spans="1:9" ht="24" x14ac:dyDescent="0.55000000000000004">
      <c r="A1158" s="190"/>
      <c r="B1158" s="332" t="s">
        <v>1544</v>
      </c>
      <c r="C1158" s="333"/>
      <c r="D1158" s="334"/>
      <c r="E1158" s="335"/>
      <c r="F1158" s="334" t="s">
        <v>1531</v>
      </c>
      <c r="G1158" s="334" t="s">
        <v>1531</v>
      </c>
      <c r="H1158" s="326" t="s">
        <v>1042</v>
      </c>
      <c r="I1158" s="359" t="s">
        <v>1578</v>
      </c>
    </row>
    <row r="1159" spans="1:9" ht="24" x14ac:dyDescent="0.55000000000000004">
      <c r="A1159" s="190"/>
      <c r="B1159" s="332"/>
      <c r="C1159" s="333"/>
      <c r="D1159" s="334"/>
      <c r="E1159" s="335"/>
      <c r="F1159" s="334" t="s">
        <v>21</v>
      </c>
      <c r="G1159" s="334" t="s">
        <v>276</v>
      </c>
      <c r="H1159" s="336"/>
      <c r="I1159" s="360"/>
    </row>
    <row r="1160" spans="1:9" ht="24" x14ac:dyDescent="0.55000000000000004">
      <c r="A1160" s="190"/>
      <c r="B1160" s="332"/>
      <c r="C1160" s="333"/>
      <c r="D1160" s="334"/>
      <c r="E1160" s="335"/>
      <c r="F1160" s="334" t="s">
        <v>1599</v>
      </c>
      <c r="G1160" s="354" t="str">
        <f>+F1160</f>
        <v>904.32 บาท</v>
      </c>
      <c r="H1160" s="336"/>
      <c r="I1160" s="361"/>
    </row>
    <row r="1161" spans="1:9" ht="24" x14ac:dyDescent="0.55000000000000004">
      <c r="A1161" s="186">
        <v>16</v>
      </c>
      <c r="B1161" s="327" t="s">
        <v>1529</v>
      </c>
      <c r="C1161" s="328" t="str">
        <f>+F1164</f>
        <v>1,310.00 บาท</v>
      </c>
      <c r="D1161" s="329" t="str">
        <f>+F1164</f>
        <v>1,310.00 บาท</v>
      </c>
      <c r="E1161" s="330" t="s">
        <v>751</v>
      </c>
      <c r="F1161" s="353" t="s">
        <v>1569</v>
      </c>
      <c r="G1161" s="353" t="s">
        <v>1569</v>
      </c>
      <c r="H1161" s="321" t="s">
        <v>1568</v>
      </c>
      <c r="I1161" s="362" t="s">
        <v>1566</v>
      </c>
    </row>
    <row r="1162" spans="1:9" ht="24" x14ac:dyDescent="0.55000000000000004">
      <c r="A1162" s="190"/>
      <c r="B1162" s="332" t="s">
        <v>1545</v>
      </c>
      <c r="C1162" s="333"/>
      <c r="D1162" s="334"/>
      <c r="E1162" s="335"/>
      <c r="F1162" s="334" t="s">
        <v>1531</v>
      </c>
      <c r="G1162" s="334" t="s">
        <v>1531</v>
      </c>
      <c r="H1162" s="326" t="s">
        <v>1042</v>
      </c>
      <c r="I1162" s="359" t="s">
        <v>1578</v>
      </c>
    </row>
    <row r="1163" spans="1:9" ht="24" x14ac:dyDescent="0.55000000000000004">
      <c r="A1163" s="190"/>
      <c r="B1163" s="332"/>
      <c r="C1163" s="333"/>
      <c r="D1163" s="334"/>
      <c r="E1163" s="335"/>
      <c r="F1163" s="334" t="s">
        <v>21</v>
      </c>
      <c r="G1163" s="334" t="s">
        <v>276</v>
      </c>
      <c r="H1163" s="336"/>
      <c r="I1163" s="360"/>
    </row>
    <row r="1164" spans="1:9" ht="24" x14ac:dyDescent="0.55000000000000004">
      <c r="A1164" s="190"/>
      <c r="B1164" s="332"/>
      <c r="C1164" s="333"/>
      <c r="D1164" s="334"/>
      <c r="E1164" s="335"/>
      <c r="F1164" s="334" t="s">
        <v>1600</v>
      </c>
      <c r="G1164" s="354" t="str">
        <f>+F1164</f>
        <v>1,310.00 บาท</v>
      </c>
      <c r="H1164" s="336"/>
      <c r="I1164" s="361"/>
    </row>
    <row r="1165" spans="1:9" ht="24" x14ac:dyDescent="0.55000000000000004">
      <c r="A1165" s="186">
        <v>17</v>
      </c>
      <c r="B1165" s="327" t="s">
        <v>1529</v>
      </c>
      <c r="C1165" s="328" t="str">
        <f>+F1168</f>
        <v>2,134.00 บาท</v>
      </c>
      <c r="D1165" s="329" t="str">
        <f>+F1168</f>
        <v>2,134.00 บาท</v>
      </c>
      <c r="E1165" s="330" t="s">
        <v>751</v>
      </c>
      <c r="F1165" s="353" t="s">
        <v>1569</v>
      </c>
      <c r="G1165" s="353" t="s">
        <v>1569</v>
      </c>
      <c r="H1165" s="321" t="s">
        <v>1568</v>
      </c>
      <c r="I1165" s="362" t="s">
        <v>1566</v>
      </c>
    </row>
    <row r="1166" spans="1:9" ht="24" x14ac:dyDescent="0.55000000000000004">
      <c r="A1166" s="190"/>
      <c r="B1166" s="332" t="s">
        <v>1546</v>
      </c>
      <c r="C1166" s="333"/>
      <c r="D1166" s="334"/>
      <c r="E1166" s="335"/>
      <c r="F1166" s="334" t="s">
        <v>1531</v>
      </c>
      <c r="G1166" s="334" t="s">
        <v>1531</v>
      </c>
      <c r="H1166" s="326" t="s">
        <v>1042</v>
      </c>
      <c r="I1166" s="359" t="s">
        <v>24</v>
      </c>
    </row>
    <row r="1167" spans="1:9" ht="24" x14ac:dyDescent="0.55000000000000004">
      <c r="A1167" s="190"/>
      <c r="B1167" s="332"/>
      <c r="C1167" s="333"/>
      <c r="D1167" s="334"/>
      <c r="E1167" s="335"/>
      <c r="F1167" s="334" t="s">
        <v>21</v>
      </c>
      <c r="G1167" s="334" t="s">
        <v>276</v>
      </c>
      <c r="H1167" s="336"/>
      <c r="I1167" s="360"/>
    </row>
    <row r="1168" spans="1:9" ht="24" x14ac:dyDescent="0.55000000000000004">
      <c r="A1168" s="190"/>
      <c r="B1168" s="332"/>
      <c r="C1168" s="333"/>
      <c r="D1168" s="334"/>
      <c r="E1168" s="335"/>
      <c r="F1168" s="334" t="s">
        <v>1601</v>
      </c>
      <c r="G1168" s="354" t="str">
        <f>+F1168</f>
        <v>2,134.00 บาท</v>
      </c>
      <c r="H1168" s="336"/>
      <c r="I1168" s="361"/>
    </row>
    <row r="1169" spans="1:9" ht="24" x14ac:dyDescent="0.55000000000000004">
      <c r="A1169" s="186">
        <v>18</v>
      </c>
      <c r="B1169" s="327" t="s">
        <v>1529</v>
      </c>
      <c r="C1169" s="328" t="str">
        <f>+F1172</f>
        <v>4,268.00 บาท</v>
      </c>
      <c r="D1169" s="329" t="str">
        <f>+F1172</f>
        <v>4,268.00 บาท</v>
      </c>
      <c r="E1169" s="330" t="s">
        <v>751</v>
      </c>
      <c r="F1169" s="353" t="s">
        <v>1569</v>
      </c>
      <c r="G1169" s="353" t="s">
        <v>1569</v>
      </c>
      <c r="H1169" s="321" t="s">
        <v>1568</v>
      </c>
      <c r="I1169" s="362" t="s">
        <v>1566</v>
      </c>
    </row>
    <row r="1170" spans="1:9" ht="24" x14ac:dyDescent="0.55000000000000004">
      <c r="A1170" s="190"/>
      <c r="B1170" s="332" t="s">
        <v>1547</v>
      </c>
      <c r="C1170" s="333"/>
      <c r="D1170" s="334"/>
      <c r="E1170" s="335"/>
      <c r="F1170" s="334" t="s">
        <v>1531</v>
      </c>
      <c r="G1170" s="334" t="s">
        <v>1531</v>
      </c>
      <c r="H1170" s="326" t="s">
        <v>1042</v>
      </c>
      <c r="I1170" s="359" t="s">
        <v>24</v>
      </c>
    </row>
    <row r="1171" spans="1:9" ht="24" x14ac:dyDescent="0.55000000000000004">
      <c r="A1171" s="190"/>
      <c r="B1171" s="332"/>
      <c r="C1171" s="333"/>
      <c r="D1171" s="334"/>
      <c r="E1171" s="335"/>
      <c r="F1171" s="334" t="s">
        <v>21</v>
      </c>
      <c r="G1171" s="334" t="s">
        <v>276</v>
      </c>
      <c r="H1171" s="336"/>
      <c r="I1171" s="360"/>
    </row>
    <row r="1172" spans="1:9" ht="24" x14ac:dyDescent="0.55000000000000004">
      <c r="A1172" s="190"/>
      <c r="B1172" s="332"/>
      <c r="C1172" s="333"/>
      <c r="D1172" s="334"/>
      <c r="E1172" s="335"/>
      <c r="F1172" s="334" t="s">
        <v>1602</v>
      </c>
      <c r="G1172" s="354" t="str">
        <f>+F1172</f>
        <v>4,268.00 บาท</v>
      </c>
      <c r="H1172" s="336"/>
      <c r="I1172" s="361"/>
    </row>
    <row r="1173" spans="1:9" ht="24" x14ac:dyDescent="0.55000000000000004">
      <c r="A1173" s="186">
        <v>19</v>
      </c>
      <c r="B1173" s="317" t="s">
        <v>1524</v>
      </c>
      <c r="C1173" s="318" t="str">
        <f>+F1175</f>
        <v xml:space="preserve">9,250.00 บาท </v>
      </c>
      <c r="D1173" s="319" t="str">
        <f>+F1175</f>
        <v xml:space="preserve">9,250.00 บาท </v>
      </c>
      <c r="E1173" s="320" t="s">
        <v>751</v>
      </c>
      <c r="F1173" s="352" t="s">
        <v>1525</v>
      </c>
      <c r="G1173" s="352" t="str">
        <f>F1173</f>
        <v>ร้านสมบุติพึ่งสุขร้านซ่อมไดนาโม</v>
      </c>
      <c r="H1173" s="321" t="s">
        <v>1568</v>
      </c>
      <c r="I1173" s="362" t="s">
        <v>1566</v>
      </c>
    </row>
    <row r="1174" spans="1:9" ht="24" x14ac:dyDescent="0.55000000000000004">
      <c r="A1174" s="190"/>
      <c r="B1174" s="322" t="s">
        <v>1543</v>
      </c>
      <c r="C1174" s="323"/>
      <c r="D1174" s="324"/>
      <c r="E1174" s="325"/>
      <c r="F1174" s="324" t="s">
        <v>21</v>
      </c>
      <c r="G1174" s="324" t="s">
        <v>276</v>
      </c>
      <c r="H1174" s="326" t="s">
        <v>1042</v>
      </c>
      <c r="I1174" s="359" t="s">
        <v>24</v>
      </c>
    </row>
    <row r="1175" spans="1:9" ht="24" x14ac:dyDescent="0.55000000000000004">
      <c r="A1175" s="190"/>
      <c r="B1175" s="322"/>
      <c r="C1175" s="323"/>
      <c r="D1175" s="324"/>
      <c r="E1175" s="325"/>
      <c r="F1175" s="324" t="s">
        <v>1603</v>
      </c>
      <c r="G1175" s="324" t="str">
        <f>+F1175</f>
        <v xml:space="preserve">9,250.00 บาท </v>
      </c>
      <c r="H1175" s="326"/>
      <c r="I1175" s="357"/>
    </row>
    <row r="1176" spans="1:9" ht="24" x14ac:dyDescent="0.55000000000000004">
      <c r="A1176" s="186">
        <v>20</v>
      </c>
      <c r="B1176" s="317" t="s">
        <v>1524</v>
      </c>
      <c r="C1176" s="318" t="s">
        <v>1604</v>
      </c>
      <c r="D1176" s="319" t="s">
        <v>1604</v>
      </c>
      <c r="E1176" s="320" t="s">
        <v>751</v>
      </c>
      <c r="F1176" s="352" t="s">
        <v>1548</v>
      </c>
      <c r="G1176" s="352" t="str">
        <f>F1176</f>
        <v>ร้านอู่ช่างป๊อก</v>
      </c>
      <c r="H1176" s="321" t="s">
        <v>1568</v>
      </c>
      <c r="I1176" s="362" t="s">
        <v>1566</v>
      </c>
    </row>
    <row r="1177" spans="1:9" ht="24" x14ac:dyDescent="0.55000000000000004">
      <c r="A1177" s="190"/>
      <c r="B1177" s="332" t="s">
        <v>1549</v>
      </c>
      <c r="C1177" s="323"/>
      <c r="D1177" s="324"/>
      <c r="E1177" s="325"/>
      <c r="F1177" s="324" t="s">
        <v>21</v>
      </c>
      <c r="G1177" s="324" t="s">
        <v>276</v>
      </c>
      <c r="H1177" s="326" t="s">
        <v>1042</v>
      </c>
      <c r="I1177" s="359" t="s">
        <v>24</v>
      </c>
    </row>
    <row r="1178" spans="1:9" ht="24" x14ac:dyDescent="0.55000000000000004">
      <c r="A1178" s="190"/>
      <c r="B1178" s="322"/>
      <c r="C1178" s="323"/>
      <c r="D1178" s="324"/>
      <c r="E1178" s="325"/>
      <c r="F1178" s="324" t="s">
        <v>1604</v>
      </c>
      <c r="G1178" s="324" t="s">
        <v>1604</v>
      </c>
      <c r="H1178" s="326"/>
      <c r="I1178" s="357"/>
    </row>
    <row r="1179" spans="1:9" ht="24" x14ac:dyDescent="0.55000000000000004">
      <c r="A1179" s="186">
        <v>21</v>
      </c>
      <c r="B1179" s="317" t="s">
        <v>1524</v>
      </c>
      <c r="C1179" s="318" t="str">
        <f>+F1181</f>
        <v>150.00 บาท</v>
      </c>
      <c r="D1179" s="319" t="str">
        <f>+F1181</f>
        <v>150.00 บาท</v>
      </c>
      <c r="E1179" s="320" t="s">
        <v>751</v>
      </c>
      <c r="F1179" s="352" t="s">
        <v>1548</v>
      </c>
      <c r="G1179" s="352" t="str">
        <f>F1179</f>
        <v>ร้านอู่ช่างป๊อก</v>
      </c>
      <c r="H1179" s="321" t="s">
        <v>1568</v>
      </c>
      <c r="I1179" s="362" t="s">
        <v>1566</v>
      </c>
    </row>
    <row r="1180" spans="1:9" ht="24" x14ac:dyDescent="0.55000000000000004">
      <c r="A1180" s="190"/>
      <c r="B1180" s="332" t="s">
        <v>1546</v>
      </c>
      <c r="C1180" s="323"/>
      <c r="D1180" s="324"/>
      <c r="E1180" s="325"/>
      <c r="F1180" s="324" t="s">
        <v>21</v>
      </c>
      <c r="G1180" s="324" t="s">
        <v>276</v>
      </c>
      <c r="H1180" s="326" t="s">
        <v>1042</v>
      </c>
      <c r="I1180" s="359" t="s">
        <v>24</v>
      </c>
    </row>
    <row r="1181" spans="1:9" ht="24" x14ac:dyDescent="0.55000000000000004">
      <c r="A1181" s="190"/>
      <c r="B1181" s="322"/>
      <c r="C1181" s="323"/>
      <c r="D1181" s="324"/>
      <c r="E1181" s="325"/>
      <c r="F1181" s="324" t="s">
        <v>1605</v>
      </c>
      <c r="G1181" s="324" t="s">
        <v>1605</v>
      </c>
      <c r="H1181" s="326"/>
      <c r="I1181" s="357"/>
    </row>
    <row r="1182" spans="1:9" ht="24" x14ac:dyDescent="0.55000000000000004">
      <c r="A1182" s="186">
        <v>22</v>
      </c>
      <c r="B1182" s="327" t="s">
        <v>1529</v>
      </c>
      <c r="C1182" s="328" t="str">
        <f>+F1185</f>
        <v>2,134.00 บาท</v>
      </c>
      <c r="D1182" s="329" t="str">
        <f>+F1185</f>
        <v>2,134.00 บาท</v>
      </c>
      <c r="E1182" s="330" t="s">
        <v>751</v>
      </c>
      <c r="F1182" s="353" t="s">
        <v>1569</v>
      </c>
      <c r="G1182" s="353" t="s">
        <v>1569</v>
      </c>
      <c r="H1182" s="321" t="s">
        <v>1568</v>
      </c>
      <c r="I1182" s="362" t="s">
        <v>1566</v>
      </c>
    </row>
    <row r="1183" spans="1:9" ht="24" x14ac:dyDescent="0.55000000000000004">
      <c r="A1183" s="190"/>
      <c r="B1183" s="332" t="s">
        <v>1550</v>
      </c>
      <c r="C1183" s="333"/>
      <c r="D1183" s="334"/>
      <c r="E1183" s="335"/>
      <c r="F1183" s="334" t="s">
        <v>1531</v>
      </c>
      <c r="G1183" s="334" t="s">
        <v>1531</v>
      </c>
      <c r="H1183" s="326" t="s">
        <v>1042</v>
      </c>
      <c r="I1183" s="359" t="s">
        <v>24</v>
      </c>
    </row>
    <row r="1184" spans="1:9" ht="24" x14ac:dyDescent="0.55000000000000004">
      <c r="A1184" s="190"/>
      <c r="B1184" s="332"/>
      <c r="C1184" s="333"/>
      <c r="D1184" s="334"/>
      <c r="E1184" s="335"/>
      <c r="F1184" s="334" t="s">
        <v>21</v>
      </c>
      <c r="G1184" s="334" t="s">
        <v>276</v>
      </c>
      <c r="H1184" s="336"/>
      <c r="I1184" s="360"/>
    </row>
    <row r="1185" spans="1:9" ht="24" x14ac:dyDescent="0.55000000000000004">
      <c r="A1185" s="190"/>
      <c r="B1185" s="332"/>
      <c r="C1185" s="333"/>
      <c r="D1185" s="334"/>
      <c r="E1185" s="335"/>
      <c r="F1185" s="334" t="s">
        <v>1601</v>
      </c>
      <c r="G1185" s="354" t="str">
        <f>+F1185</f>
        <v>2,134.00 บาท</v>
      </c>
      <c r="H1185" s="336"/>
      <c r="I1185" s="361"/>
    </row>
    <row r="1186" spans="1:9" ht="24" x14ac:dyDescent="0.55000000000000004">
      <c r="A1186" s="186">
        <v>23</v>
      </c>
      <c r="B1186" s="327" t="s">
        <v>1524</v>
      </c>
      <c r="C1186" s="328" t="str">
        <f>+F1188</f>
        <v>100.00 บาท</v>
      </c>
      <c r="D1186" s="329" t="str">
        <f>+F1188</f>
        <v>100.00 บาท</v>
      </c>
      <c r="E1186" s="330" t="s">
        <v>751</v>
      </c>
      <c r="F1186" s="352" t="s">
        <v>1548</v>
      </c>
      <c r="G1186" s="394" t="str">
        <f>F1186</f>
        <v>ร้านอู่ช่างป๊อก</v>
      </c>
      <c r="H1186" s="321" t="s">
        <v>1568</v>
      </c>
      <c r="I1186" s="362" t="s">
        <v>1566</v>
      </c>
    </row>
    <row r="1187" spans="1:9" ht="24" x14ac:dyDescent="0.55000000000000004">
      <c r="A1187" s="190"/>
      <c r="B1187" s="332" t="s">
        <v>1550</v>
      </c>
      <c r="C1187" s="333"/>
      <c r="D1187" s="334"/>
      <c r="E1187" s="335"/>
      <c r="F1187" s="334" t="s">
        <v>21</v>
      </c>
      <c r="G1187" s="334" t="s">
        <v>276</v>
      </c>
      <c r="H1187" s="326" t="s">
        <v>1042</v>
      </c>
      <c r="I1187" s="359" t="s">
        <v>24</v>
      </c>
    </row>
    <row r="1188" spans="1:9" ht="24" x14ac:dyDescent="0.55000000000000004">
      <c r="A1188" s="190"/>
      <c r="B1188" s="332"/>
      <c r="C1188" s="333"/>
      <c r="D1188" s="334"/>
      <c r="E1188" s="335"/>
      <c r="F1188" s="334" t="s">
        <v>1604</v>
      </c>
      <c r="G1188" s="334" t="str">
        <f>+F1188</f>
        <v>100.00 บาท</v>
      </c>
      <c r="H1188" s="336"/>
      <c r="I1188" s="360"/>
    </row>
    <row r="1189" spans="1:9" ht="24" x14ac:dyDescent="0.55000000000000004">
      <c r="A1189" s="186">
        <v>24</v>
      </c>
      <c r="B1189" s="327" t="s">
        <v>1537</v>
      </c>
      <c r="C1189" s="328" t="str">
        <f>+F1192</f>
        <v>4,911.00 บาท</v>
      </c>
      <c r="D1189" s="329" t="str">
        <f>+F1192</f>
        <v>4,911.00 บาท</v>
      </c>
      <c r="E1189" s="330" t="s">
        <v>751</v>
      </c>
      <c r="F1189" s="353" t="s">
        <v>1569</v>
      </c>
      <c r="G1189" s="353" t="s">
        <v>1569</v>
      </c>
      <c r="H1189" s="321" t="s">
        <v>1568</v>
      </c>
      <c r="I1189" s="362" t="s">
        <v>1566</v>
      </c>
    </row>
    <row r="1190" spans="1:9" ht="24" x14ac:dyDescent="0.55000000000000004">
      <c r="A1190" s="190"/>
      <c r="B1190" s="332" t="s">
        <v>1551</v>
      </c>
      <c r="C1190" s="333"/>
      <c r="D1190" s="334"/>
      <c r="E1190" s="335"/>
      <c r="F1190" s="334" t="s">
        <v>1531</v>
      </c>
      <c r="G1190" s="334" t="s">
        <v>1531</v>
      </c>
      <c r="H1190" s="326" t="s">
        <v>1042</v>
      </c>
      <c r="I1190" s="359" t="s">
        <v>24</v>
      </c>
    </row>
    <row r="1191" spans="1:9" ht="24" x14ac:dyDescent="0.55000000000000004">
      <c r="A1191" s="190"/>
      <c r="B1191" s="332"/>
      <c r="C1191" s="333"/>
      <c r="D1191" s="334"/>
      <c r="E1191" s="335"/>
      <c r="F1191" s="334" t="s">
        <v>21</v>
      </c>
      <c r="G1191" s="334" t="s">
        <v>276</v>
      </c>
      <c r="H1191" s="336"/>
      <c r="I1191" s="360"/>
    </row>
    <row r="1192" spans="1:9" ht="24" x14ac:dyDescent="0.55000000000000004">
      <c r="A1192" s="190"/>
      <c r="B1192" s="332"/>
      <c r="C1192" s="333"/>
      <c r="D1192" s="334"/>
      <c r="E1192" s="335"/>
      <c r="F1192" s="334" t="s">
        <v>1606</v>
      </c>
      <c r="G1192" s="354" t="str">
        <f>+F1192</f>
        <v>4,911.00 บาท</v>
      </c>
      <c r="H1192" s="336"/>
      <c r="I1192" s="361"/>
    </row>
    <row r="1193" spans="1:9" ht="24" x14ac:dyDescent="0.55000000000000004">
      <c r="A1193" s="186">
        <v>25</v>
      </c>
      <c r="B1193" s="327" t="s">
        <v>1524</v>
      </c>
      <c r="C1193" s="328" t="str">
        <f>+F1195</f>
        <v>160.00 บาท</v>
      </c>
      <c r="D1193" s="329" t="str">
        <f>+F1195</f>
        <v>160.00 บาท</v>
      </c>
      <c r="E1193" s="330" t="s">
        <v>751</v>
      </c>
      <c r="F1193" s="394" t="s">
        <v>1552</v>
      </c>
      <c r="G1193" s="394" t="str">
        <f>F1193</f>
        <v>ร้านอำนวยยนต์</v>
      </c>
      <c r="H1193" s="321" t="s">
        <v>1568</v>
      </c>
      <c r="I1193" s="362" t="s">
        <v>1566</v>
      </c>
    </row>
    <row r="1194" spans="1:9" ht="24" x14ac:dyDescent="0.55000000000000004">
      <c r="A1194" s="190"/>
      <c r="B1194" s="332" t="s">
        <v>1551</v>
      </c>
      <c r="C1194" s="333"/>
      <c r="D1194" s="334"/>
      <c r="E1194" s="335"/>
      <c r="F1194" s="334" t="s">
        <v>21</v>
      </c>
      <c r="G1194" s="334" t="s">
        <v>276</v>
      </c>
      <c r="H1194" s="326" t="s">
        <v>1042</v>
      </c>
      <c r="I1194" s="359" t="s">
        <v>24</v>
      </c>
    </row>
    <row r="1195" spans="1:9" ht="24" x14ac:dyDescent="0.55000000000000004">
      <c r="A1195" s="190"/>
      <c r="B1195" s="332"/>
      <c r="C1195" s="333"/>
      <c r="D1195" s="334"/>
      <c r="E1195" s="335"/>
      <c r="F1195" s="334" t="s">
        <v>1607</v>
      </c>
      <c r="G1195" s="334" t="str">
        <f>+F1195</f>
        <v>160.00 บาท</v>
      </c>
      <c r="H1195" s="336"/>
      <c r="I1195" s="360"/>
    </row>
    <row r="1196" spans="1:9" ht="24" x14ac:dyDescent="0.55000000000000004">
      <c r="A1196" s="186">
        <v>26</v>
      </c>
      <c r="B1196" s="327" t="s">
        <v>1537</v>
      </c>
      <c r="C1196" s="328" t="str">
        <f>+F1199</f>
        <v>2,075.00 บาท</v>
      </c>
      <c r="D1196" s="329" t="str">
        <f>+F1199</f>
        <v>2,075.00 บาท</v>
      </c>
      <c r="E1196" s="330" t="s">
        <v>751</v>
      </c>
      <c r="F1196" s="353" t="s">
        <v>1569</v>
      </c>
      <c r="G1196" s="353" t="s">
        <v>1569</v>
      </c>
      <c r="H1196" s="321" t="s">
        <v>1568</v>
      </c>
      <c r="I1196" s="362" t="s">
        <v>1566</v>
      </c>
    </row>
    <row r="1197" spans="1:9" ht="24" x14ac:dyDescent="0.55000000000000004">
      <c r="A1197" s="190"/>
      <c r="B1197" s="332" t="s">
        <v>1534</v>
      </c>
      <c r="C1197" s="333"/>
      <c r="D1197" s="334"/>
      <c r="E1197" s="335"/>
      <c r="F1197" s="334" t="s">
        <v>1531</v>
      </c>
      <c r="G1197" s="334" t="s">
        <v>1531</v>
      </c>
      <c r="H1197" s="326" t="s">
        <v>1042</v>
      </c>
      <c r="I1197" s="359" t="s">
        <v>18</v>
      </c>
    </row>
    <row r="1198" spans="1:9" ht="24" x14ac:dyDescent="0.55000000000000004">
      <c r="A1198" s="190"/>
      <c r="B1198" s="332"/>
      <c r="C1198" s="333"/>
      <c r="D1198" s="334"/>
      <c r="E1198" s="335"/>
      <c r="F1198" s="334" t="s">
        <v>21</v>
      </c>
      <c r="G1198" s="334" t="s">
        <v>276</v>
      </c>
      <c r="H1198" s="336"/>
      <c r="I1198" s="360"/>
    </row>
    <row r="1199" spans="1:9" ht="24" x14ac:dyDescent="0.55000000000000004">
      <c r="A1199" s="190"/>
      <c r="B1199" s="332"/>
      <c r="C1199" s="333"/>
      <c r="D1199" s="334"/>
      <c r="E1199" s="335"/>
      <c r="F1199" s="334" t="s">
        <v>1593</v>
      </c>
      <c r="G1199" s="354" t="str">
        <f>+F1199</f>
        <v>2,075.00 บาท</v>
      </c>
      <c r="H1199" s="336"/>
      <c r="I1199" s="361"/>
    </row>
    <row r="1200" spans="1:9" ht="24" x14ac:dyDescent="0.55000000000000004">
      <c r="A1200" s="186">
        <v>27</v>
      </c>
      <c r="B1200" s="327" t="s">
        <v>1553</v>
      </c>
      <c r="C1200" s="328" t="str">
        <f>+F1202</f>
        <v>610.00 บาท</v>
      </c>
      <c r="D1200" s="329" t="str">
        <f>+F1202</f>
        <v>610.00 บาท</v>
      </c>
      <c r="E1200" s="330" t="s">
        <v>751</v>
      </c>
      <c r="F1200" s="394" t="s">
        <v>1554</v>
      </c>
      <c r="G1200" s="394" t="str">
        <f>F1200</f>
        <v>ร้านนิรมนคอนกรีต</v>
      </c>
      <c r="H1200" s="321" t="s">
        <v>1568</v>
      </c>
      <c r="I1200" s="362" t="s">
        <v>1566</v>
      </c>
    </row>
    <row r="1201" spans="1:9" ht="24" x14ac:dyDescent="0.55000000000000004">
      <c r="A1201" s="190"/>
      <c r="B1201" s="332"/>
      <c r="C1201" s="333"/>
      <c r="D1201" s="334"/>
      <c r="E1201" s="335"/>
      <c r="F1201" s="334" t="s">
        <v>21</v>
      </c>
      <c r="G1201" s="334" t="s">
        <v>276</v>
      </c>
      <c r="H1201" s="326" t="s">
        <v>1042</v>
      </c>
      <c r="I1201" s="359" t="s">
        <v>18</v>
      </c>
    </row>
    <row r="1202" spans="1:9" ht="24" x14ac:dyDescent="0.55000000000000004">
      <c r="A1202" s="190"/>
      <c r="B1202" s="332"/>
      <c r="C1202" s="333"/>
      <c r="D1202" s="334"/>
      <c r="E1202" s="335"/>
      <c r="F1202" s="334" t="s">
        <v>1608</v>
      </c>
      <c r="G1202" s="334" t="s">
        <v>1608</v>
      </c>
      <c r="H1202" s="336"/>
      <c r="I1202" s="360"/>
    </row>
    <row r="1203" spans="1:9" ht="24" x14ac:dyDescent="0.55000000000000004">
      <c r="A1203" s="186">
        <v>28</v>
      </c>
      <c r="B1203" s="317" t="s">
        <v>1524</v>
      </c>
      <c r="C1203" s="318" t="str">
        <f>+F1205</f>
        <v>4,100.00 บาท</v>
      </c>
      <c r="D1203" s="319" t="str">
        <f>+F1205</f>
        <v>4,100.00 บาท</v>
      </c>
      <c r="E1203" s="320" t="s">
        <v>751</v>
      </c>
      <c r="F1203" s="352" t="s">
        <v>1555</v>
      </c>
      <c r="G1203" s="352" t="str">
        <f>F1203</f>
        <v>ร้านลานสักวิทยุ</v>
      </c>
      <c r="H1203" s="321" t="s">
        <v>1568</v>
      </c>
      <c r="I1203" s="362" t="s">
        <v>1566</v>
      </c>
    </row>
    <row r="1204" spans="1:9" ht="24" x14ac:dyDescent="0.55000000000000004">
      <c r="A1204" s="190"/>
      <c r="B1204" s="332" t="s">
        <v>1549</v>
      </c>
      <c r="C1204" s="323"/>
      <c r="D1204" s="324"/>
      <c r="E1204" s="325"/>
      <c r="F1204" s="324" t="s">
        <v>21</v>
      </c>
      <c r="G1204" s="324" t="s">
        <v>276</v>
      </c>
      <c r="H1204" s="326" t="s">
        <v>1042</v>
      </c>
      <c r="I1204" s="359" t="s">
        <v>1579</v>
      </c>
    </row>
    <row r="1205" spans="1:9" ht="24" x14ac:dyDescent="0.55000000000000004">
      <c r="A1205" s="190"/>
      <c r="B1205" s="322"/>
      <c r="C1205" s="323"/>
      <c r="D1205" s="324"/>
      <c r="E1205" s="325"/>
      <c r="F1205" s="324" t="s">
        <v>1609</v>
      </c>
      <c r="G1205" s="324" t="str">
        <f>+F1205</f>
        <v>4,100.00 บาท</v>
      </c>
      <c r="H1205" s="326"/>
      <c r="I1205" s="357"/>
    </row>
    <row r="1206" spans="1:9" ht="24" x14ac:dyDescent="0.55000000000000004">
      <c r="A1206" s="186">
        <v>29</v>
      </c>
      <c r="B1206" s="317" t="s">
        <v>1535</v>
      </c>
      <c r="C1206" s="318" t="str">
        <f>+F1208</f>
        <v>1,960.00 บาท</v>
      </c>
      <c r="D1206" s="319" t="str">
        <f>+F1208</f>
        <v>1,960.00 บาท</v>
      </c>
      <c r="E1206" s="320" t="s">
        <v>751</v>
      </c>
      <c r="F1206" s="352" t="s">
        <v>1536</v>
      </c>
      <c r="G1206" s="352" t="str">
        <f>F1206</f>
        <v>ร้านธนาธิป คอนกรีต</v>
      </c>
      <c r="H1206" s="321" t="s">
        <v>1568</v>
      </c>
      <c r="I1206" s="362" t="s">
        <v>1566</v>
      </c>
    </row>
    <row r="1207" spans="1:9" ht="24" x14ac:dyDescent="0.55000000000000004">
      <c r="A1207" s="190"/>
      <c r="B1207" s="322"/>
      <c r="C1207" s="323"/>
      <c r="D1207" s="324"/>
      <c r="E1207" s="325"/>
      <c r="F1207" s="324" t="s">
        <v>21</v>
      </c>
      <c r="G1207" s="324" t="s">
        <v>276</v>
      </c>
      <c r="H1207" s="326" t="s">
        <v>1042</v>
      </c>
      <c r="I1207" s="359" t="s">
        <v>1579</v>
      </c>
    </row>
    <row r="1208" spans="1:9" ht="24" x14ac:dyDescent="0.55000000000000004">
      <c r="A1208" s="190"/>
      <c r="B1208" s="322"/>
      <c r="C1208" s="323"/>
      <c r="D1208" s="324"/>
      <c r="E1208" s="325"/>
      <c r="F1208" s="324" t="s">
        <v>1576</v>
      </c>
      <c r="G1208" s="324" t="str">
        <f>+F1208</f>
        <v>1,960.00 บาท</v>
      </c>
      <c r="H1208" s="326"/>
      <c r="I1208" s="357"/>
    </row>
    <row r="1209" spans="1:9" ht="24" x14ac:dyDescent="0.55000000000000004">
      <c r="A1209" s="186">
        <v>30</v>
      </c>
      <c r="B1209" s="317" t="s">
        <v>1524</v>
      </c>
      <c r="C1209" s="318" t="str">
        <f>+F1211</f>
        <v>252.00 บาท</v>
      </c>
      <c r="D1209" s="319" t="str">
        <f>+F1211</f>
        <v>252.00 บาท</v>
      </c>
      <c r="E1209" s="320" t="s">
        <v>751</v>
      </c>
      <c r="F1209" s="352" t="s">
        <v>1552</v>
      </c>
      <c r="G1209" s="352" t="str">
        <f>F1209</f>
        <v>ร้านอำนวยยนต์</v>
      </c>
      <c r="H1209" s="321" t="s">
        <v>1568</v>
      </c>
      <c r="I1209" s="362" t="s">
        <v>1566</v>
      </c>
    </row>
    <row r="1210" spans="1:9" ht="24" x14ac:dyDescent="0.55000000000000004">
      <c r="A1210" s="190"/>
      <c r="B1210" s="332" t="s">
        <v>1549</v>
      </c>
      <c r="C1210" s="323"/>
      <c r="D1210" s="324"/>
      <c r="E1210" s="325"/>
      <c r="F1210" s="324" t="s">
        <v>21</v>
      </c>
      <c r="G1210" s="324" t="s">
        <v>276</v>
      </c>
      <c r="H1210" s="326" t="s">
        <v>1042</v>
      </c>
      <c r="I1210" s="359" t="s">
        <v>1580</v>
      </c>
    </row>
    <row r="1211" spans="1:9" ht="24" x14ac:dyDescent="0.55000000000000004">
      <c r="A1211" s="190"/>
      <c r="B1211" s="322"/>
      <c r="C1211" s="323"/>
      <c r="D1211" s="324"/>
      <c r="E1211" s="325"/>
      <c r="F1211" s="324" t="s">
        <v>1610</v>
      </c>
      <c r="G1211" s="324" t="str">
        <f>+F1211</f>
        <v>252.00 บาท</v>
      </c>
      <c r="H1211" s="326"/>
      <c r="I1211" s="357"/>
    </row>
    <row r="1212" spans="1:9" ht="24" x14ac:dyDescent="0.55000000000000004">
      <c r="A1212" s="186">
        <v>31</v>
      </c>
      <c r="B1212" s="317" t="s">
        <v>1524</v>
      </c>
      <c r="C1212" s="318" t="str">
        <f>+F1214</f>
        <v>180.00 บาท</v>
      </c>
      <c r="D1212" s="319" t="str">
        <f>+F1214</f>
        <v>180.00 บาท</v>
      </c>
      <c r="E1212" s="320" t="s">
        <v>751</v>
      </c>
      <c r="F1212" s="352" t="s">
        <v>1548</v>
      </c>
      <c r="G1212" s="352" t="str">
        <f>F1212</f>
        <v>ร้านอู่ช่างป๊อก</v>
      </c>
      <c r="H1212" s="321" t="s">
        <v>1568</v>
      </c>
      <c r="I1212" s="362" t="s">
        <v>1566</v>
      </c>
    </row>
    <row r="1213" spans="1:9" ht="24" x14ac:dyDescent="0.55000000000000004">
      <c r="A1213" s="190"/>
      <c r="B1213" s="332" t="s">
        <v>1549</v>
      </c>
      <c r="C1213" s="323"/>
      <c r="D1213" s="324"/>
      <c r="E1213" s="325"/>
      <c r="F1213" s="324" t="s">
        <v>21</v>
      </c>
      <c r="G1213" s="324" t="s">
        <v>276</v>
      </c>
      <c r="H1213" s="326" t="s">
        <v>1042</v>
      </c>
      <c r="I1213" s="359" t="s">
        <v>1580</v>
      </c>
    </row>
    <row r="1214" spans="1:9" ht="24" x14ac:dyDescent="0.55000000000000004">
      <c r="A1214" s="190"/>
      <c r="B1214" s="322"/>
      <c r="C1214" s="323"/>
      <c r="D1214" s="324"/>
      <c r="E1214" s="325"/>
      <c r="F1214" s="324" t="s">
        <v>1611</v>
      </c>
      <c r="G1214" s="324" t="str">
        <f>+F1214</f>
        <v>180.00 บาท</v>
      </c>
      <c r="H1214" s="326"/>
      <c r="I1214" s="357"/>
    </row>
    <row r="1215" spans="1:9" ht="24" x14ac:dyDescent="0.55000000000000004">
      <c r="A1215" s="186">
        <v>32</v>
      </c>
      <c r="B1215" s="327" t="s">
        <v>1529</v>
      </c>
      <c r="C1215" s="328" t="str">
        <f>+F1218</f>
        <v>1,112.00 บาท</v>
      </c>
      <c r="D1215" s="329" t="str">
        <f>+F1218</f>
        <v>1,112.00 บาท</v>
      </c>
      <c r="E1215" s="330" t="s">
        <v>751</v>
      </c>
      <c r="F1215" s="353" t="s">
        <v>1569</v>
      </c>
      <c r="G1215" s="353" t="s">
        <v>1569</v>
      </c>
      <c r="H1215" s="321" t="s">
        <v>1568</v>
      </c>
      <c r="I1215" s="362" t="s">
        <v>1566</v>
      </c>
    </row>
    <row r="1216" spans="1:9" ht="24" x14ac:dyDescent="0.55000000000000004">
      <c r="A1216" s="190"/>
      <c r="B1216" s="332" t="s">
        <v>1530</v>
      </c>
      <c r="C1216" s="333"/>
      <c r="D1216" s="334"/>
      <c r="E1216" s="335"/>
      <c r="F1216" s="334" t="s">
        <v>1531</v>
      </c>
      <c r="G1216" s="334" t="s">
        <v>1531</v>
      </c>
      <c r="H1216" s="326" t="s">
        <v>1042</v>
      </c>
      <c r="I1216" s="359" t="s">
        <v>1580</v>
      </c>
    </row>
    <row r="1217" spans="1:9" ht="24" x14ac:dyDescent="0.55000000000000004">
      <c r="A1217" s="190"/>
      <c r="B1217" s="332"/>
      <c r="C1217" s="333"/>
      <c r="D1217" s="334"/>
      <c r="E1217" s="335"/>
      <c r="F1217" s="334" t="s">
        <v>21</v>
      </c>
      <c r="G1217" s="334" t="s">
        <v>276</v>
      </c>
      <c r="H1217" s="336"/>
      <c r="I1217" s="360"/>
    </row>
    <row r="1218" spans="1:9" ht="24" x14ac:dyDescent="0.55000000000000004">
      <c r="A1218" s="190"/>
      <c r="B1218" s="332"/>
      <c r="C1218" s="333"/>
      <c r="D1218" s="334"/>
      <c r="E1218" s="335"/>
      <c r="F1218" s="334" t="s">
        <v>1612</v>
      </c>
      <c r="G1218" s="354" t="str">
        <f>+F1218</f>
        <v>1,112.00 บาท</v>
      </c>
      <c r="H1218" s="336"/>
      <c r="I1218" s="361"/>
    </row>
    <row r="1219" spans="1:9" ht="24" x14ac:dyDescent="0.55000000000000004">
      <c r="A1219" s="186">
        <v>33</v>
      </c>
      <c r="B1219" s="327" t="s">
        <v>1529</v>
      </c>
      <c r="C1219" s="328" t="str">
        <f>+F1222</f>
        <v>1,085.00 บาท</v>
      </c>
      <c r="D1219" s="329" t="str">
        <f>+F1222</f>
        <v>1,085.00 บาท</v>
      </c>
      <c r="E1219" s="330" t="s">
        <v>751</v>
      </c>
      <c r="F1219" s="353" t="s">
        <v>1569</v>
      </c>
      <c r="G1219" s="353" t="s">
        <v>1569</v>
      </c>
      <c r="H1219" s="321" t="s">
        <v>1568</v>
      </c>
      <c r="I1219" s="362" t="s">
        <v>1566</v>
      </c>
    </row>
    <row r="1220" spans="1:9" ht="24" x14ac:dyDescent="0.55000000000000004">
      <c r="A1220" s="190"/>
      <c r="B1220" s="332" t="s">
        <v>1538</v>
      </c>
      <c r="C1220" s="333"/>
      <c r="D1220" s="334"/>
      <c r="E1220" s="335"/>
      <c r="F1220" s="334" t="s">
        <v>1531</v>
      </c>
      <c r="G1220" s="334" t="s">
        <v>1531</v>
      </c>
      <c r="H1220" s="326" t="s">
        <v>1042</v>
      </c>
      <c r="I1220" s="359" t="s">
        <v>1580</v>
      </c>
    </row>
    <row r="1221" spans="1:9" ht="24" x14ac:dyDescent="0.55000000000000004">
      <c r="A1221" s="190"/>
      <c r="B1221" s="332"/>
      <c r="C1221" s="333"/>
      <c r="D1221" s="334"/>
      <c r="E1221" s="335"/>
      <c r="F1221" s="334" t="s">
        <v>21</v>
      </c>
      <c r="G1221" s="334" t="s">
        <v>276</v>
      </c>
      <c r="H1221" s="336"/>
      <c r="I1221" s="360"/>
    </row>
    <row r="1222" spans="1:9" ht="24" x14ac:dyDescent="0.55000000000000004">
      <c r="A1222" s="190"/>
      <c r="B1222" s="332"/>
      <c r="C1222" s="333"/>
      <c r="D1222" s="334"/>
      <c r="E1222" s="335"/>
      <c r="F1222" s="334" t="s">
        <v>1613</v>
      </c>
      <c r="G1222" s="354" t="str">
        <f>+F1222</f>
        <v>1,085.00 บาท</v>
      </c>
      <c r="H1222" s="336"/>
      <c r="I1222" s="361"/>
    </row>
    <row r="1223" spans="1:9" ht="24" x14ac:dyDescent="0.55000000000000004">
      <c r="A1223" s="186">
        <v>34</v>
      </c>
      <c r="B1223" s="327" t="s">
        <v>1529</v>
      </c>
      <c r="C1223" s="328" t="str">
        <f>+F1222</f>
        <v>1,085.00 บาท</v>
      </c>
      <c r="D1223" s="329" t="str">
        <f>+F1222</f>
        <v>1,085.00 บาท</v>
      </c>
      <c r="E1223" s="330" t="s">
        <v>751</v>
      </c>
      <c r="F1223" s="353" t="s">
        <v>1569</v>
      </c>
      <c r="G1223" s="353" t="s">
        <v>1569</v>
      </c>
      <c r="H1223" s="321" t="s">
        <v>1568</v>
      </c>
      <c r="I1223" s="362" t="s">
        <v>1566</v>
      </c>
    </row>
    <row r="1224" spans="1:9" ht="24" x14ac:dyDescent="0.55000000000000004">
      <c r="A1224" s="190"/>
      <c r="B1224" s="332" t="s">
        <v>1556</v>
      </c>
      <c r="C1224" s="333"/>
      <c r="D1224" s="334"/>
      <c r="E1224" s="335"/>
      <c r="F1224" s="334" t="s">
        <v>1531</v>
      </c>
      <c r="G1224" s="334" t="s">
        <v>1531</v>
      </c>
      <c r="H1224" s="326" t="s">
        <v>1042</v>
      </c>
      <c r="I1224" s="359" t="s">
        <v>1580</v>
      </c>
    </row>
    <row r="1225" spans="1:9" ht="24" x14ac:dyDescent="0.55000000000000004">
      <c r="A1225" s="190"/>
      <c r="B1225" s="332"/>
      <c r="C1225" s="333"/>
      <c r="D1225" s="334"/>
      <c r="E1225" s="335"/>
      <c r="F1225" s="334" t="s">
        <v>21</v>
      </c>
      <c r="G1225" s="334" t="s">
        <v>276</v>
      </c>
      <c r="H1225" s="336"/>
      <c r="I1225" s="360"/>
    </row>
    <row r="1226" spans="1:9" ht="24" x14ac:dyDescent="0.55000000000000004">
      <c r="A1226" s="190"/>
      <c r="B1226" s="332"/>
      <c r="C1226" s="333"/>
      <c r="D1226" s="334"/>
      <c r="E1226" s="335"/>
      <c r="F1226" s="334" t="str">
        <f>+F1222</f>
        <v>1,085.00 บาท</v>
      </c>
      <c r="G1226" s="354" t="s">
        <v>276</v>
      </c>
      <c r="H1226" s="336"/>
      <c r="I1226" s="361"/>
    </row>
    <row r="1227" spans="1:9" ht="24" x14ac:dyDescent="0.55000000000000004">
      <c r="A1227" s="186">
        <v>35</v>
      </c>
      <c r="B1227" s="327" t="s">
        <v>1529</v>
      </c>
      <c r="C1227" s="328" t="str">
        <f>+C1223</f>
        <v>1,085.00 บาท</v>
      </c>
      <c r="D1227" s="329" t="str">
        <f>+D1223</f>
        <v>1,085.00 บาท</v>
      </c>
      <c r="E1227" s="330" t="s">
        <v>751</v>
      </c>
      <c r="F1227" s="353" t="s">
        <v>1569</v>
      </c>
      <c r="G1227" s="353" t="s">
        <v>1569</v>
      </c>
      <c r="H1227" s="321" t="s">
        <v>1568</v>
      </c>
      <c r="I1227" s="362" t="s">
        <v>1566</v>
      </c>
    </row>
    <row r="1228" spans="1:9" ht="24" x14ac:dyDescent="0.55000000000000004">
      <c r="A1228" s="190"/>
      <c r="B1228" s="332" t="s">
        <v>1533</v>
      </c>
      <c r="C1228" s="333"/>
      <c r="D1228" s="334"/>
      <c r="E1228" s="335"/>
      <c r="F1228" s="334" t="s">
        <v>1531</v>
      </c>
      <c r="G1228" s="334" t="s">
        <v>1531</v>
      </c>
      <c r="H1228" s="326" t="s">
        <v>1042</v>
      </c>
      <c r="I1228" s="359" t="s">
        <v>1581</v>
      </c>
    </row>
    <row r="1229" spans="1:9" ht="24" x14ac:dyDescent="0.55000000000000004">
      <c r="A1229" s="190"/>
      <c r="B1229" s="332"/>
      <c r="C1229" s="333"/>
      <c r="D1229" s="334"/>
      <c r="E1229" s="335"/>
      <c r="F1229" s="334" t="s">
        <v>21</v>
      </c>
      <c r="G1229" s="334" t="s">
        <v>276</v>
      </c>
      <c r="H1229" s="336"/>
      <c r="I1229" s="360"/>
    </row>
    <row r="1230" spans="1:9" ht="24" x14ac:dyDescent="0.55000000000000004">
      <c r="A1230" s="190"/>
      <c r="B1230" s="332"/>
      <c r="C1230" s="333"/>
      <c r="D1230" s="334"/>
      <c r="E1230" s="335"/>
      <c r="F1230" s="334" t="str">
        <f>+F1226</f>
        <v>1,085.00 บาท</v>
      </c>
      <c r="G1230" s="354" t="s">
        <v>276</v>
      </c>
      <c r="H1230" s="336"/>
      <c r="I1230" s="361"/>
    </row>
    <row r="1231" spans="1:9" ht="24" x14ac:dyDescent="0.55000000000000004">
      <c r="A1231" s="186">
        <v>36</v>
      </c>
      <c r="B1231" s="327" t="s">
        <v>1529</v>
      </c>
      <c r="C1231" s="328" t="str">
        <f>+F1234</f>
        <v>1,154.00 บาท</v>
      </c>
      <c r="D1231" s="329" t="str">
        <f>+F1234</f>
        <v>1,154.00 บาท</v>
      </c>
      <c r="E1231" s="330" t="s">
        <v>751</v>
      </c>
      <c r="F1231" s="353" t="s">
        <v>1569</v>
      </c>
      <c r="G1231" s="353" t="s">
        <v>1569</v>
      </c>
      <c r="H1231" s="321" t="s">
        <v>1568</v>
      </c>
      <c r="I1231" s="362" t="s">
        <v>1566</v>
      </c>
    </row>
    <row r="1232" spans="1:9" ht="24" x14ac:dyDescent="0.55000000000000004">
      <c r="A1232" s="190"/>
      <c r="B1232" s="332" t="s">
        <v>1544</v>
      </c>
      <c r="C1232" s="333"/>
      <c r="D1232" s="334"/>
      <c r="E1232" s="335"/>
      <c r="F1232" s="334" t="s">
        <v>1531</v>
      </c>
      <c r="G1232" s="334" t="s">
        <v>1531</v>
      </c>
      <c r="H1232" s="326" t="s">
        <v>1042</v>
      </c>
      <c r="I1232" s="359" t="s">
        <v>1582</v>
      </c>
    </row>
    <row r="1233" spans="1:9" ht="24" x14ac:dyDescent="0.55000000000000004">
      <c r="A1233" s="190"/>
      <c r="B1233" s="332"/>
      <c r="C1233" s="333"/>
      <c r="D1233" s="334"/>
      <c r="E1233" s="335"/>
      <c r="F1233" s="334" t="s">
        <v>21</v>
      </c>
      <c r="G1233" s="334" t="s">
        <v>276</v>
      </c>
      <c r="H1233" s="336"/>
      <c r="I1233" s="360"/>
    </row>
    <row r="1234" spans="1:9" ht="24" x14ac:dyDescent="0.55000000000000004">
      <c r="A1234" s="190"/>
      <c r="B1234" s="332"/>
      <c r="C1234" s="333"/>
      <c r="D1234" s="334"/>
      <c r="E1234" s="335"/>
      <c r="F1234" s="334" t="s">
        <v>1614</v>
      </c>
      <c r="G1234" s="354" t="str">
        <f>+F1234</f>
        <v>1,154.00 บาท</v>
      </c>
      <c r="H1234" s="336"/>
      <c r="I1234" s="361"/>
    </row>
    <row r="1235" spans="1:9" ht="24" x14ac:dyDescent="0.55000000000000004">
      <c r="A1235" s="186">
        <v>37</v>
      </c>
      <c r="B1235" s="327" t="s">
        <v>1529</v>
      </c>
      <c r="C1235" s="328" t="str">
        <f>+C1231</f>
        <v>1,154.00 บาท</v>
      </c>
      <c r="D1235" s="329" t="str">
        <f>+D1231</f>
        <v>1,154.00 บาท</v>
      </c>
      <c r="E1235" s="330" t="s">
        <v>751</v>
      </c>
      <c r="F1235" s="353" t="s">
        <v>1569</v>
      </c>
      <c r="G1235" s="353" t="s">
        <v>1569</v>
      </c>
      <c r="H1235" s="321" t="s">
        <v>1568</v>
      </c>
      <c r="I1235" s="362" t="s">
        <v>1566</v>
      </c>
    </row>
    <row r="1236" spans="1:9" ht="24" x14ac:dyDescent="0.55000000000000004">
      <c r="A1236" s="190"/>
      <c r="B1236" s="332" t="s">
        <v>1534</v>
      </c>
      <c r="C1236" s="333"/>
      <c r="D1236" s="334"/>
      <c r="E1236" s="335"/>
      <c r="F1236" s="334" t="s">
        <v>1531</v>
      </c>
      <c r="G1236" s="334" t="s">
        <v>1531</v>
      </c>
      <c r="H1236" s="326" t="s">
        <v>1042</v>
      </c>
      <c r="I1236" s="359" t="s">
        <v>1583</v>
      </c>
    </row>
    <row r="1237" spans="1:9" ht="24" x14ac:dyDescent="0.55000000000000004">
      <c r="A1237" s="190"/>
      <c r="B1237" s="332"/>
      <c r="C1237" s="333"/>
      <c r="D1237" s="334"/>
      <c r="E1237" s="335"/>
      <c r="F1237" s="334" t="s">
        <v>21</v>
      </c>
      <c r="G1237" s="334" t="s">
        <v>276</v>
      </c>
      <c r="H1237" s="336"/>
      <c r="I1237" s="360"/>
    </row>
    <row r="1238" spans="1:9" ht="24" x14ac:dyDescent="0.55000000000000004">
      <c r="A1238" s="190"/>
      <c r="B1238" s="332"/>
      <c r="C1238" s="333"/>
      <c r="D1238" s="334"/>
      <c r="E1238" s="335"/>
      <c r="F1238" s="334" t="str">
        <f>+F1234</f>
        <v>1,154.00 บาท</v>
      </c>
      <c r="G1238" s="354" t="str">
        <f>+F1234</f>
        <v>1,154.00 บาท</v>
      </c>
      <c r="H1238" s="336"/>
      <c r="I1238" s="361"/>
    </row>
    <row r="1239" spans="1:9" ht="24" x14ac:dyDescent="0.55000000000000004">
      <c r="A1239" s="186">
        <v>38</v>
      </c>
      <c r="B1239" s="327" t="s">
        <v>1529</v>
      </c>
      <c r="C1239" s="328" t="str">
        <f>+F1242</f>
        <v>1,162.00 บาท</v>
      </c>
      <c r="D1239" s="329" t="str">
        <f>+F1242</f>
        <v>1,162.00 บาท</v>
      </c>
      <c r="E1239" s="330" t="s">
        <v>751</v>
      </c>
      <c r="F1239" s="353" t="s">
        <v>1569</v>
      </c>
      <c r="G1239" s="353" t="s">
        <v>1569</v>
      </c>
      <c r="H1239" s="321" t="s">
        <v>1568</v>
      </c>
      <c r="I1239" s="362" t="s">
        <v>1566</v>
      </c>
    </row>
    <row r="1240" spans="1:9" ht="24" x14ac:dyDescent="0.55000000000000004">
      <c r="A1240" s="190"/>
      <c r="B1240" s="332" t="s">
        <v>1530</v>
      </c>
      <c r="C1240" s="333"/>
      <c r="D1240" s="334"/>
      <c r="E1240" s="335"/>
      <c r="F1240" s="334" t="s">
        <v>1531</v>
      </c>
      <c r="G1240" s="334" t="s">
        <v>1531</v>
      </c>
      <c r="H1240" s="326" t="s">
        <v>1042</v>
      </c>
      <c r="I1240" s="359" t="s">
        <v>1584</v>
      </c>
    </row>
    <row r="1241" spans="1:9" ht="24" x14ac:dyDescent="0.55000000000000004">
      <c r="A1241" s="190"/>
      <c r="B1241" s="332"/>
      <c r="C1241" s="333"/>
      <c r="D1241" s="334"/>
      <c r="E1241" s="335"/>
      <c r="F1241" s="334" t="s">
        <v>21</v>
      </c>
      <c r="G1241" s="334" t="s">
        <v>276</v>
      </c>
      <c r="H1241" s="336"/>
      <c r="I1241" s="360"/>
    </row>
    <row r="1242" spans="1:9" ht="24" x14ac:dyDescent="0.55000000000000004">
      <c r="A1242" s="190"/>
      <c r="B1242" s="332"/>
      <c r="C1242" s="333"/>
      <c r="D1242" s="334"/>
      <c r="E1242" s="335"/>
      <c r="F1242" s="334" t="s">
        <v>1615</v>
      </c>
      <c r="G1242" s="354" t="s">
        <v>276</v>
      </c>
      <c r="H1242" s="336"/>
      <c r="I1242" s="361"/>
    </row>
    <row r="1243" spans="1:9" ht="24" x14ac:dyDescent="0.55000000000000004">
      <c r="A1243" s="186">
        <v>39</v>
      </c>
      <c r="B1243" s="327" t="s">
        <v>1440</v>
      </c>
      <c r="C1243" s="328" t="str">
        <f>+F1245</f>
        <v>850.00 บาท</v>
      </c>
      <c r="D1243" s="329" t="str">
        <f>+F1245</f>
        <v>850.00 บาท</v>
      </c>
      <c r="E1243" s="330" t="s">
        <v>751</v>
      </c>
      <c r="F1243" s="394" t="s">
        <v>1557</v>
      </c>
      <c r="G1243" s="394" t="str">
        <f>F1243</f>
        <v>ร้านวิริยภัณฑ์</v>
      </c>
      <c r="H1243" s="321" t="s">
        <v>1568</v>
      </c>
      <c r="I1243" s="362" t="s">
        <v>1566</v>
      </c>
    </row>
    <row r="1244" spans="1:9" ht="24" x14ac:dyDescent="0.55000000000000004">
      <c r="A1244" s="190"/>
      <c r="B1244" s="332"/>
      <c r="C1244" s="333"/>
      <c r="D1244" s="334"/>
      <c r="E1244" s="335"/>
      <c r="F1244" s="334" t="s">
        <v>21</v>
      </c>
      <c r="G1244" s="334" t="s">
        <v>276</v>
      </c>
      <c r="H1244" s="326" t="s">
        <v>1042</v>
      </c>
      <c r="I1244" s="359" t="s">
        <v>1585</v>
      </c>
    </row>
    <row r="1245" spans="1:9" ht="24" x14ac:dyDescent="0.55000000000000004">
      <c r="A1245" s="190"/>
      <c r="B1245" s="332"/>
      <c r="C1245" s="333"/>
      <c r="D1245" s="334"/>
      <c r="E1245" s="335"/>
      <c r="F1245" s="334" t="s">
        <v>1616</v>
      </c>
      <c r="G1245" s="334" t="s">
        <v>1616</v>
      </c>
      <c r="H1245" s="336"/>
      <c r="I1245" s="360"/>
    </row>
    <row r="1246" spans="1:9" ht="24" x14ac:dyDescent="0.55000000000000004">
      <c r="A1246" s="186">
        <v>40</v>
      </c>
      <c r="B1246" s="327" t="s">
        <v>1529</v>
      </c>
      <c r="C1246" s="328" t="str">
        <f>+F1249</f>
        <v>1,162.00 บาท</v>
      </c>
      <c r="D1246" s="329" t="str">
        <f>+F1249</f>
        <v>1,162.00 บาท</v>
      </c>
      <c r="E1246" s="330" t="s">
        <v>751</v>
      </c>
      <c r="F1246" s="353" t="s">
        <v>1569</v>
      </c>
      <c r="G1246" s="353" t="s">
        <v>1569</v>
      </c>
      <c r="H1246" s="321" t="s">
        <v>1568</v>
      </c>
      <c r="I1246" s="362" t="s">
        <v>1566</v>
      </c>
    </row>
    <row r="1247" spans="1:9" ht="24" x14ac:dyDescent="0.55000000000000004">
      <c r="A1247" s="190"/>
      <c r="B1247" s="332" t="s">
        <v>1530</v>
      </c>
      <c r="C1247" s="333"/>
      <c r="D1247" s="334"/>
      <c r="E1247" s="335"/>
      <c r="F1247" s="334" t="s">
        <v>1531</v>
      </c>
      <c r="G1247" s="334" t="s">
        <v>1531</v>
      </c>
      <c r="H1247" s="326" t="s">
        <v>1042</v>
      </c>
      <c r="I1247" s="359" t="s">
        <v>1586</v>
      </c>
    </row>
    <row r="1248" spans="1:9" ht="24" x14ac:dyDescent="0.55000000000000004">
      <c r="A1248" s="190"/>
      <c r="B1248" s="332"/>
      <c r="C1248" s="333"/>
      <c r="D1248" s="334"/>
      <c r="E1248" s="335"/>
      <c r="F1248" s="334" t="s">
        <v>21</v>
      </c>
      <c r="G1248" s="334" t="s">
        <v>276</v>
      </c>
      <c r="H1248" s="336"/>
      <c r="I1248" s="360"/>
    </row>
    <row r="1249" spans="1:9" ht="24" x14ac:dyDescent="0.55000000000000004">
      <c r="A1249" s="190"/>
      <c r="B1249" s="332"/>
      <c r="C1249" s="333"/>
      <c r="D1249" s="334"/>
      <c r="E1249" s="335"/>
      <c r="F1249" s="334" t="s">
        <v>1615</v>
      </c>
      <c r="G1249" s="354" t="str">
        <f>+F1249</f>
        <v>1,162.00 บาท</v>
      </c>
      <c r="H1249" s="336"/>
      <c r="I1249" s="361"/>
    </row>
    <row r="1250" spans="1:9" ht="24" x14ac:dyDescent="0.55000000000000004">
      <c r="A1250" s="186">
        <v>41</v>
      </c>
      <c r="B1250" s="327" t="s">
        <v>1537</v>
      </c>
      <c r="C1250" s="328" t="str">
        <f>+F1253</f>
        <v>3,696.00 บาท</v>
      </c>
      <c r="D1250" s="329" t="str">
        <f>+F1253</f>
        <v>3,696.00 บาท</v>
      </c>
      <c r="E1250" s="330" t="s">
        <v>751</v>
      </c>
      <c r="F1250" s="353" t="s">
        <v>1569</v>
      </c>
      <c r="G1250" s="353" t="s">
        <v>1569</v>
      </c>
      <c r="H1250" s="321" t="s">
        <v>1568</v>
      </c>
      <c r="I1250" s="362" t="s">
        <v>1566</v>
      </c>
    </row>
    <row r="1251" spans="1:9" ht="24" x14ac:dyDescent="0.55000000000000004">
      <c r="A1251" s="190"/>
      <c r="B1251" s="332" t="s">
        <v>1543</v>
      </c>
      <c r="C1251" s="333"/>
      <c r="D1251" s="334"/>
      <c r="E1251" s="335"/>
      <c r="F1251" s="334" t="s">
        <v>1531</v>
      </c>
      <c r="G1251" s="334" t="s">
        <v>1531</v>
      </c>
      <c r="H1251" s="326" t="s">
        <v>1042</v>
      </c>
      <c r="I1251" s="359" t="s">
        <v>1586</v>
      </c>
    </row>
    <row r="1252" spans="1:9" ht="24" x14ac:dyDescent="0.55000000000000004">
      <c r="A1252" s="190"/>
      <c r="B1252" s="332"/>
      <c r="C1252" s="333"/>
      <c r="D1252" s="334"/>
      <c r="E1252" s="335"/>
      <c r="F1252" s="334" t="s">
        <v>21</v>
      </c>
      <c r="G1252" s="334" t="s">
        <v>276</v>
      </c>
      <c r="H1252" s="336"/>
      <c r="I1252" s="360"/>
    </row>
    <row r="1253" spans="1:9" ht="24" x14ac:dyDescent="0.55000000000000004">
      <c r="A1253" s="190"/>
      <c r="B1253" s="332"/>
      <c r="C1253" s="333"/>
      <c r="D1253" s="334"/>
      <c r="E1253" s="335"/>
      <c r="F1253" s="334" t="s">
        <v>1617</v>
      </c>
      <c r="G1253" s="354" t="str">
        <f>+F1253</f>
        <v>3,696.00 บาท</v>
      </c>
      <c r="H1253" s="336"/>
      <c r="I1253" s="361"/>
    </row>
    <row r="1254" spans="1:9" ht="24" x14ac:dyDescent="0.55000000000000004">
      <c r="A1254" s="186">
        <v>42</v>
      </c>
      <c r="B1254" s="327" t="s">
        <v>1529</v>
      </c>
      <c r="C1254" s="328" t="str">
        <f>+F1257</f>
        <v>2,324.00 บาท</v>
      </c>
      <c r="D1254" s="329" t="str">
        <f>+F1257</f>
        <v>2,324.00 บาท</v>
      </c>
      <c r="E1254" s="330" t="s">
        <v>751</v>
      </c>
      <c r="F1254" s="353" t="s">
        <v>1569</v>
      </c>
      <c r="G1254" s="353" t="s">
        <v>1569</v>
      </c>
      <c r="H1254" s="321" t="s">
        <v>1568</v>
      </c>
      <c r="I1254" s="362" t="s">
        <v>1566</v>
      </c>
    </row>
    <row r="1255" spans="1:9" ht="24" x14ac:dyDescent="0.55000000000000004">
      <c r="A1255" s="190"/>
      <c r="B1255" s="332" t="s">
        <v>1527</v>
      </c>
      <c r="C1255" s="333"/>
      <c r="D1255" s="334"/>
      <c r="E1255" s="335"/>
      <c r="F1255" s="334" t="s">
        <v>1531</v>
      </c>
      <c r="G1255" s="334" t="s">
        <v>1531</v>
      </c>
      <c r="H1255" s="326" t="s">
        <v>1042</v>
      </c>
      <c r="I1255" s="359" t="s">
        <v>1586</v>
      </c>
    </row>
    <row r="1256" spans="1:9" ht="24" x14ac:dyDescent="0.55000000000000004">
      <c r="A1256" s="190"/>
      <c r="B1256" s="332"/>
      <c r="C1256" s="333"/>
      <c r="D1256" s="334"/>
      <c r="E1256" s="335"/>
      <c r="F1256" s="334" t="s">
        <v>21</v>
      </c>
      <c r="G1256" s="334" t="s">
        <v>276</v>
      </c>
      <c r="H1256" s="336"/>
      <c r="I1256" s="360"/>
    </row>
    <row r="1257" spans="1:9" ht="24" x14ac:dyDescent="0.55000000000000004">
      <c r="A1257" s="190"/>
      <c r="B1257" s="332"/>
      <c r="C1257" s="333"/>
      <c r="D1257" s="334"/>
      <c r="E1257" s="335"/>
      <c r="F1257" s="334" t="s">
        <v>1618</v>
      </c>
      <c r="G1257" s="354" t="str">
        <f>+F1257</f>
        <v>2,324.00 บาท</v>
      </c>
      <c r="H1257" s="336"/>
      <c r="I1257" s="361"/>
    </row>
    <row r="1258" spans="1:9" ht="24" x14ac:dyDescent="0.55000000000000004">
      <c r="A1258" s="186">
        <v>43</v>
      </c>
      <c r="B1258" s="327" t="s">
        <v>1529</v>
      </c>
      <c r="C1258" s="328">
        <v>2324</v>
      </c>
      <c r="D1258" s="329">
        <f>+C1258</f>
        <v>2324</v>
      </c>
      <c r="E1258" s="330" t="s">
        <v>751</v>
      </c>
      <c r="F1258" s="353" t="s">
        <v>1569</v>
      </c>
      <c r="G1258" s="353" t="s">
        <v>1569</v>
      </c>
      <c r="H1258" s="321" t="s">
        <v>1568</v>
      </c>
      <c r="I1258" s="362" t="s">
        <v>1566</v>
      </c>
    </row>
    <row r="1259" spans="1:9" ht="24" x14ac:dyDescent="0.55000000000000004">
      <c r="A1259" s="190"/>
      <c r="B1259" s="332" t="s">
        <v>1550</v>
      </c>
      <c r="C1259" s="333"/>
      <c r="D1259" s="334"/>
      <c r="E1259" s="335"/>
      <c r="F1259" s="334" t="s">
        <v>1531</v>
      </c>
      <c r="G1259" s="334" t="s">
        <v>1531</v>
      </c>
      <c r="H1259" s="326" t="s">
        <v>1042</v>
      </c>
      <c r="I1259" s="359" t="s">
        <v>1586</v>
      </c>
    </row>
    <row r="1260" spans="1:9" ht="24" x14ac:dyDescent="0.55000000000000004">
      <c r="A1260" s="190"/>
      <c r="B1260" s="332"/>
      <c r="C1260" s="333"/>
      <c r="D1260" s="334"/>
      <c r="E1260" s="335"/>
      <c r="F1260" s="334" t="s">
        <v>21</v>
      </c>
      <c r="G1260" s="334" t="s">
        <v>276</v>
      </c>
      <c r="H1260" s="336"/>
      <c r="I1260" s="360"/>
    </row>
    <row r="1261" spans="1:9" ht="24" x14ac:dyDescent="0.55000000000000004">
      <c r="A1261" s="190"/>
      <c r="B1261" s="332"/>
      <c r="C1261" s="333"/>
      <c r="D1261" s="334"/>
      <c r="E1261" s="335"/>
      <c r="F1261" s="334" t="s">
        <v>21</v>
      </c>
      <c r="G1261" s="354" t="s">
        <v>276</v>
      </c>
      <c r="H1261" s="336"/>
      <c r="I1261" s="361"/>
    </row>
    <row r="1262" spans="1:9" ht="24" x14ac:dyDescent="0.55000000000000004">
      <c r="A1262" s="193"/>
      <c r="B1262" s="337"/>
      <c r="C1262" s="338"/>
      <c r="D1262" s="339"/>
      <c r="E1262" s="340"/>
      <c r="F1262" s="341">
        <f>+C1258</f>
        <v>2324</v>
      </c>
      <c r="G1262" s="341">
        <f>+C1258</f>
        <v>2324</v>
      </c>
      <c r="H1262" s="342"/>
      <c r="I1262" s="363"/>
    </row>
    <row r="1263" spans="1:9" ht="24" x14ac:dyDescent="0.55000000000000004">
      <c r="A1263" s="186">
        <v>44</v>
      </c>
      <c r="B1263" s="327" t="s">
        <v>1529</v>
      </c>
      <c r="C1263" s="328">
        <v>4648</v>
      </c>
      <c r="D1263" s="329" t="str">
        <f>+F1266</f>
        <v>4,648.00 บาท</v>
      </c>
      <c r="E1263" s="330" t="s">
        <v>751</v>
      </c>
      <c r="F1263" s="353" t="s">
        <v>1569</v>
      </c>
      <c r="G1263" s="353" t="s">
        <v>1569</v>
      </c>
      <c r="H1263" s="321" t="s">
        <v>1568</v>
      </c>
      <c r="I1263" s="362" t="s">
        <v>1566</v>
      </c>
    </row>
    <row r="1264" spans="1:9" ht="24" x14ac:dyDescent="0.55000000000000004">
      <c r="A1264" s="190"/>
      <c r="B1264" s="332" t="s">
        <v>1551</v>
      </c>
      <c r="C1264" s="333"/>
      <c r="D1264" s="334"/>
      <c r="E1264" s="335"/>
      <c r="F1264" s="334" t="s">
        <v>1531</v>
      </c>
      <c r="G1264" s="334" t="s">
        <v>1531</v>
      </c>
      <c r="H1264" s="326" t="s">
        <v>1042</v>
      </c>
      <c r="I1264" s="359" t="s">
        <v>1586</v>
      </c>
    </row>
    <row r="1265" spans="1:9" ht="24" x14ac:dyDescent="0.55000000000000004">
      <c r="A1265" s="190"/>
      <c r="B1265" s="332"/>
      <c r="C1265" s="333"/>
      <c r="D1265" s="334"/>
      <c r="E1265" s="335"/>
      <c r="F1265" s="334" t="s">
        <v>21</v>
      </c>
      <c r="G1265" s="334" t="s">
        <v>276</v>
      </c>
      <c r="H1265" s="336"/>
      <c r="I1265" s="360"/>
    </row>
    <row r="1266" spans="1:9" ht="24" x14ac:dyDescent="0.55000000000000004">
      <c r="A1266" s="190"/>
      <c r="B1266" s="332"/>
      <c r="C1266" s="333"/>
      <c r="D1266" s="334"/>
      <c r="E1266" s="335"/>
      <c r="F1266" s="334" t="s">
        <v>1619</v>
      </c>
      <c r="G1266" s="354" t="str">
        <f>+F1266</f>
        <v>4,648.00 บาท</v>
      </c>
      <c r="H1266" s="336"/>
      <c r="I1266" s="361"/>
    </row>
    <row r="1267" spans="1:9" ht="24" x14ac:dyDescent="0.55000000000000004">
      <c r="A1267" s="186">
        <v>45</v>
      </c>
      <c r="B1267" s="327" t="s">
        <v>1537</v>
      </c>
      <c r="C1267" s="328" t="str">
        <f>+F1270</f>
        <v>5,503.00 บาท</v>
      </c>
      <c r="D1267" s="329" t="str">
        <f>+F1270</f>
        <v>5,503.00 บาท</v>
      </c>
      <c r="E1267" s="330" t="s">
        <v>751</v>
      </c>
      <c r="F1267" s="353" t="s">
        <v>1569</v>
      </c>
      <c r="G1267" s="353" t="s">
        <v>1569</v>
      </c>
      <c r="H1267" s="321" t="s">
        <v>1568</v>
      </c>
      <c r="I1267" s="362" t="s">
        <v>1566</v>
      </c>
    </row>
    <row r="1268" spans="1:9" ht="24" x14ac:dyDescent="0.55000000000000004">
      <c r="A1268" s="190"/>
      <c r="B1268" s="332" t="s">
        <v>1541</v>
      </c>
      <c r="C1268" s="333"/>
      <c r="D1268" s="334"/>
      <c r="E1268" s="335"/>
      <c r="F1268" s="334" t="s">
        <v>1531</v>
      </c>
      <c r="G1268" s="334" t="s">
        <v>1531</v>
      </c>
      <c r="H1268" s="326" t="s">
        <v>1042</v>
      </c>
      <c r="I1268" s="359" t="s">
        <v>1586</v>
      </c>
    </row>
    <row r="1269" spans="1:9" ht="24" x14ac:dyDescent="0.55000000000000004">
      <c r="A1269" s="190"/>
      <c r="B1269" s="332"/>
      <c r="C1269" s="333"/>
      <c r="D1269" s="334"/>
      <c r="E1269" s="335"/>
      <c r="F1269" s="334" t="s">
        <v>21</v>
      </c>
      <c r="G1269" s="334" t="s">
        <v>276</v>
      </c>
      <c r="H1269" s="336"/>
      <c r="I1269" s="360"/>
    </row>
    <row r="1270" spans="1:9" ht="24" x14ac:dyDescent="0.55000000000000004">
      <c r="A1270" s="190"/>
      <c r="B1270" s="332"/>
      <c r="C1270" s="333"/>
      <c r="D1270" s="334"/>
      <c r="E1270" s="335"/>
      <c r="F1270" s="334" t="s">
        <v>1620</v>
      </c>
      <c r="G1270" s="354" t="str">
        <f>+F1270</f>
        <v>5,503.00 บาท</v>
      </c>
      <c r="H1270" s="336"/>
      <c r="I1270" s="361"/>
    </row>
    <row r="1271" spans="1:9" ht="24" x14ac:dyDescent="0.55000000000000004">
      <c r="A1271" s="186">
        <v>46</v>
      </c>
      <c r="B1271" s="327" t="s">
        <v>1529</v>
      </c>
      <c r="C1271" s="328" t="str">
        <f>+F1274</f>
        <v>2,324.00 บาท</v>
      </c>
      <c r="D1271" s="329" t="str">
        <f>+F1274</f>
        <v>2,324.00 บาท</v>
      </c>
      <c r="E1271" s="330" t="s">
        <v>751</v>
      </c>
      <c r="F1271" s="353" t="s">
        <v>1569</v>
      </c>
      <c r="G1271" s="353" t="s">
        <v>1569</v>
      </c>
      <c r="H1271" s="321" t="s">
        <v>1568</v>
      </c>
      <c r="I1271" s="362" t="s">
        <v>1566</v>
      </c>
    </row>
    <row r="1272" spans="1:9" ht="24" x14ac:dyDescent="0.55000000000000004">
      <c r="A1272" s="190"/>
      <c r="B1272" s="332" t="s">
        <v>1542</v>
      </c>
      <c r="C1272" s="333"/>
      <c r="D1272" s="334"/>
      <c r="E1272" s="335"/>
      <c r="F1272" s="334" t="s">
        <v>1531</v>
      </c>
      <c r="G1272" s="334" t="s">
        <v>1531</v>
      </c>
      <c r="H1272" s="326" t="s">
        <v>1042</v>
      </c>
      <c r="I1272" s="359" t="s">
        <v>1586</v>
      </c>
    </row>
    <row r="1273" spans="1:9" ht="24" x14ac:dyDescent="0.55000000000000004">
      <c r="A1273" s="190"/>
      <c r="B1273" s="332"/>
      <c r="C1273" s="333"/>
      <c r="D1273" s="334"/>
      <c r="E1273" s="335"/>
      <c r="F1273" s="334" t="s">
        <v>21</v>
      </c>
      <c r="G1273" s="334" t="s">
        <v>276</v>
      </c>
      <c r="H1273" s="336"/>
      <c r="I1273" s="360"/>
    </row>
    <row r="1274" spans="1:9" ht="24" x14ac:dyDescent="0.55000000000000004">
      <c r="A1274" s="190"/>
      <c r="B1274" s="332"/>
      <c r="C1274" s="333"/>
      <c r="D1274" s="334"/>
      <c r="E1274" s="335"/>
      <c r="F1274" s="334" t="s">
        <v>1618</v>
      </c>
      <c r="G1274" s="354" t="str">
        <f>+F1274</f>
        <v>2,324.00 บาท</v>
      </c>
      <c r="H1274" s="336"/>
      <c r="I1274" s="361"/>
    </row>
    <row r="1275" spans="1:9" ht="24" x14ac:dyDescent="0.55000000000000004">
      <c r="A1275" s="186">
        <v>47</v>
      </c>
      <c r="B1275" s="327" t="s">
        <v>1529</v>
      </c>
      <c r="C1275" s="328" t="str">
        <f>+F1278</f>
        <v>1,394.40 บาท</v>
      </c>
      <c r="D1275" s="329" t="str">
        <f>+F1278</f>
        <v>1,394.40 บาท</v>
      </c>
      <c r="E1275" s="330" t="s">
        <v>751</v>
      </c>
      <c r="F1275" s="353" t="s">
        <v>1569</v>
      </c>
      <c r="G1275" s="353" t="s">
        <v>1569</v>
      </c>
      <c r="H1275" s="321" t="s">
        <v>1568</v>
      </c>
      <c r="I1275" s="362" t="s">
        <v>1566</v>
      </c>
    </row>
    <row r="1276" spans="1:9" ht="24" x14ac:dyDescent="0.55000000000000004">
      <c r="A1276" s="190"/>
      <c r="B1276" s="332" t="s">
        <v>1545</v>
      </c>
      <c r="C1276" s="333"/>
      <c r="D1276" s="334"/>
      <c r="E1276" s="335"/>
      <c r="F1276" s="334" t="s">
        <v>1531</v>
      </c>
      <c r="G1276" s="334" t="s">
        <v>1531</v>
      </c>
      <c r="H1276" s="326" t="s">
        <v>1042</v>
      </c>
      <c r="I1276" s="359" t="s">
        <v>1586</v>
      </c>
    </row>
    <row r="1277" spans="1:9" ht="24" x14ac:dyDescent="0.55000000000000004">
      <c r="A1277" s="190"/>
      <c r="B1277" s="332"/>
      <c r="C1277" s="333"/>
      <c r="D1277" s="334"/>
      <c r="E1277" s="335"/>
      <c r="F1277" s="334" t="s">
        <v>21</v>
      </c>
      <c r="G1277" s="334" t="s">
        <v>276</v>
      </c>
      <c r="H1277" s="336"/>
      <c r="I1277" s="360"/>
    </row>
    <row r="1278" spans="1:9" ht="24" x14ac:dyDescent="0.55000000000000004">
      <c r="A1278" s="190"/>
      <c r="B1278" s="332"/>
      <c r="C1278" s="333"/>
      <c r="D1278" s="334"/>
      <c r="E1278" s="335"/>
      <c r="F1278" s="334" t="s">
        <v>1621</v>
      </c>
      <c r="G1278" s="354" t="str">
        <f>+F1278</f>
        <v>1,394.40 บาท</v>
      </c>
      <c r="H1278" s="336"/>
      <c r="I1278" s="361"/>
    </row>
    <row r="1279" spans="1:9" ht="24" x14ac:dyDescent="0.55000000000000004">
      <c r="A1279" s="186">
        <v>48</v>
      </c>
      <c r="B1279" s="327" t="s">
        <v>1537</v>
      </c>
      <c r="C1279" s="328" t="str">
        <f>+F1282</f>
        <v>2,110.00 บาท</v>
      </c>
      <c r="D1279" s="329" t="str">
        <f>+F1282</f>
        <v>2,110.00 บาท</v>
      </c>
      <c r="E1279" s="330" t="s">
        <v>751</v>
      </c>
      <c r="F1279" s="353" t="s">
        <v>1569</v>
      </c>
      <c r="G1279" s="353" t="s">
        <v>1569</v>
      </c>
      <c r="H1279" s="321" t="s">
        <v>1568</v>
      </c>
      <c r="I1279" s="362" t="s">
        <v>1566</v>
      </c>
    </row>
    <row r="1280" spans="1:9" ht="24" x14ac:dyDescent="0.55000000000000004">
      <c r="A1280" s="190"/>
      <c r="B1280" s="332" t="s">
        <v>1538</v>
      </c>
      <c r="C1280" s="333"/>
      <c r="D1280" s="334"/>
      <c r="E1280" s="335"/>
      <c r="F1280" s="334" t="s">
        <v>1531</v>
      </c>
      <c r="G1280" s="334" t="s">
        <v>1531</v>
      </c>
      <c r="H1280" s="326" t="s">
        <v>1042</v>
      </c>
      <c r="I1280" s="359" t="s">
        <v>1586</v>
      </c>
    </row>
    <row r="1281" spans="1:9" ht="24" x14ac:dyDescent="0.55000000000000004">
      <c r="A1281" s="190"/>
      <c r="B1281" s="332"/>
      <c r="C1281" s="333"/>
      <c r="D1281" s="334"/>
      <c r="E1281" s="335"/>
      <c r="F1281" s="334" t="s">
        <v>21</v>
      </c>
      <c r="G1281" s="334" t="s">
        <v>276</v>
      </c>
      <c r="H1281" s="336"/>
      <c r="I1281" s="360"/>
    </row>
    <row r="1282" spans="1:9" ht="24" x14ac:dyDescent="0.55000000000000004">
      <c r="A1282" s="190"/>
      <c r="B1282" s="332"/>
      <c r="C1282" s="333"/>
      <c r="D1282" s="334"/>
      <c r="E1282" s="335"/>
      <c r="F1282" s="334" t="s">
        <v>1622</v>
      </c>
      <c r="G1282" s="354" t="str">
        <f>+F1282</f>
        <v>2,110.00 บาท</v>
      </c>
      <c r="H1282" s="336"/>
      <c r="I1282" s="361"/>
    </row>
    <row r="1283" spans="1:9" ht="24" x14ac:dyDescent="0.55000000000000004">
      <c r="A1283" s="186">
        <v>49</v>
      </c>
      <c r="B1283" s="327" t="s">
        <v>1529</v>
      </c>
      <c r="C1283" s="328" t="str">
        <f>+F1286</f>
        <v>1,110.00 บาท</v>
      </c>
      <c r="D1283" s="329" t="str">
        <f>+F1286</f>
        <v>1,110.00 บาท</v>
      </c>
      <c r="E1283" s="330" t="s">
        <v>751</v>
      </c>
      <c r="F1283" s="353" t="s">
        <v>1569</v>
      </c>
      <c r="G1283" s="353" t="s">
        <v>1569</v>
      </c>
      <c r="H1283" s="321" t="s">
        <v>1568</v>
      </c>
      <c r="I1283" s="362" t="s">
        <v>1566</v>
      </c>
    </row>
    <row r="1284" spans="1:9" ht="24" x14ac:dyDescent="0.55000000000000004">
      <c r="A1284" s="190"/>
      <c r="B1284" s="332" t="s">
        <v>1558</v>
      </c>
      <c r="C1284" s="333"/>
      <c r="D1284" s="334"/>
      <c r="E1284" s="335"/>
      <c r="F1284" s="334" t="s">
        <v>1531</v>
      </c>
      <c r="G1284" s="334" t="s">
        <v>1531</v>
      </c>
      <c r="H1284" s="326" t="s">
        <v>1042</v>
      </c>
      <c r="I1284" s="359" t="s">
        <v>1586</v>
      </c>
    </row>
    <row r="1285" spans="1:9" ht="24" x14ac:dyDescent="0.55000000000000004">
      <c r="A1285" s="190"/>
      <c r="B1285" s="332"/>
      <c r="C1285" s="333"/>
      <c r="D1285" s="334"/>
      <c r="E1285" s="335"/>
      <c r="F1285" s="334" t="s">
        <v>21</v>
      </c>
      <c r="G1285" s="334" t="s">
        <v>276</v>
      </c>
      <c r="H1285" s="336"/>
      <c r="I1285" s="360"/>
    </row>
    <row r="1286" spans="1:9" ht="24" x14ac:dyDescent="0.55000000000000004">
      <c r="A1286" s="190"/>
      <c r="B1286" s="332"/>
      <c r="C1286" s="333"/>
      <c r="D1286" s="334"/>
      <c r="E1286" s="335"/>
      <c r="F1286" s="334" t="s">
        <v>1623</v>
      </c>
      <c r="G1286" s="354" t="str">
        <f>+F1286</f>
        <v>1,110.00 บาท</v>
      </c>
      <c r="H1286" s="336"/>
      <c r="I1286" s="361"/>
    </row>
    <row r="1287" spans="1:9" ht="24" x14ac:dyDescent="0.55000000000000004">
      <c r="A1287" s="186">
        <v>50</v>
      </c>
      <c r="B1287" s="327" t="s">
        <v>1424</v>
      </c>
      <c r="C1287" s="328"/>
      <c r="D1287" s="329" t="str">
        <f>+F1289</f>
        <v>5,395.00 บาท</v>
      </c>
      <c r="E1287" s="330" t="s">
        <v>751</v>
      </c>
      <c r="F1287" s="394" t="s">
        <v>1532</v>
      </c>
      <c r="G1287" s="394" t="str">
        <f>F1287</f>
        <v>ร้านเอกนารถ</v>
      </c>
      <c r="H1287" s="321" t="s">
        <v>1568</v>
      </c>
      <c r="I1287" s="362" t="s">
        <v>1566</v>
      </c>
    </row>
    <row r="1288" spans="1:9" ht="24" x14ac:dyDescent="0.55000000000000004">
      <c r="A1288" s="190"/>
      <c r="B1288" s="332" t="s">
        <v>1538</v>
      </c>
      <c r="C1288" s="333"/>
      <c r="D1288" s="334"/>
      <c r="E1288" s="335"/>
      <c r="F1288" s="334" t="s">
        <v>21</v>
      </c>
      <c r="G1288" s="334" t="s">
        <v>276</v>
      </c>
      <c r="H1288" s="326" t="s">
        <v>1042</v>
      </c>
      <c r="I1288" s="359" t="s">
        <v>1586</v>
      </c>
    </row>
    <row r="1289" spans="1:9" ht="24" x14ac:dyDescent="0.55000000000000004">
      <c r="A1289" s="190"/>
      <c r="B1289" s="332"/>
      <c r="C1289" s="333"/>
      <c r="D1289" s="334"/>
      <c r="E1289" s="335"/>
      <c r="F1289" s="334" t="s">
        <v>1624</v>
      </c>
      <c r="G1289" s="334" t="str">
        <f>+F1289</f>
        <v>5,395.00 บาท</v>
      </c>
      <c r="H1289" s="336"/>
      <c r="I1289" s="360"/>
    </row>
    <row r="1290" spans="1:9" ht="24" x14ac:dyDescent="0.55000000000000004">
      <c r="A1290" s="186">
        <v>51</v>
      </c>
      <c r="B1290" s="327" t="s">
        <v>1424</v>
      </c>
      <c r="C1290" s="328" t="str">
        <f>+F1292</f>
        <v>5,205.00 บาท</v>
      </c>
      <c r="D1290" s="329" t="str">
        <f>+F1292</f>
        <v>5,205.00 บาท</v>
      </c>
      <c r="E1290" s="330" t="s">
        <v>751</v>
      </c>
      <c r="F1290" s="394" t="s">
        <v>1532</v>
      </c>
      <c r="G1290" s="394" t="str">
        <f>F1290</f>
        <v>ร้านเอกนารถ</v>
      </c>
      <c r="H1290" s="321" t="s">
        <v>1568</v>
      </c>
      <c r="I1290" s="362" t="s">
        <v>1566</v>
      </c>
    </row>
    <row r="1291" spans="1:9" ht="24" x14ac:dyDescent="0.55000000000000004">
      <c r="A1291" s="190"/>
      <c r="B1291" s="332" t="s">
        <v>1558</v>
      </c>
      <c r="C1291" s="333"/>
      <c r="D1291" s="334"/>
      <c r="E1291" s="335"/>
      <c r="F1291" s="334" t="s">
        <v>21</v>
      </c>
      <c r="G1291" s="334"/>
      <c r="H1291" s="326" t="s">
        <v>1042</v>
      </c>
      <c r="I1291" s="359" t="s">
        <v>1586</v>
      </c>
    </row>
    <row r="1292" spans="1:9" ht="24" x14ac:dyDescent="0.55000000000000004">
      <c r="A1292" s="190"/>
      <c r="B1292" s="332"/>
      <c r="C1292" s="333"/>
      <c r="D1292" s="334"/>
      <c r="E1292" s="335"/>
      <c r="F1292" s="334" t="s">
        <v>1625</v>
      </c>
      <c r="G1292" s="334"/>
      <c r="H1292" s="336"/>
      <c r="I1292" s="360"/>
    </row>
    <row r="1293" spans="1:9" ht="24" x14ac:dyDescent="0.55000000000000004">
      <c r="A1293" s="186">
        <v>52</v>
      </c>
      <c r="B1293" s="327" t="s">
        <v>1535</v>
      </c>
      <c r="C1293" s="328" t="str">
        <f>+F1295:F1295</f>
        <v>2,260.00 บาท</v>
      </c>
      <c r="D1293" s="329" t="str">
        <f>+F1295</f>
        <v>2,260.00 บาท</v>
      </c>
      <c r="E1293" s="330" t="s">
        <v>751</v>
      </c>
      <c r="F1293" s="394" t="s">
        <v>1536</v>
      </c>
      <c r="G1293" s="394" t="str">
        <f>F1293</f>
        <v>ร้านธนาธิป คอนกรีต</v>
      </c>
      <c r="H1293" s="321" t="s">
        <v>1568</v>
      </c>
      <c r="I1293" s="362" t="s">
        <v>1566</v>
      </c>
    </row>
    <row r="1294" spans="1:9" ht="24" x14ac:dyDescent="0.55000000000000004">
      <c r="A1294" s="190"/>
      <c r="B1294" s="332"/>
      <c r="C1294" s="333"/>
      <c r="D1294" s="334"/>
      <c r="E1294" s="335"/>
      <c r="F1294" s="334" t="s">
        <v>21</v>
      </c>
      <c r="G1294" s="334" t="s">
        <v>276</v>
      </c>
      <c r="H1294" s="326" t="s">
        <v>1042</v>
      </c>
      <c r="I1294" s="359" t="s">
        <v>1586</v>
      </c>
    </row>
    <row r="1295" spans="1:9" ht="24" x14ac:dyDescent="0.55000000000000004">
      <c r="A1295" s="190"/>
      <c r="B1295" s="332"/>
      <c r="C1295" s="333"/>
      <c r="D1295" s="334"/>
      <c r="E1295" s="335"/>
      <c r="F1295" s="334" t="s">
        <v>1626</v>
      </c>
      <c r="G1295" s="334" t="str">
        <f>+F1295</f>
        <v>2,260.00 บาท</v>
      </c>
      <c r="H1295" s="336"/>
      <c r="I1295" s="360"/>
    </row>
    <row r="1296" spans="1:9" ht="24" x14ac:dyDescent="0.55000000000000004">
      <c r="A1296" s="186">
        <v>53</v>
      </c>
      <c r="B1296" s="327" t="s">
        <v>1529</v>
      </c>
      <c r="C1296" s="328" t="str">
        <f>+F1299</f>
        <v>1,110.00 บาท</v>
      </c>
      <c r="D1296" s="329" t="str">
        <f>+F1299</f>
        <v>1,110.00 บาท</v>
      </c>
      <c r="E1296" s="330" t="s">
        <v>751</v>
      </c>
      <c r="F1296" s="353" t="s">
        <v>1569</v>
      </c>
      <c r="G1296" s="353" t="s">
        <v>1569</v>
      </c>
      <c r="H1296" s="321" t="s">
        <v>1568</v>
      </c>
      <c r="I1296" s="362" t="s">
        <v>1566</v>
      </c>
    </row>
    <row r="1297" spans="1:9" ht="24" x14ac:dyDescent="0.55000000000000004">
      <c r="A1297" s="190"/>
      <c r="B1297" s="332" t="s">
        <v>1559</v>
      </c>
      <c r="C1297" s="333"/>
      <c r="D1297" s="334"/>
      <c r="E1297" s="335"/>
      <c r="F1297" s="334" t="s">
        <v>1531</v>
      </c>
      <c r="G1297" s="334" t="s">
        <v>1531</v>
      </c>
      <c r="H1297" s="326" t="s">
        <v>1042</v>
      </c>
      <c r="I1297" s="359" t="s">
        <v>1587</v>
      </c>
    </row>
    <row r="1298" spans="1:9" ht="24" x14ac:dyDescent="0.55000000000000004">
      <c r="A1298" s="190"/>
      <c r="B1298" s="332"/>
      <c r="C1298" s="333"/>
      <c r="D1298" s="334"/>
      <c r="E1298" s="335"/>
      <c r="F1298" s="334" t="s">
        <v>21</v>
      </c>
      <c r="G1298" s="334" t="s">
        <v>276</v>
      </c>
      <c r="H1298" s="336"/>
      <c r="I1298" s="360"/>
    </row>
    <row r="1299" spans="1:9" ht="24" x14ac:dyDescent="0.55000000000000004">
      <c r="A1299" s="190"/>
      <c r="B1299" s="332"/>
      <c r="C1299" s="333"/>
      <c r="D1299" s="334"/>
      <c r="E1299" s="335"/>
      <c r="F1299" s="395" t="s">
        <v>1623</v>
      </c>
      <c r="G1299" s="396" t="str">
        <f>+F1299</f>
        <v>1,110.00 บาท</v>
      </c>
      <c r="H1299" s="336"/>
      <c r="I1299" s="361"/>
    </row>
    <row r="1300" spans="1:9" ht="24" x14ac:dyDescent="0.55000000000000004">
      <c r="A1300" s="186">
        <v>54</v>
      </c>
      <c r="B1300" s="327" t="s">
        <v>1529</v>
      </c>
      <c r="C1300" s="328" t="str">
        <f>+F1299</f>
        <v>1,110.00 บาท</v>
      </c>
      <c r="D1300" s="329" t="str">
        <f>+F1299</f>
        <v>1,110.00 บาท</v>
      </c>
      <c r="E1300" s="330" t="s">
        <v>751</v>
      </c>
      <c r="F1300" s="353" t="s">
        <v>1569</v>
      </c>
      <c r="G1300" s="353" t="s">
        <v>1569</v>
      </c>
      <c r="H1300" s="321" t="s">
        <v>1568</v>
      </c>
      <c r="I1300" s="362" t="s">
        <v>1566</v>
      </c>
    </row>
    <row r="1301" spans="1:9" ht="24" x14ac:dyDescent="0.55000000000000004">
      <c r="A1301" s="190"/>
      <c r="B1301" s="332" t="s">
        <v>1560</v>
      </c>
      <c r="C1301" s="333"/>
      <c r="D1301" s="334"/>
      <c r="E1301" s="335"/>
      <c r="F1301" s="334" t="s">
        <v>1531</v>
      </c>
      <c r="G1301" s="334" t="s">
        <v>1531</v>
      </c>
      <c r="H1301" s="326" t="s">
        <v>1042</v>
      </c>
      <c r="I1301" s="359" t="s">
        <v>1587</v>
      </c>
    </row>
    <row r="1302" spans="1:9" ht="24" x14ac:dyDescent="0.55000000000000004">
      <c r="A1302" s="190"/>
      <c r="B1302" s="332"/>
      <c r="C1302" s="333"/>
      <c r="D1302" s="334"/>
      <c r="E1302" s="335"/>
      <c r="F1302" s="334" t="s">
        <v>21</v>
      </c>
      <c r="G1302" s="334" t="s">
        <v>276</v>
      </c>
      <c r="H1302" s="336"/>
      <c r="I1302" s="360"/>
    </row>
    <row r="1303" spans="1:9" ht="24" x14ac:dyDescent="0.55000000000000004">
      <c r="A1303" s="190"/>
      <c r="B1303" s="332"/>
      <c r="C1303" s="333"/>
      <c r="D1303" s="334"/>
      <c r="E1303" s="335"/>
      <c r="F1303" s="395" t="str">
        <f>+F1299</f>
        <v>1,110.00 บาท</v>
      </c>
      <c r="G1303" s="396" t="str">
        <f>+G1299</f>
        <v>1,110.00 บาท</v>
      </c>
      <c r="H1303" s="336"/>
      <c r="I1303" s="361"/>
    </row>
    <row r="1304" spans="1:9" ht="24" x14ac:dyDescent="0.55000000000000004">
      <c r="A1304" s="186">
        <v>55</v>
      </c>
      <c r="B1304" s="327" t="s">
        <v>1529</v>
      </c>
      <c r="C1304" s="328" t="str">
        <f>+F1307</f>
        <v>1,234.60 บาท</v>
      </c>
      <c r="D1304" s="329" t="str">
        <f>+F1307</f>
        <v>1,234.60 บาท</v>
      </c>
      <c r="E1304" s="330" t="s">
        <v>751</v>
      </c>
      <c r="F1304" s="353" t="s">
        <v>1569</v>
      </c>
      <c r="G1304" s="353" t="s">
        <v>1569</v>
      </c>
      <c r="H1304" s="321" t="s">
        <v>1568</v>
      </c>
      <c r="I1304" s="362" t="s">
        <v>1566</v>
      </c>
    </row>
    <row r="1305" spans="1:9" ht="24" x14ac:dyDescent="0.55000000000000004">
      <c r="A1305" s="190"/>
      <c r="B1305" s="332" t="s">
        <v>1544</v>
      </c>
      <c r="C1305" s="333"/>
      <c r="D1305" s="334"/>
      <c r="E1305" s="335"/>
      <c r="F1305" s="334" t="s">
        <v>1531</v>
      </c>
      <c r="G1305" s="334" t="s">
        <v>1531</v>
      </c>
      <c r="H1305" s="326" t="s">
        <v>1042</v>
      </c>
      <c r="I1305" s="359" t="s">
        <v>1587</v>
      </c>
    </row>
    <row r="1306" spans="1:9" ht="24" x14ac:dyDescent="0.55000000000000004">
      <c r="A1306" s="190"/>
      <c r="B1306" s="332"/>
      <c r="C1306" s="333"/>
      <c r="D1306" s="334"/>
      <c r="E1306" s="335"/>
      <c r="F1306" s="334" t="s">
        <v>21</v>
      </c>
      <c r="G1306" s="334" t="s">
        <v>276</v>
      </c>
      <c r="H1306" s="336"/>
      <c r="I1306" s="360"/>
    </row>
    <row r="1307" spans="1:9" ht="24" x14ac:dyDescent="0.55000000000000004">
      <c r="A1307" s="190"/>
      <c r="B1307" s="332"/>
      <c r="C1307" s="333"/>
      <c r="D1307" s="334"/>
      <c r="E1307" s="335"/>
      <c r="F1307" s="334" t="s">
        <v>1627</v>
      </c>
      <c r="G1307" s="354" t="str">
        <f>+F1307</f>
        <v>1,234.60 บาท</v>
      </c>
      <c r="H1307" s="336"/>
      <c r="I1307" s="361"/>
    </row>
    <row r="1308" spans="1:9" ht="24" x14ac:dyDescent="0.55000000000000004">
      <c r="A1308" s="186">
        <v>56</v>
      </c>
      <c r="B1308" s="327" t="s">
        <v>1529</v>
      </c>
      <c r="C1308" s="328" t="str">
        <f>+F1303</f>
        <v>1,110.00 บาท</v>
      </c>
      <c r="D1308" s="329" t="str">
        <f>+F1303</f>
        <v>1,110.00 บาท</v>
      </c>
      <c r="E1308" s="330" t="s">
        <v>751</v>
      </c>
      <c r="F1308" s="353" t="s">
        <v>1569</v>
      </c>
      <c r="G1308" s="353" t="s">
        <v>1569</v>
      </c>
      <c r="H1308" s="321" t="s">
        <v>1568</v>
      </c>
      <c r="I1308" s="362" t="s">
        <v>1566</v>
      </c>
    </row>
    <row r="1309" spans="1:9" ht="24" x14ac:dyDescent="0.55000000000000004">
      <c r="A1309" s="190"/>
      <c r="B1309" s="332" t="s">
        <v>1556</v>
      </c>
      <c r="C1309" s="333"/>
      <c r="D1309" s="334"/>
      <c r="E1309" s="335"/>
      <c r="F1309" s="334" t="s">
        <v>1531</v>
      </c>
      <c r="G1309" s="334" t="s">
        <v>1531</v>
      </c>
      <c r="H1309" s="326" t="s">
        <v>1042</v>
      </c>
      <c r="I1309" s="359" t="s">
        <v>1588</v>
      </c>
    </row>
    <row r="1310" spans="1:9" ht="24" x14ac:dyDescent="0.55000000000000004">
      <c r="A1310" s="190"/>
      <c r="B1310" s="332"/>
      <c r="C1310" s="333"/>
      <c r="D1310" s="334"/>
      <c r="E1310" s="335"/>
      <c r="F1310" s="334" t="s">
        <v>21</v>
      </c>
      <c r="G1310" s="334" t="s">
        <v>276</v>
      </c>
      <c r="H1310" s="336"/>
      <c r="I1310" s="360"/>
    </row>
    <row r="1311" spans="1:9" ht="24" x14ac:dyDescent="0.55000000000000004">
      <c r="A1311" s="190"/>
      <c r="B1311" s="332"/>
      <c r="C1311" s="333"/>
      <c r="D1311" s="334"/>
      <c r="E1311" s="335"/>
      <c r="F1311" s="395" t="str">
        <f>+F1303</f>
        <v>1,110.00 บาท</v>
      </c>
      <c r="G1311" s="354" t="s">
        <v>276</v>
      </c>
      <c r="H1311" s="336"/>
      <c r="I1311" s="361"/>
    </row>
    <row r="1312" spans="1:9" ht="24" x14ac:dyDescent="0.55000000000000004">
      <c r="A1312" s="186">
        <v>57</v>
      </c>
      <c r="B1312" s="327" t="s">
        <v>1529</v>
      </c>
      <c r="C1312" s="328" t="str">
        <f>+F1315</f>
        <v>1,012.00 บาท</v>
      </c>
      <c r="D1312" s="329" t="str">
        <f>+F1315</f>
        <v>1,012.00 บาท</v>
      </c>
      <c r="E1312" s="330" t="s">
        <v>751</v>
      </c>
      <c r="F1312" s="353" t="s">
        <v>1569</v>
      </c>
      <c r="G1312" s="353" t="s">
        <v>1569</v>
      </c>
      <c r="H1312" s="321" t="s">
        <v>1568</v>
      </c>
      <c r="I1312" s="362" t="s">
        <v>1566</v>
      </c>
    </row>
    <row r="1313" spans="1:9" ht="24" x14ac:dyDescent="0.55000000000000004">
      <c r="A1313" s="190"/>
      <c r="B1313" s="332" t="s">
        <v>1544</v>
      </c>
      <c r="C1313" s="333"/>
      <c r="D1313" s="334"/>
      <c r="E1313" s="335"/>
      <c r="F1313" s="334" t="s">
        <v>1531</v>
      </c>
      <c r="G1313" s="334" t="s">
        <v>1531</v>
      </c>
      <c r="H1313" s="326" t="s">
        <v>1042</v>
      </c>
      <c r="I1313" s="359" t="s">
        <v>1589</v>
      </c>
    </row>
    <row r="1314" spans="1:9" ht="24" x14ac:dyDescent="0.55000000000000004">
      <c r="A1314" s="190"/>
      <c r="B1314" s="332"/>
      <c r="C1314" s="333"/>
      <c r="D1314" s="334"/>
      <c r="E1314" s="335"/>
      <c r="F1314" s="334" t="s">
        <v>21</v>
      </c>
      <c r="G1314" s="334" t="s">
        <v>276</v>
      </c>
      <c r="H1314" s="336"/>
      <c r="I1314" s="360"/>
    </row>
    <row r="1315" spans="1:9" ht="24" x14ac:dyDescent="0.55000000000000004">
      <c r="A1315" s="190"/>
      <c r="B1315" s="332"/>
      <c r="C1315" s="333"/>
      <c r="D1315" s="334"/>
      <c r="E1315" s="335"/>
      <c r="F1315" s="397" t="s">
        <v>1628</v>
      </c>
      <c r="G1315" s="398" t="str">
        <f>+F1315</f>
        <v>1,012.00 บาท</v>
      </c>
      <c r="H1315" s="336"/>
      <c r="I1315" s="361"/>
    </row>
    <row r="1316" spans="1:9" ht="24" x14ac:dyDescent="0.55000000000000004">
      <c r="A1316" s="186">
        <v>58</v>
      </c>
      <c r="B1316" s="327" t="s">
        <v>1529</v>
      </c>
      <c r="C1316" s="328" t="str">
        <f>+F1319</f>
        <v>1,162.00 บาท</v>
      </c>
      <c r="D1316" s="329" t="str">
        <f>+F1319</f>
        <v>1,162.00 บาท</v>
      </c>
      <c r="E1316" s="330" t="s">
        <v>751</v>
      </c>
      <c r="F1316" s="353" t="s">
        <v>1569</v>
      </c>
      <c r="G1316" s="353" t="s">
        <v>1569</v>
      </c>
      <c r="H1316" s="321" t="s">
        <v>1568</v>
      </c>
      <c r="I1316" s="362" t="s">
        <v>1566</v>
      </c>
    </row>
    <row r="1317" spans="1:9" ht="24" x14ac:dyDescent="0.55000000000000004">
      <c r="A1317" s="190"/>
      <c r="B1317" s="332" t="s">
        <v>1530</v>
      </c>
      <c r="C1317" s="333"/>
      <c r="D1317" s="334"/>
      <c r="E1317" s="335"/>
      <c r="F1317" s="334" t="s">
        <v>1531</v>
      </c>
      <c r="G1317" s="334" t="s">
        <v>1531</v>
      </c>
      <c r="H1317" s="326" t="s">
        <v>1042</v>
      </c>
      <c r="I1317" s="359" t="s">
        <v>1590</v>
      </c>
    </row>
    <row r="1318" spans="1:9" ht="24" x14ac:dyDescent="0.55000000000000004">
      <c r="A1318" s="190"/>
      <c r="B1318" s="332"/>
      <c r="C1318" s="333"/>
      <c r="D1318" s="334"/>
      <c r="E1318" s="335"/>
      <c r="F1318" s="334" t="s">
        <v>21</v>
      </c>
      <c r="G1318" s="334" t="s">
        <v>276</v>
      </c>
      <c r="H1318" s="336"/>
      <c r="I1318" s="360"/>
    </row>
    <row r="1319" spans="1:9" ht="24" x14ac:dyDescent="0.55000000000000004">
      <c r="A1319" s="190"/>
      <c r="B1319" s="332"/>
      <c r="C1319" s="333"/>
      <c r="D1319" s="334"/>
      <c r="E1319" s="335"/>
      <c r="F1319" s="334" t="s">
        <v>1615</v>
      </c>
      <c r="G1319" s="354" t="str">
        <f>+F1319</f>
        <v>1,162.00 บาท</v>
      </c>
      <c r="H1319" s="336"/>
      <c r="I1319" s="361"/>
    </row>
    <row r="1320" spans="1:9" ht="24" x14ac:dyDescent="0.55000000000000004">
      <c r="A1320" s="186">
        <v>59</v>
      </c>
      <c r="B1320" s="327" t="s">
        <v>1535</v>
      </c>
      <c r="C1320" s="328" t="str">
        <f>+G1322</f>
        <v>380.00 บาท</v>
      </c>
      <c r="D1320" s="329" t="str">
        <f>+F1322</f>
        <v>380.00 บาท</v>
      </c>
      <c r="E1320" s="330" t="s">
        <v>751</v>
      </c>
      <c r="F1320" s="394" t="s">
        <v>1561</v>
      </c>
      <c r="G1320" s="394" t="str">
        <f>F1320</f>
        <v>ร้านวังเมือง ค้าวัสดุ</v>
      </c>
      <c r="H1320" s="321" t="s">
        <v>1568</v>
      </c>
      <c r="I1320" s="362" t="s">
        <v>1566</v>
      </c>
    </row>
    <row r="1321" spans="1:9" ht="24" x14ac:dyDescent="0.55000000000000004">
      <c r="A1321" s="190"/>
      <c r="B1321" s="332"/>
      <c r="C1321" s="333"/>
      <c r="D1321" s="334"/>
      <c r="E1321" s="335"/>
      <c r="F1321" s="334" t="s">
        <v>21</v>
      </c>
      <c r="G1321" s="334" t="s">
        <v>276</v>
      </c>
      <c r="H1321" s="326" t="s">
        <v>1042</v>
      </c>
      <c r="I1321" s="359" t="s">
        <v>1590</v>
      </c>
    </row>
    <row r="1322" spans="1:9" ht="24" x14ac:dyDescent="0.55000000000000004">
      <c r="A1322" s="190"/>
      <c r="B1322" s="332"/>
      <c r="C1322" s="333"/>
      <c r="D1322" s="334"/>
      <c r="E1322" s="335"/>
      <c r="F1322" s="334" t="s">
        <v>1629</v>
      </c>
      <c r="G1322" s="334" t="str">
        <f>+F1322</f>
        <v>380.00 บาท</v>
      </c>
      <c r="H1322" s="336"/>
      <c r="I1322" s="360"/>
    </row>
    <row r="1323" spans="1:9" ht="24" x14ac:dyDescent="0.55000000000000004">
      <c r="A1323" s="186">
        <v>60</v>
      </c>
      <c r="B1323" s="327" t="s">
        <v>1529</v>
      </c>
      <c r="C1323" s="328" t="str">
        <f>+F1326</f>
        <v xml:space="preserve">1090.00 บาท </v>
      </c>
      <c r="D1323" s="329" t="str">
        <f>+F1326</f>
        <v xml:space="preserve">1090.00 บาท </v>
      </c>
      <c r="E1323" s="330" t="s">
        <v>751</v>
      </c>
      <c r="F1323" s="353" t="s">
        <v>1569</v>
      </c>
      <c r="G1323" s="353" t="s">
        <v>1569</v>
      </c>
      <c r="H1323" s="321" t="s">
        <v>1568</v>
      </c>
      <c r="I1323" s="362" t="s">
        <v>1566</v>
      </c>
    </row>
    <row r="1324" spans="1:9" ht="24" x14ac:dyDescent="0.55000000000000004">
      <c r="A1324" s="190"/>
      <c r="B1324" s="332" t="s">
        <v>1538</v>
      </c>
      <c r="C1324" s="333"/>
      <c r="D1324" s="334"/>
      <c r="E1324" s="335"/>
      <c r="F1324" s="334" t="s">
        <v>1531</v>
      </c>
      <c r="G1324" s="334" t="s">
        <v>1531</v>
      </c>
      <c r="H1324" s="326" t="s">
        <v>1042</v>
      </c>
      <c r="I1324" s="359" t="s">
        <v>1590</v>
      </c>
    </row>
    <row r="1325" spans="1:9" ht="24" x14ac:dyDescent="0.55000000000000004">
      <c r="A1325" s="190"/>
      <c r="B1325" s="332"/>
      <c r="C1325" s="333"/>
      <c r="D1325" s="334"/>
      <c r="E1325" s="335"/>
      <c r="F1325" s="334" t="s">
        <v>21</v>
      </c>
      <c r="G1325" s="334" t="s">
        <v>276</v>
      </c>
      <c r="H1325" s="336"/>
      <c r="I1325" s="360"/>
    </row>
    <row r="1326" spans="1:9" ht="24" x14ac:dyDescent="0.55000000000000004">
      <c r="A1326" s="190"/>
      <c r="B1326" s="332"/>
      <c r="C1326" s="333"/>
      <c r="D1326" s="334"/>
      <c r="E1326" s="335"/>
      <c r="F1326" s="334" t="s">
        <v>1630</v>
      </c>
      <c r="G1326" s="354" t="str">
        <f>+F1326</f>
        <v xml:space="preserve">1090.00 บาท </v>
      </c>
      <c r="H1326" s="336"/>
      <c r="I1326" s="361"/>
    </row>
    <row r="1327" spans="1:9" ht="24" x14ac:dyDescent="0.55000000000000004">
      <c r="A1327" s="186">
        <v>61</v>
      </c>
      <c r="B1327" s="327" t="s">
        <v>1529</v>
      </c>
      <c r="C1327" s="328" t="str">
        <f>+D1327</f>
        <v xml:space="preserve">1090.00 บาท </v>
      </c>
      <c r="D1327" s="329" t="str">
        <f>+F1330</f>
        <v xml:space="preserve">1090.00 บาท </v>
      </c>
      <c r="E1327" s="330" t="s">
        <v>751</v>
      </c>
      <c r="F1327" s="353" t="s">
        <v>1569</v>
      </c>
      <c r="G1327" s="353" t="s">
        <v>1569</v>
      </c>
      <c r="H1327" s="321" t="s">
        <v>1568</v>
      </c>
      <c r="I1327" s="362" t="s">
        <v>1566</v>
      </c>
    </row>
    <row r="1328" spans="1:9" ht="24" x14ac:dyDescent="0.55000000000000004">
      <c r="A1328" s="190"/>
      <c r="B1328" s="332" t="s">
        <v>1558</v>
      </c>
      <c r="C1328" s="333"/>
      <c r="D1328" s="334"/>
      <c r="E1328" s="335"/>
      <c r="F1328" s="334" t="s">
        <v>1531</v>
      </c>
      <c r="G1328" s="334" t="s">
        <v>1531</v>
      </c>
      <c r="H1328" s="326" t="s">
        <v>1042</v>
      </c>
      <c r="I1328" s="359" t="s">
        <v>1590</v>
      </c>
    </row>
    <row r="1329" spans="1:9" ht="24" x14ac:dyDescent="0.55000000000000004">
      <c r="A1329" s="190"/>
      <c r="B1329" s="332"/>
      <c r="C1329" s="333"/>
      <c r="D1329" s="334"/>
      <c r="E1329" s="335"/>
      <c r="F1329" s="334" t="s">
        <v>21</v>
      </c>
      <c r="G1329" s="334" t="s">
        <v>276</v>
      </c>
      <c r="H1329" s="336"/>
      <c r="I1329" s="360"/>
    </row>
    <row r="1330" spans="1:9" ht="24" x14ac:dyDescent="0.55000000000000004">
      <c r="A1330" s="190"/>
      <c r="B1330" s="332"/>
      <c r="C1330" s="333"/>
      <c r="D1330" s="334"/>
      <c r="E1330" s="335"/>
      <c r="F1330" s="334" t="str">
        <f>+F1326</f>
        <v xml:space="preserve">1090.00 บาท </v>
      </c>
      <c r="G1330" s="354" t="str">
        <f>+F1330</f>
        <v xml:space="preserve">1090.00 บาท </v>
      </c>
      <c r="H1330" s="336"/>
      <c r="I1330" s="361"/>
    </row>
    <row r="1331" spans="1:9" ht="24" x14ac:dyDescent="0.55000000000000004">
      <c r="A1331" s="186">
        <v>62</v>
      </c>
      <c r="B1331" s="327" t="s">
        <v>1529</v>
      </c>
      <c r="C1331" s="328" t="str">
        <f>+F1334</f>
        <v>1,113.20 บาท</v>
      </c>
      <c r="D1331" s="329" t="str">
        <f>+F1334</f>
        <v>1,113.20 บาท</v>
      </c>
      <c r="E1331" s="330" t="s">
        <v>751</v>
      </c>
      <c r="F1331" s="353" t="s">
        <v>1569</v>
      </c>
      <c r="G1331" s="353" t="s">
        <v>1569</v>
      </c>
      <c r="H1331" s="321" t="s">
        <v>1568</v>
      </c>
      <c r="I1331" s="362" t="s">
        <v>1566</v>
      </c>
    </row>
    <row r="1332" spans="1:9" ht="24" x14ac:dyDescent="0.55000000000000004">
      <c r="A1332" s="190"/>
      <c r="B1332" s="332" t="s">
        <v>1544</v>
      </c>
      <c r="C1332" s="333"/>
      <c r="D1332" s="334"/>
      <c r="E1332" s="335"/>
      <c r="F1332" s="334" t="s">
        <v>1531</v>
      </c>
      <c r="G1332" s="334" t="s">
        <v>1531</v>
      </c>
      <c r="H1332" s="326" t="s">
        <v>1042</v>
      </c>
      <c r="I1332" s="359" t="s">
        <v>40</v>
      </c>
    </row>
    <row r="1333" spans="1:9" ht="24" x14ac:dyDescent="0.55000000000000004">
      <c r="A1333" s="190"/>
      <c r="B1333" s="332"/>
      <c r="C1333" s="333"/>
      <c r="D1333" s="334"/>
      <c r="E1333" s="335"/>
      <c r="F1333" s="334" t="s">
        <v>21</v>
      </c>
      <c r="G1333" s="334" t="s">
        <v>276</v>
      </c>
      <c r="H1333" s="336"/>
      <c r="I1333" s="360"/>
    </row>
    <row r="1334" spans="1:9" ht="24" x14ac:dyDescent="0.55000000000000004">
      <c r="A1334" s="190"/>
      <c r="B1334" s="332"/>
      <c r="C1334" s="333"/>
      <c r="D1334" s="334"/>
      <c r="E1334" s="335"/>
      <c r="F1334" s="334" t="s">
        <v>1631</v>
      </c>
      <c r="G1334" s="354" t="str">
        <f>+F1334</f>
        <v>1,113.20 บาท</v>
      </c>
      <c r="H1334" s="336"/>
      <c r="I1334" s="361"/>
    </row>
    <row r="1335" spans="1:9" ht="24" x14ac:dyDescent="0.55000000000000004">
      <c r="A1335" s="186">
        <v>63</v>
      </c>
      <c r="B1335" s="327" t="s">
        <v>1562</v>
      </c>
      <c r="C1335" s="328" t="str">
        <f>+F1337</f>
        <v>7,055.00 บาท</v>
      </c>
      <c r="D1335" s="329" t="str">
        <f>+F1337</f>
        <v>7,055.00 บาท</v>
      </c>
      <c r="E1335" s="330" t="s">
        <v>751</v>
      </c>
      <c r="F1335" s="394" t="s">
        <v>1563</v>
      </c>
      <c r="G1335" s="394" t="str">
        <f>F1335</f>
        <v>ร้านอู่ทองเปลวการช่าง</v>
      </c>
      <c r="H1335" s="321" t="s">
        <v>1568</v>
      </c>
      <c r="I1335" s="355" t="s">
        <v>1566</v>
      </c>
    </row>
    <row r="1336" spans="1:9" ht="24" x14ac:dyDescent="0.55000000000000004">
      <c r="A1336" s="190"/>
      <c r="B1336" s="332"/>
      <c r="C1336" s="333"/>
      <c r="D1336" s="334"/>
      <c r="E1336" s="335"/>
      <c r="F1336" s="334" t="s">
        <v>21</v>
      </c>
      <c r="G1336" s="334"/>
      <c r="H1336" s="326" t="s">
        <v>1042</v>
      </c>
      <c r="I1336" s="359" t="s">
        <v>40</v>
      </c>
    </row>
    <row r="1337" spans="1:9" ht="24" x14ac:dyDescent="0.55000000000000004">
      <c r="A1337" s="190"/>
      <c r="B1337" s="332"/>
      <c r="C1337" s="333"/>
      <c r="D1337" s="334"/>
      <c r="E1337" s="335"/>
      <c r="F1337" s="334" t="s">
        <v>1632</v>
      </c>
      <c r="G1337" s="334"/>
      <c r="H1337" s="336"/>
      <c r="I1337" s="360"/>
    </row>
    <row r="1338" spans="1:9" ht="24" x14ac:dyDescent="0.55000000000000004">
      <c r="A1338" s="186">
        <v>64</v>
      </c>
      <c r="B1338" s="327" t="s">
        <v>1529</v>
      </c>
      <c r="C1338" s="328" t="str">
        <f>+F1341</f>
        <v>2,354.00 บาท</v>
      </c>
      <c r="D1338" s="329" t="str">
        <f>+F1341</f>
        <v>2,354.00 บาท</v>
      </c>
      <c r="E1338" s="330" t="s">
        <v>751</v>
      </c>
      <c r="F1338" s="353" t="s">
        <v>1569</v>
      </c>
      <c r="G1338" s="353" t="s">
        <v>1569</v>
      </c>
      <c r="H1338" s="321" t="s">
        <v>1568</v>
      </c>
      <c r="I1338" s="355" t="s">
        <v>1566</v>
      </c>
    </row>
    <row r="1339" spans="1:9" ht="24" x14ac:dyDescent="0.55000000000000004">
      <c r="A1339" s="190"/>
      <c r="B1339" s="332" t="s">
        <v>1543</v>
      </c>
      <c r="C1339" s="333"/>
      <c r="D1339" s="334"/>
      <c r="E1339" s="335"/>
      <c r="F1339" s="334" t="s">
        <v>1531</v>
      </c>
      <c r="G1339" s="334" t="s">
        <v>1531</v>
      </c>
      <c r="H1339" s="326" t="s">
        <v>1042</v>
      </c>
      <c r="I1339" s="359" t="s">
        <v>1591</v>
      </c>
    </row>
    <row r="1340" spans="1:9" ht="24" x14ac:dyDescent="0.55000000000000004">
      <c r="A1340" s="190"/>
      <c r="B1340" s="332"/>
      <c r="C1340" s="333"/>
      <c r="D1340" s="334"/>
      <c r="E1340" s="335"/>
      <c r="F1340" s="334" t="s">
        <v>21</v>
      </c>
      <c r="G1340" s="334" t="s">
        <v>276</v>
      </c>
      <c r="H1340" s="336"/>
      <c r="I1340" s="360"/>
    </row>
    <row r="1341" spans="1:9" ht="24" x14ac:dyDescent="0.55000000000000004">
      <c r="A1341" s="190"/>
      <c r="B1341" s="332"/>
      <c r="C1341" s="333"/>
      <c r="D1341" s="334"/>
      <c r="E1341" s="335"/>
      <c r="F1341" s="334" t="s">
        <v>1633</v>
      </c>
      <c r="G1341" s="354" t="str">
        <f>+F1341</f>
        <v>2,354.00 บาท</v>
      </c>
      <c r="H1341" s="336"/>
      <c r="I1341" s="361"/>
    </row>
    <row r="1342" spans="1:9" ht="24" x14ac:dyDescent="0.55000000000000004">
      <c r="A1342" s="186">
        <v>65</v>
      </c>
      <c r="B1342" s="327" t="s">
        <v>1529</v>
      </c>
      <c r="C1342" s="328" t="str">
        <f>+C1338</f>
        <v>2,354.00 บาท</v>
      </c>
      <c r="D1342" s="329" t="str">
        <f>+D1338</f>
        <v>2,354.00 บาท</v>
      </c>
      <c r="E1342" s="330" t="s">
        <v>751</v>
      </c>
      <c r="F1342" s="353" t="s">
        <v>1569</v>
      </c>
      <c r="G1342" s="353" t="s">
        <v>1569</v>
      </c>
      <c r="H1342" s="321" t="s">
        <v>1568</v>
      </c>
      <c r="I1342" s="355" t="s">
        <v>1566</v>
      </c>
    </row>
    <row r="1343" spans="1:9" ht="24" x14ac:dyDescent="0.55000000000000004">
      <c r="A1343" s="190"/>
      <c r="B1343" s="332" t="s">
        <v>1550</v>
      </c>
      <c r="C1343" s="333"/>
      <c r="D1343" s="334"/>
      <c r="E1343" s="335"/>
      <c r="F1343" s="334" t="s">
        <v>1531</v>
      </c>
      <c r="G1343" s="334" t="s">
        <v>1531</v>
      </c>
      <c r="H1343" s="326" t="s">
        <v>1042</v>
      </c>
      <c r="I1343" s="359" t="s">
        <v>1592</v>
      </c>
    </row>
    <row r="1344" spans="1:9" ht="24" x14ac:dyDescent="0.55000000000000004">
      <c r="A1344" s="190"/>
      <c r="B1344" s="332"/>
      <c r="C1344" s="333"/>
      <c r="D1344" s="334"/>
      <c r="E1344" s="335"/>
      <c r="F1344" s="334" t="s">
        <v>21</v>
      </c>
      <c r="G1344" s="334" t="s">
        <v>276</v>
      </c>
      <c r="H1344" s="336"/>
      <c r="I1344" s="360"/>
    </row>
    <row r="1345" spans="1:12" ht="24" x14ac:dyDescent="0.55000000000000004">
      <c r="A1345" s="190"/>
      <c r="B1345" s="332"/>
      <c r="C1345" s="333"/>
      <c r="D1345" s="334"/>
      <c r="E1345" s="335"/>
      <c r="F1345" s="334" t="str">
        <f>+F1341</f>
        <v>2,354.00 บาท</v>
      </c>
      <c r="G1345" s="354" t="str">
        <f>+G1341</f>
        <v>2,354.00 บาท</v>
      </c>
      <c r="H1345" s="336"/>
      <c r="I1345" s="361"/>
    </row>
    <row r="1346" spans="1:12" ht="24" x14ac:dyDescent="0.55000000000000004">
      <c r="A1346" s="186">
        <v>66</v>
      </c>
      <c r="B1346" s="327" t="s">
        <v>1529</v>
      </c>
      <c r="C1346" s="328" t="str">
        <f>+C1342</f>
        <v>2,354.00 บาท</v>
      </c>
      <c r="D1346" s="329" t="str">
        <f>+D1342</f>
        <v>2,354.00 บาท</v>
      </c>
      <c r="E1346" s="330" t="s">
        <v>751</v>
      </c>
      <c r="F1346" s="353" t="s">
        <v>1569</v>
      </c>
      <c r="G1346" s="353" t="s">
        <v>1569</v>
      </c>
      <c r="H1346" s="321" t="s">
        <v>1568</v>
      </c>
      <c r="I1346" s="355" t="s">
        <v>1566</v>
      </c>
    </row>
    <row r="1347" spans="1:12" ht="24" x14ac:dyDescent="0.55000000000000004">
      <c r="A1347" s="190"/>
      <c r="B1347" s="332" t="s">
        <v>1551</v>
      </c>
      <c r="C1347" s="333"/>
      <c r="D1347" s="334"/>
      <c r="E1347" s="335"/>
      <c r="F1347" s="334" t="s">
        <v>1531</v>
      </c>
      <c r="G1347" s="334" t="s">
        <v>1531</v>
      </c>
      <c r="H1347" s="326" t="s">
        <v>1042</v>
      </c>
      <c r="I1347" s="359" t="s">
        <v>1592</v>
      </c>
    </row>
    <row r="1348" spans="1:12" ht="24" x14ac:dyDescent="0.55000000000000004">
      <c r="A1348" s="190"/>
      <c r="B1348" s="332"/>
      <c r="C1348" s="333"/>
      <c r="D1348" s="334"/>
      <c r="E1348" s="335"/>
      <c r="F1348" s="334" t="s">
        <v>21</v>
      </c>
      <c r="G1348" s="334" t="s">
        <v>276</v>
      </c>
      <c r="H1348" s="336"/>
      <c r="I1348" s="360"/>
    </row>
    <row r="1349" spans="1:12" ht="24" x14ac:dyDescent="0.55000000000000004">
      <c r="A1349" s="190"/>
      <c r="B1349" s="332"/>
      <c r="C1349" s="333"/>
      <c r="D1349" s="334"/>
      <c r="E1349" s="335"/>
      <c r="F1349" s="334" t="str">
        <f>+F1345</f>
        <v>2,354.00 บาท</v>
      </c>
      <c r="G1349" s="354" t="str">
        <f>+G1345</f>
        <v>2,354.00 บาท</v>
      </c>
      <c r="H1349" s="336"/>
      <c r="I1349" s="361"/>
    </row>
    <row r="1350" spans="1:12" ht="24" x14ac:dyDescent="0.55000000000000004">
      <c r="A1350" s="186">
        <v>67</v>
      </c>
      <c r="B1350" s="343" t="s">
        <v>36</v>
      </c>
      <c r="C1350" s="344" t="str">
        <f>+F1352</f>
        <v>2,000.00 บาท</v>
      </c>
      <c r="D1350" s="344" t="str">
        <f>+F1352</f>
        <v>2,000.00 บาท</v>
      </c>
      <c r="E1350" s="345" t="s">
        <v>751</v>
      </c>
      <c r="F1350" s="394" t="s">
        <v>1564</v>
      </c>
      <c r="G1350" s="394" t="str">
        <f>F1350</f>
        <v>ร้านหจก.ธัญญาพร วอเตอร์เฟรซ</v>
      </c>
      <c r="H1350" s="321" t="s">
        <v>1568</v>
      </c>
      <c r="I1350" s="355" t="s">
        <v>1566</v>
      </c>
    </row>
    <row r="1351" spans="1:12" ht="24" x14ac:dyDescent="0.55000000000000004">
      <c r="A1351" s="190"/>
      <c r="B1351" s="332"/>
      <c r="C1351" s="334"/>
      <c r="D1351" s="334"/>
      <c r="E1351" s="335"/>
      <c r="F1351" s="334" t="s">
        <v>21</v>
      </c>
      <c r="G1351" s="334" t="s">
        <v>276</v>
      </c>
      <c r="H1351" s="326" t="s">
        <v>1042</v>
      </c>
      <c r="I1351" s="359" t="s">
        <v>54</v>
      </c>
    </row>
    <row r="1352" spans="1:12" ht="24" x14ac:dyDescent="0.55000000000000004">
      <c r="A1352" s="193"/>
      <c r="B1352" s="337"/>
      <c r="C1352" s="339"/>
      <c r="D1352" s="339"/>
      <c r="E1352" s="340"/>
      <c r="F1352" s="339" t="s">
        <v>1634</v>
      </c>
      <c r="G1352" s="339" t="str">
        <f>+F1352</f>
        <v>2,000.00 บาท</v>
      </c>
      <c r="H1352" s="342"/>
      <c r="I1352" s="383"/>
    </row>
    <row r="1354" spans="1:12" ht="23.25" x14ac:dyDescent="0.5">
      <c r="A1354" s="510" t="s">
        <v>1521</v>
      </c>
      <c r="B1354" s="510"/>
      <c r="C1354" s="510"/>
      <c r="D1354" s="510"/>
      <c r="E1354" s="510"/>
      <c r="F1354" s="510"/>
      <c r="G1354" s="510"/>
      <c r="H1354" s="510"/>
      <c r="I1354" s="510"/>
      <c r="J1354" s="510"/>
      <c r="K1354" s="510"/>
      <c r="L1354" s="510"/>
    </row>
    <row r="1355" spans="1:12" ht="23.25" x14ac:dyDescent="0.5">
      <c r="A1355" s="510" t="s">
        <v>1635</v>
      </c>
      <c r="B1355" s="510"/>
      <c r="C1355" s="510"/>
      <c r="D1355" s="510"/>
      <c r="E1355" s="510"/>
      <c r="F1355" s="510"/>
      <c r="G1355" s="510"/>
      <c r="H1355" s="510"/>
      <c r="I1355" s="510"/>
      <c r="J1355" s="510"/>
      <c r="K1355" s="510"/>
      <c r="L1355" s="510"/>
    </row>
    <row r="1356" spans="1:12" ht="23.25" x14ac:dyDescent="0.5">
      <c r="A1356" s="510" t="s">
        <v>1636</v>
      </c>
      <c r="B1356" s="510"/>
      <c r="C1356" s="510"/>
      <c r="D1356" s="510"/>
      <c r="E1356" s="510"/>
      <c r="F1356" s="510"/>
      <c r="G1356" s="510"/>
      <c r="H1356" s="510"/>
      <c r="I1356" s="510"/>
      <c r="J1356" s="510"/>
      <c r="K1356" s="510"/>
      <c r="L1356" s="510"/>
    </row>
    <row r="1357" spans="1:12" ht="23.25" x14ac:dyDescent="0.5">
      <c r="A1357" s="399"/>
      <c r="B1357" s="399"/>
      <c r="C1357" s="399"/>
      <c r="D1357" s="399"/>
      <c r="E1357" s="399"/>
      <c r="F1357" s="399"/>
      <c r="G1357" s="399"/>
      <c r="H1357" s="400"/>
      <c r="I1357" s="400"/>
      <c r="J1357" s="400"/>
      <c r="K1357" s="400"/>
      <c r="L1357" s="400"/>
    </row>
    <row r="1358" spans="1:12" ht="40.5" x14ac:dyDescent="0.5">
      <c r="A1358" s="401" t="s">
        <v>2</v>
      </c>
      <c r="B1358" s="401" t="s">
        <v>60</v>
      </c>
      <c r="C1358" s="416" t="s">
        <v>61</v>
      </c>
      <c r="D1358" s="416" t="s">
        <v>4</v>
      </c>
      <c r="E1358" s="401" t="s">
        <v>62</v>
      </c>
      <c r="F1358" s="417" t="s">
        <v>6</v>
      </c>
      <c r="G1358" s="421" t="s">
        <v>89</v>
      </c>
      <c r="H1358" s="402" t="s">
        <v>8</v>
      </c>
      <c r="I1358" s="422" t="s">
        <v>420</v>
      </c>
    </row>
    <row r="1359" spans="1:12" ht="23.25" x14ac:dyDescent="0.5">
      <c r="A1359" s="507">
        <v>1</v>
      </c>
      <c r="B1359" s="403" t="s">
        <v>1529</v>
      </c>
      <c r="C1359" s="404" t="str">
        <f>+F1362</f>
        <v>1,092.00 บาท</v>
      </c>
      <c r="D1359" s="404" t="str">
        <f>+C1359</f>
        <v>1,092.00 บาท</v>
      </c>
      <c r="E1359" s="405" t="s">
        <v>751</v>
      </c>
      <c r="F1359" s="418" t="s">
        <v>1569</v>
      </c>
      <c r="G1359" s="418" t="s">
        <v>1569</v>
      </c>
      <c r="H1359" s="406" t="s">
        <v>1568</v>
      </c>
      <c r="I1359" s="423" t="s">
        <v>1566</v>
      </c>
    </row>
    <row r="1360" spans="1:12" ht="23.25" x14ac:dyDescent="0.5">
      <c r="A1360" s="508"/>
      <c r="B1360" s="407" t="s">
        <v>1637</v>
      </c>
      <c r="C1360" s="408"/>
      <c r="D1360" s="408"/>
      <c r="E1360" s="409"/>
      <c r="F1360" s="419" t="s">
        <v>1531</v>
      </c>
      <c r="G1360" s="419" t="s">
        <v>1531</v>
      </c>
      <c r="H1360" s="410" t="s">
        <v>1042</v>
      </c>
      <c r="I1360" s="423" t="s">
        <v>1572</v>
      </c>
    </row>
    <row r="1361" spans="1:9" ht="23.25" x14ac:dyDescent="0.5">
      <c r="A1361" s="508"/>
      <c r="B1361" s="407"/>
      <c r="C1361" s="408"/>
      <c r="D1361" s="408"/>
      <c r="E1361" s="409"/>
      <c r="F1361" s="419" t="s">
        <v>21</v>
      </c>
      <c r="G1361" s="419" t="s">
        <v>276</v>
      </c>
      <c r="H1361" s="410"/>
      <c r="I1361" s="424"/>
    </row>
    <row r="1362" spans="1:9" ht="23.25" x14ac:dyDescent="0.5">
      <c r="A1362" s="508"/>
      <c r="B1362" s="407"/>
      <c r="C1362" s="408"/>
      <c r="D1362" s="408"/>
      <c r="E1362" s="409"/>
      <c r="F1362" s="419" t="s">
        <v>1571</v>
      </c>
      <c r="G1362" s="420" t="s">
        <v>1571</v>
      </c>
      <c r="H1362" s="410"/>
      <c r="I1362" s="425"/>
    </row>
    <row r="1363" spans="1:9" ht="23.25" x14ac:dyDescent="0.5">
      <c r="A1363" s="507">
        <v>2</v>
      </c>
      <c r="B1363" s="403" t="s">
        <v>1529</v>
      </c>
      <c r="C1363" s="404">
        <v>1075</v>
      </c>
      <c r="D1363" s="404">
        <f>+C1363</f>
        <v>1075</v>
      </c>
      <c r="E1363" s="405" t="s">
        <v>751</v>
      </c>
      <c r="F1363" s="418" t="s">
        <v>1569</v>
      </c>
      <c r="G1363" s="418" t="s">
        <v>1569</v>
      </c>
      <c r="H1363" s="406" t="s">
        <v>1568</v>
      </c>
      <c r="I1363" s="426" t="s">
        <v>1566</v>
      </c>
    </row>
    <row r="1364" spans="1:9" ht="23.25" x14ac:dyDescent="0.5">
      <c r="A1364" s="508"/>
      <c r="B1364" s="407" t="s">
        <v>1639</v>
      </c>
      <c r="C1364" s="408"/>
      <c r="D1364" s="408"/>
      <c r="E1364" s="409"/>
      <c r="F1364" s="419" t="s">
        <v>1531</v>
      </c>
      <c r="G1364" s="419" t="s">
        <v>1531</v>
      </c>
      <c r="H1364" s="410" t="s">
        <v>1042</v>
      </c>
      <c r="I1364" s="423" t="s">
        <v>1572</v>
      </c>
    </row>
    <row r="1365" spans="1:9" ht="23.25" x14ac:dyDescent="0.5">
      <c r="A1365" s="508"/>
      <c r="B1365" s="407"/>
      <c r="C1365" s="408"/>
      <c r="D1365" s="408"/>
      <c r="E1365" s="409"/>
      <c r="F1365" s="419" t="s">
        <v>21</v>
      </c>
      <c r="G1365" s="419" t="s">
        <v>276</v>
      </c>
      <c r="H1365" s="410"/>
      <c r="I1365" s="424"/>
    </row>
    <row r="1366" spans="1:9" ht="23.25" x14ac:dyDescent="0.5">
      <c r="A1366" s="508"/>
      <c r="B1366" s="407"/>
      <c r="C1366" s="408"/>
      <c r="D1366" s="408"/>
      <c r="E1366" s="409"/>
      <c r="F1366" s="419" t="s">
        <v>1595</v>
      </c>
      <c r="G1366" s="420" t="str">
        <f>+F1366</f>
        <v>1,075.00 บาท</v>
      </c>
      <c r="H1366" s="410"/>
      <c r="I1366" s="423"/>
    </row>
    <row r="1367" spans="1:9" ht="23.25" x14ac:dyDescent="0.5">
      <c r="A1367" s="507">
        <v>3</v>
      </c>
      <c r="B1367" s="403" t="s">
        <v>1529</v>
      </c>
      <c r="C1367" s="404">
        <v>1075</v>
      </c>
      <c r="D1367" s="404">
        <f>+C1367</f>
        <v>1075</v>
      </c>
      <c r="E1367" s="405" t="s">
        <v>751</v>
      </c>
      <c r="F1367" s="418" t="s">
        <v>1569</v>
      </c>
      <c r="G1367" s="418" t="s">
        <v>1569</v>
      </c>
      <c r="H1367" s="406" t="s">
        <v>1568</v>
      </c>
      <c r="I1367" s="423" t="s">
        <v>1566</v>
      </c>
    </row>
    <row r="1368" spans="1:9" ht="23.25" x14ac:dyDescent="0.5">
      <c r="A1368" s="508"/>
      <c r="B1368" s="407" t="s">
        <v>1640</v>
      </c>
      <c r="C1368" s="408"/>
      <c r="D1368" s="408"/>
      <c r="E1368" s="409"/>
      <c r="F1368" s="419" t="s">
        <v>1531</v>
      </c>
      <c r="G1368" s="419" t="s">
        <v>1531</v>
      </c>
      <c r="H1368" s="410" t="s">
        <v>1042</v>
      </c>
      <c r="I1368" s="423" t="s">
        <v>1572</v>
      </c>
    </row>
    <row r="1369" spans="1:9" ht="23.25" x14ac:dyDescent="0.5">
      <c r="A1369" s="508"/>
      <c r="B1369" s="407"/>
      <c r="C1369" s="408"/>
      <c r="D1369" s="408"/>
      <c r="E1369" s="409"/>
      <c r="F1369" s="419" t="s">
        <v>21</v>
      </c>
      <c r="G1369" s="419" t="s">
        <v>276</v>
      </c>
      <c r="H1369" s="410"/>
      <c r="I1369" s="424"/>
    </row>
    <row r="1370" spans="1:9" ht="23.25" x14ac:dyDescent="0.5">
      <c r="A1370" s="508"/>
      <c r="B1370" s="407"/>
      <c r="C1370" s="408"/>
      <c r="D1370" s="408"/>
      <c r="E1370" s="409"/>
      <c r="F1370" s="419" t="str">
        <f>+F1366</f>
        <v>1,075.00 บาท</v>
      </c>
      <c r="G1370" s="420" t="s">
        <v>276</v>
      </c>
      <c r="H1370" s="410"/>
      <c r="I1370" s="423"/>
    </row>
    <row r="1371" spans="1:9" ht="23.25" x14ac:dyDescent="0.5">
      <c r="A1371" s="509"/>
      <c r="B1371" s="411"/>
      <c r="C1371" s="412"/>
      <c r="D1371" s="412"/>
      <c r="E1371" s="413"/>
      <c r="F1371" s="414">
        <f>+C1367</f>
        <v>1075</v>
      </c>
      <c r="G1371" s="414">
        <f>+C1367</f>
        <v>1075</v>
      </c>
      <c r="H1371" s="415"/>
      <c r="I1371" s="427"/>
    </row>
    <row r="1372" spans="1:9" ht="23.25" x14ac:dyDescent="0.5">
      <c r="A1372" s="507">
        <v>4</v>
      </c>
      <c r="B1372" s="403" t="s">
        <v>1529</v>
      </c>
      <c r="C1372" s="404" t="str">
        <f>+D1372</f>
        <v>1,097.00 บาท</v>
      </c>
      <c r="D1372" s="404" t="str">
        <f>+F1375</f>
        <v>1,097.00 บาท</v>
      </c>
      <c r="E1372" s="405" t="s">
        <v>751</v>
      </c>
      <c r="F1372" s="418" t="s">
        <v>1569</v>
      </c>
      <c r="G1372" s="418" t="s">
        <v>1569</v>
      </c>
      <c r="H1372" s="406" t="s">
        <v>1568</v>
      </c>
      <c r="I1372" s="423" t="s">
        <v>1566</v>
      </c>
    </row>
    <row r="1373" spans="1:9" ht="23.25" x14ac:dyDescent="0.5">
      <c r="A1373" s="508"/>
      <c r="B1373" s="407" t="s">
        <v>1637</v>
      </c>
      <c r="C1373" s="408"/>
      <c r="D1373" s="408"/>
      <c r="E1373" s="409"/>
      <c r="F1373" s="419" t="s">
        <v>1531</v>
      </c>
      <c r="G1373" s="419" t="s">
        <v>1531</v>
      </c>
      <c r="H1373" s="410" t="s">
        <v>1042</v>
      </c>
      <c r="I1373" s="423" t="s">
        <v>1579</v>
      </c>
    </row>
    <row r="1374" spans="1:9" ht="23.25" x14ac:dyDescent="0.5">
      <c r="A1374" s="508"/>
      <c r="B1374" s="407"/>
      <c r="C1374" s="408"/>
      <c r="D1374" s="408"/>
      <c r="E1374" s="409"/>
      <c r="F1374" s="419" t="s">
        <v>21</v>
      </c>
      <c r="G1374" s="419" t="s">
        <v>276</v>
      </c>
      <c r="H1374" s="410" t="s">
        <v>1638</v>
      </c>
      <c r="I1374" s="424"/>
    </row>
    <row r="1375" spans="1:9" ht="23.25" x14ac:dyDescent="0.5">
      <c r="A1375" s="508"/>
      <c r="B1375" s="407"/>
      <c r="C1375" s="408"/>
      <c r="D1375" s="408"/>
      <c r="E1375" s="409"/>
      <c r="F1375" s="419" t="s">
        <v>1643</v>
      </c>
      <c r="G1375" s="420" t="str">
        <f>+F1375</f>
        <v>1,097.00 บาท</v>
      </c>
      <c r="H1375" s="410" t="s">
        <v>1042</v>
      </c>
      <c r="I1375" s="423" t="s">
        <v>1389</v>
      </c>
    </row>
    <row r="1376" spans="1:9" ht="23.25" x14ac:dyDescent="0.5">
      <c r="A1376" s="509"/>
      <c r="B1376" s="411"/>
      <c r="C1376" s="412"/>
      <c r="D1376" s="412"/>
      <c r="E1376" s="413"/>
      <c r="F1376" s="414" t="str">
        <f>+C1372</f>
        <v>1,097.00 บาท</v>
      </c>
      <c r="G1376" s="414" t="str">
        <f>+C1372</f>
        <v>1,097.00 บาท</v>
      </c>
      <c r="H1376" s="415"/>
      <c r="I1376" s="427" t="s">
        <v>116</v>
      </c>
    </row>
    <row r="1377" spans="1:9" ht="23.25" x14ac:dyDescent="0.5">
      <c r="A1377" s="507">
        <v>5</v>
      </c>
      <c r="B1377" s="403" t="s">
        <v>1529</v>
      </c>
      <c r="C1377" s="404" t="str">
        <f>+D1377</f>
        <v>1,132.00 บาท</v>
      </c>
      <c r="D1377" s="404" t="str">
        <f>+F1380</f>
        <v>1,132.00 บาท</v>
      </c>
      <c r="E1377" s="405" t="s">
        <v>751</v>
      </c>
      <c r="F1377" s="418" t="s">
        <v>1569</v>
      </c>
      <c r="G1377" s="418" t="s">
        <v>1569</v>
      </c>
      <c r="H1377" s="406" t="s">
        <v>1568</v>
      </c>
      <c r="I1377" s="423" t="s">
        <v>1566</v>
      </c>
    </row>
    <row r="1378" spans="1:9" ht="23.25" x14ac:dyDescent="0.5">
      <c r="A1378" s="508"/>
      <c r="B1378" s="407" t="s">
        <v>1637</v>
      </c>
      <c r="C1378" s="408"/>
      <c r="D1378" s="408"/>
      <c r="E1378" s="409"/>
      <c r="F1378" s="419" t="s">
        <v>1531</v>
      </c>
      <c r="G1378" s="419" t="s">
        <v>1531</v>
      </c>
      <c r="H1378" s="410" t="s">
        <v>1042</v>
      </c>
      <c r="I1378" s="423" t="s">
        <v>1583</v>
      </c>
    </row>
    <row r="1379" spans="1:9" ht="23.25" x14ac:dyDescent="0.5">
      <c r="A1379" s="508"/>
      <c r="B1379" s="407"/>
      <c r="C1379" s="408"/>
      <c r="D1379" s="408"/>
      <c r="E1379" s="409"/>
      <c r="F1379" s="419" t="s">
        <v>21</v>
      </c>
      <c r="G1379" s="419" t="s">
        <v>276</v>
      </c>
      <c r="H1379" s="410"/>
      <c r="I1379" s="424"/>
    </row>
    <row r="1380" spans="1:9" ht="23.25" x14ac:dyDescent="0.5">
      <c r="A1380" s="508"/>
      <c r="B1380" s="407"/>
      <c r="C1380" s="408"/>
      <c r="D1380" s="408"/>
      <c r="E1380" s="409"/>
      <c r="F1380" s="419" t="s">
        <v>1644</v>
      </c>
      <c r="G1380" s="420" t="str">
        <f>+F1380</f>
        <v>1,132.00 บาท</v>
      </c>
      <c r="H1380" s="410"/>
      <c r="I1380" s="423"/>
    </row>
    <row r="1381" spans="1:9" ht="23.25" x14ac:dyDescent="0.5">
      <c r="A1381" s="507">
        <v>6</v>
      </c>
      <c r="B1381" s="403" t="s">
        <v>1529</v>
      </c>
      <c r="C1381" s="404" t="str">
        <f>+D1381</f>
        <v>1,090.00 บาท</v>
      </c>
      <c r="D1381" s="404" t="str">
        <f>+F1384</f>
        <v>1,090.00 บาท</v>
      </c>
      <c r="E1381" s="405" t="s">
        <v>751</v>
      </c>
      <c r="F1381" s="418" t="s">
        <v>1569</v>
      </c>
      <c r="G1381" s="418" t="s">
        <v>1569</v>
      </c>
      <c r="H1381" s="406" t="s">
        <v>1568</v>
      </c>
      <c r="I1381" s="423" t="s">
        <v>1566</v>
      </c>
    </row>
    <row r="1382" spans="1:9" ht="23.25" x14ac:dyDescent="0.5">
      <c r="A1382" s="508"/>
      <c r="B1382" s="407" t="s">
        <v>1639</v>
      </c>
      <c r="C1382" s="408"/>
      <c r="D1382" s="408"/>
      <c r="E1382" s="409"/>
      <c r="F1382" s="419" t="s">
        <v>1531</v>
      </c>
      <c r="G1382" s="419" t="s">
        <v>1531</v>
      </c>
      <c r="H1382" s="410" t="s">
        <v>1042</v>
      </c>
      <c r="I1382" s="423" t="s">
        <v>1586</v>
      </c>
    </row>
    <row r="1383" spans="1:9" ht="23.25" x14ac:dyDescent="0.5">
      <c r="A1383" s="508"/>
      <c r="B1383" s="407"/>
      <c r="C1383" s="408"/>
      <c r="D1383" s="408"/>
      <c r="E1383" s="409"/>
      <c r="F1383" s="419" t="s">
        <v>21</v>
      </c>
      <c r="G1383" s="419" t="s">
        <v>276</v>
      </c>
      <c r="H1383" s="410"/>
      <c r="I1383" s="424"/>
    </row>
    <row r="1384" spans="1:9" ht="23.25" x14ac:dyDescent="0.5">
      <c r="A1384" s="508"/>
      <c r="B1384" s="407"/>
      <c r="C1384" s="408"/>
      <c r="D1384" s="408"/>
      <c r="E1384" s="409"/>
      <c r="F1384" s="419" t="s">
        <v>1645</v>
      </c>
      <c r="G1384" s="420" t="str">
        <f>+F1384</f>
        <v>1,090.00 บาท</v>
      </c>
      <c r="H1384" s="410"/>
      <c r="I1384" s="423"/>
    </row>
    <row r="1385" spans="1:9" ht="23.25" x14ac:dyDescent="0.5">
      <c r="A1385" s="507">
        <v>7</v>
      </c>
      <c r="B1385" s="403" t="s">
        <v>1529</v>
      </c>
      <c r="C1385" s="404" t="str">
        <f>+D1385</f>
        <v>1,090.00 บาท</v>
      </c>
      <c r="D1385" s="404" t="str">
        <f>+F1388</f>
        <v>1,090.00 บาท</v>
      </c>
      <c r="E1385" s="405" t="s">
        <v>751</v>
      </c>
      <c r="F1385" s="418" t="s">
        <v>1569</v>
      </c>
      <c r="G1385" s="418" t="s">
        <v>1569</v>
      </c>
      <c r="H1385" s="406" t="s">
        <v>1568</v>
      </c>
      <c r="I1385" s="423" t="s">
        <v>1566</v>
      </c>
    </row>
    <row r="1386" spans="1:9" ht="23.25" x14ac:dyDescent="0.5">
      <c r="A1386" s="508"/>
      <c r="B1386" s="407" t="s">
        <v>1640</v>
      </c>
      <c r="C1386" s="408"/>
      <c r="D1386" s="408"/>
      <c r="E1386" s="409"/>
      <c r="F1386" s="419" t="s">
        <v>1531</v>
      </c>
      <c r="G1386" s="419" t="s">
        <v>1531</v>
      </c>
      <c r="H1386" s="410" t="s">
        <v>1042</v>
      </c>
      <c r="I1386" s="423" t="s">
        <v>1586</v>
      </c>
    </row>
    <row r="1387" spans="1:9" ht="23.25" x14ac:dyDescent="0.5">
      <c r="A1387" s="508"/>
      <c r="B1387" s="407"/>
      <c r="C1387" s="408"/>
      <c r="D1387" s="408"/>
      <c r="E1387" s="409"/>
      <c r="F1387" s="419" t="s">
        <v>21</v>
      </c>
      <c r="G1387" s="419" t="s">
        <v>276</v>
      </c>
      <c r="H1387" s="410"/>
      <c r="I1387" s="424"/>
    </row>
    <row r="1388" spans="1:9" ht="23.25" x14ac:dyDescent="0.5">
      <c r="A1388" s="508"/>
      <c r="B1388" s="407"/>
      <c r="C1388" s="408"/>
      <c r="D1388" s="408"/>
      <c r="E1388" s="409"/>
      <c r="F1388" s="419" t="str">
        <f>+F1384</f>
        <v>1,090.00 บาท</v>
      </c>
      <c r="G1388" s="420" t="str">
        <f>+G1384</f>
        <v>1,090.00 บาท</v>
      </c>
      <c r="H1388" s="410"/>
      <c r="I1388" s="423"/>
    </row>
    <row r="1389" spans="1:9" ht="23.25" x14ac:dyDescent="0.5">
      <c r="A1389" s="507">
        <v>8</v>
      </c>
      <c r="B1389" s="403" t="s">
        <v>1529</v>
      </c>
      <c r="C1389" s="404" t="str">
        <f>+F1392</f>
        <v>1,162.00 บาท</v>
      </c>
      <c r="D1389" s="404" t="str">
        <f>+F1392</f>
        <v>1,162.00 บาท</v>
      </c>
      <c r="E1389" s="405" t="s">
        <v>751</v>
      </c>
      <c r="F1389" s="418" t="s">
        <v>1569</v>
      </c>
      <c r="G1389" s="418" t="s">
        <v>1569</v>
      </c>
      <c r="H1389" s="406" t="s">
        <v>1568</v>
      </c>
      <c r="I1389" s="423" t="s">
        <v>1566</v>
      </c>
    </row>
    <row r="1390" spans="1:9" ht="23.25" x14ac:dyDescent="0.5">
      <c r="A1390" s="508"/>
      <c r="B1390" s="407" t="s">
        <v>1637</v>
      </c>
      <c r="C1390" s="408"/>
      <c r="D1390" s="408"/>
      <c r="E1390" s="409"/>
      <c r="F1390" s="419" t="s">
        <v>1531</v>
      </c>
      <c r="G1390" s="419" t="s">
        <v>1531</v>
      </c>
      <c r="H1390" s="410" t="s">
        <v>1042</v>
      </c>
      <c r="I1390" s="423" t="s">
        <v>1587</v>
      </c>
    </row>
    <row r="1391" spans="1:9" ht="23.25" x14ac:dyDescent="0.5">
      <c r="A1391" s="508"/>
      <c r="B1391" s="407"/>
      <c r="C1391" s="408"/>
      <c r="D1391" s="408"/>
      <c r="E1391" s="409"/>
      <c r="F1391" s="419" t="s">
        <v>21</v>
      </c>
      <c r="G1391" s="419" t="s">
        <v>276</v>
      </c>
      <c r="H1391" s="410"/>
      <c r="I1391" s="424"/>
    </row>
    <row r="1392" spans="1:9" ht="23.25" x14ac:dyDescent="0.5">
      <c r="A1392" s="508"/>
      <c r="B1392" s="407"/>
      <c r="C1392" s="408"/>
      <c r="D1392" s="408"/>
      <c r="E1392" s="409"/>
      <c r="F1392" s="419" t="s">
        <v>1615</v>
      </c>
      <c r="G1392" s="420" t="str">
        <f>+F1392</f>
        <v>1,162.00 บาท</v>
      </c>
      <c r="H1392" s="410"/>
      <c r="I1392" s="423"/>
    </row>
    <row r="1393" spans="1:10" ht="23.25" x14ac:dyDescent="0.5">
      <c r="A1393" s="507">
        <v>9</v>
      </c>
      <c r="B1393" s="403" t="s">
        <v>1529</v>
      </c>
      <c r="C1393" s="404" t="str">
        <f>+D1393</f>
        <v>1,162.00 บาท</v>
      </c>
      <c r="D1393" s="404" t="str">
        <f>+F1396</f>
        <v>1,162.00 บาท</v>
      </c>
      <c r="E1393" s="405" t="s">
        <v>751</v>
      </c>
      <c r="F1393" s="418" t="s">
        <v>1569</v>
      </c>
      <c r="G1393" s="418" t="s">
        <v>1569</v>
      </c>
      <c r="H1393" s="406" t="s">
        <v>1568</v>
      </c>
      <c r="I1393" s="423" t="s">
        <v>1566</v>
      </c>
    </row>
    <row r="1394" spans="1:10" ht="23.25" x14ac:dyDescent="0.5">
      <c r="A1394" s="508"/>
      <c r="B1394" s="407" t="s">
        <v>1637</v>
      </c>
      <c r="C1394" s="408"/>
      <c r="D1394" s="408"/>
      <c r="E1394" s="409"/>
      <c r="F1394" s="419" t="s">
        <v>1531</v>
      </c>
      <c r="G1394" s="419" t="s">
        <v>1531</v>
      </c>
      <c r="H1394" s="410" t="s">
        <v>1042</v>
      </c>
      <c r="I1394" s="423" t="s">
        <v>1642</v>
      </c>
    </row>
    <row r="1395" spans="1:10" ht="23.25" x14ac:dyDescent="0.5">
      <c r="A1395" s="508"/>
      <c r="B1395" s="407"/>
      <c r="C1395" s="408"/>
      <c r="D1395" s="408"/>
      <c r="E1395" s="409"/>
      <c r="F1395" s="419" t="s">
        <v>21</v>
      </c>
      <c r="G1395" s="419" t="s">
        <v>276</v>
      </c>
      <c r="H1395" s="410"/>
      <c r="I1395" s="424"/>
    </row>
    <row r="1396" spans="1:10" ht="23.25" x14ac:dyDescent="0.5">
      <c r="A1396" s="508"/>
      <c r="B1396" s="407"/>
      <c r="C1396" s="408"/>
      <c r="D1396" s="408"/>
      <c r="E1396" s="409"/>
      <c r="F1396" s="419" t="s">
        <v>1615</v>
      </c>
      <c r="G1396" s="420" t="str">
        <f>+F1396</f>
        <v>1,162.00 บาท</v>
      </c>
      <c r="H1396" s="410"/>
      <c r="I1396" s="423"/>
    </row>
    <row r="1397" spans="1:10" ht="23.25" x14ac:dyDescent="0.5">
      <c r="A1397" s="509"/>
      <c r="B1397" s="411"/>
      <c r="C1397" s="412"/>
      <c r="D1397" s="412"/>
      <c r="E1397" s="413"/>
      <c r="F1397" s="414" t="str">
        <f>+C1393</f>
        <v>1,162.00 บาท</v>
      </c>
      <c r="G1397" s="414" t="str">
        <f>+C1393</f>
        <v>1,162.00 บาท</v>
      </c>
      <c r="H1397" s="415"/>
      <c r="I1397" s="427"/>
    </row>
    <row r="1398" spans="1:10" ht="23.25" x14ac:dyDescent="0.5">
      <c r="A1398" s="507">
        <v>10</v>
      </c>
      <c r="B1398" s="403" t="s">
        <v>1424</v>
      </c>
      <c r="C1398" s="404" t="str">
        <f>+F1400</f>
        <v>1,177.00 บาท</v>
      </c>
      <c r="D1398" s="404" t="str">
        <f>+F1400</f>
        <v>1,177.00 บาท</v>
      </c>
      <c r="E1398" s="405" t="s">
        <v>751</v>
      </c>
      <c r="F1398" s="418" t="s">
        <v>1641</v>
      </c>
      <c r="G1398" s="418" t="str">
        <f>+F1398</f>
        <v>ร้านอู่ช่างเล็กกลการ</v>
      </c>
      <c r="H1398" s="406" t="s">
        <v>1568</v>
      </c>
      <c r="I1398" s="423" t="s">
        <v>1566</v>
      </c>
    </row>
    <row r="1399" spans="1:10" ht="23.25" x14ac:dyDescent="0.5">
      <c r="A1399" s="508"/>
      <c r="B1399" s="407" t="s">
        <v>1637</v>
      </c>
      <c r="C1399" s="408"/>
      <c r="D1399" s="408"/>
      <c r="E1399" s="409"/>
      <c r="F1399" s="419" t="s">
        <v>21</v>
      </c>
      <c r="G1399" s="419" t="s">
        <v>276</v>
      </c>
      <c r="H1399" s="410" t="s">
        <v>1042</v>
      </c>
      <c r="I1399" s="423" t="s">
        <v>1592</v>
      </c>
    </row>
    <row r="1400" spans="1:10" ht="23.25" x14ac:dyDescent="0.5">
      <c r="A1400" s="508"/>
      <c r="B1400" s="411"/>
      <c r="C1400" s="412"/>
      <c r="D1400" s="412"/>
      <c r="E1400" s="413"/>
      <c r="F1400" s="428" t="s">
        <v>1646</v>
      </c>
      <c r="G1400" s="428"/>
      <c r="H1400" s="415"/>
      <c r="I1400" s="429"/>
    </row>
    <row r="1402" spans="1:10" ht="21.75" customHeight="1" x14ac:dyDescent="0.6">
      <c r="B1402" s="483" t="s">
        <v>1521</v>
      </c>
      <c r="C1402" s="483"/>
      <c r="D1402" s="483"/>
      <c r="E1402" s="483"/>
      <c r="F1402" s="483"/>
      <c r="G1402" s="483"/>
      <c r="H1402" s="483"/>
      <c r="I1402" s="483"/>
      <c r="J1402" s="483"/>
    </row>
    <row r="1403" spans="1:10" x14ac:dyDescent="0.5">
      <c r="B1403" s="484" t="s">
        <v>1722</v>
      </c>
      <c r="C1403" s="484"/>
      <c r="D1403" s="484"/>
      <c r="E1403" s="484"/>
      <c r="F1403" s="484"/>
      <c r="G1403" s="484"/>
      <c r="H1403" s="484"/>
      <c r="I1403" s="484"/>
      <c r="J1403" s="484"/>
    </row>
    <row r="1404" spans="1:10" x14ac:dyDescent="0.5">
      <c r="B1404" s="485"/>
      <c r="C1404" s="485"/>
      <c r="D1404" s="485"/>
      <c r="E1404" s="485"/>
      <c r="F1404" s="485"/>
      <c r="G1404" s="485"/>
      <c r="H1404" s="485"/>
      <c r="I1404" s="485"/>
      <c r="J1404" s="485"/>
    </row>
    <row r="1405" spans="1:10" ht="48" x14ac:dyDescent="0.5">
      <c r="A1405" s="453" t="s">
        <v>2</v>
      </c>
      <c r="B1405" s="454" t="s">
        <v>60</v>
      </c>
      <c r="C1405" s="453" t="s">
        <v>61</v>
      </c>
      <c r="D1405" s="454" t="s">
        <v>4</v>
      </c>
      <c r="E1405" s="454" t="s">
        <v>62</v>
      </c>
      <c r="F1405" s="453" t="s">
        <v>6</v>
      </c>
      <c r="G1405" s="453" t="s">
        <v>1423</v>
      </c>
      <c r="H1405" s="453" t="s">
        <v>8</v>
      </c>
      <c r="I1405" s="454" t="s">
        <v>420</v>
      </c>
    </row>
    <row r="1406" spans="1:10" x14ac:dyDescent="0.5">
      <c r="A1406" s="486">
        <v>1</v>
      </c>
      <c r="B1406" s="489" t="s">
        <v>822</v>
      </c>
      <c r="C1406" s="492">
        <v>40283.5</v>
      </c>
      <c r="D1406" s="492">
        <f>+C1406</f>
        <v>40283.5</v>
      </c>
      <c r="E1406" s="494" t="s">
        <v>751</v>
      </c>
      <c r="F1406" s="496" t="s">
        <v>1647</v>
      </c>
      <c r="G1406" s="496" t="s">
        <v>1648</v>
      </c>
      <c r="H1406" s="496" t="s">
        <v>1385</v>
      </c>
      <c r="I1406" s="430" t="s">
        <v>1649</v>
      </c>
    </row>
    <row r="1407" spans="1:10" x14ac:dyDescent="0.5">
      <c r="A1407" s="487"/>
      <c r="B1407" s="490"/>
      <c r="C1407" s="493"/>
      <c r="D1407" s="493"/>
      <c r="E1407" s="495"/>
      <c r="F1407" s="497"/>
      <c r="G1407" s="497"/>
      <c r="H1407" s="497"/>
      <c r="I1407" s="430" t="s">
        <v>1650</v>
      </c>
    </row>
    <row r="1408" spans="1:10" x14ac:dyDescent="0.5">
      <c r="A1408" s="487"/>
      <c r="B1408" s="490"/>
      <c r="C1408" s="493"/>
      <c r="D1408" s="493"/>
      <c r="E1408" s="495"/>
      <c r="F1408" s="497"/>
      <c r="G1408" s="497"/>
      <c r="H1408" s="497"/>
      <c r="I1408" s="430" t="s">
        <v>1651</v>
      </c>
    </row>
    <row r="1409" spans="1:9" x14ac:dyDescent="0.5">
      <c r="A1409" s="487"/>
      <c r="B1409" s="490"/>
      <c r="C1409" s="493"/>
      <c r="D1409" s="493"/>
      <c r="E1409" s="495"/>
      <c r="F1409" s="497"/>
      <c r="G1409" s="497"/>
      <c r="H1409" s="497"/>
      <c r="I1409" s="430" t="s">
        <v>1652</v>
      </c>
    </row>
    <row r="1410" spans="1:9" x14ac:dyDescent="0.5">
      <c r="A1410" s="487"/>
      <c r="B1410" s="490"/>
      <c r="C1410" s="493"/>
      <c r="D1410" s="493"/>
      <c r="E1410" s="495"/>
      <c r="F1410" s="497"/>
      <c r="G1410" s="497"/>
      <c r="H1410" s="497"/>
      <c r="I1410" s="430" t="s">
        <v>1653</v>
      </c>
    </row>
    <row r="1411" spans="1:9" x14ac:dyDescent="0.5">
      <c r="A1411" s="487"/>
      <c r="B1411" s="490"/>
      <c r="C1411" s="493"/>
      <c r="D1411" s="493"/>
      <c r="E1411" s="495"/>
      <c r="F1411" s="497"/>
      <c r="G1411" s="497"/>
      <c r="H1411" s="497"/>
      <c r="I1411" s="430" t="s">
        <v>1654</v>
      </c>
    </row>
    <row r="1412" spans="1:9" x14ac:dyDescent="0.5">
      <c r="A1412" s="487"/>
      <c r="B1412" s="490"/>
      <c r="C1412" s="493"/>
      <c r="D1412" s="493"/>
      <c r="E1412" s="495"/>
      <c r="F1412" s="497"/>
      <c r="G1412" s="497"/>
      <c r="H1412" s="497"/>
      <c r="I1412" s="430" t="s">
        <v>1655</v>
      </c>
    </row>
    <row r="1413" spans="1:9" x14ac:dyDescent="0.5">
      <c r="A1413" s="487"/>
      <c r="B1413" s="490"/>
      <c r="C1413" s="493"/>
      <c r="D1413" s="493"/>
      <c r="E1413" s="495"/>
      <c r="F1413" s="497"/>
      <c r="G1413" s="497"/>
      <c r="H1413" s="497"/>
      <c r="I1413" s="430" t="s">
        <v>1656</v>
      </c>
    </row>
    <row r="1414" spans="1:9" x14ac:dyDescent="0.5">
      <c r="A1414" s="487"/>
      <c r="B1414" s="490"/>
      <c r="C1414" s="493"/>
      <c r="D1414" s="493"/>
      <c r="E1414" s="495"/>
      <c r="F1414" s="497"/>
      <c r="G1414" s="497"/>
      <c r="H1414" s="497"/>
      <c r="I1414" s="430" t="s">
        <v>1657</v>
      </c>
    </row>
    <row r="1415" spans="1:9" x14ac:dyDescent="0.5">
      <c r="A1415" s="487"/>
      <c r="B1415" s="490"/>
      <c r="C1415" s="493"/>
      <c r="D1415" s="493"/>
      <c r="E1415" s="495"/>
      <c r="F1415" s="497"/>
      <c r="G1415" s="497"/>
      <c r="H1415" s="497"/>
      <c r="I1415" s="430" t="s">
        <v>1658</v>
      </c>
    </row>
    <row r="1416" spans="1:9" x14ac:dyDescent="0.5">
      <c r="A1416" s="487"/>
      <c r="B1416" s="490"/>
      <c r="C1416" s="493"/>
      <c r="D1416" s="493"/>
      <c r="E1416" s="495"/>
      <c r="F1416" s="497"/>
      <c r="G1416" s="497"/>
      <c r="H1416" s="497"/>
      <c r="I1416" s="430" t="s">
        <v>1659</v>
      </c>
    </row>
    <row r="1417" spans="1:9" x14ac:dyDescent="0.5">
      <c r="A1417" s="487"/>
      <c r="B1417" s="490"/>
      <c r="C1417" s="493"/>
      <c r="D1417" s="493"/>
      <c r="E1417" s="495"/>
      <c r="F1417" s="497"/>
      <c r="G1417" s="497"/>
      <c r="H1417" s="497"/>
      <c r="I1417" s="430" t="s">
        <v>1660</v>
      </c>
    </row>
    <row r="1418" spans="1:9" x14ac:dyDescent="0.5">
      <c r="A1418" s="487"/>
      <c r="B1418" s="490"/>
      <c r="C1418" s="493"/>
      <c r="D1418" s="493"/>
      <c r="E1418" s="495"/>
      <c r="F1418" s="497"/>
      <c r="G1418" s="497"/>
      <c r="H1418" s="497"/>
      <c r="I1418" s="430" t="s">
        <v>1661</v>
      </c>
    </row>
    <row r="1419" spans="1:9" x14ac:dyDescent="0.5">
      <c r="A1419" s="487"/>
      <c r="B1419" s="490"/>
      <c r="C1419" s="493"/>
      <c r="D1419" s="493"/>
      <c r="E1419" s="495"/>
      <c r="F1419" s="497"/>
      <c r="G1419" s="497"/>
      <c r="H1419" s="497"/>
      <c r="I1419" s="431" t="s">
        <v>1662</v>
      </c>
    </row>
    <row r="1420" spans="1:9" x14ac:dyDescent="0.5">
      <c r="A1420" s="487"/>
      <c r="B1420" s="490"/>
      <c r="C1420" s="493"/>
      <c r="D1420" s="493"/>
      <c r="E1420" s="495"/>
      <c r="F1420" s="497"/>
      <c r="G1420" s="497"/>
      <c r="H1420" s="497"/>
      <c r="I1420" s="431" t="s">
        <v>1662</v>
      </c>
    </row>
    <row r="1421" spans="1:9" x14ac:dyDescent="0.5">
      <c r="A1421" s="487"/>
      <c r="B1421" s="490"/>
      <c r="C1421" s="493"/>
      <c r="D1421" s="493"/>
      <c r="E1421" s="495"/>
      <c r="F1421" s="497"/>
      <c r="G1421" s="497"/>
      <c r="H1421" s="497"/>
      <c r="I1421" s="431" t="s">
        <v>1662</v>
      </c>
    </row>
    <row r="1422" spans="1:9" x14ac:dyDescent="0.5">
      <c r="A1422" s="487"/>
      <c r="B1422" s="490"/>
      <c r="C1422" s="493"/>
      <c r="D1422" s="493"/>
      <c r="E1422" s="495"/>
      <c r="F1422" s="497"/>
      <c r="G1422" s="497"/>
      <c r="H1422" s="497"/>
      <c r="I1422" s="431" t="s">
        <v>1662</v>
      </c>
    </row>
    <row r="1423" spans="1:9" x14ac:dyDescent="0.5">
      <c r="A1423" s="487"/>
      <c r="B1423" s="490"/>
      <c r="C1423" s="493"/>
      <c r="D1423" s="493"/>
      <c r="E1423" s="495"/>
      <c r="F1423" s="497"/>
      <c r="G1423" s="497"/>
      <c r="H1423" s="497"/>
      <c r="I1423" s="431" t="s">
        <v>1663</v>
      </c>
    </row>
    <row r="1424" spans="1:9" x14ac:dyDescent="0.5">
      <c r="A1424" s="487"/>
      <c r="B1424" s="490"/>
      <c r="C1424" s="493"/>
      <c r="D1424" s="493"/>
      <c r="E1424" s="495"/>
      <c r="F1424" s="497"/>
      <c r="G1424" s="497"/>
      <c r="H1424" s="497"/>
      <c r="I1424" s="431" t="s">
        <v>1662</v>
      </c>
    </row>
    <row r="1425" spans="1:9" x14ac:dyDescent="0.5">
      <c r="A1425" s="487"/>
      <c r="B1425" s="490"/>
      <c r="C1425" s="493"/>
      <c r="D1425" s="493"/>
      <c r="E1425" s="495"/>
      <c r="F1425" s="497"/>
      <c r="G1425" s="497"/>
      <c r="H1425" s="497"/>
      <c r="I1425" s="431" t="s">
        <v>1662</v>
      </c>
    </row>
    <row r="1426" spans="1:9" x14ac:dyDescent="0.5">
      <c r="A1426" s="487"/>
      <c r="B1426" s="490"/>
      <c r="C1426" s="493"/>
      <c r="D1426" s="493"/>
      <c r="E1426" s="495"/>
      <c r="F1426" s="497"/>
      <c r="G1426" s="497"/>
      <c r="H1426" s="497"/>
      <c r="I1426" s="431" t="s">
        <v>1662</v>
      </c>
    </row>
    <row r="1427" spans="1:9" x14ac:dyDescent="0.5">
      <c r="A1427" s="487"/>
      <c r="B1427" s="490"/>
      <c r="C1427" s="493"/>
      <c r="D1427" s="493"/>
      <c r="E1427" s="495"/>
      <c r="F1427" s="497"/>
      <c r="G1427" s="497"/>
      <c r="H1427" s="497"/>
      <c r="I1427" s="431" t="s">
        <v>1664</v>
      </c>
    </row>
    <row r="1428" spans="1:9" x14ac:dyDescent="0.5">
      <c r="A1428" s="487"/>
      <c r="B1428" s="490"/>
      <c r="C1428" s="493"/>
      <c r="D1428" s="493"/>
      <c r="E1428" s="495"/>
      <c r="F1428" s="497"/>
      <c r="G1428" s="497"/>
      <c r="H1428" s="497"/>
      <c r="I1428" s="431" t="s">
        <v>1665</v>
      </c>
    </row>
    <row r="1429" spans="1:9" x14ac:dyDescent="0.5">
      <c r="A1429" s="487"/>
      <c r="B1429" s="490"/>
      <c r="C1429" s="493"/>
      <c r="D1429" s="493"/>
      <c r="E1429" s="495"/>
      <c r="F1429" s="497"/>
      <c r="G1429" s="497"/>
      <c r="H1429" s="497"/>
      <c r="I1429" s="431" t="s">
        <v>1666</v>
      </c>
    </row>
    <row r="1430" spans="1:9" x14ac:dyDescent="0.5">
      <c r="A1430" s="487"/>
      <c r="B1430" s="490"/>
      <c r="C1430" s="493"/>
      <c r="D1430" s="493"/>
      <c r="E1430" s="495"/>
      <c r="F1430" s="497"/>
      <c r="G1430" s="497"/>
      <c r="H1430" s="497"/>
      <c r="I1430" s="431" t="s">
        <v>1667</v>
      </c>
    </row>
    <row r="1431" spans="1:9" x14ac:dyDescent="0.5">
      <c r="A1431" s="487"/>
      <c r="B1431" s="490"/>
      <c r="C1431" s="493"/>
      <c r="D1431" s="493"/>
      <c r="E1431" s="495"/>
      <c r="F1431" s="497"/>
      <c r="G1431" s="497"/>
      <c r="H1431" s="497"/>
      <c r="I1431" s="431" t="s">
        <v>1668</v>
      </c>
    </row>
    <row r="1432" spans="1:9" x14ac:dyDescent="0.5">
      <c r="A1432" s="487"/>
      <c r="B1432" s="490"/>
      <c r="C1432" s="493"/>
      <c r="D1432" s="493"/>
      <c r="E1432" s="495"/>
      <c r="F1432" s="497"/>
      <c r="G1432" s="497"/>
      <c r="H1432" s="497"/>
      <c r="I1432" s="431" t="s">
        <v>1662</v>
      </c>
    </row>
    <row r="1433" spans="1:9" x14ac:dyDescent="0.5">
      <c r="A1433" s="487"/>
      <c r="B1433" s="490"/>
      <c r="C1433" s="493"/>
      <c r="D1433" s="493"/>
      <c r="E1433" s="495"/>
      <c r="F1433" s="497"/>
      <c r="G1433" s="497"/>
      <c r="H1433" s="497"/>
      <c r="I1433" s="430" t="s">
        <v>1669</v>
      </c>
    </row>
    <row r="1434" spans="1:9" x14ac:dyDescent="0.5">
      <c r="A1434" s="487"/>
      <c r="B1434" s="490"/>
      <c r="C1434" s="493"/>
      <c r="D1434" s="493"/>
      <c r="E1434" s="495"/>
      <c r="F1434" s="497"/>
      <c r="G1434" s="497"/>
      <c r="H1434" s="497"/>
      <c r="I1434" s="430"/>
    </row>
    <row r="1435" spans="1:9" x14ac:dyDescent="0.5">
      <c r="A1435" s="487"/>
      <c r="B1435" s="490"/>
      <c r="C1435" s="493"/>
      <c r="D1435" s="493"/>
      <c r="E1435" s="495"/>
      <c r="F1435" s="497"/>
      <c r="G1435" s="497"/>
      <c r="H1435" s="497"/>
      <c r="I1435" s="430"/>
    </row>
    <row r="1436" spans="1:9" x14ac:dyDescent="0.5">
      <c r="A1436" s="487"/>
      <c r="B1436" s="490"/>
      <c r="C1436" s="493"/>
      <c r="D1436" s="493"/>
      <c r="E1436" s="495"/>
      <c r="F1436" s="497"/>
      <c r="G1436" s="497"/>
      <c r="H1436" s="497"/>
      <c r="I1436" s="430"/>
    </row>
    <row r="1437" spans="1:9" x14ac:dyDescent="0.5">
      <c r="A1437" s="487"/>
      <c r="B1437" s="490"/>
      <c r="C1437" s="493"/>
      <c r="D1437" s="493"/>
      <c r="E1437" s="495"/>
      <c r="F1437" s="497"/>
      <c r="G1437" s="497"/>
      <c r="H1437" s="497"/>
      <c r="I1437" s="430"/>
    </row>
    <row r="1438" spans="1:9" x14ac:dyDescent="0.5">
      <c r="A1438" s="487"/>
      <c r="B1438" s="490"/>
      <c r="C1438" s="493"/>
      <c r="D1438" s="493"/>
      <c r="E1438" s="495"/>
      <c r="F1438" s="497"/>
      <c r="G1438" s="497"/>
      <c r="H1438" s="497"/>
      <c r="I1438" s="430"/>
    </row>
    <row r="1439" spans="1:9" x14ac:dyDescent="0.5">
      <c r="A1439" s="487"/>
      <c r="B1439" s="490"/>
      <c r="C1439" s="493"/>
      <c r="D1439" s="493"/>
      <c r="E1439" s="495"/>
      <c r="F1439" s="497"/>
      <c r="G1439" s="497"/>
      <c r="H1439" s="497"/>
      <c r="I1439" s="430"/>
    </row>
    <row r="1440" spans="1:9" x14ac:dyDescent="0.5">
      <c r="A1440" s="487"/>
      <c r="B1440" s="490"/>
      <c r="C1440" s="493"/>
      <c r="D1440" s="493"/>
      <c r="E1440" s="495"/>
      <c r="F1440" s="497"/>
      <c r="G1440" s="497"/>
      <c r="H1440" s="497"/>
      <c r="I1440" s="430"/>
    </row>
    <row r="1441" spans="1:9" x14ac:dyDescent="0.5">
      <c r="A1441" s="487"/>
      <c r="B1441" s="490"/>
      <c r="C1441" s="493"/>
      <c r="D1441" s="493"/>
      <c r="E1441" s="495"/>
      <c r="F1441" s="497"/>
      <c r="G1441" s="497"/>
      <c r="H1441" s="497"/>
      <c r="I1441" s="430" t="s">
        <v>1670</v>
      </c>
    </row>
    <row r="1442" spans="1:9" x14ac:dyDescent="0.5">
      <c r="A1442" s="487"/>
      <c r="B1442" s="490"/>
      <c r="C1442" s="493"/>
      <c r="D1442" s="493"/>
      <c r="E1442" s="495"/>
      <c r="F1442" s="497"/>
      <c r="G1442" s="497"/>
      <c r="H1442" s="497"/>
      <c r="I1442" s="430"/>
    </row>
    <row r="1443" spans="1:9" x14ac:dyDescent="0.5">
      <c r="A1443" s="487"/>
      <c r="B1443" s="490"/>
      <c r="C1443" s="493"/>
      <c r="D1443" s="493"/>
      <c r="E1443" s="495"/>
      <c r="F1443" s="497"/>
      <c r="G1443" s="497"/>
      <c r="H1443" s="497"/>
      <c r="I1443" s="430" t="s">
        <v>1671</v>
      </c>
    </row>
    <row r="1444" spans="1:9" x14ac:dyDescent="0.5">
      <c r="A1444" s="487"/>
      <c r="B1444" s="490"/>
      <c r="C1444" s="493"/>
      <c r="D1444" s="493"/>
      <c r="E1444" s="495"/>
      <c r="F1444" s="497"/>
      <c r="G1444" s="497"/>
      <c r="H1444" s="497"/>
      <c r="I1444" s="430"/>
    </row>
    <row r="1445" spans="1:9" x14ac:dyDescent="0.5">
      <c r="A1445" s="487"/>
      <c r="B1445" s="490"/>
      <c r="C1445" s="493"/>
      <c r="D1445" s="493"/>
      <c r="E1445" s="495"/>
      <c r="F1445" s="497"/>
      <c r="G1445" s="497"/>
      <c r="H1445" s="497"/>
      <c r="I1445" s="430"/>
    </row>
    <row r="1446" spans="1:9" x14ac:dyDescent="0.5">
      <c r="A1446" s="487"/>
      <c r="B1446" s="490"/>
      <c r="C1446" s="493"/>
      <c r="D1446" s="493"/>
      <c r="E1446" s="495"/>
      <c r="F1446" s="497"/>
      <c r="G1446" s="497"/>
      <c r="H1446" s="497"/>
      <c r="I1446" s="430" t="s">
        <v>1672</v>
      </c>
    </row>
    <row r="1447" spans="1:9" x14ac:dyDescent="0.5">
      <c r="A1447" s="487"/>
      <c r="B1447" s="490"/>
      <c r="C1447" s="455"/>
      <c r="D1447" s="456"/>
      <c r="E1447" s="457"/>
      <c r="F1447" s="458"/>
      <c r="G1447" s="458"/>
      <c r="H1447" s="459"/>
      <c r="I1447" s="430" t="s">
        <v>1662</v>
      </c>
    </row>
    <row r="1448" spans="1:9" ht="43.5" x14ac:dyDescent="0.5">
      <c r="A1448" s="488"/>
      <c r="B1448" s="491"/>
      <c r="C1448" s="460">
        <v>1110</v>
      </c>
      <c r="D1448" s="461">
        <f>+C1448</f>
        <v>1110</v>
      </c>
      <c r="E1448" s="462" t="s">
        <v>751</v>
      </c>
      <c r="F1448" s="462" t="s">
        <v>1673</v>
      </c>
      <c r="G1448" s="462" t="s">
        <v>1674</v>
      </c>
      <c r="H1448" s="462" t="s">
        <v>1385</v>
      </c>
      <c r="I1448" s="431" t="s">
        <v>1675</v>
      </c>
    </row>
    <row r="1449" spans="1:9" ht="43.5" x14ac:dyDescent="0.5">
      <c r="A1449" s="498">
        <v>2</v>
      </c>
      <c r="B1449" s="501" t="s">
        <v>1424</v>
      </c>
      <c r="C1449" s="434">
        <v>690</v>
      </c>
      <c r="D1449" s="435">
        <f>+C1449</f>
        <v>690</v>
      </c>
      <c r="E1449" s="436" t="s">
        <v>751</v>
      </c>
      <c r="F1449" s="436" t="s">
        <v>1676</v>
      </c>
      <c r="G1449" s="436" t="s">
        <v>1677</v>
      </c>
      <c r="H1449" s="436" t="s">
        <v>1385</v>
      </c>
      <c r="I1449" s="437" t="s">
        <v>1678</v>
      </c>
    </row>
    <row r="1450" spans="1:9" x14ac:dyDescent="0.5">
      <c r="A1450" s="499"/>
      <c r="B1450" s="502"/>
      <c r="C1450" s="465">
        <v>1150</v>
      </c>
      <c r="D1450" s="465">
        <f>+C1450</f>
        <v>1150</v>
      </c>
      <c r="E1450" s="471" t="s">
        <v>751</v>
      </c>
      <c r="F1450" s="471" t="s">
        <v>1679</v>
      </c>
      <c r="G1450" s="471" t="s">
        <v>1680</v>
      </c>
      <c r="H1450" s="471" t="s">
        <v>1385</v>
      </c>
      <c r="I1450" s="431" t="s">
        <v>1681</v>
      </c>
    </row>
    <row r="1451" spans="1:9" x14ac:dyDescent="0.5">
      <c r="A1451" s="499"/>
      <c r="B1451" s="502"/>
      <c r="C1451" s="466"/>
      <c r="D1451" s="466"/>
      <c r="E1451" s="472"/>
      <c r="F1451" s="472"/>
      <c r="G1451" s="472"/>
      <c r="H1451" s="472"/>
      <c r="I1451" s="438" t="s">
        <v>1682</v>
      </c>
    </row>
    <row r="1452" spans="1:9" x14ac:dyDescent="0.5">
      <c r="A1452" s="499"/>
      <c r="B1452" s="502"/>
      <c r="C1452" s="480">
        <v>710</v>
      </c>
      <c r="D1452" s="480">
        <f>+C1452</f>
        <v>710</v>
      </c>
      <c r="E1452" s="504" t="s">
        <v>751</v>
      </c>
      <c r="F1452" s="468" t="s">
        <v>1683</v>
      </c>
      <c r="G1452" s="468" t="s">
        <v>1684</v>
      </c>
      <c r="H1452" s="468" t="s">
        <v>1385</v>
      </c>
      <c r="I1452" s="431" t="s">
        <v>1685</v>
      </c>
    </row>
    <row r="1453" spans="1:9" x14ac:dyDescent="0.5">
      <c r="A1453" s="499"/>
      <c r="B1453" s="502"/>
      <c r="C1453" s="481"/>
      <c r="D1453" s="481"/>
      <c r="E1453" s="505"/>
      <c r="F1453" s="469"/>
      <c r="G1453" s="469"/>
      <c r="H1453" s="469"/>
      <c r="I1453" s="431" t="s">
        <v>1686</v>
      </c>
    </row>
    <row r="1454" spans="1:9" x14ac:dyDescent="0.5">
      <c r="A1454" s="499"/>
      <c r="B1454" s="502"/>
      <c r="C1454" s="481"/>
      <c r="D1454" s="481"/>
      <c r="E1454" s="505"/>
      <c r="F1454" s="469"/>
      <c r="G1454" s="469"/>
      <c r="H1454" s="469"/>
      <c r="I1454" s="431" t="s">
        <v>1687</v>
      </c>
    </row>
    <row r="1455" spans="1:9" x14ac:dyDescent="0.5">
      <c r="A1455" s="499"/>
      <c r="B1455" s="502"/>
      <c r="C1455" s="480">
        <v>5040</v>
      </c>
      <c r="D1455" s="480">
        <f>+C1455</f>
        <v>5040</v>
      </c>
      <c r="E1455" s="504" t="s">
        <v>751</v>
      </c>
      <c r="F1455" s="468" t="s">
        <v>1688</v>
      </c>
      <c r="G1455" s="468" t="s">
        <v>1689</v>
      </c>
      <c r="H1455" s="468" t="s">
        <v>1385</v>
      </c>
      <c r="I1455" s="431" t="s">
        <v>1690</v>
      </c>
    </row>
    <row r="1456" spans="1:9" x14ac:dyDescent="0.5">
      <c r="A1456" s="499"/>
      <c r="B1456" s="502"/>
      <c r="C1456" s="481"/>
      <c r="D1456" s="481"/>
      <c r="E1456" s="505"/>
      <c r="F1456" s="469"/>
      <c r="G1456" s="469"/>
      <c r="H1456" s="469"/>
      <c r="I1456" s="431" t="s">
        <v>1691</v>
      </c>
    </row>
    <row r="1457" spans="1:9" x14ac:dyDescent="0.5">
      <c r="A1457" s="499"/>
      <c r="B1457" s="502"/>
      <c r="C1457" s="481"/>
      <c r="D1457" s="481"/>
      <c r="E1457" s="505"/>
      <c r="F1457" s="469"/>
      <c r="G1457" s="469"/>
      <c r="H1457" s="469"/>
      <c r="I1457" s="431" t="s">
        <v>1692</v>
      </c>
    </row>
    <row r="1458" spans="1:9" x14ac:dyDescent="0.5">
      <c r="A1458" s="499"/>
      <c r="B1458" s="502"/>
      <c r="C1458" s="481"/>
      <c r="D1458" s="481"/>
      <c r="E1458" s="505"/>
      <c r="F1458" s="469"/>
      <c r="G1458" s="469"/>
      <c r="H1458" s="469"/>
      <c r="I1458" s="431" t="s">
        <v>1693</v>
      </c>
    </row>
    <row r="1459" spans="1:9" x14ac:dyDescent="0.5">
      <c r="A1459" s="499"/>
      <c r="B1459" s="502"/>
      <c r="C1459" s="481"/>
      <c r="D1459" s="481"/>
      <c r="E1459" s="505"/>
      <c r="F1459" s="469"/>
      <c r="G1459" s="469"/>
      <c r="H1459" s="469"/>
      <c r="I1459" s="431" t="s">
        <v>1694</v>
      </c>
    </row>
    <row r="1460" spans="1:9" x14ac:dyDescent="0.5">
      <c r="A1460" s="499"/>
      <c r="B1460" s="502"/>
      <c r="C1460" s="481"/>
      <c r="D1460" s="481"/>
      <c r="E1460" s="505"/>
      <c r="F1460" s="469"/>
      <c r="G1460" s="469"/>
      <c r="H1460" s="469"/>
      <c r="I1460" s="431" t="s">
        <v>1695</v>
      </c>
    </row>
    <row r="1461" spans="1:9" x14ac:dyDescent="0.5">
      <c r="A1461" s="499"/>
      <c r="B1461" s="502"/>
      <c r="C1461" s="482"/>
      <c r="D1461" s="482"/>
      <c r="E1461" s="506"/>
      <c r="F1461" s="470"/>
      <c r="G1461" s="470"/>
      <c r="H1461" s="470"/>
      <c r="I1461" s="431" t="s">
        <v>1696</v>
      </c>
    </row>
    <row r="1462" spans="1:9" ht="43.5" x14ac:dyDescent="0.5">
      <c r="A1462" s="500"/>
      <c r="B1462" s="503"/>
      <c r="C1462" s="439">
        <v>1960</v>
      </c>
      <c r="D1462" s="439">
        <f>+C1462</f>
        <v>1960</v>
      </c>
      <c r="E1462" s="433" t="s">
        <v>751</v>
      </c>
      <c r="F1462" s="433" t="s">
        <v>1697</v>
      </c>
      <c r="G1462" s="433" t="s">
        <v>1698</v>
      </c>
      <c r="H1462" s="433" t="s">
        <v>1385</v>
      </c>
      <c r="I1462" s="431" t="s">
        <v>1699</v>
      </c>
    </row>
    <row r="1463" spans="1:9" ht="43.5" x14ac:dyDescent="0.5">
      <c r="A1463" s="474">
        <v>3</v>
      </c>
      <c r="B1463" s="477" t="s">
        <v>1238</v>
      </c>
      <c r="C1463" s="440">
        <v>3200</v>
      </c>
      <c r="D1463" s="435">
        <f>+C1463</f>
        <v>3200</v>
      </c>
      <c r="E1463" s="436" t="s">
        <v>751</v>
      </c>
      <c r="F1463" s="436" t="s">
        <v>1700</v>
      </c>
      <c r="G1463" s="436" t="s">
        <v>1701</v>
      </c>
      <c r="H1463" s="436" t="s">
        <v>1385</v>
      </c>
      <c r="I1463" s="430" t="s">
        <v>1702</v>
      </c>
    </row>
    <row r="1464" spans="1:9" ht="43.5" x14ac:dyDescent="0.5">
      <c r="A1464" s="475"/>
      <c r="B1464" s="478"/>
      <c r="C1464" s="432">
        <v>850</v>
      </c>
      <c r="D1464" s="432">
        <f t="shared" ref="D1464:D1465" si="42">+C1464</f>
        <v>850</v>
      </c>
      <c r="E1464" s="433" t="s">
        <v>751</v>
      </c>
      <c r="F1464" s="433" t="s">
        <v>1703</v>
      </c>
      <c r="G1464" s="433" t="s">
        <v>1704</v>
      </c>
      <c r="H1464" s="433" t="s">
        <v>1385</v>
      </c>
      <c r="I1464" s="431" t="s">
        <v>1705</v>
      </c>
    </row>
    <row r="1465" spans="1:9" x14ac:dyDescent="0.5">
      <c r="A1465" s="475"/>
      <c r="B1465" s="478"/>
      <c r="C1465" s="480">
        <v>4970</v>
      </c>
      <c r="D1465" s="480">
        <f t="shared" si="42"/>
        <v>4970</v>
      </c>
      <c r="E1465" s="471" t="s">
        <v>751</v>
      </c>
      <c r="F1465" s="471" t="s">
        <v>1706</v>
      </c>
      <c r="G1465" s="471" t="s">
        <v>1707</v>
      </c>
      <c r="H1465" s="471" t="s">
        <v>1385</v>
      </c>
      <c r="I1465" s="431" t="s">
        <v>1708</v>
      </c>
    </row>
    <row r="1466" spans="1:9" x14ac:dyDescent="0.5">
      <c r="A1466" s="475"/>
      <c r="B1466" s="478"/>
      <c r="C1466" s="481"/>
      <c r="D1466" s="481"/>
      <c r="E1466" s="472"/>
      <c r="F1466" s="472"/>
      <c r="G1466" s="472"/>
      <c r="H1466" s="472"/>
      <c r="I1466" s="441" t="s">
        <v>1709</v>
      </c>
    </row>
    <row r="1467" spans="1:9" x14ac:dyDescent="0.5">
      <c r="A1467" s="476"/>
      <c r="B1467" s="479"/>
      <c r="C1467" s="482"/>
      <c r="D1467" s="482"/>
      <c r="E1467" s="473"/>
      <c r="F1467" s="473"/>
      <c r="G1467" s="473"/>
      <c r="H1467" s="473"/>
      <c r="I1467" s="441" t="s">
        <v>1710</v>
      </c>
    </row>
    <row r="1468" spans="1:9" x14ac:dyDescent="0.5">
      <c r="A1468" s="463">
        <v>4</v>
      </c>
      <c r="B1468" s="463" t="s">
        <v>1437</v>
      </c>
      <c r="C1468" s="465">
        <v>4285</v>
      </c>
      <c r="D1468" s="465">
        <f t="shared" ref="D1468" si="43">+C1468</f>
        <v>4285</v>
      </c>
      <c r="E1468" s="468" t="s">
        <v>751</v>
      </c>
      <c r="F1468" s="471" t="s">
        <v>1711</v>
      </c>
      <c r="G1468" s="471" t="s">
        <v>1712</v>
      </c>
      <c r="H1468" s="471" t="s">
        <v>1385</v>
      </c>
      <c r="I1468" s="430" t="s">
        <v>1713</v>
      </c>
    </row>
    <row r="1469" spans="1:9" x14ac:dyDescent="0.5">
      <c r="A1469" s="464"/>
      <c r="B1469" s="464"/>
      <c r="C1469" s="466"/>
      <c r="D1469" s="466"/>
      <c r="E1469" s="469"/>
      <c r="F1469" s="472"/>
      <c r="G1469" s="472"/>
      <c r="H1469" s="472"/>
      <c r="I1469" s="430" t="s">
        <v>1714</v>
      </c>
    </row>
    <row r="1470" spans="1:9" x14ac:dyDescent="0.5">
      <c r="A1470" s="464"/>
      <c r="B1470" s="464"/>
      <c r="C1470" s="467"/>
      <c r="D1470" s="467"/>
      <c r="E1470" s="470"/>
      <c r="F1470" s="473"/>
      <c r="G1470" s="473"/>
      <c r="H1470" s="473"/>
      <c r="I1470" s="431" t="s">
        <v>1715</v>
      </c>
    </row>
    <row r="1471" spans="1:9" ht="43.5" x14ac:dyDescent="0.5">
      <c r="A1471" s="464"/>
      <c r="B1471" s="464"/>
      <c r="C1471" s="442">
        <v>2000</v>
      </c>
      <c r="D1471" s="443">
        <f t="shared" ref="D1471" si="44">+C1471</f>
        <v>2000</v>
      </c>
      <c r="E1471" s="444" t="s">
        <v>751</v>
      </c>
      <c r="F1471" s="445" t="s">
        <v>1716</v>
      </c>
      <c r="G1471" s="445" t="s">
        <v>1717</v>
      </c>
      <c r="H1471" s="445" t="s">
        <v>1385</v>
      </c>
      <c r="I1471" s="446" t="s">
        <v>1718</v>
      </c>
    </row>
    <row r="1472" spans="1:9" ht="43.5" x14ac:dyDescent="0.5">
      <c r="A1472" s="447">
        <v>5</v>
      </c>
      <c r="B1472" s="448" t="s">
        <v>1383</v>
      </c>
      <c r="C1472" s="449">
        <v>1120</v>
      </c>
      <c r="D1472" s="450">
        <f>+C1472</f>
        <v>1120</v>
      </c>
      <c r="E1472" s="451" t="s">
        <v>751</v>
      </c>
      <c r="F1472" s="445" t="s">
        <v>1719</v>
      </c>
      <c r="G1472" s="445" t="s">
        <v>1720</v>
      </c>
      <c r="H1472" s="452" t="s">
        <v>1385</v>
      </c>
      <c r="I1472" s="430" t="s">
        <v>1721</v>
      </c>
    </row>
    <row r="1473" spans="1:13" x14ac:dyDescent="0.5">
      <c r="A1473" s="213"/>
      <c r="B1473" s="215"/>
      <c r="D1473" s="213"/>
      <c r="E1473" s="226"/>
      <c r="G1473" s="213"/>
    </row>
    <row r="1474" spans="1:13" ht="24" x14ac:dyDescent="0.5">
      <c r="A1474" s="603" t="s">
        <v>1723</v>
      </c>
      <c r="B1474" s="603"/>
      <c r="C1474" s="603"/>
      <c r="D1474" s="603"/>
      <c r="E1474" s="603"/>
      <c r="F1474" s="603"/>
      <c r="G1474" s="603"/>
      <c r="H1474" s="603"/>
      <c r="I1474" s="603"/>
      <c r="J1474" s="603"/>
      <c r="K1474" s="603"/>
      <c r="L1474" s="603"/>
      <c r="M1474" s="603"/>
    </row>
    <row r="1475" spans="1:13" ht="24" x14ac:dyDescent="0.5">
      <c r="A1475" s="603" t="s">
        <v>1724</v>
      </c>
      <c r="B1475" s="603"/>
      <c r="C1475" s="603"/>
      <c r="D1475" s="603"/>
      <c r="E1475" s="603"/>
      <c r="F1475" s="603"/>
      <c r="G1475" s="603"/>
      <c r="H1475" s="603"/>
      <c r="I1475" s="603"/>
      <c r="J1475" s="603"/>
      <c r="K1475" s="603"/>
      <c r="L1475" s="603"/>
      <c r="M1475" s="603"/>
    </row>
    <row r="1476" spans="1:13" x14ac:dyDescent="0.5">
      <c r="A1476" s="604" t="s">
        <v>1725</v>
      </c>
      <c r="B1476" s="604" t="s">
        <v>1726</v>
      </c>
      <c r="C1476" s="604" t="s">
        <v>1727</v>
      </c>
      <c r="D1476" s="604" t="s">
        <v>4</v>
      </c>
      <c r="E1476" s="604" t="s">
        <v>62</v>
      </c>
      <c r="F1476" s="746" t="s">
        <v>266</v>
      </c>
      <c r="G1476" s="747"/>
      <c r="H1476" s="748"/>
      <c r="I1476" s="605" t="s">
        <v>1255</v>
      </c>
      <c r="J1476" s="606"/>
      <c r="K1476" s="607"/>
      <c r="L1476" s="604" t="s">
        <v>1728</v>
      </c>
      <c r="M1476" s="604" t="s">
        <v>1729</v>
      </c>
    </row>
    <row r="1477" spans="1:13" x14ac:dyDescent="0.5">
      <c r="A1477" s="608" t="s">
        <v>744</v>
      </c>
      <c r="B1477" s="608" t="s">
        <v>1730</v>
      </c>
      <c r="C1477" s="608" t="s">
        <v>1731</v>
      </c>
      <c r="D1477" s="608" t="s">
        <v>1732</v>
      </c>
      <c r="E1477" s="608"/>
      <c r="F1477" s="749" t="s">
        <v>1733</v>
      </c>
      <c r="G1477" s="750"/>
      <c r="H1477" s="751"/>
      <c r="I1477" s="609" t="s">
        <v>1734</v>
      </c>
      <c r="J1477" s="610"/>
      <c r="K1477" s="611"/>
      <c r="L1477" s="608" t="s">
        <v>1735</v>
      </c>
      <c r="M1477" s="608" t="s">
        <v>1736</v>
      </c>
    </row>
    <row r="1478" spans="1:13" ht="21.75" customHeight="1" x14ac:dyDescent="0.5">
      <c r="A1478" s="612">
        <v>1</v>
      </c>
      <c r="B1478" s="613" t="s">
        <v>1737</v>
      </c>
      <c r="C1478" s="614">
        <v>943.6</v>
      </c>
      <c r="D1478" s="615">
        <f>C1478</f>
        <v>943.6</v>
      </c>
      <c r="E1478" s="615" t="s">
        <v>11</v>
      </c>
      <c r="F1478" s="733" t="s">
        <v>1738</v>
      </c>
      <c r="G1478" s="734"/>
      <c r="H1478" s="735"/>
      <c r="I1478" s="733" t="str">
        <f>F1478</f>
        <v>ห้างหุ้นส่วนจำกัด ทองพชร 
144 หมู่ 8 ต.ห้างฉัตร อ.ห้างฉัตร จ.ลำปาง</v>
      </c>
      <c r="J1478" s="734"/>
      <c r="K1478" s="735"/>
      <c r="L1478" s="736" t="s">
        <v>68</v>
      </c>
      <c r="M1478" s="737" t="s">
        <v>1739</v>
      </c>
    </row>
    <row r="1479" spans="1:13" x14ac:dyDescent="0.5">
      <c r="A1479" s="616"/>
      <c r="B1479" s="617"/>
      <c r="C1479" s="614"/>
      <c r="D1479" s="618"/>
      <c r="E1479" s="618"/>
      <c r="F1479" s="619" t="s">
        <v>1740</v>
      </c>
      <c r="G1479" s="620">
        <f>C1478</f>
        <v>943.6</v>
      </c>
      <c r="H1479" s="621" t="s">
        <v>1741</v>
      </c>
      <c r="I1479" s="619" t="s">
        <v>1740</v>
      </c>
      <c r="J1479" s="620">
        <f>G1479</f>
        <v>943.6</v>
      </c>
      <c r="K1479" s="621" t="s">
        <v>1741</v>
      </c>
      <c r="L1479" s="738"/>
      <c r="M1479" s="739"/>
    </row>
    <row r="1480" spans="1:13" ht="21.75" customHeight="1" x14ac:dyDescent="0.5">
      <c r="A1480" s="616"/>
      <c r="B1480" s="617"/>
      <c r="C1480" s="614">
        <v>2869.5</v>
      </c>
      <c r="D1480" s="615">
        <f>C1480</f>
        <v>2869.5</v>
      </c>
      <c r="E1480" s="615" t="s">
        <v>11</v>
      </c>
      <c r="F1480" s="740" t="s">
        <v>1742</v>
      </c>
      <c r="G1480" s="741"/>
      <c r="H1480" s="742"/>
      <c r="I1480" s="743" t="str">
        <f>F1480</f>
        <v>สหกรณ์นิคมแม่สอด จำกัด
129 หมู่ 5 ต.แม่กาษา อ.แม่สอด จ.ตาก</v>
      </c>
      <c r="J1480" s="744"/>
      <c r="K1480" s="745"/>
      <c r="L1480" s="736" t="s">
        <v>68</v>
      </c>
      <c r="M1480" s="737" t="s">
        <v>1743</v>
      </c>
    </row>
    <row r="1481" spans="1:13" x14ac:dyDescent="0.5">
      <c r="A1481" s="616"/>
      <c r="B1481" s="617"/>
      <c r="C1481" s="614"/>
      <c r="D1481" s="618"/>
      <c r="E1481" s="618"/>
      <c r="F1481" s="619" t="s">
        <v>1740</v>
      </c>
      <c r="G1481" s="620">
        <f>C1480</f>
        <v>2869.5</v>
      </c>
      <c r="H1481" s="621" t="s">
        <v>1741</v>
      </c>
      <c r="I1481" s="619" t="s">
        <v>1740</v>
      </c>
      <c r="J1481" s="620">
        <f>G1481</f>
        <v>2869.5</v>
      </c>
      <c r="K1481" s="621" t="s">
        <v>1741</v>
      </c>
      <c r="L1481" s="738"/>
      <c r="M1481" s="739"/>
    </row>
    <row r="1482" spans="1:13" ht="21.75" customHeight="1" x14ac:dyDescent="0.5">
      <c r="A1482" s="616"/>
      <c r="B1482" s="617"/>
      <c r="C1482" s="614">
        <v>1147.8</v>
      </c>
      <c r="D1482" s="615">
        <f>C1482</f>
        <v>1147.8</v>
      </c>
      <c r="E1482" s="615" t="s">
        <v>11</v>
      </c>
      <c r="F1482" s="733" t="s">
        <v>1742</v>
      </c>
      <c r="G1482" s="734"/>
      <c r="H1482" s="735"/>
      <c r="I1482" s="733" t="str">
        <f>F1482</f>
        <v>สหกรณ์นิคมแม่สอด จำกัด
129 หมู่ 5 ต.แม่กาษา อ.แม่สอด จ.ตาก</v>
      </c>
      <c r="J1482" s="734"/>
      <c r="K1482" s="735"/>
      <c r="L1482" s="736" t="s">
        <v>68</v>
      </c>
      <c r="M1482" s="737" t="s">
        <v>1743</v>
      </c>
    </row>
    <row r="1483" spans="1:13" x14ac:dyDescent="0.5">
      <c r="A1483" s="616"/>
      <c r="B1483" s="617"/>
      <c r="C1483" s="614"/>
      <c r="D1483" s="618"/>
      <c r="E1483" s="618"/>
      <c r="F1483" s="619" t="s">
        <v>1740</v>
      </c>
      <c r="G1483" s="620">
        <f>C1482</f>
        <v>1147.8</v>
      </c>
      <c r="H1483" s="621" t="s">
        <v>1741</v>
      </c>
      <c r="I1483" s="619" t="s">
        <v>1740</v>
      </c>
      <c r="J1483" s="620">
        <f>G1483</f>
        <v>1147.8</v>
      </c>
      <c r="K1483" s="621" t="s">
        <v>1741</v>
      </c>
      <c r="L1483" s="738"/>
      <c r="M1483" s="739"/>
    </row>
    <row r="1484" spans="1:13" ht="21.75" customHeight="1" x14ac:dyDescent="0.5">
      <c r="A1484" s="616"/>
      <c r="B1484" s="617"/>
      <c r="C1484" s="614">
        <v>814.4</v>
      </c>
      <c r="D1484" s="615">
        <f>C1484</f>
        <v>814.4</v>
      </c>
      <c r="E1484" s="615" t="s">
        <v>11</v>
      </c>
      <c r="F1484" s="733" t="s">
        <v>1744</v>
      </c>
      <c r="G1484" s="734"/>
      <c r="H1484" s="735"/>
      <c r="I1484" s="733" t="str">
        <f>F1484</f>
        <v xml:space="preserve">บริษัท บางจากกรีนเนท จำกัด
</v>
      </c>
      <c r="J1484" s="734"/>
      <c r="K1484" s="735"/>
      <c r="L1484" s="736" t="s">
        <v>68</v>
      </c>
      <c r="M1484" s="737" t="s">
        <v>1745</v>
      </c>
    </row>
    <row r="1485" spans="1:13" x14ac:dyDescent="0.5">
      <c r="A1485" s="616"/>
      <c r="B1485" s="617"/>
      <c r="C1485" s="614"/>
      <c r="D1485" s="618"/>
      <c r="E1485" s="618"/>
      <c r="F1485" s="619" t="s">
        <v>1740</v>
      </c>
      <c r="G1485" s="620">
        <f>C1484</f>
        <v>814.4</v>
      </c>
      <c r="H1485" s="621" t="s">
        <v>1741</v>
      </c>
      <c r="I1485" s="619" t="s">
        <v>1740</v>
      </c>
      <c r="J1485" s="620">
        <f>G1485</f>
        <v>814.4</v>
      </c>
      <c r="K1485" s="621" t="s">
        <v>1741</v>
      </c>
      <c r="L1485" s="738"/>
      <c r="M1485" s="739"/>
    </row>
    <row r="1486" spans="1:13" ht="21.75" customHeight="1" x14ac:dyDescent="0.5">
      <c r="A1486" s="622"/>
      <c r="B1486" s="623"/>
      <c r="C1486" s="614">
        <v>1300</v>
      </c>
      <c r="D1486" s="615">
        <f>C1486</f>
        <v>1300</v>
      </c>
      <c r="E1486" s="615" t="s">
        <v>11</v>
      </c>
      <c r="F1486" s="733" t="s">
        <v>1746</v>
      </c>
      <c r="G1486" s="734"/>
      <c r="H1486" s="735"/>
      <c r="I1486" s="733" t="str">
        <f>F1486</f>
        <v>แม่สอดแทคเตอร์ 
108/15 ถ.สายเอเซีย ต.แม่สอด อ.แม่สอด จ.ตาก</v>
      </c>
      <c r="J1486" s="734"/>
      <c r="K1486" s="735"/>
      <c r="L1486" s="736" t="s">
        <v>68</v>
      </c>
      <c r="M1486" s="737" t="s">
        <v>1747</v>
      </c>
    </row>
    <row r="1487" spans="1:13" x14ac:dyDescent="0.5">
      <c r="A1487" s="622"/>
      <c r="B1487" s="623"/>
      <c r="C1487" s="614"/>
      <c r="D1487" s="618"/>
      <c r="E1487" s="618"/>
      <c r="F1487" s="619" t="s">
        <v>1740</v>
      </c>
      <c r="G1487" s="620">
        <f>C1486</f>
        <v>1300</v>
      </c>
      <c r="H1487" s="621" t="s">
        <v>1741</v>
      </c>
      <c r="I1487" s="619" t="s">
        <v>1740</v>
      </c>
      <c r="J1487" s="620">
        <f>G1487</f>
        <v>1300</v>
      </c>
      <c r="K1487" s="621" t="s">
        <v>1741</v>
      </c>
      <c r="L1487" s="738"/>
      <c r="M1487" s="739"/>
    </row>
    <row r="1488" spans="1:13" ht="21.75" customHeight="1" x14ac:dyDescent="0.5">
      <c r="A1488" s="622"/>
      <c r="B1488" s="623"/>
      <c r="C1488" s="614">
        <v>260</v>
      </c>
      <c r="D1488" s="615">
        <f>C1488</f>
        <v>260</v>
      </c>
      <c r="E1488" s="615" t="s">
        <v>11</v>
      </c>
      <c r="F1488" s="733" t="s">
        <v>1748</v>
      </c>
      <c r="G1488" s="734"/>
      <c r="H1488" s="735"/>
      <c r="I1488" s="733" t="str">
        <f>F1488</f>
        <v>พิทักษ์การค้า
139 หมู่ 7 ต.พะวอ อ.แม่สอด จ.ตาก</v>
      </c>
      <c r="J1488" s="734"/>
      <c r="K1488" s="735"/>
      <c r="L1488" s="736" t="s">
        <v>68</v>
      </c>
      <c r="M1488" s="737" t="s">
        <v>1749</v>
      </c>
    </row>
    <row r="1489" spans="1:13" x14ac:dyDescent="0.5">
      <c r="A1489" s="622"/>
      <c r="B1489" s="623"/>
      <c r="C1489" s="614"/>
      <c r="D1489" s="618"/>
      <c r="E1489" s="618"/>
      <c r="F1489" s="619" t="s">
        <v>1740</v>
      </c>
      <c r="G1489" s="620">
        <f>C1488</f>
        <v>260</v>
      </c>
      <c r="H1489" s="621" t="s">
        <v>1741</v>
      </c>
      <c r="I1489" s="619" t="s">
        <v>1740</v>
      </c>
      <c r="J1489" s="620">
        <f>G1489</f>
        <v>260</v>
      </c>
      <c r="K1489" s="621" t="s">
        <v>1741</v>
      </c>
      <c r="L1489" s="738"/>
      <c r="M1489" s="739"/>
    </row>
    <row r="1490" spans="1:13" ht="21.75" customHeight="1" x14ac:dyDescent="0.5">
      <c r="A1490" s="622"/>
      <c r="B1490" s="623"/>
      <c r="C1490" s="614">
        <v>217.4</v>
      </c>
      <c r="D1490" s="615">
        <f>C1490</f>
        <v>217.4</v>
      </c>
      <c r="E1490" s="615" t="s">
        <v>11</v>
      </c>
      <c r="F1490" s="733" t="s">
        <v>1748</v>
      </c>
      <c r="G1490" s="734"/>
      <c r="H1490" s="735"/>
      <c r="I1490" s="733" t="str">
        <f>F1490</f>
        <v>พิทักษ์การค้า
139 หมู่ 7 ต.พะวอ อ.แม่สอด จ.ตาก</v>
      </c>
      <c r="J1490" s="734"/>
      <c r="K1490" s="735"/>
      <c r="L1490" s="736" t="s">
        <v>68</v>
      </c>
      <c r="M1490" s="737" t="s">
        <v>1750</v>
      </c>
    </row>
    <row r="1491" spans="1:13" x14ac:dyDescent="0.5">
      <c r="A1491" s="622"/>
      <c r="B1491" s="623"/>
      <c r="C1491" s="614"/>
      <c r="D1491" s="618"/>
      <c r="E1491" s="618"/>
      <c r="F1491" s="619" t="s">
        <v>1740</v>
      </c>
      <c r="G1491" s="620">
        <f>C1490</f>
        <v>217.4</v>
      </c>
      <c r="H1491" s="621" t="s">
        <v>1741</v>
      </c>
      <c r="I1491" s="619" t="s">
        <v>1740</v>
      </c>
      <c r="J1491" s="620">
        <f>G1491</f>
        <v>217.4</v>
      </c>
      <c r="K1491" s="621" t="s">
        <v>1741</v>
      </c>
      <c r="L1491" s="738"/>
      <c r="M1491" s="739"/>
    </row>
    <row r="1492" spans="1:13" ht="21.75" customHeight="1" x14ac:dyDescent="0.5">
      <c r="A1492" s="622"/>
      <c r="B1492" s="623"/>
      <c r="C1492" s="614">
        <v>325</v>
      </c>
      <c r="D1492" s="615">
        <f>C1492</f>
        <v>325</v>
      </c>
      <c r="E1492" s="615" t="s">
        <v>11</v>
      </c>
      <c r="F1492" s="733" t="s">
        <v>1748</v>
      </c>
      <c r="G1492" s="734"/>
      <c r="H1492" s="735"/>
      <c r="I1492" s="733" t="str">
        <f>F1492</f>
        <v>พิทักษ์การค้า
139 หมู่ 7 ต.พะวอ อ.แม่สอด จ.ตาก</v>
      </c>
      <c r="J1492" s="734"/>
      <c r="K1492" s="735"/>
      <c r="L1492" s="736" t="s">
        <v>68</v>
      </c>
      <c r="M1492" s="737" t="s">
        <v>1751</v>
      </c>
    </row>
    <row r="1493" spans="1:13" x14ac:dyDescent="0.5">
      <c r="A1493" s="622"/>
      <c r="B1493" s="623"/>
      <c r="C1493" s="614"/>
      <c r="D1493" s="618"/>
      <c r="E1493" s="618"/>
      <c r="F1493" s="619" t="s">
        <v>1740</v>
      </c>
      <c r="G1493" s="620">
        <f>C1492</f>
        <v>325</v>
      </c>
      <c r="H1493" s="621" t="s">
        <v>1741</v>
      </c>
      <c r="I1493" s="619" t="s">
        <v>1740</v>
      </c>
      <c r="J1493" s="620">
        <f>G1493</f>
        <v>325</v>
      </c>
      <c r="K1493" s="621" t="s">
        <v>1741</v>
      </c>
      <c r="L1493" s="738"/>
      <c r="M1493" s="739"/>
    </row>
    <row r="1494" spans="1:13" ht="21.75" customHeight="1" x14ac:dyDescent="0.5">
      <c r="A1494" s="622"/>
      <c r="B1494" s="623"/>
      <c r="C1494" s="614">
        <v>916.52</v>
      </c>
      <c r="D1494" s="615">
        <f>C1494</f>
        <v>916.52</v>
      </c>
      <c r="E1494" s="615" t="s">
        <v>11</v>
      </c>
      <c r="F1494" s="733" t="s">
        <v>1752</v>
      </c>
      <c r="G1494" s="734"/>
      <c r="H1494" s="735"/>
      <c r="I1494" s="733" t="str">
        <f>F1494</f>
        <v>ห้างหุ้นส่วนจำกัด แม่สอดวัฒนาบริการ 
86 ถ.สายเอเซีย ต.แม่สอด อ.แม่สอด จ.ตาก</v>
      </c>
      <c r="J1494" s="734"/>
      <c r="K1494" s="735"/>
      <c r="L1494" s="736" t="s">
        <v>68</v>
      </c>
      <c r="M1494" s="737" t="s">
        <v>1753</v>
      </c>
    </row>
    <row r="1495" spans="1:13" x14ac:dyDescent="0.5">
      <c r="A1495" s="622"/>
      <c r="B1495" s="623"/>
      <c r="C1495" s="614"/>
      <c r="D1495" s="618"/>
      <c r="E1495" s="618"/>
      <c r="F1495" s="619" t="s">
        <v>1740</v>
      </c>
      <c r="G1495" s="620">
        <f>C1494</f>
        <v>916.52</v>
      </c>
      <c r="H1495" s="621" t="s">
        <v>1741</v>
      </c>
      <c r="I1495" s="619" t="s">
        <v>1740</v>
      </c>
      <c r="J1495" s="620">
        <f>G1495</f>
        <v>916.52</v>
      </c>
      <c r="K1495" s="621" t="s">
        <v>1741</v>
      </c>
      <c r="L1495" s="738"/>
      <c r="M1495" s="739"/>
    </row>
    <row r="1496" spans="1:13" ht="21.75" customHeight="1" x14ac:dyDescent="0.5">
      <c r="A1496" s="622"/>
      <c r="B1496" s="623"/>
      <c r="C1496" s="614">
        <v>985.4</v>
      </c>
      <c r="D1496" s="615">
        <f>C1496</f>
        <v>985.4</v>
      </c>
      <c r="E1496" s="615" t="s">
        <v>11</v>
      </c>
      <c r="F1496" s="733" t="s">
        <v>1754</v>
      </c>
      <c r="G1496" s="734"/>
      <c r="H1496" s="735"/>
      <c r="I1496" s="733" t="str">
        <f>F1496</f>
        <v>หจก.แม่สอด พาวเวอร์ เอ็นเตอร์ไพรซ์
289 หมู่ 2 ต.พระธาตุผาแดง อ.แม่สอด จ.ตาก</v>
      </c>
      <c r="J1496" s="734"/>
      <c r="K1496" s="735"/>
      <c r="L1496" s="736" t="s">
        <v>68</v>
      </c>
      <c r="M1496" s="737" t="s">
        <v>1755</v>
      </c>
    </row>
    <row r="1497" spans="1:13" x14ac:dyDescent="0.5">
      <c r="A1497" s="622"/>
      <c r="B1497" s="623"/>
      <c r="C1497" s="614"/>
      <c r="D1497" s="618"/>
      <c r="E1497" s="618"/>
      <c r="F1497" s="619" t="s">
        <v>1740</v>
      </c>
      <c r="G1497" s="620">
        <f>C1496</f>
        <v>985.4</v>
      </c>
      <c r="H1497" s="621" t="s">
        <v>1741</v>
      </c>
      <c r="I1497" s="619" t="s">
        <v>1740</v>
      </c>
      <c r="J1497" s="620">
        <f>G1497</f>
        <v>985.4</v>
      </c>
      <c r="K1497" s="621" t="s">
        <v>1741</v>
      </c>
      <c r="L1497" s="738"/>
      <c r="M1497" s="739"/>
    </row>
    <row r="1498" spans="1:13" ht="21.75" customHeight="1" x14ac:dyDescent="0.5">
      <c r="A1498" s="622"/>
      <c r="B1498" s="623"/>
      <c r="C1498" s="614">
        <v>700</v>
      </c>
      <c r="D1498" s="615">
        <f>C1498</f>
        <v>700</v>
      </c>
      <c r="E1498" s="615" t="s">
        <v>11</v>
      </c>
      <c r="F1498" s="733" t="s">
        <v>1756</v>
      </c>
      <c r="G1498" s="734"/>
      <c r="H1498" s="735"/>
      <c r="I1498" s="733" t="str">
        <f>F1498</f>
        <v>สี่เคย์เซอร์วิส 
18/4 ซ.วัดป่า 2 ถ.ชิดนวา อ.แม่สอด จ.ตาก</v>
      </c>
      <c r="J1498" s="734"/>
      <c r="K1498" s="735"/>
      <c r="L1498" s="736" t="s">
        <v>68</v>
      </c>
      <c r="M1498" s="737" t="s">
        <v>1753</v>
      </c>
    </row>
    <row r="1499" spans="1:13" x14ac:dyDescent="0.5">
      <c r="A1499" s="622"/>
      <c r="B1499" s="623"/>
      <c r="C1499" s="614"/>
      <c r="D1499" s="618"/>
      <c r="E1499" s="618"/>
      <c r="F1499" s="619" t="s">
        <v>1740</v>
      </c>
      <c r="G1499" s="620">
        <f>C1498</f>
        <v>700</v>
      </c>
      <c r="H1499" s="621" t="s">
        <v>1741</v>
      </c>
      <c r="I1499" s="619" t="s">
        <v>1740</v>
      </c>
      <c r="J1499" s="620">
        <f>G1499</f>
        <v>700</v>
      </c>
      <c r="K1499" s="621" t="s">
        <v>1741</v>
      </c>
      <c r="L1499" s="738"/>
      <c r="M1499" s="739"/>
    </row>
    <row r="1500" spans="1:13" ht="21.75" customHeight="1" x14ac:dyDescent="0.5">
      <c r="A1500" s="622"/>
      <c r="B1500" s="623"/>
      <c r="C1500" s="614">
        <v>960</v>
      </c>
      <c r="D1500" s="615">
        <f>C1500</f>
        <v>960</v>
      </c>
      <c r="E1500" s="615" t="s">
        <v>11</v>
      </c>
      <c r="F1500" s="733" t="s">
        <v>1748</v>
      </c>
      <c r="G1500" s="734"/>
      <c r="H1500" s="735"/>
      <c r="I1500" s="733" t="str">
        <f>F1500</f>
        <v>พิทักษ์การค้า
139 หมู่ 7 ต.พะวอ อ.แม่สอด จ.ตาก</v>
      </c>
      <c r="J1500" s="734"/>
      <c r="K1500" s="735"/>
      <c r="L1500" s="736" t="s">
        <v>68</v>
      </c>
      <c r="M1500" s="737" t="s">
        <v>1757</v>
      </c>
    </row>
    <row r="1501" spans="1:13" x14ac:dyDescent="0.5">
      <c r="A1501" s="622"/>
      <c r="B1501" s="623"/>
      <c r="C1501" s="614"/>
      <c r="D1501" s="618"/>
      <c r="E1501" s="618"/>
      <c r="F1501" s="619" t="s">
        <v>1740</v>
      </c>
      <c r="G1501" s="620">
        <f>C1500</f>
        <v>960</v>
      </c>
      <c r="H1501" s="621" t="s">
        <v>1741</v>
      </c>
      <c r="I1501" s="619" t="s">
        <v>1740</v>
      </c>
      <c r="J1501" s="620">
        <f>G1501</f>
        <v>960</v>
      </c>
      <c r="K1501" s="621" t="s">
        <v>1741</v>
      </c>
      <c r="L1501" s="738"/>
      <c r="M1501" s="739"/>
    </row>
    <row r="1502" spans="1:13" ht="21.75" customHeight="1" x14ac:dyDescent="0.5">
      <c r="A1502" s="622"/>
      <c r="B1502" s="623"/>
      <c r="C1502" s="614">
        <v>1026.5</v>
      </c>
      <c r="D1502" s="615">
        <f>C1502</f>
        <v>1026.5</v>
      </c>
      <c r="E1502" s="615" t="s">
        <v>11</v>
      </c>
      <c r="F1502" s="733" t="s">
        <v>1758</v>
      </c>
      <c r="G1502" s="734"/>
      <c r="H1502" s="735"/>
      <c r="I1502" s="733" t="str">
        <f>F1502</f>
        <v>บ.แม่สอดปิโตรเลียม จำกัด 
88 ถ.เอเชีย ต.แม่สอด อ.แม่สอด จ.ตาก</v>
      </c>
      <c r="J1502" s="734"/>
      <c r="K1502" s="735"/>
      <c r="L1502" s="736" t="s">
        <v>68</v>
      </c>
      <c r="M1502" s="737" t="s">
        <v>1759</v>
      </c>
    </row>
    <row r="1503" spans="1:13" x14ac:dyDescent="0.5">
      <c r="A1503" s="622"/>
      <c r="B1503" s="623"/>
      <c r="C1503" s="614"/>
      <c r="D1503" s="618"/>
      <c r="E1503" s="618"/>
      <c r="F1503" s="619" t="s">
        <v>1740</v>
      </c>
      <c r="G1503" s="620">
        <f>C1502</f>
        <v>1026.5</v>
      </c>
      <c r="H1503" s="621" t="s">
        <v>1741</v>
      </c>
      <c r="I1503" s="619" t="s">
        <v>1740</v>
      </c>
      <c r="J1503" s="620">
        <f>G1503</f>
        <v>1026.5</v>
      </c>
      <c r="K1503" s="621" t="s">
        <v>1741</v>
      </c>
      <c r="L1503" s="738"/>
      <c r="M1503" s="739"/>
    </row>
    <row r="1504" spans="1:13" ht="43.5" customHeight="1" x14ac:dyDescent="0.5">
      <c r="A1504" s="612">
        <v>2</v>
      </c>
      <c r="B1504" s="624" t="s">
        <v>1760</v>
      </c>
      <c r="C1504" s="614">
        <v>4690</v>
      </c>
      <c r="D1504" s="615">
        <f>C1504</f>
        <v>4690</v>
      </c>
      <c r="E1504" s="615" t="s">
        <v>11</v>
      </c>
      <c r="F1504" s="733" t="s">
        <v>1761</v>
      </c>
      <c r="G1504" s="741"/>
      <c r="H1504" s="742"/>
      <c r="I1504" s="733" t="str">
        <f>F1504</f>
        <v>หจก.ตากคอมพิวเตอร์ 0001
176/10 ถ.อินทรศีรี ต.แม่สอด อ.แม่สอด จ.ตาก</v>
      </c>
      <c r="J1504" s="734"/>
      <c r="K1504" s="735"/>
      <c r="L1504" s="736" t="s">
        <v>68</v>
      </c>
      <c r="M1504" s="737" t="s">
        <v>1762</v>
      </c>
    </row>
    <row r="1505" spans="1:13" x14ac:dyDescent="0.5">
      <c r="A1505" s="616"/>
      <c r="B1505" s="625"/>
      <c r="C1505" s="614"/>
      <c r="D1505" s="618"/>
      <c r="E1505" s="618"/>
      <c r="F1505" s="619" t="s">
        <v>1740</v>
      </c>
      <c r="G1505" s="620">
        <f>C1504</f>
        <v>4690</v>
      </c>
      <c r="H1505" s="621" t="s">
        <v>1741</v>
      </c>
      <c r="I1505" s="619" t="s">
        <v>1740</v>
      </c>
      <c r="J1505" s="620">
        <f>G1505</f>
        <v>4690</v>
      </c>
      <c r="K1505" s="621" t="s">
        <v>1741</v>
      </c>
      <c r="L1505" s="738"/>
      <c r="M1505" s="739"/>
    </row>
    <row r="1506" spans="1:13" ht="21.75" customHeight="1" x14ac:dyDescent="0.5">
      <c r="A1506" s="622"/>
      <c r="B1506" s="623"/>
      <c r="C1506" s="614">
        <v>9250</v>
      </c>
      <c r="D1506" s="615">
        <f>C1506</f>
        <v>9250</v>
      </c>
      <c r="E1506" s="615" t="s">
        <v>11</v>
      </c>
      <c r="F1506" s="733" t="s">
        <v>1763</v>
      </c>
      <c r="G1506" s="734"/>
      <c r="H1506" s="735"/>
      <c r="I1506" s="733" t="str">
        <f>F1506</f>
        <v>ศิโยน
182-183 จตุจักรพลาซ่า โซน C ถ.กำแพงเพชร 2 แขวงลาดยาว เขตจตุจักร กทม.</v>
      </c>
      <c r="J1506" s="734"/>
      <c r="K1506" s="735"/>
      <c r="L1506" s="736" t="s">
        <v>68</v>
      </c>
      <c r="M1506" s="737" t="s">
        <v>1764</v>
      </c>
    </row>
    <row r="1507" spans="1:13" x14ac:dyDescent="0.5">
      <c r="A1507" s="622"/>
      <c r="B1507" s="623"/>
      <c r="C1507" s="614"/>
      <c r="D1507" s="618"/>
      <c r="E1507" s="618"/>
      <c r="F1507" s="619" t="s">
        <v>1740</v>
      </c>
      <c r="G1507" s="620">
        <f>C1506</f>
        <v>9250</v>
      </c>
      <c r="H1507" s="621" t="s">
        <v>1741</v>
      </c>
      <c r="I1507" s="619" t="s">
        <v>1740</v>
      </c>
      <c r="J1507" s="620">
        <f>G1507</f>
        <v>9250</v>
      </c>
      <c r="K1507" s="621" t="s">
        <v>1741</v>
      </c>
      <c r="L1507" s="738"/>
      <c r="M1507" s="739"/>
    </row>
    <row r="1508" spans="1:13" ht="21.75" customHeight="1" x14ac:dyDescent="0.5">
      <c r="A1508" s="622"/>
      <c r="B1508" s="623"/>
      <c r="C1508" s="614">
        <v>141</v>
      </c>
      <c r="D1508" s="615">
        <f>C1508</f>
        <v>141</v>
      </c>
      <c r="E1508" s="615" t="s">
        <v>11</v>
      </c>
      <c r="F1508" s="733" t="s">
        <v>1765</v>
      </c>
      <c r="G1508" s="734"/>
      <c r="H1508" s="735"/>
      <c r="I1508" s="733" t="str">
        <f>F1508</f>
        <v>บ.เมกา โฮม เซ็นเตอร์ จำกัด
1108 หมู่ 1 ต.ท่าสายลวด อ.แม่สอด จ.ตาก</v>
      </c>
      <c r="J1508" s="734"/>
      <c r="K1508" s="735"/>
      <c r="L1508" s="736" t="s">
        <v>68</v>
      </c>
      <c r="M1508" s="737" t="s">
        <v>1766</v>
      </c>
    </row>
    <row r="1509" spans="1:13" x14ac:dyDescent="0.5">
      <c r="A1509" s="622"/>
      <c r="B1509" s="623"/>
      <c r="C1509" s="614"/>
      <c r="D1509" s="618"/>
      <c r="E1509" s="618"/>
      <c r="F1509" s="619" t="s">
        <v>1740</v>
      </c>
      <c r="G1509" s="620">
        <f>C1508</f>
        <v>141</v>
      </c>
      <c r="H1509" s="621" t="s">
        <v>1741</v>
      </c>
      <c r="I1509" s="619" t="s">
        <v>1740</v>
      </c>
      <c r="J1509" s="620">
        <f>G1509</f>
        <v>141</v>
      </c>
      <c r="K1509" s="621" t="s">
        <v>1741</v>
      </c>
      <c r="L1509" s="738"/>
      <c r="M1509" s="739"/>
    </row>
    <row r="1510" spans="1:13" ht="21.75" customHeight="1" x14ac:dyDescent="0.5">
      <c r="A1510" s="622"/>
      <c r="B1510" s="623"/>
      <c r="C1510" s="614">
        <v>508</v>
      </c>
      <c r="D1510" s="615">
        <f>C1510</f>
        <v>508</v>
      </c>
      <c r="E1510" s="615" t="s">
        <v>11</v>
      </c>
      <c r="F1510" s="743" t="s">
        <v>1765</v>
      </c>
      <c r="G1510" s="744"/>
      <c r="H1510" s="745"/>
      <c r="I1510" s="733" t="str">
        <f>F1510</f>
        <v>บ.เมกา โฮม เซ็นเตอร์ จำกัด
1108 หมู่ 1 ต.ท่าสายลวด อ.แม่สอด จ.ตาก</v>
      </c>
      <c r="J1510" s="734"/>
      <c r="K1510" s="735"/>
      <c r="L1510" s="736" t="s">
        <v>68</v>
      </c>
      <c r="M1510" s="737" t="s">
        <v>1766</v>
      </c>
    </row>
    <row r="1511" spans="1:13" x14ac:dyDescent="0.5">
      <c r="A1511" s="622"/>
      <c r="B1511" s="623"/>
      <c r="C1511" s="614"/>
      <c r="D1511" s="618"/>
      <c r="E1511" s="618"/>
      <c r="F1511" s="619" t="s">
        <v>1740</v>
      </c>
      <c r="G1511" s="620">
        <f>C1510</f>
        <v>508</v>
      </c>
      <c r="H1511" s="621" t="s">
        <v>1741</v>
      </c>
      <c r="I1511" s="619" t="s">
        <v>1740</v>
      </c>
      <c r="J1511" s="620">
        <f>G1511</f>
        <v>508</v>
      </c>
      <c r="K1511" s="621" t="s">
        <v>1741</v>
      </c>
      <c r="L1511" s="738"/>
      <c r="M1511" s="739"/>
    </row>
    <row r="1512" spans="1:13" ht="21.75" customHeight="1" x14ac:dyDescent="0.5">
      <c r="A1512" s="622"/>
      <c r="B1512" s="623"/>
      <c r="C1512" s="614">
        <v>8960</v>
      </c>
      <c r="D1512" s="615">
        <f>C1512</f>
        <v>8960</v>
      </c>
      <c r="E1512" s="615" t="s">
        <v>11</v>
      </c>
      <c r="F1512" s="733" t="s">
        <v>1763</v>
      </c>
      <c r="G1512" s="734"/>
      <c r="H1512" s="735"/>
      <c r="I1512" s="733" t="str">
        <f>F1512</f>
        <v>ศิโยน
182-183 จตุจักรพลาซ่า โซน C ถ.กำแพงเพชร 2 แขวงลาดยาว เขตจตุจักร กทม.</v>
      </c>
      <c r="J1512" s="734"/>
      <c r="K1512" s="735"/>
      <c r="L1512" s="736" t="s">
        <v>68</v>
      </c>
      <c r="M1512" s="737" t="s">
        <v>1767</v>
      </c>
    </row>
    <row r="1513" spans="1:13" x14ac:dyDescent="0.5">
      <c r="A1513" s="622"/>
      <c r="B1513" s="623"/>
      <c r="C1513" s="614"/>
      <c r="D1513" s="618"/>
      <c r="E1513" s="618"/>
      <c r="F1513" s="619" t="s">
        <v>1740</v>
      </c>
      <c r="G1513" s="620">
        <f>C1512</f>
        <v>8960</v>
      </c>
      <c r="H1513" s="621" t="s">
        <v>1741</v>
      </c>
      <c r="I1513" s="619" t="s">
        <v>1740</v>
      </c>
      <c r="J1513" s="620">
        <f>G1513</f>
        <v>8960</v>
      </c>
      <c r="K1513" s="621" t="s">
        <v>1741</v>
      </c>
      <c r="L1513" s="738"/>
      <c r="M1513" s="739"/>
    </row>
    <row r="1514" spans="1:13" ht="21.75" customHeight="1" x14ac:dyDescent="0.5">
      <c r="A1514" s="622"/>
      <c r="B1514" s="623"/>
      <c r="C1514" s="614">
        <v>125</v>
      </c>
      <c r="D1514" s="615">
        <f>C1514</f>
        <v>125</v>
      </c>
      <c r="E1514" s="615" t="s">
        <v>11</v>
      </c>
      <c r="F1514" s="733" t="s">
        <v>1765</v>
      </c>
      <c r="G1514" s="734"/>
      <c r="H1514" s="735"/>
      <c r="I1514" s="733" t="str">
        <f>F1514</f>
        <v>บ.เมกา โฮม เซ็นเตอร์ จำกัด
1108 หมู่ 1 ต.ท่าสายลวด อ.แม่สอด จ.ตาก</v>
      </c>
      <c r="J1514" s="734"/>
      <c r="K1514" s="735"/>
      <c r="L1514" s="736" t="s">
        <v>68</v>
      </c>
      <c r="M1514" s="737" t="s">
        <v>1768</v>
      </c>
    </row>
    <row r="1515" spans="1:13" x14ac:dyDescent="0.5">
      <c r="A1515" s="622"/>
      <c r="B1515" s="623"/>
      <c r="C1515" s="614"/>
      <c r="D1515" s="618"/>
      <c r="E1515" s="618"/>
      <c r="F1515" s="619" t="s">
        <v>1740</v>
      </c>
      <c r="G1515" s="620">
        <f>C1514</f>
        <v>125</v>
      </c>
      <c r="H1515" s="621" t="s">
        <v>1741</v>
      </c>
      <c r="I1515" s="619" t="s">
        <v>1740</v>
      </c>
      <c r="J1515" s="620">
        <f>G1515</f>
        <v>125</v>
      </c>
      <c r="K1515" s="621" t="s">
        <v>1741</v>
      </c>
      <c r="L1515" s="738"/>
      <c r="M1515" s="739"/>
    </row>
    <row r="1516" spans="1:13" ht="21.75" customHeight="1" x14ac:dyDescent="0.5">
      <c r="A1516" s="626"/>
      <c r="B1516" s="627"/>
      <c r="C1516" s="614">
        <v>185</v>
      </c>
      <c r="D1516" s="615">
        <f>C1516</f>
        <v>185</v>
      </c>
      <c r="E1516" s="615" t="s">
        <v>11</v>
      </c>
      <c r="F1516" s="733" t="s">
        <v>1769</v>
      </c>
      <c r="G1516" s="734"/>
      <c r="H1516" s="735"/>
      <c r="I1516" s="733" t="str">
        <f>F1516</f>
        <v>ร้านเจริญภัณฑ์
114/17 ถ.ชิดวนา  อ.แม่สอด จ.ตาก</v>
      </c>
      <c r="J1516" s="734"/>
      <c r="K1516" s="735"/>
      <c r="L1516" s="736" t="s">
        <v>68</v>
      </c>
      <c r="M1516" s="737" t="s">
        <v>1770</v>
      </c>
    </row>
    <row r="1517" spans="1:13" x14ac:dyDescent="0.5">
      <c r="A1517" s="626"/>
      <c r="B1517" s="627"/>
      <c r="C1517" s="614"/>
      <c r="D1517" s="618"/>
      <c r="E1517" s="618"/>
      <c r="F1517" s="619" t="s">
        <v>1740</v>
      </c>
      <c r="G1517" s="620">
        <f>C1516</f>
        <v>185</v>
      </c>
      <c r="H1517" s="621" t="s">
        <v>1741</v>
      </c>
      <c r="I1517" s="619" t="s">
        <v>1740</v>
      </c>
      <c r="J1517" s="620">
        <f>G1517</f>
        <v>185</v>
      </c>
      <c r="K1517" s="621" t="s">
        <v>1741</v>
      </c>
      <c r="L1517" s="738"/>
      <c r="M1517" s="739"/>
    </row>
    <row r="1518" spans="1:13" ht="21.75" customHeight="1" x14ac:dyDescent="0.5">
      <c r="A1518" s="626"/>
      <c r="B1518" s="627"/>
      <c r="C1518" s="614">
        <v>603</v>
      </c>
      <c r="D1518" s="615">
        <f>C1518</f>
        <v>603</v>
      </c>
      <c r="E1518" s="615" t="s">
        <v>11</v>
      </c>
      <c r="F1518" s="733" t="s">
        <v>1771</v>
      </c>
      <c r="G1518" s="734"/>
      <c r="H1518" s="735"/>
      <c r="I1518" s="733" t="str">
        <f>F1518</f>
        <v>ร้านเจริญภัณฑ์
101/1 ถ.สวรรค์วิถี ต.แม่สอด อ.แม่สอด จ.ตาก</v>
      </c>
      <c r="J1518" s="734"/>
      <c r="K1518" s="735"/>
      <c r="L1518" s="736" t="s">
        <v>68</v>
      </c>
      <c r="M1518" s="737" t="s">
        <v>1772</v>
      </c>
    </row>
    <row r="1519" spans="1:13" x14ac:dyDescent="0.5">
      <c r="A1519" s="626"/>
      <c r="B1519" s="627"/>
      <c r="C1519" s="614"/>
      <c r="D1519" s="618"/>
      <c r="E1519" s="618"/>
      <c r="F1519" s="619" t="s">
        <v>1740</v>
      </c>
      <c r="G1519" s="620">
        <f>C1518</f>
        <v>603</v>
      </c>
      <c r="H1519" s="621" t="s">
        <v>1741</v>
      </c>
      <c r="I1519" s="619" t="s">
        <v>1740</v>
      </c>
      <c r="J1519" s="620">
        <f>G1519</f>
        <v>603</v>
      </c>
      <c r="K1519" s="621" t="s">
        <v>1741</v>
      </c>
      <c r="L1519" s="738"/>
      <c r="M1519" s="739"/>
    </row>
    <row r="1520" spans="1:13" ht="21.75" customHeight="1" x14ac:dyDescent="0.5">
      <c r="A1520" s="626"/>
      <c r="B1520" s="627"/>
      <c r="C1520" s="614">
        <v>902</v>
      </c>
      <c r="D1520" s="615">
        <f>C1520</f>
        <v>902</v>
      </c>
      <c r="E1520" s="615" t="s">
        <v>11</v>
      </c>
      <c r="F1520" s="733" t="s">
        <v>1765</v>
      </c>
      <c r="G1520" s="734"/>
      <c r="H1520" s="735"/>
      <c r="I1520" s="733" t="str">
        <f>F1520</f>
        <v>บ.เมกา โฮม เซ็นเตอร์ จำกัด
1108 หมู่ 1 ต.ท่าสายลวด อ.แม่สอด จ.ตาก</v>
      </c>
      <c r="J1520" s="734"/>
      <c r="K1520" s="735"/>
      <c r="L1520" s="736" t="s">
        <v>68</v>
      </c>
      <c r="M1520" s="737" t="s">
        <v>1773</v>
      </c>
    </row>
    <row r="1521" spans="1:13" x14ac:dyDescent="0.5">
      <c r="A1521" s="626"/>
      <c r="B1521" s="627"/>
      <c r="C1521" s="614"/>
      <c r="D1521" s="618"/>
      <c r="E1521" s="618"/>
      <c r="F1521" s="619" t="s">
        <v>1740</v>
      </c>
      <c r="G1521" s="620">
        <f>C1520</f>
        <v>902</v>
      </c>
      <c r="H1521" s="621" t="s">
        <v>1741</v>
      </c>
      <c r="I1521" s="619" t="s">
        <v>1740</v>
      </c>
      <c r="J1521" s="620">
        <f>G1521</f>
        <v>902</v>
      </c>
      <c r="K1521" s="621" t="s">
        <v>1741</v>
      </c>
      <c r="L1521" s="738"/>
      <c r="M1521" s="739"/>
    </row>
    <row r="1522" spans="1:13" ht="21.75" customHeight="1" x14ac:dyDescent="0.5">
      <c r="A1522" s="626"/>
      <c r="B1522" s="627"/>
      <c r="C1522" s="614">
        <v>9800</v>
      </c>
      <c r="D1522" s="615">
        <f>C1522</f>
        <v>9800</v>
      </c>
      <c r="E1522" s="615" t="s">
        <v>11</v>
      </c>
      <c r="F1522" s="733" t="s">
        <v>1763</v>
      </c>
      <c r="G1522" s="734"/>
      <c r="H1522" s="735"/>
      <c r="I1522" s="733" t="str">
        <f>F1522</f>
        <v>ศิโยน
182-183 จตุจักรพลาซ่า โซน C ถ.กำแพงเพชร 2 แขวงลาดยาว เขตจตุจักร กทม.</v>
      </c>
      <c r="J1522" s="734"/>
      <c r="K1522" s="735"/>
      <c r="L1522" s="736" t="s">
        <v>68</v>
      </c>
      <c r="M1522" s="737" t="s">
        <v>1774</v>
      </c>
    </row>
    <row r="1523" spans="1:13" x14ac:dyDescent="0.5">
      <c r="A1523" s="626"/>
      <c r="B1523" s="627"/>
      <c r="C1523" s="614"/>
      <c r="D1523" s="618"/>
      <c r="E1523" s="618"/>
      <c r="F1523" s="619" t="s">
        <v>1740</v>
      </c>
      <c r="G1523" s="620">
        <f>C1522</f>
        <v>9800</v>
      </c>
      <c r="H1523" s="621" t="s">
        <v>1741</v>
      </c>
      <c r="I1523" s="619" t="s">
        <v>1740</v>
      </c>
      <c r="J1523" s="620">
        <f>G1523</f>
        <v>9800</v>
      </c>
      <c r="K1523" s="621" t="s">
        <v>1741</v>
      </c>
      <c r="L1523" s="738"/>
      <c r="M1523" s="739"/>
    </row>
    <row r="1524" spans="1:13" ht="21.75" customHeight="1" x14ac:dyDescent="0.5">
      <c r="A1524" s="626"/>
      <c r="B1524" s="627"/>
      <c r="C1524" s="614">
        <v>1490.24</v>
      </c>
      <c r="D1524" s="615">
        <f>C1524</f>
        <v>1490.24</v>
      </c>
      <c r="E1524" s="615" t="s">
        <v>11</v>
      </c>
      <c r="F1524" s="733" t="s">
        <v>1775</v>
      </c>
      <c r="G1524" s="734"/>
      <c r="H1524" s="735"/>
      <c r="I1524" s="733" t="str">
        <f>F1524</f>
        <v>ห้างหุ้นส่วนจำกัด ฉั่วการช่าง กำแพงเพชร
105/10 ถ.สายเอเซีย ต.แม่สอด อ.แม่สอด จ.ตาก</v>
      </c>
      <c r="J1524" s="734"/>
      <c r="K1524" s="735"/>
      <c r="L1524" s="736" t="s">
        <v>68</v>
      </c>
      <c r="M1524" s="737" t="s">
        <v>1776</v>
      </c>
    </row>
    <row r="1525" spans="1:13" x14ac:dyDescent="0.5">
      <c r="A1525" s="626"/>
      <c r="B1525" s="627"/>
      <c r="C1525" s="614"/>
      <c r="D1525" s="618"/>
      <c r="E1525" s="618"/>
      <c r="F1525" s="619" t="s">
        <v>1740</v>
      </c>
      <c r="G1525" s="620">
        <f>C1524</f>
        <v>1490.24</v>
      </c>
      <c r="H1525" s="621" t="s">
        <v>1741</v>
      </c>
      <c r="I1525" s="619" t="s">
        <v>1740</v>
      </c>
      <c r="J1525" s="620">
        <f>G1525</f>
        <v>1490.24</v>
      </c>
      <c r="K1525" s="621" t="s">
        <v>1741</v>
      </c>
      <c r="L1525" s="738"/>
      <c r="M1525" s="739"/>
    </row>
    <row r="1526" spans="1:13" ht="21.75" customHeight="1" x14ac:dyDescent="0.5">
      <c r="A1526" s="626"/>
      <c r="B1526" s="627"/>
      <c r="C1526" s="614">
        <v>1570</v>
      </c>
      <c r="D1526" s="615">
        <f>C1526</f>
        <v>1570</v>
      </c>
      <c r="E1526" s="615" t="s">
        <v>11</v>
      </c>
      <c r="F1526" s="733" t="s">
        <v>1777</v>
      </c>
      <c r="G1526" s="734"/>
      <c r="H1526" s="735"/>
      <c r="I1526" s="733" t="str">
        <f>F1526</f>
        <v>ร้านอาณาจักรไฟฟ้า
189 หมู่ 1  ต.ท่าสายลวด อ.แม่สอด จ.ตาก</v>
      </c>
      <c r="J1526" s="734"/>
      <c r="K1526" s="735"/>
      <c r="L1526" s="736" t="s">
        <v>68</v>
      </c>
      <c r="M1526" s="737" t="s">
        <v>1778</v>
      </c>
    </row>
    <row r="1527" spans="1:13" x14ac:dyDescent="0.5">
      <c r="A1527" s="626"/>
      <c r="B1527" s="627"/>
      <c r="C1527" s="614"/>
      <c r="D1527" s="618"/>
      <c r="E1527" s="618"/>
      <c r="F1527" s="619" t="s">
        <v>1740</v>
      </c>
      <c r="G1527" s="620">
        <f>C1526</f>
        <v>1570</v>
      </c>
      <c r="H1527" s="621" t="s">
        <v>1741</v>
      </c>
      <c r="I1527" s="619" t="s">
        <v>1740</v>
      </c>
      <c r="J1527" s="620">
        <f>G1527</f>
        <v>1570</v>
      </c>
      <c r="K1527" s="621" t="s">
        <v>1741</v>
      </c>
      <c r="L1527" s="738"/>
      <c r="M1527" s="739"/>
    </row>
    <row r="1528" spans="1:13" ht="21.75" customHeight="1" x14ac:dyDescent="0.5">
      <c r="A1528" s="612">
        <v>3</v>
      </c>
      <c r="B1528" s="613" t="s">
        <v>1779</v>
      </c>
      <c r="C1528" s="615">
        <v>2200</v>
      </c>
      <c r="D1528" s="615">
        <f>C1528</f>
        <v>2200</v>
      </c>
      <c r="E1528" s="615" t="s">
        <v>11</v>
      </c>
      <c r="F1528" s="740" t="s">
        <v>1780</v>
      </c>
      <c r="G1528" s="741"/>
      <c r="H1528" s="742"/>
      <c r="I1528" s="740" t="str">
        <f>F1528</f>
        <v>ร้านลุงแอ๊ด
278 หมู่ 6 ต.พะวอ อ.แม่สอด จ.ตาก</v>
      </c>
      <c r="J1528" s="741"/>
      <c r="K1528" s="742"/>
      <c r="L1528" s="736" t="s">
        <v>68</v>
      </c>
      <c r="M1528" s="628" t="s">
        <v>1781</v>
      </c>
    </row>
    <row r="1529" spans="1:13" x14ac:dyDescent="0.5">
      <c r="A1529" s="616"/>
      <c r="B1529" s="617"/>
      <c r="C1529" s="618"/>
      <c r="D1529" s="618"/>
      <c r="E1529" s="618"/>
      <c r="F1529" s="619" t="s">
        <v>1740</v>
      </c>
      <c r="G1529" s="620">
        <f>C1528</f>
        <v>2200</v>
      </c>
      <c r="H1529" s="621" t="s">
        <v>1741</v>
      </c>
      <c r="I1529" s="619" t="s">
        <v>1740</v>
      </c>
      <c r="J1529" s="620">
        <f>G1529</f>
        <v>2200</v>
      </c>
      <c r="K1529" s="621" t="s">
        <v>1741</v>
      </c>
      <c r="L1529" s="738"/>
      <c r="M1529" s="629"/>
    </row>
    <row r="1530" spans="1:13" ht="21.75" customHeight="1" x14ac:dyDescent="0.5">
      <c r="A1530" s="616"/>
      <c r="B1530" s="617"/>
      <c r="C1530" s="614">
        <v>1836</v>
      </c>
      <c r="D1530" s="615">
        <f>C1530</f>
        <v>1836</v>
      </c>
      <c r="E1530" s="615" t="s">
        <v>11</v>
      </c>
      <c r="F1530" s="740" t="s">
        <v>1782</v>
      </c>
      <c r="G1530" s="741"/>
      <c r="H1530" s="742"/>
      <c r="I1530" s="740" t="str">
        <f>F1530</f>
        <v>ร้านไมตรีจิตพานิช 
ถ.อินทรศีรี  อ.แม่สอด จ.ตาก</v>
      </c>
      <c r="J1530" s="741"/>
      <c r="K1530" s="742"/>
      <c r="L1530" s="736" t="s">
        <v>68</v>
      </c>
      <c r="M1530" s="737" t="s">
        <v>1783</v>
      </c>
    </row>
    <row r="1531" spans="1:13" x14ac:dyDescent="0.5">
      <c r="A1531" s="616"/>
      <c r="B1531" s="617"/>
      <c r="C1531" s="615"/>
      <c r="D1531" s="618"/>
      <c r="E1531" s="618"/>
      <c r="F1531" s="619" t="s">
        <v>1740</v>
      </c>
      <c r="G1531" s="620">
        <f>C1530</f>
        <v>1836</v>
      </c>
      <c r="H1531" s="621" t="s">
        <v>1741</v>
      </c>
      <c r="I1531" s="619" t="s">
        <v>1740</v>
      </c>
      <c r="J1531" s="620">
        <f>G1531</f>
        <v>1836</v>
      </c>
      <c r="K1531" s="621" t="s">
        <v>1741</v>
      </c>
      <c r="L1531" s="738"/>
      <c r="M1531" s="739"/>
    </row>
    <row r="1532" spans="1:13" ht="174" x14ac:dyDescent="0.5">
      <c r="A1532" s="616"/>
      <c r="B1532" s="617"/>
      <c r="C1532" s="630">
        <v>1750</v>
      </c>
      <c r="D1532" s="631">
        <f>C1532</f>
        <v>1750</v>
      </c>
      <c r="E1532" s="630" t="s">
        <v>11</v>
      </c>
      <c r="F1532" s="733" t="s">
        <v>1784</v>
      </c>
      <c r="G1532" s="734"/>
      <c r="H1532" s="735"/>
      <c r="I1532" s="733" t="str">
        <f>F1532</f>
        <v>เอส.พี.การ์เด้น
438 หมู่ 10 ต.แม่ปะ อ.แม่สอด จ.ตาก</v>
      </c>
      <c r="J1532" s="734"/>
      <c r="K1532" s="735"/>
      <c r="L1532" s="632" t="s">
        <v>68</v>
      </c>
      <c r="M1532" s="628" t="s">
        <v>1785</v>
      </c>
    </row>
    <row r="1533" spans="1:13" x14ac:dyDescent="0.5">
      <c r="A1533" s="616"/>
      <c r="B1533" s="617"/>
      <c r="C1533" s="633"/>
      <c r="D1533" s="633"/>
      <c r="E1533" s="633"/>
      <c r="F1533" s="619" t="s">
        <v>1740</v>
      </c>
      <c r="G1533" s="620">
        <f>C1532</f>
        <v>1750</v>
      </c>
      <c r="H1533" s="621" t="s">
        <v>1741</v>
      </c>
      <c r="I1533" s="619" t="s">
        <v>1740</v>
      </c>
      <c r="J1533" s="620">
        <f>G1533</f>
        <v>1750</v>
      </c>
      <c r="K1533" s="621" t="s">
        <v>1741</v>
      </c>
      <c r="L1533" s="634"/>
      <c r="M1533" s="629"/>
    </row>
    <row r="1534" spans="1:13" ht="21.75" customHeight="1" x14ac:dyDescent="0.5">
      <c r="A1534" s="616"/>
      <c r="B1534" s="617"/>
      <c r="C1534" s="614">
        <v>260</v>
      </c>
      <c r="D1534" s="615">
        <f>C1534</f>
        <v>260</v>
      </c>
      <c r="E1534" s="615" t="s">
        <v>11</v>
      </c>
      <c r="F1534" s="733" t="s">
        <v>1771</v>
      </c>
      <c r="G1534" s="734"/>
      <c r="H1534" s="735"/>
      <c r="I1534" s="733" t="str">
        <f>F1534</f>
        <v>ร้านเจริญภัณฑ์
101/1 ถ.สวรรค์วิถี ต.แม่สอด อ.แม่สอด จ.ตาก</v>
      </c>
      <c r="J1534" s="734"/>
      <c r="K1534" s="735"/>
      <c r="L1534" s="736" t="s">
        <v>68</v>
      </c>
      <c r="M1534" s="737" t="s">
        <v>1786</v>
      </c>
    </row>
    <row r="1535" spans="1:13" x14ac:dyDescent="0.5">
      <c r="A1535" s="616"/>
      <c r="B1535" s="617"/>
      <c r="C1535" s="614"/>
      <c r="D1535" s="618"/>
      <c r="E1535" s="618"/>
      <c r="F1535" s="619" t="s">
        <v>1740</v>
      </c>
      <c r="G1535" s="620">
        <f>C1534</f>
        <v>260</v>
      </c>
      <c r="H1535" s="621" t="s">
        <v>1741</v>
      </c>
      <c r="I1535" s="619" t="s">
        <v>1740</v>
      </c>
      <c r="J1535" s="620">
        <f>G1535</f>
        <v>260</v>
      </c>
      <c r="K1535" s="621" t="s">
        <v>1741</v>
      </c>
      <c r="L1535" s="738"/>
      <c r="M1535" s="739"/>
    </row>
    <row r="1536" spans="1:13" ht="21.75" customHeight="1" x14ac:dyDescent="0.5">
      <c r="A1536" s="616"/>
      <c r="B1536" s="617"/>
      <c r="C1536" s="614">
        <v>250</v>
      </c>
      <c r="D1536" s="615">
        <f>C1536</f>
        <v>250</v>
      </c>
      <c r="E1536" s="615" t="s">
        <v>11</v>
      </c>
      <c r="F1536" s="733" t="s">
        <v>1787</v>
      </c>
      <c r="G1536" s="734"/>
      <c r="H1536" s="735"/>
      <c r="I1536" s="740" t="str">
        <f>F1536</f>
        <v>ร้านสุธิดาการเกษตร
4/5 ถ.สายเอเซีย ต.แม่สอด อ.แม่สอด จ.ตาก</v>
      </c>
      <c r="J1536" s="741"/>
      <c r="K1536" s="742"/>
      <c r="L1536" s="736" t="s">
        <v>68</v>
      </c>
      <c r="M1536" s="737" t="s">
        <v>1788</v>
      </c>
    </row>
    <row r="1537" spans="1:15" x14ac:dyDescent="0.5">
      <c r="A1537" s="616"/>
      <c r="B1537" s="617"/>
      <c r="C1537" s="614"/>
      <c r="D1537" s="618"/>
      <c r="E1537" s="618"/>
      <c r="F1537" s="619" t="s">
        <v>1740</v>
      </c>
      <c r="G1537" s="620">
        <f>C1536</f>
        <v>250</v>
      </c>
      <c r="H1537" s="621" t="s">
        <v>1741</v>
      </c>
      <c r="I1537" s="619" t="s">
        <v>1740</v>
      </c>
      <c r="J1537" s="620">
        <f>G1537</f>
        <v>250</v>
      </c>
      <c r="K1537" s="621" t="s">
        <v>1741</v>
      </c>
      <c r="L1537" s="738"/>
      <c r="M1537" s="739"/>
    </row>
    <row r="1538" spans="1:15" ht="21.75" customHeight="1" x14ac:dyDescent="0.5">
      <c r="A1538" s="616"/>
      <c r="B1538" s="617"/>
      <c r="C1538" s="614">
        <v>495</v>
      </c>
      <c r="D1538" s="615">
        <f>C1538</f>
        <v>495</v>
      </c>
      <c r="E1538" s="615" t="s">
        <v>11</v>
      </c>
      <c r="F1538" s="733" t="s">
        <v>1789</v>
      </c>
      <c r="G1538" s="734"/>
      <c r="H1538" s="735"/>
      <c r="I1538" s="733" t="str">
        <f>F1538</f>
        <v>ร้านเจริญภัณฑ์พานิช
114/17 ถ.ชิดวนา อ.แม่สอด จ.ตาก</v>
      </c>
      <c r="J1538" s="734"/>
      <c r="K1538" s="735"/>
      <c r="L1538" s="736" t="s">
        <v>68</v>
      </c>
      <c r="M1538" s="737" t="s">
        <v>1790</v>
      </c>
    </row>
    <row r="1539" spans="1:15" x14ac:dyDescent="0.5">
      <c r="A1539" s="616"/>
      <c r="B1539" s="617"/>
      <c r="C1539" s="614"/>
      <c r="D1539" s="618"/>
      <c r="E1539" s="618"/>
      <c r="F1539" s="619" t="s">
        <v>1740</v>
      </c>
      <c r="G1539" s="620">
        <f>C1538</f>
        <v>495</v>
      </c>
      <c r="H1539" s="621" t="s">
        <v>1741</v>
      </c>
      <c r="I1539" s="619" t="s">
        <v>1740</v>
      </c>
      <c r="J1539" s="620">
        <f>G1539</f>
        <v>495</v>
      </c>
      <c r="K1539" s="621" t="s">
        <v>1741</v>
      </c>
      <c r="L1539" s="738"/>
      <c r="M1539" s="739"/>
    </row>
    <row r="1541" spans="1:15" ht="23.25" x14ac:dyDescent="0.5">
      <c r="A1541" s="510" t="s">
        <v>1378</v>
      </c>
      <c r="B1541" s="510"/>
      <c r="C1541" s="510"/>
      <c r="D1541" s="510"/>
      <c r="E1541" s="510"/>
      <c r="F1541" s="510"/>
      <c r="G1541" s="510"/>
      <c r="H1541" s="510"/>
      <c r="I1541" s="510"/>
      <c r="J1541" s="510"/>
      <c r="K1541" s="510"/>
      <c r="L1541" s="510"/>
      <c r="M1541" s="510"/>
      <c r="N1541" s="510"/>
      <c r="O1541" s="510"/>
    </row>
    <row r="1542" spans="1:15" ht="23.25" x14ac:dyDescent="0.5">
      <c r="A1542" s="510" t="s">
        <v>1791</v>
      </c>
      <c r="B1542" s="510"/>
      <c r="C1542" s="510"/>
      <c r="D1542" s="510"/>
      <c r="E1542" s="510"/>
      <c r="F1542" s="510"/>
      <c r="G1542" s="510"/>
      <c r="H1542" s="510"/>
      <c r="I1542" s="510"/>
      <c r="J1542" s="510"/>
      <c r="K1542" s="510"/>
      <c r="L1542" s="510"/>
      <c r="M1542" s="510"/>
      <c r="N1542" s="510"/>
      <c r="O1542" s="510"/>
    </row>
    <row r="1543" spans="1:15" ht="23.25" x14ac:dyDescent="0.5">
      <c r="A1543" s="399"/>
      <c r="B1543" s="399"/>
      <c r="C1543" s="399"/>
      <c r="D1543" s="399"/>
      <c r="E1543" s="399"/>
      <c r="F1543" s="399"/>
      <c r="G1543" s="399"/>
      <c r="H1543" s="400"/>
      <c r="I1543" s="400"/>
      <c r="J1543" s="400"/>
      <c r="K1543" s="400"/>
      <c r="L1543" s="400"/>
      <c r="M1543" s="400"/>
      <c r="N1543" s="400"/>
      <c r="O1543" s="400"/>
    </row>
    <row r="1544" spans="1:15" ht="60.75" x14ac:dyDescent="0.5">
      <c r="A1544" s="401" t="s">
        <v>2</v>
      </c>
      <c r="B1544" s="401" t="s">
        <v>60</v>
      </c>
      <c r="C1544" s="635" t="s">
        <v>61</v>
      </c>
      <c r="D1544" s="636"/>
      <c r="E1544" s="635" t="s">
        <v>4</v>
      </c>
      <c r="F1544" s="636"/>
      <c r="G1544" s="401" t="s">
        <v>62</v>
      </c>
      <c r="H1544" s="637" t="s">
        <v>6</v>
      </c>
      <c r="I1544" s="638"/>
      <c r="J1544" s="637" t="s">
        <v>89</v>
      </c>
      <c r="K1544" s="638"/>
      <c r="L1544" s="402" t="s">
        <v>8</v>
      </c>
      <c r="M1544" s="637" t="s">
        <v>420</v>
      </c>
      <c r="N1544" s="639"/>
      <c r="O1544" s="638"/>
    </row>
    <row r="1545" spans="1:15" ht="43.5" x14ac:dyDescent="0.5">
      <c r="A1545" s="640">
        <v>1</v>
      </c>
      <c r="B1545" s="403" t="s">
        <v>1792</v>
      </c>
      <c r="C1545" s="404">
        <v>4426</v>
      </c>
      <c r="D1545" s="641" t="s">
        <v>1741</v>
      </c>
      <c r="E1545" s="404">
        <f>+C1545</f>
        <v>4426</v>
      </c>
      <c r="F1545" s="641" t="s">
        <v>1741</v>
      </c>
      <c r="G1545" s="405" t="s">
        <v>751</v>
      </c>
      <c r="H1545" s="642" t="s">
        <v>1793</v>
      </c>
      <c r="I1545" s="643"/>
      <c r="J1545" s="642" t="s">
        <v>1793</v>
      </c>
      <c r="K1545" s="643"/>
      <c r="L1545" s="406" t="s">
        <v>1794</v>
      </c>
      <c r="M1545" s="644" t="s">
        <v>1795</v>
      </c>
      <c r="N1545" s="645"/>
      <c r="O1545" s="646"/>
    </row>
    <row r="1546" spans="1:15" ht="43.5" x14ac:dyDescent="0.5">
      <c r="A1546" s="647"/>
      <c r="B1546" s="407"/>
      <c r="C1546" s="408"/>
      <c r="D1546" s="648"/>
      <c r="E1546" s="408"/>
      <c r="F1546" s="648"/>
      <c r="G1546" s="409"/>
      <c r="H1546" s="649"/>
      <c r="I1546" s="650"/>
      <c r="J1546" s="649"/>
      <c r="K1546" s="650"/>
      <c r="L1546" s="410" t="s">
        <v>1796</v>
      </c>
      <c r="M1546" s="651" t="s">
        <v>1528</v>
      </c>
      <c r="N1546" s="652" t="s">
        <v>1797</v>
      </c>
      <c r="O1546" s="653"/>
    </row>
    <row r="1547" spans="1:15" ht="63.75" x14ac:dyDescent="0.5">
      <c r="A1547" s="647"/>
      <c r="B1547" s="407"/>
      <c r="C1547" s="408"/>
      <c r="D1547" s="648"/>
      <c r="E1547" s="408"/>
      <c r="F1547" s="648"/>
      <c r="G1547" s="409"/>
      <c r="H1547" s="649"/>
      <c r="I1547" s="650"/>
      <c r="J1547" s="649"/>
      <c r="K1547" s="650"/>
      <c r="L1547" s="410" t="s">
        <v>1638</v>
      </c>
      <c r="M1547" s="654"/>
      <c r="N1547" s="652"/>
      <c r="O1547" s="655"/>
    </row>
    <row r="1548" spans="1:15" ht="43.5" x14ac:dyDescent="0.5">
      <c r="A1548" s="647"/>
      <c r="B1548" s="407"/>
      <c r="C1548" s="408"/>
      <c r="D1548" s="648"/>
      <c r="E1548" s="408"/>
      <c r="F1548" s="648"/>
      <c r="G1548" s="409"/>
      <c r="H1548" s="649" t="s">
        <v>21</v>
      </c>
      <c r="I1548" s="650"/>
      <c r="J1548" s="656" t="s">
        <v>15</v>
      </c>
      <c r="K1548" s="657"/>
      <c r="L1548" s="410" t="s">
        <v>1042</v>
      </c>
      <c r="M1548" s="658" t="s">
        <v>1389</v>
      </c>
      <c r="N1548" s="659"/>
      <c r="O1548" s="660"/>
    </row>
    <row r="1549" spans="1:15" ht="23.25" x14ac:dyDescent="0.5">
      <c r="A1549" s="661"/>
      <c r="B1549" s="411"/>
      <c r="C1549" s="412"/>
      <c r="D1549" s="662"/>
      <c r="E1549" s="412"/>
      <c r="F1549" s="662"/>
      <c r="G1549" s="413"/>
      <c r="H1549" s="414">
        <f>+C1545</f>
        <v>4426</v>
      </c>
      <c r="I1549" s="663" t="s">
        <v>1741</v>
      </c>
      <c r="J1549" s="414">
        <f>+C1545</f>
        <v>4426</v>
      </c>
      <c r="K1549" s="663" t="s">
        <v>1741</v>
      </c>
      <c r="L1549" s="415"/>
      <c r="M1549" s="664" t="s">
        <v>91</v>
      </c>
      <c r="N1549" s="665" t="s">
        <v>1798</v>
      </c>
      <c r="O1549" s="666"/>
    </row>
    <row r="1550" spans="1:15" ht="43.5" x14ac:dyDescent="0.5">
      <c r="A1550" s="640">
        <v>2</v>
      </c>
      <c r="B1550" s="403" t="s">
        <v>1792</v>
      </c>
      <c r="C1550" s="404">
        <v>1176.5</v>
      </c>
      <c r="D1550" s="641" t="s">
        <v>1741</v>
      </c>
      <c r="E1550" s="404">
        <f>+C1550</f>
        <v>1176.5</v>
      </c>
      <c r="F1550" s="641" t="s">
        <v>1741</v>
      </c>
      <c r="G1550" s="405" t="s">
        <v>751</v>
      </c>
      <c r="H1550" s="642" t="s">
        <v>1793</v>
      </c>
      <c r="I1550" s="643"/>
      <c r="J1550" s="642" t="s">
        <v>1793</v>
      </c>
      <c r="K1550" s="643"/>
      <c r="L1550" s="406" t="s">
        <v>1794</v>
      </c>
      <c r="M1550" s="644" t="s">
        <v>1795</v>
      </c>
      <c r="N1550" s="645"/>
      <c r="O1550" s="646"/>
    </row>
    <row r="1551" spans="1:15" ht="43.5" x14ac:dyDescent="0.5">
      <c r="A1551" s="647"/>
      <c r="B1551" s="407"/>
      <c r="C1551" s="408"/>
      <c r="D1551" s="648"/>
      <c r="E1551" s="408"/>
      <c r="F1551" s="648"/>
      <c r="G1551" s="409"/>
      <c r="H1551" s="649"/>
      <c r="I1551" s="650"/>
      <c r="J1551" s="649"/>
      <c r="K1551" s="650"/>
      <c r="L1551" s="410" t="s">
        <v>1796</v>
      </c>
      <c r="M1551" s="651" t="s">
        <v>1528</v>
      </c>
      <c r="N1551" s="667" t="s">
        <v>1799</v>
      </c>
      <c r="O1551" s="653"/>
    </row>
    <row r="1552" spans="1:15" ht="63.75" x14ac:dyDescent="0.5">
      <c r="A1552" s="647"/>
      <c r="B1552" s="407"/>
      <c r="C1552" s="408"/>
      <c r="D1552" s="648"/>
      <c r="E1552" s="408"/>
      <c r="F1552" s="648"/>
      <c r="G1552" s="409"/>
      <c r="H1552" s="649"/>
      <c r="I1552" s="650"/>
      <c r="J1552" s="649"/>
      <c r="K1552" s="650"/>
      <c r="L1552" s="410" t="s">
        <v>1638</v>
      </c>
      <c r="M1552" s="654"/>
      <c r="N1552" s="652"/>
      <c r="O1552" s="655"/>
    </row>
    <row r="1553" spans="1:15" ht="43.5" x14ac:dyDescent="0.5">
      <c r="A1553" s="647"/>
      <c r="B1553" s="407"/>
      <c r="C1553" s="408"/>
      <c r="D1553" s="648"/>
      <c r="E1553" s="408"/>
      <c r="F1553" s="648"/>
      <c r="G1553" s="409"/>
      <c r="H1553" s="649" t="s">
        <v>21</v>
      </c>
      <c r="I1553" s="650"/>
      <c r="J1553" s="656" t="s">
        <v>15</v>
      </c>
      <c r="K1553" s="657"/>
      <c r="L1553" s="410" t="s">
        <v>1042</v>
      </c>
      <c r="M1553" s="658" t="s">
        <v>1389</v>
      </c>
      <c r="N1553" s="659"/>
      <c r="O1553" s="660"/>
    </row>
    <row r="1554" spans="1:15" ht="23.25" x14ac:dyDescent="0.5">
      <c r="A1554" s="661"/>
      <c r="B1554" s="411"/>
      <c r="C1554" s="412"/>
      <c r="D1554" s="662"/>
      <c r="E1554" s="412"/>
      <c r="F1554" s="662"/>
      <c r="G1554" s="413"/>
      <c r="H1554" s="414">
        <f>+C1550</f>
        <v>1176.5</v>
      </c>
      <c r="I1554" s="663" t="s">
        <v>1741</v>
      </c>
      <c r="J1554" s="414">
        <f>+C1550</f>
        <v>1176.5</v>
      </c>
      <c r="K1554" s="663" t="s">
        <v>1741</v>
      </c>
      <c r="L1554" s="415"/>
      <c r="M1554" s="664" t="s">
        <v>144</v>
      </c>
      <c r="N1554" s="668">
        <f>$N$10</f>
        <v>0</v>
      </c>
      <c r="O1554" s="669"/>
    </row>
    <row r="1555" spans="1:15" ht="43.5" x14ac:dyDescent="0.5">
      <c r="A1555" s="640">
        <v>3</v>
      </c>
      <c r="B1555" s="403" t="s">
        <v>1792</v>
      </c>
      <c r="C1555" s="404">
        <v>4426</v>
      </c>
      <c r="D1555" s="641" t="s">
        <v>1741</v>
      </c>
      <c r="E1555" s="404">
        <f>+C1555</f>
        <v>4426</v>
      </c>
      <c r="F1555" s="641" t="s">
        <v>1741</v>
      </c>
      <c r="G1555" s="405" t="s">
        <v>751</v>
      </c>
      <c r="H1555" s="642" t="s">
        <v>1793</v>
      </c>
      <c r="I1555" s="643"/>
      <c r="J1555" s="642" t="s">
        <v>1793</v>
      </c>
      <c r="K1555" s="643"/>
      <c r="L1555" s="406" t="s">
        <v>1794</v>
      </c>
      <c r="M1555" s="644" t="s">
        <v>1795</v>
      </c>
      <c r="N1555" s="645"/>
      <c r="O1555" s="646"/>
    </row>
    <row r="1556" spans="1:15" ht="43.5" x14ac:dyDescent="0.5">
      <c r="A1556" s="647"/>
      <c r="B1556" s="407"/>
      <c r="C1556" s="408"/>
      <c r="D1556" s="648"/>
      <c r="E1556" s="408"/>
      <c r="F1556" s="648"/>
      <c r="G1556" s="409"/>
      <c r="H1556" s="649"/>
      <c r="I1556" s="650"/>
      <c r="J1556" s="649"/>
      <c r="K1556" s="650"/>
      <c r="L1556" s="410" t="s">
        <v>1796</v>
      </c>
      <c r="M1556" s="651" t="s">
        <v>1528</v>
      </c>
      <c r="N1556" s="667" t="s">
        <v>1800</v>
      </c>
      <c r="O1556" s="653"/>
    </row>
    <row r="1557" spans="1:15" ht="63.75" x14ac:dyDescent="0.5">
      <c r="A1557" s="647"/>
      <c r="B1557" s="407"/>
      <c r="C1557" s="408"/>
      <c r="D1557" s="648"/>
      <c r="E1557" s="408"/>
      <c r="F1557" s="648"/>
      <c r="G1557" s="409"/>
      <c r="H1557" s="649"/>
      <c r="I1557" s="650"/>
      <c r="J1557" s="649"/>
      <c r="K1557" s="650"/>
      <c r="L1557" s="410" t="s">
        <v>1638</v>
      </c>
      <c r="M1557" s="654"/>
      <c r="N1557" s="652"/>
      <c r="O1557" s="655"/>
    </row>
    <row r="1558" spans="1:15" ht="43.5" x14ac:dyDescent="0.5">
      <c r="A1558" s="647"/>
      <c r="B1558" s="407"/>
      <c r="C1558" s="408"/>
      <c r="D1558" s="648"/>
      <c r="E1558" s="408"/>
      <c r="F1558" s="648"/>
      <c r="G1558" s="409"/>
      <c r="H1558" s="649" t="s">
        <v>21</v>
      </c>
      <c r="I1558" s="650"/>
      <c r="J1558" s="656" t="s">
        <v>15</v>
      </c>
      <c r="K1558" s="657"/>
      <c r="L1558" s="410" t="s">
        <v>1042</v>
      </c>
      <c r="M1558" s="658" t="s">
        <v>1389</v>
      </c>
      <c r="N1558" s="659"/>
      <c r="O1558" s="660"/>
    </row>
    <row r="1559" spans="1:15" ht="23.25" x14ac:dyDescent="0.5">
      <c r="A1559" s="661"/>
      <c r="B1559" s="411"/>
      <c r="C1559" s="412"/>
      <c r="D1559" s="662"/>
      <c r="E1559" s="412"/>
      <c r="F1559" s="662"/>
      <c r="G1559" s="413"/>
      <c r="H1559" s="414">
        <f>+C1555</f>
        <v>4426</v>
      </c>
      <c r="I1559" s="663" t="s">
        <v>1741</v>
      </c>
      <c r="J1559" s="414">
        <f>+C1555</f>
        <v>4426</v>
      </c>
      <c r="K1559" s="663" t="s">
        <v>1741</v>
      </c>
      <c r="L1559" s="415"/>
      <c r="M1559" s="664" t="s">
        <v>91</v>
      </c>
      <c r="N1559" s="668">
        <f>$N$10</f>
        <v>0</v>
      </c>
      <c r="O1559" s="669"/>
    </row>
    <row r="1560" spans="1:15" ht="43.5" x14ac:dyDescent="0.5">
      <c r="A1560" s="640">
        <v>4</v>
      </c>
      <c r="B1560" s="407" t="s">
        <v>1801</v>
      </c>
      <c r="C1560" s="670">
        <v>650.70000000000005</v>
      </c>
      <c r="D1560" s="641" t="s">
        <v>1741</v>
      </c>
      <c r="E1560" s="404">
        <f>+C1560</f>
        <v>650.70000000000005</v>
      </c>
      <c r="F1560" s="641" t="s">
        <v>1741</v>
      </c>
      <c r="G1560" s="405" t="s">
        <v>751</v>
      </c>
      <c r="H1560" s="642" t="s">
        <v>1793</v>
      </c>
      <c r="I1560" s="643"/>
      <c r="J1560" s="642" t="s">
        <v>1793</v>
      </c>
      <c r="K1560" s="643"/>
      <c r="L1560" s="406" t="s">
        <v>1794</v>
      </c>
      <c r="M1560" s="644" t="s">
        <v>1795</v>
      </c>
      <c r="N1560" s="645"/>
      <c r="O1560" s="646"/>
    </row>
    <row r="1561" spans="1:15" ht="43.5" x14ac:dyDescent="0.5">
      <c r="A1561" s="647"/>
      <c r="B1561" s="407"/>
      <c r="C1561" s="671"/>
      <c r="D1561" s="648"/>
      <c r="E1561" s="408"/>
      <c r="F1561" s="648"/>
      <c r="G1561" s="409"/>
      <c r="H1561" s="649"/>
      <c r="I1561" s="650"/>
      <c r="J1561" s="649"/>
      <c r="K1561" s="650"/>
      <c r="L1561" s="410" t="s">
        <v>1796</v>
      </c>
      <c r="M1561" s="651" t="s">
        <v>1528</v>
      </c>
      <c r="N1561" s="667" t="s">
        <v>1802</v>
      </c>
      <c r="O1561" s="653"/>
    </row>
    <row r="1562" spans="1:15" ht="63.75" x14ac:dyDescent="0.5">
      <c r="A1562" s="647"/>
      <c r="B1562" s="407"/>
      <c r="C1562" s="671"/>
      <c r="D1562" s="648"/>
      <c r="E1562" s="408"/>
      <c r="F1562" s="648"/>
      <c r="G1562" s="409"/>
      <c r="H1562" s="649"/>
      <c r="I1562" s="650"/>
      <c r="J1562" s="649"/>
      <c r="K1562" s="650"/>
      <c r="L1562" s="410" t="s">
        <v>1638</v>
      </c>
      <c r="M1562" s="654"/>
      <c r="N1562" s="652"/>
      <c r="O1562" s="655"/>
    </row>
    <row r="1563" spans="1:15" ht="43.5" x14ac:dyDescent="0.5">
      <c r="A1563" s="647"/>
      <c r="B1563" s="407"/>
      <c r="C1563" s="671"/>
      <c r="D1563" s="648"/>
      <c r="E1563" s="408"/>
      <c r="F1563" s="648"/>
      <c r="G1563" s="409"/>
      <c r="H1563" s="649" t="s">
        <v>21</v>
      </c>
      <c r="I1563" s="650"/>
      <c r="J1563" s="656" t="s">
        <v>15</v>
      </c>
      <c r="K1563" s="657"/>
      <c r="L1563" s="410" t="s">
        <v>1042</v>
      </c>
      <c r="M1563" s="658" t="s">
        <v>1389</v>
      </c>
      <c r="N1563" s="659"/>
      <c r="O1563" s="660"/>
    </row>
    <row r="1564" spans="1:15" ht="23.25" x14ac:dyDescent="0.5">
      <c r="A1564" s="661"/>
      <c r="B1564" s="411"/>
      <c r="C1564" s="672"/>
      <c r="D1564" s="662"/>
      <c r="E1564" s="412"/>
      <c r="F1564" s="662"/>
      <c r="G1564" s="413"/>
      <c r="H1564" s="414">
        <f>+C1560</f>
        <v>650.70000000000005</v>
      </c>
      <c r="I1564" s="663" t="s">
        <v>1741</v>
      </c>
      <c r="J1564" s="414">
        <f>+C1560</f>
        <v>650.70000000000005</v>
      </c>
      <c r="K1564" s="663" t="s">
        <v>1741</v>
      </c>
      <c r="L1564" s="415"/>
      <c r="M1564" s="664" t="s">
        <v>111</v>
      </c>
      <c r="N1564" s="668">
        <f>$N$10</f>
        <v>0</v>
      </c>
      <c r="O1564" s="669"/>
    </row>
    <row r="1565" spans="1:15" ht="43.5" x14ac:dyDescent="0.5">
      <c r="A1565" s="640">
        <v>5</v>
      </c>
      <c r="B1565" s="407" t="s">
        <v>1801</v>
      </c>
      <c r="C1565" s="404">
        <v>650.70000000000005</v>
      </c>
      <c r="D1565" s="641" t="s">
        <v>1741</v>
      </c>
      <c r="E1565" s="404">
        <f>+C1565</f>
        <v>650.70000000000005</v>
      </c>
      <c r="F1565" s="641" t="s">
        <v>1741</v>
      </c>
      <c r="G1565" s="405" t="s">
        <v>751</v>
      </c>
      <c r="H1565" s="642" t="s">
        <v>1793</v>
      </c>
      <c r="I1565" s="643"/>
      <c r="J1565" s="642" t="s">
        <v>1793</v>
      </c>
      <c r="K1565" s="643"/>
      <c r="L1565" s="406" t="s">
        <v>1794</v>
      </c>
      <c r="M1565" s="644" t="s">
        <v>1795</v>
      </c>
      <c r="N1565" s="645"/>
      <c r="O1565" s="646"/>
    </row>
    <row r="1566" spans="1:15" ht="43.5" x14ac:dyDescent="0.5">
      <c r="A1566" s="647"/>
      <c r="B1566" s="407"/>
      <c r="C1566" s="408"/>
      <c r="D1566" s="648"/>
      <c r="E1566" s="408"/>
      <c r="F1566" s="648"/>
      <c r="G1566" s="409"/>
      <c r="H1566" s="649"/>
      <c r="I1566" s="650"/>
      <c r="J1566" s="649"/>
      <c r="K1566" s="650"/>
      <c r="L1566" s="410" t="s">
        <v>1796</v>
      </c>
      <c r="M1566" s="651" t="s">
        <v>1528</v>
      </c>
      <c r="N1566" s="667" t="s">
        <v>1803</v>
      </c>
      <c r="O1566" s="653"/>
    </row>
    <row r="1567" spans="1:15" ht="63.75" x14ac:dyDescent="0.5">
      <c r="A1567" s="647"/>
      <c r="B1567" s="407"/>
      <c r="C1567" s="408"/>
      <c r="D1567" s="648"/>
      <c r="E1567" s="408"/>
      <c r="F1567" s="648"/>
      <c r="G1567" s="409"/>
      <c r="H1567" s="649"/>
      <c r="I1567" s="650"/>
      <c r="J1567" s="649"/>
      <c r="K1567" s="650"/>
      <c r="L1567" s="410" t="s">
        <v>1638</v>
      </c>
      <c r="M1567" s="654"/>
      <c r="N1567" s="652"/>
      <c r="O1567" s="655"/>
    </row>
    <row r="1568" spans="1:15" ht="43.5" x14ac:dyDescent="0.5">
      <c r="A1568" s="647"/>
      <c r="B1568" s="407"/>
      <c r="C1568" s="408"/>
      <c r="D1568" s="648"/>
      <c r="E1568" s="408"/>
      <c r="F1568" s="648"/>
      <c r="G1568" s="409"/>
      <c r="H1568" s="649" t="s">
        <v>21</v>
      </c>
      <c r="I1568" s="650"/>
      <c r="J1568" s="656" t="s">
        <v>15</v>
      </c>
      <c r="K1568" s="657"/>
      <c r="L1568" s="410" t="s">
        <v>1042</v>
      </c>
      <c r="M1568" s="658" t="s">
        <v>1389</v>
      </c>
      <c r="N1568" s="659"/>
      <c r="O1568" s="660"/>
    </row>
    <row r="1569" spans="1:15" ht="23.25" x14ac:dyDescent="0.5">
      <c r="A1569" s="661"/>
      <c r="B1569" s="411"/>
      <c r="C1569" s="412"/>
      <c r="D1569" s="662"/>
      <c r="E1569" s="412"/>
      <c r="F1569" s="662"/>
      <c r="G1569" s="413"/>
      <c r="H1569" s="414">
        <f>+C1565</f>
        <v>650.70000000000005</v>
      </c>
      <c r="I1569" s="663" t="s">
        <v>1741</v>
      </c>
      <c r="J1569" s="414">
        <f>+C1565</f>
        <v>650.70000000000005</v>
      </c>
      <c r="K1569" s="663" t="s">
        <v>1741</v>
      </c>
      <c r="L1569" s="415"/>
      <c r="M1569" s="664" t="s">
        <v>111</v>
      </c>
      <c r="N1569" s="668">
        <f>$N$10</f>
        <v>0</v>
      </c>
      <c r="O1569" s="669"/>
    </row>
    <row r="1570" spans="1:15" ht="43.5" x14ac:dyDescent="0.5">
      <c r="A1570" s="640">
        <v>6</v>
      </c>
      <c r="B1570" s="407" t="s">
        <v>1424</v>
      </c>
      <c r="C1570" s="670">
        <v>2250</v>
      </c>
      <c r="D1570" s="641" t="s">
        <v>1741</v>
      </c>
      <c r="E1570" s="404">
        <f>+C1570</f>
        <v>2250</v>
      </c>
      <c r="F1570" s="641" t="s">
        <v>1741</v>
      </c>
      <c r="G1570" s="405" t="s">
        <v>751</v>
      </c>
      <c r="H1570" s="642" t="s">
        <v>1804</v>
      </c>
      <c r="I1570" s="643"/>
      <c r="J1570" s="642" t="s">
        <v>1804</v>
      </c>
      <c r="K1570" s="643"/>
      <c r="L1570" s="406" t="s">
        <v>1794</v>
      </c>
      <c r="M1570" s="644" t="s">
        <v>1795</v>
      </c>
      <c r="N1570" s="645"/>
      <c r="O1570" s="646"/>
    </row>
    <row r="1571" spans="1:15" ht="43.5" x14ac:dyDescent="0.5">
      <c r="A1571" s="647"/>
      <c r="B1571" s="407"/>
      <c r="C1571" s="671"/>
      <c r="D1571" s="648"/>
      <c r="E1571" s="408"/>
      <c r="F1571" s="648"/>
      <c r="G1571" s="409"/>
      <c r="H1571" s="649"/>
      <c r="I1571" s="650"/>
      <c r="J1571" s="649"/>
      <c r="K1571" s="650"/>
      <c r="L1571" s="410" t="s">
        <v>1796</v>
      </c>
      <c r="M1571" s="651" t="s">
        <v>1528</v>
      </c>
      <c r="N1571" s="667" t="s">
        <v>1805</v>
      </c>
      <c r="O1571" s="653"/>
    </row>
    <row r="1572" spans="1:15" ht="63.75" x14ac:dyDescent="0.5">
      <c r="A1572" s="647"/>
      <c r="B1572" s="407"/>
      <c r="C1572" s="671"/>
      <c r="D1572" s="648"/>
      <c r="E1572" s="408"/>
      <c r="F1572" s="648"/>
      <c r="G1572" s="409"/>
      <c r="H1572" s="649"/>
      <c r="I1572" s="650"/>
      <c r="J1572" s="649"/>
      <c r="K1572" s="650"/>
      <c r="L1572" s="410" t="s">
        <v>1638</v>
      </c>
      <c r="M1572" s="654"/>
      <c r="N1572" s="652"/>
      <c r="O1572" s="655"/>
    </row>
    <row r="1573" spans="1:15" ht="43.5" x14ac:dyDescent="0.5">
      <c r="A1573" s="647"/>
      <c r="B1573" s="407"/>
      <c r="C1573" s="671"/>
      <c r="D1573" s="648"/>
      <c r="E1573" s="408"/>
      <c r="F1573" s="648"/>
      <c r="G1573" s="409"/>
      <c r="H1573" s="649" t="s">
        <v>21</v>
      </c>
      <c r="I1573" s="650"/>
      <c r="J1573" s="656" t="s">
        <v>15</v>
      </c>
      <c r="K1573" s="657"/>
      <c r="L1573" s="410" t="s">
        <v>1042</v>
      </c>
      <c r="M1573" s="658" t="s">
        <v>1389</v>
      </c>
      <c r="N1573" s="659"/>
      <c r="O1573" s="660"/>
    </row>
    <row r="1574" spans="1:15" ht="23.25" x14ac:dyDescent="0.5">
      <c r="A1574" s="661"/>
      <c r="B1574" s="411"/>
      <c r="C1574" s="672"/>
      <c r="D1574" s="662"/>
      <c r="E1574" s="412"/>
      <c r="F1574" s="662"/>
      <c r="G1574" s="413"/>
      <c r="H1574" s="414">
        <f>+C1570</f>
        <v>2250</v>
      </c>
      <c r="I1574" s="663" t="s">
        <v>1741</v>
      </c>
      <c r="J1574" s="414">
        <f>+C1570</f>
        <v>2250</v>
      </c>
      <c r="K1574" s="663" t="s">
        <v>1741</v>
      </c>
      <c r="L1574" s="415"/>
      <c r="M1574" s="664" t="s">
        <v>111</v>
      </c>
      <c r="N1574" s="668">
        <f>$N$10</f>
        <v>0</v>
      </c>
      <c r="O1574" s="669"/>
    </row>
    <row r="1575" spans="1:15" ht="43.5" x14ac:dyDescent="0.5">
      <c r="A1575" s="640">
        <v>7</v>
      </c>
      <c r="B1575" s="407" t="s">
        <v>1424</v>
      </c>
      <c r="C1575" s="404">
        <v>1300</v>
      </c>
      <c r="D1575" s="641" t="s">
        <v>1741</v>
      </c>
      <c r="E1575" s="404">
        <f>+C1575</f>
        <v>1300</v>
      </c>
      <c r="F1575" s="641" t="s">
        <v>1741</v>
      </c>
      <c r="G1575" s="405" t="s">
        <v>751</v>
      </c>
      <c r="H1575" s="642" t="s">
        <v>1804</v>
      </c>
      <c r="I1575" s="643"/>
      <c r="J1575" s="642" t="s">
        <v>1804</v>
      </c>
      <c r="K1575" s="643"/>
      <c r="L1575" s="406" t="s">
        <v>1794</v>
      </c>
      <c r="M1575" s="644" t="s">
        <v>1795</v>
      </c>
      <c r="N1575" s="645"/>
      <c r="O1575" s="646"/>
    </row>
    <row r="1576" spans="1:15" ht="43.5" x14ac:dyDescent="0.5">
      <c r="A1576" s="647"/>
      <c r="B1576" s="407"/>
      <c r="C1576" s="408"/>
      <c r="D1576" s="648"/>
      <c r="E1576" s="408"/>
      <c r="F1576" s="648"/>
      <c r="G1576" s="409"/>
      <c r="H1576" s="649"/>
      <c r="I1576" s="650"/>
      <c r="J1576" s="649"/>
      <c r="K1576" s="650"/>
      <c r="L1576" s="410" t="s">
        <v>1796</v>
      </c>
      <c r="M1576" s="651" t="s">
        <v>1528</v>
      </c>
      <c r="N1576" s="667" t="s">
        <v>1806</v>
      </c>
      <c r="O1576" s="653"/>
    </row>
    <row r="1577" spans="1:15" ht="63.75" x14ac:dyDescent="0.5">
      <c r="A1577" s="647"/>
      <c r="B1577" s="407"/>
      <c r="C1577" s="408"/>
      <c r="D1577" s="648"/>
      <c r="E1577" s="408"/>
      <c r="F1577" s="648"/>
      <c r="G1577" s="409"/>
      <c r="H1577" s="649"/>
      <c r="I1577" s="650"/>
      <c r="J1577" s="649"/>
      <c r="K1577" s="650"/>
      <c r="L1577" s="410" t="s">
        <v>1638</v>
      </c>
      <c r="M1577" s="654"/>
      <c r="N1577" s="652"/>
      <c r="O1577" s="655"/>
    </row>
    <row r="1578" spans="1:15" ht="43.5" x14ac:dyDescent="0.5">
      <c r="A1578" s="647"/>
      <c r="B1578" s="407"/>
      <c r="C1578" s="408"/>
      <c r="D1578" s="648"/>
      <c r="E1578" s="408"/>
      <c r="F1578" s="648"/>
      <c r="G1578" s="409"/>
      <c r="H1578" s="649" t="s">
        <v>21</v>
      </c>
      <c r="I1578" s="650"/>
      <c r="J1578" s="656" t="s">
        <v>15</v>
      </c>
      <c r="K1578" s="657"/>
      <c r="L1578" s="410" t="s">
        <v>1042</v>
      </c>
      <c r="M1578" s="658" t="s">
        <v>1389</v>
      </c>
      <c r="N1578" s="659"/>
      <c r="O1578" s="660"/>
    </row>
    <row r="1579" spans="1:15" ht="23.25" x14ac:dyDescent="0.5">
      <c r="A1579" s="661"/>
      <c r="B1579" s="411"/>
      <c r="C1579" s="412"/>
      <c r="D1579" s="662"/>
      <c r="E1579" s="412"/>
      <c r="F1579" s="662"/>
      <c r="G1579" s="413"/>
      <c r="H1579" s="414">
        <f>+C1575</f>
        <v>1300</v>
      </c>
      <c r="I1579" s="663" t="s">
        <v>1741</v>
      </c>
      <c r="J1579" s="414">
        <f>+C1575</f>
        <v>1300</v>
      </c>
      <c r="K1579" s="663" t="s">
        <v>1741</v>
      </c>
      <c r="L1579" s="415"/>
      <c r="M1579" s="664" t="s">
        <v>111</v>
      </c>
      <c r="N1579" s="668">
        <f>$N$10</f>
        <v>0</v>
      </c>
      <c r="O1579" s="669"/>
    </row>
    <row r="1580" spans="1:15" ht="43.5" x14ac:dyDescent="0.5">
      <c r="A1580" s="640">
        <v>8</v>
      </c>
      <c r="B1580" s="407" t="s">
        <v>1524</v>
      </c>
      <c r="C1580" s="404">
        <v>2800</v>
      </c>
      <c r="D1580" s="641" t="s">
        <v>1741</v>
      </c>
      <c r="E1580" s="404">
        <f>+C1580</f>
        <v>2800</v>
      </c>
      <c r="F1580" s="641" t="s">
        <v>1741</v>
      </c>
      <c r="G1580" s="405" t="s">
        <v>751</v>
      </c>
      <c r="H1580" s="642" t="s">
        <v>1807</v>
      </c>
      <c r="I1580" s="643"/>
      <c r="J1580" s="642" t="s">
        <v>1807</v>
      </c>
      <c r="K1580" s="643"/>
      <c r="L1580" s="406" t="s">
        <v>1794</v>
      </c>
      <c r="M1580" s="644" t="s">
        <v>1795</v>
      </c>
      <c r="N1580" s="645"/>
      <c r="O1580" s="646"/>
    </row>
    <row r="1581" spans="1:15" ht="43.5" x14ac:dyDescent="0.5">
      <c r="A1581" s="647"/>
      <c r="B1581" s="407"/>
      <c r="C1581" s="408"/>
      <c r="D1581" s="648"/>
      <c r="E1581" s="408"/>
      <c r="F1581" s="648"/>
      <c r="G1581" s="409"/>
      <c r="H1581" s="649"/>
      <c r="I1581" s="650"/>
      <c r="J1581" s="649"/>
      <c r="K1581" s="650"/>
      <c r="L1581" s="410" t="s">
        <v>1796</v>
      </c>
      <c r="M1581" s="651" t="s">
        <v>1528</v>
      </c>
      <c r="N1581" s="667" t="s">
        <v>1808</v>
      </c>
      <c r="O1581" s="653"/>
    </row>
    <row r="1582" spans="1:15" ht="63.75" x14ac:dyDescent="0.5">
      <c r="A1582" s="647"/>
      <c r="B1582" s="407"/>
      <c r="C1582" s="408"/>
      <c r="D1582" s="648"/>
      <c r="E1582" s="408"/>
      <c r="F1582" s="648"/>
      <c r="G1582" s="409"/>
      <c r="H1582" s="649"/>
      <c r="I1582" s="650"/>
      <c r="J1582" s="649"/>
      <c r="K1582" s="650"/>
      <c r="L1582" s="410" t="s">
        <v>1638</v>
      </c>
      <c r="M1582" s="654"/>
      <c r="N1582" s="652"/>
      <c r="O1582" s="655"/>
    </row>
    <row r="1583" spans="1:15" ht="43.5" x14ac:dyDescent="0.5">
      <c r="A1583" s="647"/>
      <c r="B1583" s="407"/>
      <c r="C1583" s="408"/>
      <c r="D1583" s="648"/>
      <c r="E1583" s="408"/>
      <c r="F1583" s="648"/>
      <c r="G1583" s="409"/>
      <c r="H1583" s="649" t="s">
        <v>21</v>
      </c>
      <c r="I1583" s="650"/>
      <c r="J1583" s="656" t="s">
        <v>15</v>
      </c>
      <c r="K1583" s="657"/>
      <c r="L1583" s="410" t="s">
        <v>1042</v>
      </c>
      <c r="M1583" s="658" t="s">
        <v>1389</v>
      </c>
      <c r="N1583" s="659"/>
      <c r="O1583" s="660"/>
    </row>
    <row r="1584" spans="1:15" ht="23.25" x14ac:dyDescent="0.5">
      <c r="A1584" s="661"/>
      <c r="B1584" s="411"/>
      <c r="C1584" s="412"/>
      <c r="D1584" s="662"/>
      <c r="E1584" s="412"/>
      <c r="F1584" s="662"/>
      <c r="G1584" s="413"/>
      <c r="H1584" s="414">
        <f>+C1580</f>
        <v>2800</v>
      </c>
      <c r="I1584" s="663" t="s">
        <v>1741</v>
      </c>
      <c r="J1584" s="414">
        <f>+C1580</f>
        <v>2800</v>
      </c>
      <c r="K1584" s="663" t="s">
        <v>1741</v>
      </c>
      <c r="L1584" s="415"/>
      <c r="M1584" s="664" t="s">
        <v>111</v>
      </c>
      <c r="N1584" s="668">
        <f>$N$10</f>
        <v>0</v>
      </c>
      <c r="O1584" s="669"/>
    </row>
    <row r="1585" spans="1:15" ht="43.5" x14ac:dyDescent="0.5">
      <c r="A1585" s="640">
        <v>9</v>
      </c>
      <c r="B1585" s="403" t="s">
        <v>1809</v>
      </c>
      <c r="C1585" s="404">
        <v>120</v>
      </c>
      <c r="D1585" s="641" t="s">
        <v>1741</v>
      </c>
      <c r="E1585" s="404">
        <f>+C1585</f>
        <v>120</v>
      </c>
      <c r="F1585" s="641" t="s">
        <v>1741</v>
      </c>
      <c r="G1585" s="405" t="s">
        <v>751</v>
      </c>
      <c r="H1585" s="642" t="s">
        <v>1793</v>
      </c>
      <c r="I1585" s="643"/>
      <c r="J1585" s="642" t="s">
        <v>1793</v>
      </c>
      <c r="K1585" s="643"/>
      <c r="L1585" s="406" t="s">
        <v>1794</v>
      </c>
      <c r="M1585" s="644" t="s">
        <v>1795</v>
      </c>
      <c r="N1585" s="645"/>
      <c r="O1585" s="646"/>
    </row>
    <row r="1586" spans="1:15" ht="43.5" x14ac:dyDescent="0.5">
      <c r="A1586" s="647"/>
      <c r="B1586" s="407"/>
      <c r="C1586" s="408"/>
      <c r="D1586" s="648"/>
      <c r="E1586" s="408"/>
      <c r="F1586" s="648"/>
      <c r="G1586" s="409"/>
      <c r="H1586" s="649"/>
      <c r="I1586" s="650"/>
      <c r="J1586" s="649"/>
      <c r="K1586" s="650"/>
      <c r="L1586" s="410" t="s">
        <v>1796</v>
      </c>
      <c r="M1586" s="651" t="s">
        <v>1528</v>
      </c>
      <c r="N1586" s="667" t="s">
        <v>1810</v>
      </c>
      <c r="O1586" s="653"/>
    </row>
    <row r="1587" spans="1:15" ht="63.75" x14ac:dyDescent="0.5">
      <c r="A1587" s="647"/>
      <c r="B1587" s="407"/>
      <c r="C1587" s="408"/>
      <c r="D1587" s="648"/>
      <c r="E1587" s="408"/>
      <c r="F1587" s="648"/>
      <c r="G1587" s="409"/>
      <c r="H1587" s="649"/>
      <c r="I1587" s="650"/>
      <c r="J1587" s="649"/>
      <c r="K1587" s="650"/>
      <c r="L1587" s="410" t="s">
        <v>1638</v>
      </c>
      <c r="M1587" s="654"/>
      <c r="N1587" s="652"/>
      <c r="O1587" s="655"/>
    </row>
    <row r="1588" spans="1:15" ht="43.5" x14ac:dyDescent="0.5">
      <c r="A1588" s="647"/>
      <c r="B1588" s="407"/>
      <c r="C1588" s="408"/>
      <c r="D1588" s="648"/>
      <c r="E1588" s="408"/>
      <c r="F1588" s="648"/>
      <c r="G1588" s="409"/>
      <c r="H1588" s="649" t="s">
        <v>21</v>
      </c>
      <c r="I1588" s="650"/>
      <c r="J1588" s="656" t="s">
        <v>15</v>
      </c>
      <c r="K1588" s="657"/>
      <c r="L1588" s="410" t="s">
        <v>1042</v>
      </c>
      <c r="M1588" s="658" t="s">
        <v>1389</v>
      </c>
      <c r="N1588" s="659"/>
      <c r="O1588" s="660"/>
    </row>
    <row r="1589" spans="1:15" ht="23.25" x14ac:dyDescent="0.5">
      <c r="A1589" s="661"/>
      <c r="B1589" s="411"/>
      <c r="C1589" s="412"/>
      <c r="D1589" s="662"/>
      <c r="E1589" s="412"/>
      <c r="F1589" s="662"/>
      <c r="G1589" s="413"/>
      <c r="H1589" s="414">
        <f>+C1585</f>
        <v>120</v>
      </c>
      <c r="I1589" s="663" t="s">
        <v>1741</v>
      </c>
      <c r="J1589" s="414">
        <f>+C1585</f>
        <v>120</v>
      </c>
      <c r="K1589" s="663" t="s">
        <v>1741</v>
      </c>
      <c r="L1589" s="415"/>
      <c r="M1589" s="664" t="s">
        <v>111</v>
      </c>
      <c r="N1589" s="668">
        <f>$N$10</f>
        <v>0</v>
      </c>
      <c r="O1589" s="669"/>
    </row>
    <row r="1590" spans="1:15" ht="43.5" x14ac:dyDescent="0.5">
      <c r="A1590" s="640">
        <v>10</v>
      </c>
      <c r="B1590" s="407" t="s">
        <v>1811</v>
      </c>
      <c r="C1590" s="404">
        <v>631.29999999999995</v>
      </c>
      <c r="D1590" s="641" t="s">
        <v>1741</v>
      </c>
      <c r="E1590" s="404">
        <f>+C1590</f>
        <v>631.29999999999995</v>
      </c>
      <c r="F1590" s="641" t="s">
        <v>1741</v>
      </c>
      <c r="G1590" s="405" t="s">
        <v>751</v>
      </c>
      <c r="H1590" s="642" t="s">
        <v>1812</v>
      </c>
      <c r="I1590" s="643"/>
      <c r="J1590" s="642" t="s">
        <v>1812</v>
      </c>
      <c r="K1590" s="643"/>
      <c r="L1590" s="406" t="s">
        <v>1794</v>
      </c>
      <c r="M1590" s="644" t="s">
        <v>1795</v>
      </c>
      <c r="N1590" s="645"/>
      <c r="O1590" s="646"/>
    </row>
    <row r="1591" spans="1:15" ht="43.5" x14ac:dyDescent="0.5">
      <c r="A1591" s="647"/>
      <c r="B1591" s="407"/>
      <c r="C1591" s="408"/>
      <c r="D1591" s="648"/>
      <c r="E1591" s="408"/>
      <c r="F1591" s="648"/>
      <c r="G1591" s="409"/>
      <c r="H1591" s="649" t="s">
        <v>1813</v>
      </c>
      <c r="I1591" s="650"/>
      <c r="J1591" s="649" t="s">
        <v>1813</v>
      </c>
      <c r="K1591" s="650"/>
      <c r="L1591" s="410" t="s">
        <v>1796</v>
      </c>
      <c r="M1591" s="651" t="s">
        <v>1528</v>
      </c>
      <c r="N1591" s="667" t="s">
        <v>1814</v>
      </c>
      <c r="O1591" s="653"/>
    </row>
    <row r="1592" spans="1:15" ht="63.75" x14ac:dyDescent="0.5">
      <c r="A1592" s="647"/>
      <c r="B1592" s="407"/>
      <c r="C1592" s="408"/>
      <c r="D1592" s="648"/>
      <c r="E1592" s="408"/>
      <c r="F1592" s="648"/>
      <c r="G1592" s="409"/>
      <c r="H1592" s="649"/>
      <c r="I1592" s="650"/>
      <c r="J1592" s="649"/>
      <c r="K1592" s="650"/>
      <c r="L1592" s="410" t="s">
        <v>1638</v>
      </c>
      <c r="M1592" s="654"/>
      <c r="N1592" s="652"/>
      <c r="O1592" s="655"/>
    </row>
    <row r="1593" spans="1:15" ht="43.5" x14ac:dyDescent="0.5">
      <c r="A1593" s="647"/>
      <c r="B1593" s="407"/>
      <c r="C1593" s="408"/>
      <c r="D1593" s="648"/>
      <c r="E1593" s="408"/>
      <c r="F1593" s="648"/>
      <c r="G1593" s="409"/>
      <c r="H1593" s="649" t="s">
        <v>21</v>
      </c>
      <c r="I1593" s="650"/>
      <c r="J1593" s="656" t="s">
        <v>15</v>
      </c>
      <c r="K1593" s="657"/>
      <c r="L1593" s="410" t="s">
        <v>1042</v>
      </c>
      <c r="M1593" s="658" t="s">
        <v>1389</v>
      </c>
      <c r="N1593" s="659"/>
      <c r="O1593" s="660"/>
    </row>
    <row r="1594" spans="1:15" ht="23.25" x14ac:dyDescent="0.5">
      <c r="A1594" s="661"/>
      <c r="B1594" s="411"/>
      <c r="C1594" s="412"/>
      <c r="D1594" s="662"/>
      <c r="E1594" s="412"/>
      <c r="F1594" s="662"/>
      <c r="G1594" s="413"/>
      <c r="H1594" s="414">
        <f>+C1590</f>
        <v>631.29999999999995</v>
      </c>
      <c r="I1594" s="663" t="s">
        <v>1741</v>
      </c>
      <c r="J1594" s="414">
        <f>+C1590</f>
        <v>631.29999999999995</v>
      </c>
      <c r="K1594" s="663" t="s">
        <v>1741</v>
      </c>
      <c r="L1594" s="415"/>
      <c r="M1594" s="664" t="s">
        <v>111</v>
      </c>
      <c r="N1594" s="668">
        <f>$N$10</f>
        <v>0</v>
      </c>
      <c r="O1594" s="669"/>
    </row>
    <row r="1595" spans="1:15" ht="43.5" x14ac:dyDescent="0.5">
      <c r="A1595" s="640">
        <v>11</v>
      </c>
      <c r="B1595" s="403" t="s">
        <v>1801</v>
      </c>
      <c r="C1595" s="404">
        <v>650.70000000000005</v>
      </c>
      <c r="D1595" s="641" t="s">
        <v>1741</v>
      </c>
      <c r="E1595" s="404">
        <f>+C1595</f>
        <v>650.70000000000005</v>
      </c>
      <c r="F1595" s="641" t="s">
        <v>1741</v>
      </c>
      <c r="G1595" s="405" t="s">
        <v>751</v>
      </c>
      <c r="H1595" s="642" t="s">
        <v>1793</v>
      </c>
      <c r="I1595" s="643"/>
      <c r="J1595" s="642" t="s">
        <v>1793</v>
      </c>
      <c r="K1595" s="643"/>
      <c r="L1595" s="406" t="s">
        <v>1794</v>
      </c>
      <c r="M1595" s="644" t="s">
        <v>1795</v>
      </c>
      <c r="N1595" s="645"/>
      <c r="O1595" s="646"/>
    </row>
    <row r="1596" spans="1:15" ht="43.5" x14ac:dyDescent="0.5">
      <c r="A1596" s="647"/>
      <c r="B1596" s="407"/>
      <c r="C1596" s="408"/>
      <c r="D1596" s="648"/>
      <c r="E1596" s="408"/>
      <c r="F1596" s="648"/>
      <c r="G1596" s="409"/>
      <c r="H1596" s="649"/>
      <c r="I1596" s="650"/>
      <c r="J1596" s="649"/>
      <c r="K1596" s="650"/>
      <c r="L1596" s="410" t="s">
        <v>1796</v>
      </c>
      <c r="M1596" s="651" t="s">
        <v>1528</v>
      </c>
      <c r="N1596" s="667" t="s">
        <v>1815</v>
      </c>
      <c r="O1596" s="653"/>
    </row>
    <row r="1597" spans="1:15" ht="63.75" x14ac:dyDescent="0.5">
      <c r="A1597" s="647"/>
      <c r="B1597" s="407"/>
      <c r="C1597" s="408"/>
      <c r="D1597" s="648"/>
      <c r="E1597" s="408"/>
      <c r="F1597" s="648"/>
      <c r="G1597" s="409"/>
      <c r="H1597" s="649"/>
      <c r="I1597" s="650"/>
      <c r="J1597" s="649"/>
      <c r="K1597" s="650"/>
      <c r="L1597" s="410" t="s">
        <v>1638</v>
      </c>
      <c r="M1597" s="654"/>
      <c r="N1597" s="652"/>
      <c r="O1597" s="655"/>
    </row>
    <row r="1598" spans="1:15" ht="43.5" x14ac:dyDescent="0.5">
      <c r="A1598" s="647"/>
      <c r="B1598" s="407"/>
      <c r="C1598" s="408"/>
      <c r="D1598" s="648"/>
      <c r="E1598" s="408"/>
      <c r="F1598" s="648"/>
      <c r="G1598" s="409"/>
      <c r="H1598" s="649" t="s">
        <v>21</v>
      </c>
      <c r="I1598" s="650"/>
      <c r="J1598" s="656" t="s">
        <v>15</v>
      </c>
      <c r="K1598" s="657"/>
      <c r="L1598" s="410" t="s">
        <v>1042</v>
      </c>
      <c r="M1598" s="658" t="s">
        <v>1389</v>
      </c>
      <c r="N1598" s="659"/>
      <c r="O1598" s="660"/>
    </row>
    <row r="1599" spans="1:15" ht="23.25" x14ac:dyDescent="0.5">
      <c r="A1599" s="661"/>
      <c r="B1599" s="411"/>
      <c r="C1599" s="412"/>
      <c r="D1599" s="662"/>
      <c r="E1599" s="412"/>
      <c r="F1599" s="662"/>
      <c r="G1599" s="413"/>
      <c r="H1599" s="414">
        <f>+C1595</f>
        <v>650.70000000000005</v>
      </c>
      <c r="I1599" s="663" t="s">
        <v>1741</v>
      </c>
      <c r="J1599" s="414">
        <f>+C1595</f>
        <v>650.70000000000005</v>
      </c>
      <c r="K1599" s="663" t="s">
        <v>1741</v>
      </c>
      <c r="L1599" s="415"/>
      <c r="M1599" s="664" t="s">
        <v>111</v>
      </c>
      <c r="N1599" s="668">
        <f>$N$10</f>
        <v>0</v>
      </c>
      <c r="O1599" s="669"/>
    </row>
    <row r="1600" spans="1:15" ht="43.5" x14ac:dyDescent="0.5">
      <c r="A1600" s="640">
        <v>12</v>
      </c>
      <c r="B1600" s="403" t="s">
        <v>1792</v>
      </c>
      <c r="C1600" s="404">
        <v>4426</v>
      </c>
      <c r="D1600" s="641" t="s">
        <v>1741</v>
      </c>
      <c r="E1600" s="404">
        <f>+C1600</f>
        <v>4426</v>
      </c>
      <c r="F1600" s="641" t="s">
        <v>1741</v>
      </c>
      <c r="G1600" s="405" t="s">
        <v>751</v>
      </c>
      <c r="H1600" s="642" t="s">
        <v>1793</v>
      </c>
      <c r="I1600" s="643"/>
      <c r="J1600" s="642" t="s">
        <v>1793</v>
      </c>
      <c r="K1600" s="643"/>
      <c r="L1600" s="406" t="s">
        <v>1794</v>
      </c>
      <c r="M1600" s="644" t="s">
        <v>1795</v>
      </c>
      <c r="N1600" s="645"/>
      <c r="O1600" s="646"/>
    </row>
    <row r="1601" spans="1:15" ht="43.5" x14ac:dyDescent="0.5">
      <c r="A1601" s="647"/>
      <c r="B1601" s="407"/>
      <c r="C1601" s="408"/>
      <c r="D1601" s="648"/>
      <c r="E1601" s="408"/>
      <c r="F1601" s="648"/>
      <c r="G1601" s="409"/>
      <c r="H1601" s="649"/>
      <c r="I1601" s="650"/>
      <c r="J1601" s="649"/>
      <c r="K1601" s="650"/>
      <c r="L1601" s="410" t="s">
        <v>1796</v>
      </c>
      <c r="M1601" s="651" t="s">
        <v>1528</v>
      </c>
      <c r="N1601" s="667" t="s">
        <v>1816</v>
      </c>
      <c r="O1601" s="653"/>
    </row>
    <row r="1602" spans="1:15" ht="63.75" x14ac:dyDescent="0.5">
      <c r="A1602" s="647"/>
      <c r="B1602" s="407"/>
      <c r="C1602" s="408"/>
      <c r="D1602" s="648"/>
      <c r="E1602" s="408"/>
      <c r="F1602" s="648"/>
      <c r="G1602" s="409"/>
      <c r="H1602" s="649"/>
      <c r="I1602" s="650"/>
      <c r="J1602" s="649"/>
      <c r="K1602" s="650"/>
      <c r="L1602" s="410" t="s">
        <v>1638</v>
      </c>
      <c r="M1602" s="654"/>
      <c r="N1602" s="652"/>
      <c r="O1602" s="655"/>
    </row>
    <row r="1603" spans="1:15" ht="43.5" x14ac:dyDescent="0.5">
      <c r="A1603" s="647"/>
      <c r="B1603" s="407"/>
      <c r="C1603" s="408"/>
      <c r="D1603" s="648"/>
      <c r="E1603" s="408"/>
      <c r="F1603" s="648"/>
      <c r="G1603" s="409"/>
      <c r="H1603" s="649" t="s">
        <v>21</v>
      </c>
      <c r="I1603" s="650"/>
      <c r="J1603" s="656" t="s">
        <v>15</v>
      </c>
      <c r="K1603" s="657"/>
      <c r="L1603" s="410" t="s">
        <v>1042</v>
      </c>
      <c r="M1603" s="658" t="s">
        <v>1389</v>
      </c>
      <c r="N1603" s="659"/>
      <c r="O1603" s="660"/>
    </row>
    <row r="1604" spans="1:15" ht="23.25" x14ac:dyDescent="0.5">
      <c r="A1604" s="661"/>
      <c r="B1604" s="411"/>
      <c r="C1604" s="412"/>
      <c r="D1604" s="662"/>
      <c r="E1604" s="412"/>
      <c r="F1604" s="662"/>
      <c r="G1604" s="413"/>
      <c r="H1604" s="414">
        <f>+C1600</f>
        <v>4426</v>
      </c>
      <c r="I1604" s="663" t="s">
        <v>1741</v>
      </c>
      <c r="J1604" s="414">
        <f>+C1600</f>
        <v>4426</v>
      </c>
      <c r="K1604" s="663" t="s">
        <v>1741</v>
      </c>
      <c r="L1604" s="415"/>
      <c r="M1604" s="664" t="s">
        <v>91</v>
      </c>
      <c r="N1604" s="668">
        <f>$N$10</f>
        <v>0</v>
      </c>
      <c r="O1604" s="669"/>
    </row>
    <row r="1605" spans="1:15" ht="43.5" x14ac:dyDescent="0.5">
      <c r="A1605" s="640">
        <v>13</v>
      </c>
      <c r="B1605" s="403" t="s">
        <v>1437</v>
      </c>
      <c r="C1605" s="404">
        <v>470</v>
      </c>
      <c r="D1605" s="641" t="s">
        <v>1741</v>
      </c>
      <c r="E1605" s="404">
        <f>+C1605</f>
        <v>470</v>
      </c>
      <c r="F1605" s="641" t="s">
        <v>1741</v>
      </c>
      <c r="G1605" s="405" t="s">
        <v>751</v>
      </c>
      <c r="H1605" s="642" t="s">
        <v>1817</v>
      </c>
      <c r="I1605" s="643"/>
      <c r="J1605" s="642" t="s">
        <v>1817</v>
      </c>
      <c r="K1605" s="643"/>
      <c r="L1605" s="406" t="s">
        <v>1794</v>
      </c>
      <c r="M1605" s="644" t="s">
        <v>1795</v>
      </c>
      <c r="N1605" s="645"/>
      <c r="O1605" s="646"/>
    </row>
    <row r="1606" spans="1:15" ht="43.5" x14ac:dyDescent="0.5">
      <c r="A1606" s="647"/>
      <c r="B1606" s="407"/>
      <c r="C1606" s="408"/>
      <c r="D1606" s="648"/>
      <c r="E1606" s="408"/>
      <c r="F1606" s="648"/>
      <c r="G1606" s="409"/>
      <c r="H1606" s="649"/>
      <c r="I1606" s="650"/>
      <c r="J1606" s="649"/>
      <c r="K1606" s="650"/>
      <c r="L1606" s="410" t="s">
        <v>1796</v>
      </c>
      <c r="M1606" s="651" t="s">
        <v>1528</v>
      </c>
      <c r="N1606" s="667" t="s">
        <v>1818</v>
      </c>
      <c r="O1606" s="653"/>
    </row>
    <row r="1607" spans="1:15" ht="63.75" x14ac:dyDescent="0.5">
      <c r="A1607" s="647"/>
      <c r="B1607" s="407"/>
      <c r="C1607" s="408"/>
      <c r="D1607" s="648"/>
      <c r="E1607" s="408"/>
      <c r="F1607" s="648"/>
      <c r="G1607" s="409"/>
      <c r="H1607" s="649"/>
      <c r="I1607" s="650"/>
      <c r="J1607" s="649"/>
      <c r="K1607" s="650"/>
      <c r="L1607" s="410" t="s">
        <v>1638</v>
      </c>
      <c r="M1607" s="654"/>
      <c r="N1607" s="652"/>
      <c r="O1607" s="655"/>
    </row>
    <row r="1608" spans="1:15" ht="43.5" x14ac:dyDescent="0.5">
      <c r="A1608" s="647"/>
      <c r="B1608" s="407"/>
      <c r="C1608" s="408"/>
      <c r="D1608" s="648"/>
      <c r="E1608" s="408"/>
      <c r="F1608" s="648"/>
      <c r="G1608" s="409"/>
      <c r="H1608" s="649" t="s">
        <v>21</v>
      </c>
      <c r="I1608" s="650"/>
      <c r="J1608" s="656" t="s">
        <v>15</v>
      </c>
      <c r="K1608" s="657"/>
      <c r="L1608" s="410" t="s">
        <v>1042</v>
      </c>
      <c r="M1608" s="658" t="s">
        <v>1389</v>
      </c>
      <c r="N1608" s="659"/>
      <c r="O1608" s="660"/>
    </row>
    <row r="1609" spans="1:15" ht="23.25" x14ac:dyDescent="0.5">
      <c r="A1609" s="661"/>
      <c r="B1609" s="411"/>
      <c r="C1609" s="412"/>
      <c r="D1609" s="662"/>
      <c r="E1609" s="412"/>
      <c r="F1609" s="662"/>
      <c r="G1609" s="413"/>
      <c r="H1609" s="414">
        <f>+C1605</f>
        <v>470</v>
      </c>
      <c r="I1609" s="663" t="s">
        <v>1741</v>
      </c>
      <c r="J1609" s="414">
        <f>+C1605</f>
        <v>470</v>
      </c>
      <c r="K1609" s="663" t="s">
        <v>1741</v>
      </c>
      <c r="L1609" s="415"/>
      <c r="M1609" s="664" t="s">
        <v>144</v>
      </c>
      <c r="N1609" s="668">
        <f>$N$10</f>
        <v>0</v>
      </c>
      <c r="O1609" s="669"/>
    </row>
    <row r="1610" spans="1:15" ht="43.5" x14ac:dyDescent="0.5">
      <c r="A1610" s="640">
        <v>14</v>
      </c>
      <c r="B1610" s="403" t="s">
        <v>1819</v>
      </c>
      <c r="C1610" s="404">
        <v>1370</v>
      </c>
      <c r="D1610" s="641" t="s">
        <v>1741</v>
      </c>
      <c r="E1610" s="404">
        <f>+C1610</f>
        <v>1370</v>
      </c>
      <c r="F1610" s="641" t="s">
        <v>1741</v>
      </c>
      <c r="G1610" s="405" t="s">
        <v>751</v>
      </c>
      <c r="H1610" s="642" t="s">
        <v>1820</v>
      </c>
      <c r="I1610" s="643"/>
      <c r="J1610" s="642" t="s">
        <v>1820</v>
      </c>
      <c r="K1610" s="643"/>
      <c r="L1610" s="406" t="s">
        <v>1794</v>
      </c>
      <c r="M1610" s="644" t="s">
        <v>1795</v>
      </c>
      <c r="N1610" s="645"/>
      <c r="O1610" s="646"/>
    </row>
    <row r="1611" spans="1:15" ht="43.5" x14ac:dyDescent="0.5">
      <c r="A1611" s="647"/>
      <c r="B1611" s="407"/>
      <c r="C1611" s="408"/>
      <c r="D1611" s="648"/>
      <c r="E1611" s="408"/>
      <c r="F1611" s="648"/>
      <c r="G1611" s="409"/>
      <c r="H1611" s="649"/>
      <c r="I1611" s="650"/>
      <c r="J1611" s="649"/>
      <c r="K1611" s="650"/>
      <c r="L1611" s="410" t="s">
        <v>1796</v>
      </c>
      <c r="M1611" s="651" t="s">
        <v>1528</v>
      </c>
      <c r="N1611" s="652" t="s">
        <v>1814</v>
      </c>
      <c r="O1611" s="653"/>
    </row>
    <row r="1612" spans="1:15" ht="63.75" x14ac:dyDescent="0.5">
      <c r="A1612" s="647"/>
      <c r="B1612" s="407"/>
      <c r="C1612" s="408"/>
      <c r="D1612" s="648"/>
      <c r="E1612" s="408"/>
      <c r="F1612" s="648"/>
      <c r="G1612" s="409"/>
      <c r="H1612" s="649"/>
      <c r="I1612" s="650"/>
      <c r="J1612" s="649"/>
      <c r="K1612" s="650"/>
      <c r="L1612" s="410" t="s">
        <v>1638</v>
      </c>
      <c r="M1612" s="654"/>
      <c r="N1612" s="652"/>
      <c r="O1612" s="655"/>
    </row>
    <row r="1613" spans="1:15" ht="43.5" x14ac:dyDescent="0.5">
      <c r="A1613" s="647"/>
      <c r="B1613" s="407"/>
      <c r="C1613" s="408"/>
      <c r="D1613" s="648"/>
      <c r="E1613" s="408"/>
      <c r="F1613" s="648"/>
      <c r="G1613" s="409"/>
      <c r="H1613" s="649" t="s">
        <v>21</v>
      </c>
      <c r="I1613" s="650"/>
      <c r="J1613" s="656" t="s">
        <v>15</v>
      </c>
      <c r="K1613" s="657"/>
      <c r="L1613" s="410" t="s">
        <v>1042</v>
      </c>
      <c r="M1613" s="658" t="s">
        <v>1389</v>
      </c>
      <c r="N1613" s="659"/>
      <c r="O1613" s="660"/>
    </row>
    <row r="1614" spans="1:15" ht="23.25" x14ac:dyDescent="0.5">
      <c r="A1614" s="661"/>
      <c r="B1614" s="411"/>
      <c r="C1614" s="412"/>
      <c r="D1614" s="662"/>
      <c r="E1614" s="412"/>
      <c r="F1614" s="662"/>
      <c r="G1614" s="413"/>
      <c r="H1614" s="414">
        <f>+C1610</f>
        <v>1370</v>
      </c>
      <c r="I1614" s="663" t="s">
        <v>1741</v>
      </c>
      <c r="J1614" s="414">
        <f>+C1610</f>
        <v>1370</v>
      </c>
      <c r="K1614" s="663" t="s">
        <v>1741</v>
      </c>
      <c r="L1614" s="415"/>
      <c r="M1614" s="664" t="s">
        <v>192</v>
      </c>
      <c r="N1614" s="665" t="s">
        <v>1798</v>
      </c>
      <c r="O1614" s="666"/>
    </row>
    <row r="1615" spans="1:15" ht="43.5" x14ac:dyDescent="0.5">
      <c r="A1615" s="640">
        <v>15</v>
      </c>
      <c r="B1615" s="403" t="s">
        <v>1819</v>
      </c>
      <c r="C1615" s="404">
        <v>291</v>
      </c>
      <c r="D1615" s="641" t="s">
        <v>1741</v>
      </c>
      <c r="E1615" s="404">
        <f>+C1615</f>
        <v>291</v>
      </c>
      <c r="F1615" s="641" t="s">
        <v>1741</v>
      </c>
      <c r="G1615" s="405" t="s">
        <v>751</v>
      </c>
      <c r="H1615" s="642" t="s">
        <v>1820</v>
      </c>
      <c r="I1615" s="643"/>
      <c r="J1615" s="642" t="s">
        <v>1820</v>
      </c>
      <c r="K1615" s="643"/>
      <c r="L1615" s="406" t="s">
        <v>1794</v>
      </c>
      <c r="M1615" s="644" t="s">
        <v>1795</v>
      </c>
      <c r="N1615" s="645"/>
      <c r="O1615" s="646"/>
    </row>
    <row r="1616" spans="1:15" ht="43.5" x14ac:dyDescent="0.5">
      <c r="A1616" s="647"/>
      <c r="B1616" s="407"/>
      <c r="C1616" s="408"/>
      <c r="D1616" s="648"/>
      <c r="E1616" s="408"/>
      <c r="F1616" s="648"/>
      <c r="G1616" s="409"/>
      <c r="H1616" s="649"/>
      <c r="I1616" s="650"/>
      <c r="J1616" s="649"/>
      <c r="K1616" s="650"/>
      <c r="L1616" s="410" t="s">
        <v>1796</v>
      </c>
      <c r="M1616" s="651" t="s">
        <v>1528</v>
      </c>
      <c r="N1616" s="667" t="s">
        <v>1814</v>
      </c>
      <c r="O1616" s="653"/>
    </row>
    <row r="1617" spans="1:15" ht="63.75" x14ac:dyDescent="0.5">
      <c r="A1617" s="647"/>
      <c r="B1617" s="407"/>
      <c r="C1617" s="408"/>
      <c r="D1617" s="648"/>
      <c r="E1617" s="408"/>
      <c r="F1617" s="648"/>
      <c r="G1617" s="409"/>
      <c r="H1617" s="649"/>
      <c r="I1617" s="650"/>
      <c r="J1617" s="649"/>
      <c r="K1617" s="650"/>
      <c r="L1617" s="410" t="s">
        <v>1638</v>
      </c>
      <c r="M1617" s="654"/>
      <c r="N1617" s="652"/>
      <c r="O1617" s="655"/>
    </row>
    <row r="1618" spans="1:15" ht="43.5" x14ac:dyDescent="0.5">
      <c r="A1618" s="647"/>
      <c r="B1618" s="407"/>
      <c r="C1618" s="408"/>
      <c r="D1618" s="648"/>
      <c r="E1618" s="408"/>
      <c r="F1618" s="648"/>
      <c r="G1618" s="409"/>
      <c r="H1618" s="649" t="s">
        <v>21</v>
      </c>
      <c r="I1618" s="650"/>
      <c r="J1618" s="656" t="s">
        <v>15</v>
      </c>
      <c r="K1618" s="657"/>
      <c r="L1618" s="410" t="s">
        <v>1042</v>
      </c>
      <c r="M1618" s="658" t="s">
        <v>1389</v>
      </c>
      <c r="N1618" s="659"/>
      <c r="O1618" s="660"/>
    </row>
    <row r="1619" spans="1:15" ht="23.25" x14ac:dyDescent="0.5">
      <c r="A1619" s="661"/>
      <c r="B1619" s="411"/>
      <c r="C1619" s="412"/>
      <c r="D1619" s="662"/>
      <c r="E1619" s="412"/>
      <c r="F1619" s="662"/>
      <c r="G1619" s="413"/>
      <c r="H1619" s="414">
        <f>+C1615</f>
        <v>291</v>
      </c>
      <c r="I1619" s="663" t="s">
        <v>1741</v>
      </c>
      <c r="J1619" s="414">
        <f>+C1615</f>
        <v>291</v>
      </c>
      <c r="K1619" s="663" t="s">
        <v>1741</v>
      </c>
      <c r="L1619" s="415"/>
      <c r="M1619" s="664" t="s">
        <v>192</v>
      </c>
      <c r="N1619" s="668">
        <f>$N$10</f>
        <v>0</v>
      </c>
      <c r="O1619" s="669"/>
    </row>
    <row r="1620" spans="1:15" ht="43.5" x14ac:dyDescent="0.5">
      <c r="A1620" s="640">
        <v>16</v>
      </c>
      <c r="B1620" s="403" t="s">
        <v>1792</v>
      </c>
      <c r="C1620" s="404">
        <v>4706</v>
      </c>
      <c r="D1620" s="641" t="s">
        <v>1741</v>
      </c>
      <c r="E1620" s="404">
        <f>+C1620</f>
        <v>4706</v>
      </c>
      <c r="F1620" s="641" t="s">
        <v>1741</v>
      </c>
      <c r="G1620" s="405" t="s">
        <v>751</v>
      </c>
      <c r="H1620" s="642" t="s">
        <v>1793</v>
      </c>
      <c r="I1620" s="643"/>
      <c r="J1620" s="642" t="s">
        <v>1793</v>
      </c>
      <c r="K1620" s="643"/>
      <c r="L1620" s="406" t="s">
        <v>1794</v>
      </c>
      <c r="M1620" s="644" t="s">
        <v>1795</v>
      </c>
      <c r="N1620" s="645"/>
      <c r="O1620" s="646"/>
    </row>
    <row r="1621" spans="1:15" ht="43.5" x14ac:dyDescent="0.5">
      <c r="A1621" s="647"/>
      <c r="B1621" s="407"/>
      <c r="C1621" s="408"/>
      <c r="D1621" s="648"/>
      <c r="E1621" s="408"/>
      <c r="F1621" s="648"/>
      <c r="G1621" s="409"/>
      <c r="H1621" s="649"/>
      <c r="I1621" s="650"/>
      <c r="J1621" s="649"/>
      <c r="K1621" s="650"/>
      <c r="L1621" s="410" t="s">
        <v>1796</v>
      </c>
      <c r="M1621" s="651" t="s">
        <v>1528</v>
      </c>
      <c r="N1621" s="667" t="s">
        <v>1821</v>
      </c>
      <c r="O1621" s="653"/>
    </row>
    <row r="1622" spans="1:15" ht="63.75" x14ac:dyDescent="0.5">
      <c r="A1622" s="647"/>
      <c r="B1622" s="407"/>
      <c r="C1622" s="408"/>
      <c r="D1622" s="648"/>
      <c r="E1622" s="408"/>
      <c r="F1622" s="648"/>
      <c r="G1622" s="409"/>
      <c r="H1622" s="649"/>
      <c r="I1622" s="650"/>
      <c r="J1622" s="649"/>
      <c r="K1622" s="650"/>
      <c r="L1622" s="410" t="s">
        <v>1638</v>
      </c>
      <c r="M1622" s="654"/>
      <c r="N1622" s="652"/>
      <c r="O1622" s="655"/>
    </row>
    <row r="1623" spans="1:15" ht="43.5" x14ac:dyDescent="0.5">
      <c r="A1623" s="647"/>
      <c r="B1623" s="407"/>
      <c r="C1623" s="408"/>
      <c r="D1623" s="648"/>
      <c r="E1623" s="408"/>
      <c r="F1623" s="648"/>
      <c r="G1623" s="409"/>
      <c r="H1623" s="649" t="s">
        <v>21</v>
      </c>
      <c r="I1623" s="650"/>
      <c r="J1623" s="656" t="s">
        <v>15</v>
      </c>
      <c r="K1623" s="657"/>
      <c r="L1623" s="410" t="s">
        <v>1042</v>
      </c>
      <c r="M1623" s="658" t="s">
        <v>1389</v>
      </c>
      <c r="N1623" s="659"/>
      <c r="O1623" s="660"/>
    </row>
    <row r="1624" spans="1:15" ht="23.25" x14ac:dyDescent="0.5">
      <c r="A1624" s="661"/>
      <c r="B1624" s="411"/>
      <c r="C1624" s="412"/>
      <c r="D1624" s="662"/>
      <c r="E1624" s="412"/>
      <c r="F1624" s="662"/>
      <c r="G1624" s="413"/>
      <c r="H1624" s="414">
        <f>+C1620</f>
        <v>4706</v>
      </c>
      <c r="I1624" s="663" t="s">
        <v>1741</v>
      </c>
      <c r="J1624" s="414">
        <f>+C1620</f>
        <v>4706</v>
      </c>
      <c r="K1624" s="663" t="s">
        <v>1741</v>
      </c>
      <c r="L1624" s="415"/>
      <c r="M1624" s="664" t="s">
        <v>163</v>
      </c>
      <c r="N1624" s="668">
        <f>$N$10</f>
        <v>0</v>
      </c>
      <c r="O1624" s="669"/>
    </row>
    <row r="1625" spans="1:15" ht="43.5" x14ac:dyDescent="0.5">
      <c r="A1625" s="640">
        <v>17</v>
      </c>
      <c r="B1625" s="407" t="s">
        <v>1792</v>
      </c>
      <c r="C1625" s="670">
        <v>1429.8</v>
      </c>
      <c r="D1625" s="641" t="s">
        <v>1741</v>
      </c>
      <c r="E1625" s="404">
        <f>+C1625</f>
        <v>1429.8</v>
      </c>
      <c r="F1625" s="641" t="s">
        <v>1741</v>
      </c>
      <c r="G1625" s="405" t="s">
        <v>751</v>
      </c>
      <c r="H1625" s="642" t="s">
        <v>1793</v>
      </c>
      <c r="I1625" s="643"/>
      <c r="J1625" s="642" t="s">
        <v>1793</v>
      </c>
      <c r="K1625" s="643"/>
      <c r="L1625" s="406" t="s">
        <v>1794</v>
      </c>
      <c r="M1625" s="644" t="s">
        <v>1795</v>
      </c>
      <c r="N1625" s="645"/>
      <c r="O1625" s="646"/>
    </row>
    <row r="1626" spans="1:15" ht="43.5" x14ac:dyDescent="0.5">
      <c r="A1626" s="647"/>
      <c r="B1626" s="407"/>
      <c r="C1626" s="671"/>
      <c r="D1626" s="648"/>
      <c r="E1626" s="408"/>
      <c r="F1626" s="648"/>
      <c r="G1626" s="409"/>
      <c r="H1626" s="649"/>
      <c r="I1626" s="650"/>
      <c r="J1626" s="649"/>
      <c r="K1626" s="650"/>
      <c r="L1626" s="410" t="s">
        <v>1796</v>
      </c>
      <c r="M1626" s="651" t="s">
        <v>1528</v>
      </c>
      <c r="N1626" s="667" t="s">
        <v>1822</v>
      </c>
      <c r="O1626" s="653"/>
    </row>
    <row r="1627" spans="1:15" ht="63.75" x14ac:dyDescent="0.5">
      <c r="A1627" s="647"/>
      <c r="B1627" s="407"/>
      <c r="C1627" s="671"/>
      <c r="D1627" s="648"/>
      <c r="E1627" s="408"/>
      <c r="F1627" s="648"/>
      <c r="G1627" s="409"/>
      <c r="H1627" s="649"/>
      <c r="I1627" s="650"/>
      <c r="J1627" s="649"/>
      <c r="K1627" s="650"/>
      <c r="L1627" s="410" t="s">
        <v>1638</v>
      </c>
      <c r="M1627" s="654"/>
      <c r="N1627" s="652"/>
      <c r="O1627" s="655"/>
    </row>
    <row r="1628" spans="1:15" ht="43.5" x14ac:dyDescent="0.5">
      <c r="A1628" s="647"/>
      <c r="B1628" s="407"/>
      <c r="C1628" s="671"/>
      <c r="D1628" s="648"/>
      <c r="E1628" s="408"/>
      <c r="F1628" s="648"/>
      <c r="G1628" s="409"/>
      <c r="H1628" s="649" t="s">
        <v>21</v>
      </c>
      <c r="I1628" s="650"/>
      <c r="J1628" s="656" t="s">
        <v>15</v>
      </c>
      <c r="K1628" s="657"/>
      <c r="L1628" s="410" t="s">
        <v>1042</v>
      </c>
      <c r="M1628" s="658" t="s">
        <v>1389</v>
      </c>
      <c r="N1628" s="659"/>
      <c r="O1628" s="660"/>
    </row>
    <row r="1629" spans="1:15" ht="23.25" x14ac:dyDescent="0.5">
      <c r="A1629" s="661"/>
      <c r="B1629" s="411"/>
      <c r="C1629" s="672"/>
      <c r="D1629" s="662"/>
      <c r="E1629" s="412"/>
      <c r="F1629" s="662"/>
      <c r="G1629" s="413"/>
      <c r="H1629" s="414">
        <f>+C1625</f>
        <v>1429.8</v>
      </c>
      <c r="I1629" s="663" t="s">
        <v>1741</v>
      </c>
      <c r="J1629" s="414">
        <f>+C1625</f>
        <v>1429.8</v>
      </c>
      <c r="K1629" s="663" t="s">
        <v>1741</v>
      </c>
      <c r="L1629" s="415"/>
      <c r="M1629" s="664" t="s">
        <v>1823</v>
      </c>
      <c r="N1629" s="668">
        <f>$N$10</f>
        <v>0</v>
      </c>
      <c r="O1629" s="669"/>
    </row>
    <row r="1630" spans="1:15" ht="43.5" x14ac:dyDescent="0.5">
      <c r="A1630" s="640">
        <v>18</v>
      </c>
      <c r="B1630" s="407" t="s">
        <v>1801</v>
      </c>
      <c r="C1630" s="404">
        <v>674.7</v>
      </c>
      <c r="D1630" s="641" t="s">
        <v>1741</v>
      </c>
      <c r="E1630" s="404">
        <f>+C1630</f>
        <v>674.7</v>
      </c>
      <c r="F1630" s="641" t="s">
        <v>1741</v>
      </c>
      <c r="G1630" s="405" t="s">
        <v>751</v>
      </c>
      <c r="H1630" s="642" t="s">
        <v>1793</v>
      </c>
      <c r="I1630" s="643"/>
      <c r="J1630" s="642" t="s">
        <v>1793</v>
      </c>
      <c r="K1630" s="643"/>
      <c r="L1630" s="406" t="s">
        <v>1794</v>
      </c>
      <c r="M1630" s="644" t="s">
        <v>1795</v>
      </c>
      <c r="N1630" s="645"/>
      <c r="O1630" s="646"/>
    </row>
    <row r="1631" spans="1:15" ht="43.5" x14ac:dyDescent="0.5">
      <c r="A1631" s="647"/>
      <c r="B1631" s="407"/>
      <c r="C1631" s="408"/>
      <c r="D1631" s="648"/>
      <c r="E1631" s="408"/>
      <c r="F1631" s="648"/>
      <c r="G1631" s="409"/>
      <c r="H1631" s="649"/>
      <c r="I1631" s="650"/>
      <c r="J1631" s="649"/>
      <c r="K1631" s="650"/>
      <c r="L1631" s="410" t="s">
        <v>1796</v>
      </c>
      <c r="M1631" s="651" t="s">
        <v>1528</v>
      </c>
      <c r="N1631" s="667" t="s">
        <v>1824</v>
      </c>
      <c r="O1631" s="653"/>
    </row>
    <row r="1632" spans="1:15" ht="63.75" x14ac:dyDescent="0.5">
      <c r="A1632" s="647"/>
      <c r="B1632" s="407"/>
      <c r="C1632" s="408"/>
      <c r="D1632" s="648"/>
      <c r="E1632" s="408"/>
      <c r="F1632" s="648"/>
      <c r="G1632" s="409"/>
      <c r="H1632" s="649"/>
      <c r="I1632" s="650"/>
      <c r="J1632" s="649"/>
      <c r="K1632" s="650"/>
      <c r="L1632" s="410" t="s">
        <v>1638</v>
      </c>
      <c r="M1632" s="654"/>
      <c r="N1632" s="652"/>
      <c r="O1632" s="655"/>
    </row>
    <row r="1633" spans="1:15" ht="43.5" x14ac:dyDescent="0.5">
      <c r="A1633" s="647"/>
      <c r="B1633" s="407"/>
      <c r="C1633" s="408"/>
      <c r="D1633" s="648"/>
      <c r="E1633" s="408"/>
      <c r="F1633" s="648"/>
      <c r="G1633" s="409"/>
      <c r="H1633" s="649" t="s">
        <v>21</v>
      </c>
      <c r="I1633" s="650"/>
      <c r="J1633" s="656" t="s">
        <v>15</v>
      </c>
      <c r="K1633" s="657"/>
      <c r="L1633" s="410" t="s">
        <v>1042</v>
      </c>
      <c r="M1633" s="658" t="s">
        <v>1389</v>
      </c>
      <c r="N1633" s="659"/>
      <c r="O1633" s="660"/>
    </row>
    <row r="1634" spans="1:15" ht="23.25" x14ac:dyDescent="0.5">
      <c r="A1634" s="661"/>
      <c r="B1634" s="411"/>
      <c r="C1634" s="412"/>
      <c r="D1634" s="662"/>
      <c r="E1634" s="412"/>
      <c r="F1634" s="662"/>
      <c r="G1634" s="413"/>
      <c r="H1634" s="414">
        <f>+C1630</f>
        <v>674.7</v>
      </c>
      <c r="I1634" s="663" t="s">
        <v>1741</v>
      </c>
      <c r="J1634" s="414">
        <f>+C1630</f>
        <v>674.7</v>
      </c>
      <c r="K1634" s="663" t="s">
        <v>1741</v>
      </c>
      <c r="L1634" s="415"/>
      <c r="M1634" s="664" t="s">
        <v>163</v>
      </c>
      <c r="N1634" s="668">
        <f>$N$10</f>
        <v>0</v>
      </c>
      <c r="O1634" s="669"/>
    </row>
    <row r="1635" spans="1:15" ht="43.5" x14ac:dyDescent="0.5">
      <c r="A1635" s="640">
        <v>19</v>
      </c>
      <c r="B1635" s="407" t="s">
        <v>1801</v>
      </c>
      <c r="C1635" s="404">
        <v>674.7</v>
      </c>
      <c r="D1635" s="641" t="s">
        <v>1741</v>
      </c>
      <c r="E1635" s="404">
        <f>+C1635</f>
        <v>674.7</v>
      </c>
      <c r="F1635" s="641" t="s">
        <v>1741</v>
      </c>
      <c r="G1635" s="405" t="s">
        <v>751</v>
      </c>
      <c r="H1635" s="642" t="s">
        <v>1793</v>
      </c>
      <c r="I1635" s="643"/>
      <c r="J1635" s="642" t="s">
        <v>1793</v>
      </c>
      <c r="K1635" s="643"/>
      <c r="L1635" s="406" t="s">
        <v>1794</v>
      </c>
      <c r="M1635" s="644" t="s">
        <v>1795</v>
      </c>
      <c r="N1635" s="645"/>
      <c r="O1635" s="646"/>
    </row>
    <row r="1636" spans="1:15" ht="43.5" x14ac:dyDescent="0.5">
      <c r="A1636" s="647"/>
      <c r="B1636" s="407"/>
      <c r="C1636" s="408"/>
      <c r="D1636" s="648"/>
      <c r="E1636" s="408"/>
      <c r="F1636" s="648"/>
      <c r="G1636" s="409"/>
      <c r="H1636" s="649"/>
      <c r="I1636" s="650"/>
      <c r="J1636" s="649"/>
      <c r="K1636" s="650"/>
      <c r="L1636" s="410" t="s">
        <v>1796</v>
      </c>
      <c r="M1636" s="651" t="s">
        <v>1528</v>
      </c>
      <c r="N1636" s="667" t="s">
        <v>1825</v>
      </c>
      <c r="O1636" s="653"/>
    </row>
    <row r="1637" spans="1:15" ht="63.75" x14ac:dyDescent="0.5">
      <c r="A1637" s="647"/>
      <c r="B1637" s="407"/>
      <c r="C1637" s="408"/>
      <c r="D1637" s="648"/>
      <c r="E1637" s="408"/>
      <c r="F1637" s="648"/>
      <c r="G1637" s="409"/>
      <c r="H1637" s="649"/>
      <c r="I1637" s="650"/>
      <c r="J1637" s="649"/>
      <c r="K1637" s="650"/>
      <c r="L1637" s="410" t="s">
        <v>1638</v>
      </c>
      <c r="M1637" s="654"/>
      <c r="N1637" s="652"/>
      <c r="O1637" s="655"/>
    </row>
    <row r="1638" spans="1:15" ht="43.5" x14ac:dyDescent="0.5">
      <c r="A1638" s="647"/>
      <c r="B1638" s="407"/>
      <c r="C1638" s="408"/>
      <c r="D1638" s="648"/>
      <c r="E1638" s="408"/>
      <c r="F1638" s="648"/>
      <c r="G1638" s="409"/>
      <c r="H1638" s="649" t="s">
        <v>21</v>
      </c>
      <c r="I1638" s="650"/>
      <c r="J1638" s="656" t="s">
        <v>15</v>
      </c>
      <c r="K1638" s="657"/>
      <c r="L1638" s="410" t="s">
        <v>1042</v>
      </c>
      <c r="M1638" s="658" t="s">
        <v>1389</v>
      </c>
      <c r="N1638" s="659"/>
      <c r="O1638" s="660"/>
    </row>
    <row r="1639" spans="1:15" ht="23.25" x14ac:dyDescent="0.5">
      <c r="A1639" s="661"/>
      <c r="B1639" s="411"/>
      <c r="C1639" s="412"/>
      <c r="D1639" s="662"/>
      <c r="E1639" s="412"/>
      <c r="F1639" s="662"/>
      <c r="G1639" s="413"/>
      <c r="H1639" s="414">
        <f>+C1635</f>
        <v>674.7</v>
      </c>
      <c r="I1639" s="663" t="s">
        <v>1741</v>
      </c>
      <c r="J1639" s="414">
        <f>+C1635</f>
        <v>674.7</v>
      </c>
      <c r="K1639" s="663" t="s">
        <v>1741</v>
      </c>
      <c r="L1639" s="415"/>
      <c r="M1639" s="664" t="s">
        <v>163</v>
      </c>
      <c r="N1639" s="668">
        <f>$N$10</f>
        <v>0</v>
      </c>
      <c r="O1639" s="669"/>
    </row>
    <row r="1640" spans="1:15" ht="43.5" x14ac:dyDescent="0.5">
      <c r="A1640" s="640">
        <v>20</v>
      </c>
      <c r="B1640" s="403" t="s">
        <v>1424</v>
      </c>
      <c r="C1640" s="404">
        <v>1140</v>
      </c>
      <c r="D1640" s="641" t="s">
        <v>1741</v>
      </c>
      <c r="E1640" s="404">
        <f>+C1640</f>
        <v>1140</v>
      </c>
      <c r="F1640" s="641" t="s">
        <v>1741</v>
      </c>
      <c r="G1640" s="405" t="s">
        <v>751</v>
      </c>
      <c r="H1640" s="642" t="s">
        <v>1804</v>
      </c>
      <c r="I1640" s="643"/>
      <c r="J1640" s="642" t="s">
        <v>1804</v>
      </c>
      <c r="K1640" s="643"/>
      <c r="L1640" s="406" t="s">
        <v>1794</v>
      </c>
      <c r="M1640" s="644" t="s">
        <v>1795</v>
      </c>
      <c r="N1640" s="645"/>
      <c r="O1640" s="646"/>
    </row>
    <row r="1641" spans="1:15" ht="43.5" x14ac:dyDescent="0.5">
      <c r="A1641" s="647"/>
      <c r="B1641" s="407"/>
      <c r="C1641" s="408"/>
      <c r="D1641" s="648"/>
      <c r="E1641" s="408"/>
      <c r="F1641" s="648"/>
      <c r="G1641" s="409"/>
      <c r="H1641" s="649"/>
      <c r="I1641" s="650"/>
      <c r="J1641" s="649"/>
      <c r="K1641" s="650"/>
      <c r="L1641" s="410" t="s">
        <v>1796</v>
      </c>
      <c r="M1641" s="651" t="s">
        <v>1528</v>
      </c>
      <c r="N1641" s="667" t="s">
        <v>1826</v>
      </c>
      <c r="O1641" s="653"/>
    </row>
    <row r="1642" spans="1:15" ht="63.75" x14ac:dyDescent="0.5">
      <c r="A1642" s="647"/>
      <c r="B1642" s="407"/>
      <c r="C1642" s="408"/>
      <c r="D1642" s="648"/>
      <c r="E1642" s="408"/>
      <c r="F1642" s="648"/>
      <c r="G1642" s="409"/>
      <c r="H1642" s="649"/>
      <c r="I1642" s="650"/>
      <c r="J1642" s="649"/>
      <c r="K1642" s="650"/>
      <c r="L1642" s="410" t="s">
        <v>1638</v>
      </c>
      <c r="M1642" s="654"/>
      <c r="N1642" s="652"/>
      <c r="O1642" s="655"/>
    </row>
    <row r="1643" spans="1:15" ht="43.5" x14ac:dyDescent="0.5">
      <c r="A1643" s="647"/>
      <c r="B1643" s="407"/>
      <c r="C1643" s="408"/>
      <c r="D1643" s="648"/>
      <c r="E1643" s="408"/>
      <c r="F1643" s="648"/>
      <c r="G1643" s="409"/>
      <c r="H1643" s="649" t="s">
        <v>21</v>
      </c>
      <c r="I1643" s="650"/>
      <c r="J1643" s="656" t="s">
        <v>15</v>
      </c>
      <c r="K1643" s="657"/>
      <c r="L1643" s="410" t="s">
        <v>1042</v>
      </c>
      <c r="M1643" s="658" t="s">
        <v>1389</v>
      </c>
      <c r="N1643" s="659"/>
      <c r="O1643" s="660"/>
    </row>
    <row r="1644" spans="1:15" ht="23.25" x14ac:dyDescent="0.5">
      <c r="A1644" s="661"/>
      <c r="B1644" s="411"/>
      <c r="C1644" s="412"/>
      <c r="D1644" s="662"/>
      <c r="E1644" s="412"/>
      <c r="F1644" s="662"/>
      <c r="G1644" s="413"/>
      <c r="H1644" s="414">
        <f>+C1640</f>
        <v>1140</v>
      </c>
      <c r="I1644" s="663" t="s">
        <v>1741</v>
      </c>
      <c r="J1644" s="414">
        <f>+C1640</f>
        <v>1140</v>
      </c>
      <c r="K1644" s="663" t="s">
        <v>1741</v>
      </c>
      <c r="L1644" s="415"/>
      <c r="M1644" s="664" t="s">
        <v>197</v>
      </c>
      <c r="N1644" s="668">
        <f>$N$10</f>
        <v>0</v>
      </c>
      <c r="O1644" s="669"/>
    </row>
    <row r="1645" spans="1:15" ht="43.5" x14ac:dyDescent="0.5">
      <c r="A1645" s="640">
        <v>21</v>
      </c>
      <c r="B1645" s="407" t="s">
        <v>1424</v>
      </c>
      <c r="C1645" s="404">
        <v>596</v>
      </c>
      <c r="D1645" s="641" t="s">
        <v>1741</v>
      </c>
      <c r="E1645" s="404">
        <f>+C1645</f>
        <v>596</v>
      </c>
      <c r="F1645" s="641" t="s">
        <v>1741</v>
      </c>
      <c r="G1645" s="405" t="s">
        <v>751</v>
      </c>
      <c r="H1645" s="642" t="s">
        <v>1827</v>
      </c>
      <c r="I1645" s="643"/>
      <c r="J1645" s="642" t="s">
        <v>1827</v>
      </c>
      <c r="K1645" s="643"/>
      <c r="L1645" s="406" t="s">
        <v>1794</v>
      </c>
      <c r="M1645" s="644" t="s">
        <v>1795</v>
      </c>
      <c r="N1645" s="645"/>
      <c r="O1645" s="646"/>
    </row>
    <row r="1646" spans="1:15" ht="43.5" x14ac:dyDescent="0.5">
      <c r="A1646" s="647"/>
      <c r="B1646" s="407"/>
      <c r="C1646" s="408"/>
      <c r="D1646" s="648"/>
      <c r="E1646" s="408"/>
      <c r="F1646" s="648"/>
      <c r="G1646" s="409"/>
      <c r="H1646" s="649"/>
      <c r="I1646" s="650"/>
      <c r="J1646" s="649"/>
      <c r="K1646" s="650"/>
      <c r="L1646" s="410" t="s">
        <v>1796</v>
      </c>
      <c r="M1646" s="651" t="s">
        <v>1528</v>
      </c>
      <c r="N1646" s="667" t="s">
        <v>1828</v>
      </c>
      <c r="O1646" s="653"/>
    </row>
    <row r="1647" spans="1:15" ht="63.75" x14ac:dyDescent="0.5">
      <c r="A1647" s="647"/>
      <c r="B1647" s="407"/>
      <c r="C1647" s="408"/>
      <c r="D1647" s="648"/>
      <c r="E1647" s="408"/>
      <c r="F1647" s="648"/>
      <c r="G1647" s="409"/>
      <c r="H1647" s="649"/>
      <c r="I1647" s="650"/>
      <c r="J1647" s="649"/>
      <c r="K1647" s="650"/>
      <c r="L1647" s="410" t="s">
        <v>1638</v>
      </c>
      <c r="M1647" s="654"/>
      <c r="N1647" s="652"/>
      <c r="O1647" s="655"/>
    </row>
    <row r="1648" spans="1:15" ht="43.5" x14ac:dyDescent="0.5">
      <c r="A1648" s="647"/>
      <c r="B1648" s="407"/>
      <c r="C1648" s="408"/>
      <c r="D1648" s="648"/>
      <c r="E1648" s="408"/>
      <c r="F1648" s="648"/>
      <c r="G1648" s="409"/>
      <c r="H1648" s="649" t="s">
        <v>21</v>
      </c>
      <c r="I1648" s="650"/>
      <c r="J1648" s="656" t="s">
        <v>15</v>
      </c>
      <c r="K1648" s="657"/>
      <c r="L1648" s="410" t="s">
        <v>1042</v>
      </c>
      <c r="M1648" s="658" t="s">
        <v>1389</v>
      </c>
      <c r="N1648" s="659"/>
      <c r="O1648" s="660"/>
    </row>
    <row r="1649" spans="1:15" ht="23.25" x14ac:dyDescent="0.5">
      <c r="A1649" s="661"/>
      <c r="B1649" s="411"/>
      <c r="C1649" s="412"/>
      <c r="D1649" s="662"/>
      <c r="E1649" s="412"/>
      <c r="F1649" s="662"/>
      <c r="G1649" s="413"/>
      <c r="H1649" s="414">
        <f>+C1645</f>
        <v>596</v>
      </c>
      <c r="I1649" s="663" t="s">
        <v>1741</v>
      </c>
      <c r="J1649" s="414">
        <f>+C1645</f>
        <v>596</v>
      </c>
      <c r="K1649" s="663" t="s">
        <v>1741</v>
      </c>
      <c r="L1649" s="415"/>
      <c r="M1649" s="664" t="s">
        <v>1829</v>
      </c>
      <c r="N1649" s="668">
        <f>$N$10</f>
        <v>0</v>
      </c>
      <c r="O1649" s="669"/>
    </row>
    <row r="1650" spans="1:15" ht="43.5" x14ac:dyDescent="0.5">
      <c r="A1650" s="640">
        <v>22</v>
      </c>
      <c r="B1650" s="403" t="s">
        <v>1424</v>
      </c>
      <c r="C1650" s="404">
        <v>1630</v>
      </c>
      <c r="D1650" s="641" t="s">
        <v>1741</v>
      </c>
      <c r="E1650" s="404">
        <f>+C1650</f>
        <v>1630</v>
      </c>
      <c r="F1650" s="641" t="s">
        <v>1741</v>
      </c>
      <c r="G1650" s="405" t="s">
        <v>751</v>
      </c>
      <c r="H1650" s="642" t="s">
        <v>1804</v>
      </c>
      <c r="I1650" s="643"/>
      <c r="J1650" s="642" t="s">
        <v>1804</v>
      </c>
      <c r="K1650" s="643"/>
      <c r="L1650" s="406" t="s">
        <v>1794</v>
      </c>
      <c r="M1650" s="644" t="s">
        <v>1795</v>
      </c>
      <c r="N1650" s="645"/>
      <c r="O1650" s="646"/>
    </row>
    <row r="1651" spans="1:15" ht="43.5" x14ac:dyDescent="0.5">
      <c r="A1651" s="647"/>
      <c r="B1651" s="407"/>
      <c r="C1651" s="408"/>
      <c r="D1651" s="648"/>
      <c r="E1651" s="408"/>
      <c r="F1651" s="648"/>
      <c r="G1651" s="409"/>
      <c r="H1651" s="649"/>
      <c r="I1651" s="650"/>
      <c r="J1651" s="649"/>
      <c r="K1651" s="650"/>
      <c r="L1651" s="410" t="s">
        <v>1796</v>
      </c>
      <c r="M1651" s="651" t="s">
        <v>1528</v>
      </c>
      <c r="N1651" s="667" t="s">
        <v>1830</v>
      </c>
      <c r="O1651" s="653"/>
    </row>
    <row r="1652" spans="1:15" ht="63.75" x14ac:dyDescent="0.5">
      <c r="A1652" s="647"/>
      <c r="B1652" s="407"/>
      <c r="C1652" s="408"/>
      <c r="D1652" s="648"/>
      <c r="E1652" s="408"/>
      <c r="F1652" s="648"/>
      <c r="G1652" s="409"/>
      <c r="H1652" s="649"/>
      <c r="I1652" s="650"/>
      <c r="J1652" s="649"/>
      <c r="K1652" s="650"/>
      <c r="L1652" s="410" t="s">
        <v>1638</v>
      </c>
      <c r="M1652" s="654"/>
      <c r="N1652" s="652"/>
      <c r="O1652" s="655"/>
    </row>
    <row r="1653" spans="1:15" ht="43.5" x14ac:dyDescent="0.5">
      <c r="A1653" s="647"/>
      <c r="B1653" s="407"/>
      <c r="C1653" s="408"/>
      <c r="D1653" s="648"/>
      <c r="E1653" s="408"/>
      <c r="F1653" s="648"/>
      <c r="G1653" s="409"/>
      <c r="H1653" s="649" t="s">
        <v>21</v>
      </c>
      <c r="I1653" s="650"/>
      <c r="J1653" s="656" t="s">
        <v>15</v>
      </c>
      <c r="K1653" s="657"/>
      <c r="L1653" s="410" t="s">
        <v>1042</v>
      </c>
      <c r="M1653" s="658" t="s">
        <v>1389</v>
      </c>
      <c r="N1653" s="659"/>
      <c r="O1653" s="660"/>
    </row>
    <row r="1654" spans="1:15" ht="23.25" x14ac:dyDescent="0.5">
      <c r="A1654" s="661"/>
      <c r="B1654" s="411"/>
      <c r="C1654" s="412"/>
      <c r="D1654" s="662"/>
      <c r="E1654" s="412"/>
      <c r="F1654" s="662"/>
      <c r="G1654" s="413"/>
      <c r="H1654" s="414">
        <f>+C1650</f>
        <v>1630</v>
      </c>
      <c r="I1654" s="663" t="s">
        <v>1741</v>
      </c>
      <c r="J1654" s="414">
        <f>+C1650</f>
        <v>1630</v>
      </c>
      <c r="K1654" s="663" t="s">
        <v>1741</v>
      </c>
      <c r="L1654" s="415"/>
      <c r="M1654" s="664" t="s">
        <v>197</v>
      </c>
      <c r="N1654" s="668">
        <f>$N$10</f>
        <v>0</v>
      </c>
      <c r="O1654" s="669"/>
    </row>
    <row r="1655" spans="1:15" ht="43.5" x14ac:dyDescent="0.5">
      <c r="A1655" s="640">
        <v>23</v>
      </c>
      <c r="B1655" s="403" t="s">
        <v>1524</v>
      </c>
      <c r="C1655" s="404">
        <v>9700</v>
      </c>
      <c r="D1655" s="641" t="s">
        <v>1741</v>
      </c>
      <c r="E1655" s="404">
        <f>+C1655</f>
        <v>9700</v>
      </c>
      <c r="F1655" s="641" t="s">
        <v>1741</v>
      </c>
      <c r="G1655" s="405" t="s">
        <v>751</v>
      </c>
      <c r="H1655" s="642" t="s">
        <v>1807</v>
      </c>
      <c r="I1655" s="643"/>
      <c r="J1655" s="642" t="s">
        <v>1807</v>
      </c>
      <c r="K1655" s="643"/>
      <c r="L1655" s="406" t="s">
        <v>1794</v>
      </c>
      <c r="M1655" s="644" t="s">
        <v>1795</v>
      </c>
      <c r="N1655" s="645"/>
      <c r="O1655" s="646"/>
    </row>
    <row r="1656" spans="1:15" ht="43.5" x14ac:dyDescent="0.5">
      <c r="A1656" s="647"/>
      <c r="B1656" s="407"/>
      <c r="C1656" s="408"/>
      <c r="D1656" s="648"/>
      <c r="E1656" s="408"/>
      <c r="F1656" s="648"/>
      <c r="G1656" s="409"/>
      <c r="H1656" s="649"/>
      <c r="I1656" s="650"/>
      <c r="J1656" s="649"/>
      <c r="K1656" s="650"/>
      <c r="L1656" s="410" t="s">
        <v>1796</v>
      </c>
      <c r="M1656" s="651" t="s">
        <v>1528</v>
      </c>
      <c r="N1656" s="667" t="s">
        <v>1831</v>
      </c>
      <c r="O1656" s="653"/>
    </row>
    <row r="1657" spans="1:15" ht="63.75" x14ac:dyDescent="0.5">
      <c r="A1657" s="647"/>
      <c r="B1657" s="407"/>
      <c r="C1657" s="408"/>
      <c r="D1657" s="648"/>
      <c r="E1657" s="408"/>
      <c r="F1657" s="648"/>
      <c r="G1657" s="409"/>
      <c r="H1657" s="649"/>
      <c r="I1657" s="650"/>
      <c r="J1657" s="649"/>
      <c r="K1657" s="650"/>
      <c r="L1657" s="410" t="s">
        <v>1638</v>
      </c>
      <c r="M1657" s="654"/>
      <c r="N1657" s="652"/>
      <c r="O1657" s="655"/>
    </row>
    <row r="1658" spans="1:15" ht="43.5" x14ac:dyDescent="0.5">
      <c r="A1658" s="647"/>
      <c r="B1658" s="407"/>
      <c r="C1658" s="408"/>
      <c r="D1658" s="648"/>
      <c r="E1658" s="408"/>
      <c r="F1658" s="648"/>
      <c r="G1658" s="409"/>
      <c r="H1658" s="649" t="s">
        <v>21</v>
      </c>
      <c r="I1658" s="650"/>
      <c r="J1658" s="656" t="s">
        <v>15</v>
      </c>
      <c r="K1658" s="657"/>
      <c r="L1658" s="410" t="s">
        <v>1042</v>
      </c>
      <c r="M1658" s="658" t="s">
        <v>1389</v>
      </c>
      <c r="N1658" s="659"/>
      <c r="O1658" s="660"/>
    </row>
    <row r="1659" spans="1:15" ht="23.25" x14ac:dyDescent="0.5">
      <c r="A1659" s="661"/>
      <c r="B1659" s="411"/>
      <c r="C1659" s="412"/>
      <c r="D1659" s="662"/>
      <c r="E1659" s="412"/>
      <c r="F1659" s="662"/>
      <c r="G1659" s="413"/>
      <c r="H1659" s="414">
        <f>+C1655</f>
        <v>9700</v>
      </c>
      <c r="I1659" s="663" t="s">
        <v>1741</v>
      </c>
      <c r="J1659" s="414">
        <f>+C1655</f>
        <v>9700</v>
      </c>
      <c r="K1659" s="663" t="s">
        <v>1741</v>
      </c>
      <c r="L1659" s="415"/>
      <c r="M1659" s="664" t="s">
        <v>192</v>
      </c>
      <c r="N1659" s="668">
        <f>$N$10</f>
        <v>0</v>
      </c>
      <c r="O1659" s="669"/>
    </row>
    <row r="1660" spans="1:15" ht="43.5" x14ac:dyDescent="0.5">
      <c r="A1660" s="640">
        <v>24</v>
      </c>
      <c r="B1660" s="403" t="s">
        <v>1809</v>
      </c>
      <c r="C1660" s="404">
        <v>120</v>
      </c>
      <c r="D1660" s="641" t="s">
        <v>1741</v>
      </c>
      <c r="E1660" s="404">
        <f>+C1660</f>
        <v>120</v>
      </c>
      <c r="F1660" s="641" t="s">
        <v>1741</v>
      </c>
      <c r="G1660" s="405" t="s">
        <v>751</v>
      </c>
      <c r="H1660" s="642" t="s">
        <v>1793</v>
      </c>
      <c r="I1660" s="643"/>
      <c r="J1660" s="642" t="s">
        <v>1793</v>
      </c>
      <c r="K1660" s="643"/>
      <c r="L1660" s="406" t="s">
        <v>1794</v>
      </c>
      <c r="M1660" s="644" t="s">
        <v>1795</v>
      </c>
      <c r="N1660" s="645"/>
      <c r="O1660" s="646"/>
    </row>
    <row r="1661" spans="1:15" ht="43.5" x14ac:dyDescent="0.5">
      <c r="A1661" s="647"/>
      <c r="B1661" s="407"/>
      <c r="C1661" s="408"/>
      <c r="D1661" s="648"/>
      <c r="E1661" s="408"/>
      <c r="F1661" s="648"/>
      <c r="G1661" s="409"/>
      <c r="H1661" s="649"/>
      <c r="I1661" s="650"/>
      <c r="J1661" s="649"/>
      <c r="K1661" s="650"/>
      <c r="L1661" s="410" t="s">
        <v>1796</v>
      </c>
      <c r="M1661" s="651" t="s">
        <v>1528</v>
      </c>
      <c r="N1661" s="667" t="s">
        <v>1832</v>
      </c>
      <c r="O1661" s="653"/>
    </row>
    <row r="1662" spans="1:15" ht="63.75" x14ac:dyDescent="0.5">
      <c r="A1662" s="647"/>
      <c r="B1662" s="407"/>
      <c r="C1662" s="408"/>
      <c r="D1662" s="648"/>
      <c r="E1662" s="408"/>
      <c r="F1662" s="648"/>
      <c r="G1662" s="409"/>
      <c r="H1662" s="649"/>
      <c r="I1662" s="650"/>
      <c r="J1662" s="649"/>
      <c r="K1662" s="650"/>
      <c r="L1662" s="410" t="s">
        <v>1638</v>
      </c>
      <c r="M1662" s="654"/>
      <c r="N1662" s="652"/>
      <c r="O1662" s="655"/>
    </row>
    <row r="1663" spans="1:15" ht="43.5" x14ac:dyDescent="0.5">
      <c r="A1663" s="647"/>
      <c r="B1663" s="407"/>
      <c r="C1663" s="408"/>
      <c r="D1663" s="648"/>
      <c r="E1663" s="408"/>
      <c r="F1663" s="648"/>
      <c r="G1663" s="409"/>
      <c r="H1663" s="649" t="s">
        <v>21</v>
      </c>
      <c r="I1663" s="650"/>
      <c r="J1663" s="656" t="s">
        <v>15</v>
      </c>
      <c r="K1663" s="657"/>
      <c r="L1663" s="410" t="s">
        <v>1042</v>
      </c>
      <c r="M1663" s="658" t="s">
        <v>1389</v>
      </c>
      <c r="N1663" s="659"/>
      <c r="O1663" s="660"/>
    </row>
    <row r="1664" spans="1:15" ht="23.25" x14ac:dyDescent="0.5">
      <c r="A1664" s="661"/>
      <c r="B1664" s="411"/>
      <c r="C1664" s="412"/>
      <c r="D1664" s="662"/>
      <c r="E1664" s="412"/>
      <c r="F1664" s="662"/>
      <c r="G1664" s="413"/>
      <c r="H1664" s="414">
        <f>+C1660</f>
        <v>120</v>
      </c>
      <c r="I1664" s="663" t="s">
        <v>1741</v>
      </c>
      <c r="J1664" s="414">
        <f>+C1660</f>
        <v>120</v>
      </c>
      <c r="K1664" s="663" t="s">
        <v>1741</v>
      </c>
      <c r="L1664" s="415"/>
      <c r="M1664" s="664" t="s">
        <v>163</v>
      </c>
      <c r="N1664" s="668">
        <f>$N$10</f>
        <v>0</v>
      </c>
      <c r="O1664" s="669"/>
    </row>
    <row r="1665" spans="1:15" ht="43.5" x14ac:dyDescent="0.5">
      <c r="A1665" s="640">
        <v>25</v>
      </c>
      <c r="B1665" s="403" t="s">
        <v>1809</v>
      </c>
      <c r="C1665" s="404">
        <v>120</v>
      </c>
      <c r="D1665" s="641" t="s">
        <v>1741</v>
      </c>
      <c r="E1665" s="404">
        <f>+C1665</f>
        <v>120</v>
      </c>
      <c r="F1665" s="641" t="s">
        <v>1741</v>
      </c>
      <c r="G1665" s="405" t="s">
        <v>751</v>
      </c>
      <c r="H1665" s="642" t="s">
        <v>1793</v>
      </c>
      <c r="I1665" s="643"/>
      <c r="J1665" s="642" t="s">
        <v>1793</v>
      </c>
      <c r="K1665" s="643"/>
      <c r="L1665" s="406" t="s">
        <v>1794</v>
      </c>
      <c r="M1665" s="644" t="s">
        <v>1795</v>
      </c>
      <c r="N1665" s="645"/>
      <c r="O1665" s="646"/>
    </row>
    <row r="1666" spans="1:15" ht="43.5" x14ac:dyDescent="0.5">
      <c r="A1666" s="647"/>
      <c r="B1666" s="407"/>
      <c r="C1666" s="408"/>
      <c r="D1666" s="648"/>
      <c r="E1666" s="408"/>
      <c r="F1666" s="648"/>
      <c r="G1666" s="409"/>
      <c r="H1666" s="649"/>
      <c r="I1666" s="650"/>
      <c r="J1666" s="649"/>
      <c r="K1666" s="650"/>
      <c r="L1666" s="410" t="s">
        <v>1796</v>
      </c>
      <c r="M1666" s="651" t="s">
        <v>1528</v>
      </c>
      <c r="N1666" s="667" t="s">
        <v>1833</v>
      </c>
      <c r="O1666" s="653"/>
    </row>
    <row r="1667" spans="1:15" ht="63.75" x14ac:dyDescent="0.5">
      <c r="A1667" s="647"/>
      <c r="B1667" s="407"/>
      <c r="C1667" s="408"/>
      <c r="D1667" s="648"/>
      <c r="E1667" s="408"/>
      <c r="F1667" s="648"/>
      <c r="G1667" s="409"/>
      <c r="H1667" s="649"/>
      <c r="I1667" s="650"/>
      <c r="J1667" s="649"/>
      <c r="K1667" s="650"/>
      <c r="L1667" s="410" t="s">
        <v>1638</v>
      </c>
      <c r="M1667" s="654"/>
      <c r="N1667" s="652"/>
      <c r="O1667" s="655"/>
    </row>
    <row r="1668" spans="1:15" ht="43.5" x14ac:dyDescent="0.5">
      <c r="A1668" s="647"/>
      <c r="B1668" s="407"/>
      <c r="C1668" s="408"/>
      <c r="D1668" s="648"/>
      <c r="E1668" s="408"/>
      <c r="F1668" s="648"/>
      <c r="G1668" s="409"/>
      <c r="H1668" s="649" t="s">
        <v>21</v>
      </c>
      <c r="I1668" s="650"/>
      <c r="J1668" s="656" t="s">
        <v>15</v>
      </c>
      <c r="K1668" s="657"/>
      <c r="L1668" s="410" t="s">
        <v>1042</v>
      </c>
      <c r="M1668" s="658" t="s">
        <v>1389</v>
      </c>
      <c r="N1668" s="659"/>
      <c r="O1668" s="660"/>
    </row>
    <row r="1669" spans="1:15" ht="23.25" x14ac:dyDescent="0.5">
      <c r="A1669" s="673"/>
      <c r="B1669" s="411"/>
      <c r="C1669" s="412"/>
      <c r="D1669" s="662"/>
      <c r="E1669" s="412"/>
      <c r="F1669" s="662"/>
      <c r="G1669" s="413"/>
      <c r="H1669" s="414">
        <f>+C1665</f>
        <v>120</v>
      </c>
      <c r="I1669" s="663" t="s">
        <v>1741</v>
      </c>
      <c r="J1669" s="414">
        <f>+C1665</f>
        <v>120</v>
      </c>
      <c r="K1669" s="663" t="s">
        <v>1741</v>
      </c>
      <c r="L1669" s="415"/>
      <c r="M1669" s="664" t="s">
        <v>163</v>
      </c>
      <c r="N1669" s="668">
        <f>$N$10</f>
        <v>0</v>
      </c>
      <c r="O1669" s="669"/>
    </row>
    <row r="1670" spans="1:15" ht="43.5" x14ac:dyDescent="0.5">
      <c r="A1670" s="640">
        <v>26</v>
      </c>
      <c r="B1670" s="407" t="s">
        <v>1834</v>
      </c>
      <c r="C1670" s="404">
        <v>3128.04</v>
      </c>
      <c r="D1670" s="641" t="s">
        <v>1741</v>
      </c>
      <c r="E1670" s="404">
        <f>+C1670</f>
        <v>3128.04</v>
      </c>
      <c r="F1670" s="641" t="s">
        <v>1741</v>
      </c>
      <c r="G1670" s="405" t="s">
        <v>751</v>
      </c>
      <c r="H1670" s="642" t="s">
        <v>1835</v>
      </c>
      <c r="I1670" s="643"/>
      <c r="J1670" s="642" t="s">
        <v>1835</v>
      </c>
      <c r="K1670" s="643"/>
      <c r="L1670" s="406" t="s">
        <v>1794</v>
      </c>
      <c r="M1670" s="644" t="s">
        <v>1795</v>
      </c>
      <c r="N1670" s="645"/>
      <c r="O1670" s="646"/>
    </row>
    <row r="1671" spans="1:15" ht="43.5" x14ac:dyDescent="0.5">
      <c r="A1671" s="647"/>
      <c r="B1671" s="407"/>
      <c r="C1671" s="408"/>
      <c r="D1671" s="648"/>
      <c r="E1671" s="408"/>
      <c r="F1671" s="648"/>
      <c r="G1671" s="409"/>
      <c r="H1671" s="649" t="s">
        <v>1836</v>
      </c>
      <c r="I1671" s="650"/>
      <c r="J1671" s="649" t="s">
        <v>1836</v>
      </c>
      <c r="K1671" s="650"/>
      <c r="L1671" s="410" t="s">
        <v>1796</v>
      </c>
      <c r="M1671" s="651" t="s">
        <v>1528</v>
      </c>
      <c r="N1671" s="667" t="s">
        <v>1814</v>
      </c>
      <c r="O1671" s="653"/>
    </row>
    <row r="1672" spans="1:15" ht="63.75" x14ac:dyDescent="0.5">
      <c r="A1672" s="647"/>
      <c r="B1672" s="407"/>
      <c r="C1672" s="408"/>
      <c r="D1672" s="648"/>
      <c r="E1672" s="408"/>
      <c r="F1672" s="648"/>
      <c r="G1672" s="409"/>
      <c r="H1672" s="649"/>
      <c r="I1672" s="650"/>
      <c r="J1672" s="649"/>
      <c r="K1672" s="650"/>
      <c r="L1672" s="410" t="s">
        <v>1638</v>
      </c>
      <c r="M1672" s="654"/>
      <c r="N1672" s="652"/>
      <c r="O1672" s="655"/>
    </row>
    <row r="1673" spans="1:15" ht="43.5" x14ac:dyDescent="0.5">
      <c r="A1673" s="647"/>
      <c r="B1673" s="407"/>
      <c r="C1673" s="408"/>
      <c r="D1673" s="648"/>
      <c r="E1673" s="408"/>
      <c r="F1673" s="648"/>
      <c r="G1673" s="409"/>
      <c r="H1673" s="649" t="s">
        <v>21</v>
      </c>
      <c r="I1673" s="650"/>
      <c r="J1673" s="656" t="s">
        <v>15</v>
      </c>
      <c r="K1673" s="657"/>
      <c r="L1673" s="410" t="s">
        <v>1042</v>
      </c>
      <c r="M1673" s="658" t="s">
        <v>1389</v>
      </c>
      <c r="N1673" s="659"/>
      <c r="O1673" s="660"/>
    </row>
    <row r="1674" spans="1:15" ht="23.25" x14ac:dyDescent="0.5">
      <c r="A1674" s="661"/>
      <c r="B1674" s="411"/>
      <c r="C1674" s="412"/>
      <c r="D1674" s="662"/>
      <c r="E1674" s="412"/>
      <c r="F1674" s="662"/>
      <c r="G1674" s="413"/>
      <c r="H1674" s="414">
        <f>+C1670</f>
        <v>3128.04</v>
      </c>
      <c r="I1674" s="663" t="s">
        <v>1741</v>
      </c>
      <c r="J1674" s="414">
        <f>+C1670</f>
        <v>3128.04</v>
      </c>
      <c r="K1674" s="663" t="s">
        <v>1741</v>
      </c>
      <c r="L1674" s="415"/>
      <c r="M1674" s="664" t="s">
        <v>192</v>
      </c>
      <c r="N1674" s="668">
        <f>$N$10</f>
        <v>0</v>
      </c>
      <c r="O1674" s="669"/>
    </row>
    <row r="1675" spans="1:15" ht="43.5" x14ac:dyDescent="0.5">
      <c r="A1675" s="640">
        <v>27</v>
      </c>
      <c r="B1675" s="403" t="s">
        <v>1837</v>
      </c>
      <c r="C1675" s="404">
        <v>500</v>
      </c>
      <c r="D1675" s="641" t="s">
        <v>1741</v>
      </c>
      <c r="E1675" s="404">
        <f>+C1675</f>
        <v>500</v>
      </c>
      <c r="F1675" s="641" t="s">
        <v>1741</v>
      </c>
      <c r="G1675" s="405" t="s">
        <v>751</v>
      </c>
      <c r="H1675" s="642" t="s">
        <v>1838</v>
      </c>
      <c r="I1675" s="643"/>
      <c r="J1675" s="642" t="s">
        <v>1838</v>
      </c>
      <c r="K1675" s="643"/>
      <c r="L1675" s="406" t="s">
        <v>1794</v>
      </c>
      <c r="M1675" s="644" t="s">
        <v>1795</v>
      </c>
      <c r="N1675" s="645"/>
      <c r="O1675" s="646"/>
    </row>
    <row r="1676" spans="1:15" ht="43.5" x14ac:dyDescent="0.5">
      <c r="A1676" s="647"/>
      <c r="B1676" s="407"/>
      <c r="C1676" s="408"/>
      <c r="D1676" s="648"/>
      <c r="E1676" s="408"/>
      <c r="F1676" s="648"/>
      <c r="G1676" s="409"/>
      <c r="H1676" s="649"/>
      <c r="I1676" s="650"/>
      <c r="J1676" s="649"/>
      <c r="K1676" s="650"/>
      <c r="L1676" s="410" t="s">
        <v>1796</v>
      </c>
      <c r="M1676" s="651" t="s">
        <v>1528</v>
      </c>
      <c r="N1676" s="652" t="s">
        <v>1814</v>
      </c>
      <c r="O1676" s="653"/>
    </row>
    <row r="1677" spans="1:15" ht="63.75" x14ac:dyDescent="0.5">
      <c r="A1677" s="647"/>
      <c r="B1677" s="407"/>
      <c r="C1677" s="408"/>
      <c r="D1677" s="648"/>
      <c r="E1677" s="408"/>
      <c r="F1677" s="648"/>
      <c r="G1677" s="409"/>
      <c r="H1677" s="649"/>
      <c r="I1677" s="650"/>
      <c r="J1677" s="649"/>
      <c r="K1677" s="650"/>
      <c r="L1677" s="410" t="s">
        <v>1638</v>
      </c>
      <c r="M1677" s="654"/>
      <c r="N1677" s="652"/>
      <c r="O1677" s="655"/>
    </row>
    <row r="1678" spans="1:15" ht="43.5" x14ac:dyDescent="0.5">
      <c r="A1678" s="647"/>
      <c r="B1678" s="407"/>
      <c r="C1678" s="408"/>
      <c r="D1678" s="648"/>
      <c r="E1678" s="408"/>
      <c r="F1678" s="648"/>
      <c r="G1678" s="409"/>
      <c r="H1678" s="649" t="s">
        <v>21</v>
      </c>
      <c r="I1678" s="650"/>
      <c r="J1678" s="656" t="s">
        <v>15</v>
      </c>
      <c r="K1678" s="657"/>
      <c r="L1678" s="410" t="s">
        <v>1042</v>
      </c>
      <c r="M1678" s="658" t="s">
        <v>1389</v>
      </c>
      <c r="N1678" s="659"/>
      <c r="O1678" s="660"/>
    </row>
    <row r="1679" spans="1:15" ht="23.25" x14ac:dyDescent="0.5">
      <c r="A1679" s="661"/>
      <c r="B1679" s="674"/>
      <c r="C1679" s="675"/>
      <c r="D1679" s="676"/>
      <c r="E1679" s="675"/>
      <c r="F1679" s="676"/>
      <c r="G1679" s="677"/>
      <c r="H1679" s="678">
        <f>+C1675</f>
        <v>500</v>
      </c>
      <c r="I1679" s="679" t="s">
        <v>1741</v>
      </c>
      <c r="J1679" s="678">
        <f>+C1675</f>
        <v>500</v>
      </c>
      <c r="K1679" s="679" t="s">
        <v>1741</v>
      </c>
      <c r="L1679" s="680"/>
      <c r="M1679" s="681" t="s">
        <v>192</v>
      </c>
      <c r="N1679" s="682">
        <f>$N$10</f>
        <v>0</v>
      </c>
      <c r="O1679" s="683"/>
    </row>
    <row r="1680" spans="1:15" ht="43.5" x14ac:dyDescent="0.5">
      <c r="A1680" s="640">
        <v>28</v>
      </c>
      <c r="B1680" s="403" t="s">
        <v>1437</v>
      </c>
      <c r="C1680" s="404">
        <v>2280</v>
      </c>
      <c r="D1680" s="641" t="s">
        <v>1741</v>
      </c>
      <c r="E1680" s="404">
        <f>+C1680</f>
        <v>2280</v>
      </c>
      <c r="F1680" s="641" t="s">
        <v>1741</v>
      </c>
      <c r="G1680" s="405" t="s">
        <v>751</v>
      </c>
      <c r="H1680" s="642" t="s">
        <v>1817</v>
      </c>
      <c r="I1680" s="643"/>
      <c r="J1680" s="642" t="s">
        <v>1817</v>
      </c>
      <c r="K1680" s="643"/>
      <c r="L1680" s="406" t="s">
        <v>1794</v>
      </c>
      <c r="M1680" s="644" t="s">
        <v>1795</v>
      </c>
      <c r="N1680" s="645"/>
      <c r="O1680" s="646"/>
    </row>
    <row r="1681" spans="1:15" ht="43.5" x14ac:dyDescent="0.5">
      <c r="A1681" s="647"/>
      <c r="B1681" s="407"/>
      <c r="C1681" s="408"/>
      <c r="D1681" s="648"/>
      <c r="E1681" s="408"/>
      <c r="F1681" s="648"/>
      <c r="G1681" s="409"/>
      <c r="H1681" s="649"/>
      <c r="I1681" s="650"/>
      <c r="J1681" s="649"/>
      <c r="K1681" s="650"/>
      <c r="L1681" s="410" t="s">
        <v>1796</v>
      </c>
      <c r="M1681" s="651" t="s">
        <v>1528</v>
      </c>
      <c r="N1681" s="667" t="s">
        <v>1839</v>
      </c>
      <c r="O1681" s="653"/>
    </row>
    <row r="1682" spans="1:15" ht="63.75" x14ac:dyDescent="0.5">
      <c r="A1682" s="647"/>
      <c r="B1682" s="407"/>
      <c r="C1682" s="408"/>
      <c r="D1682" s="648"/>
      <c r="E1682" s="408"/>
      <c r="F1682" s="648"/>
      <c r="G1682" s="409"/>
      <c r="H1682" s="649"/>
      <c r="I1682" s="650"/>
      <c r="J1682" s="649"/>
      <c r="K1682" s="650"/>
      <c r="L1682" s="410" t="s">
        <v>1638</v>
      </c>
      <c r="M1682" s="654"/>
      <c r="N1682" s="652"/>
      <c r="O1682" s="655"/>
    </row>
    <row r="1683" spans="1:15" ht="43.5" x14ac:dyDescent="0.5">
      <c r="A1683" s="647"/>
      <c r="B1683" s="407"/>
      <c r="C1683" s="408"/>
      <c r="D1683" s="648"/>
      <c r="E1683" s="408"/>
      <c r="F1683" s="648"/>
      <c r="G1683" s="409"/>
      <c r="H1683" s="649" t="s">
        <v>21</v>
      </c>
      <c r="I1683" s="650"/>
      <c r="J1683" s="656" t="s">
        <v>15</v>
      </c>
      <c r="K1683" s="657"/>
      <c r="L1683" s="410" t="s">
        <v>1042</v>
      </c>
      <c r="M1683" s="658" t="s">
        <v>1389</v>
      </c>
      <c r="N1683" s="659"/>
      <c r="O1683" s="660"/>
    </row>
    <row r="1684" spans="1:15" ht="23.25" x14ac:dyDescent="0.5">
      <c r="A1684" s="661"/>
      <c r="B1684" s="411"/>
      <c r="C1684" s="412"/>
      <c r="D1684" s="662"/>
      <c r="E1684" s="412"/>
      <c r="F1684" s="662"/>
      <c r="G1684" s="413"/>
      <c r="H1684" s="414">
        <f>+C1680</f>
        <v>2280</v>
      </c>
      <c r="I1684" s="663" t="s">
        <v>1741</v>
      </c>
      <c r="J1684" s="414">
        <f>+C1680</f>
        <v>2280</v>
      </c>
      <c r="K1684" s="663" t="s">
        <v>1741</v>
      </c>
      <c r="L1684" s="415"/>
      <c r="M1684" s="664" t="s">
        <v>163</v>
      </c>
      <c r="N1684" s="668">
        <f>$N$10</f>
        <v>0</v>
      </c>
      <c r="O1684" s="669"/>
    </row>
    <row r="1685" spans="1:15" ht="43.5" x14ac:dyDescent="0.5">
      <c r="A1685" s="640">
        <v>29</v>
      </c>
      <c r="B1685" s="403" t="s">
        <v>1437</v>
      </c>
      <c r="C1685" s="404">
        <v>200</v>
      </c>
      <c r="D1685" s="641" t="s">
        <v>1741</v>
      </c>
      <c r="E1685" s="404">
        <f>+C1685</f>
        <v>200</v>
      </c>
      <c r="F1685" s="641" t="s">
        <v>1741</v>
      </c>
      <c r="G1685" s="405" t="s">
        <v>751</v>
      </c>
      <c r="H1685" s="642" t="s">
        <v>1840</v>
      </c>
      <c r="I1685" s="643"/>
      <c r="J1685" s="642" t="s">
        <v>1840</v>
      </c>
      <c r="K1685" s="643"/>
      <c r="L1685" s="406" t="s">
        <v>1794</v>
      </c>
      <c r="M1685" s="644" t="s">
        <v>1795</v>
      </c>
      <c r="N1685" s="645"/>
      <c r="O1685" s="646"/>
    </row>
    <row r="1686" spans="1:15" ht="43.5" x14ac:dyDescent="0.5">
      <c r="A1686" s="647"/>
      <c r="B1686" s="407"/>
      <c r="C1686" s="408"/>
      <c r="D1686" s="648"/>
      <c r="E1686" s="408"/>
      <c r="F1686" s="648"/>
      <c r="G1686" s="409"/>
      <c r="H1686" s="649"/>
      <c r="I1686" s="650"/>
      <c r="J1686" s="649"/>
      <c r="K1686" s="650"/>
      <c r="L1686" s="410" t="s">
        <v>1796</v>
      </c>
      <c r="M1686" s="651" t="s">
        <v>1528</v>
      </c>
      <c r="N1686" s="667" t="s">
        <v>1841</v>
      </c>
      <c r="O1686" s="653"/>
    </row>
    <row r="1687" spans="1:15" ht="63.75" x14ac:dyDescent="0.5">
      <c r="A1687" s="647"/>
      <c r="B1687" s="407"/>
      <c r="C1687" s="408"/>
      <c r="D1687" s="648"/>
      <c r="E1687" s="408"/>
      <c r="F1687" s="648"/>
      <c r="G1687" s="409"/>
      <c r="H1687" s="649"/>
      <c r="I1687" s="650"/>
      <c r="J1687" s="649"/>
      <c r="K1687" s="650"/>
      <c r="L1687" s="410" t="s">
        <v>1638</v>
      </c>
      <c r="M1687" s="654"/>
      <c r="N1687" s="652"/>
      <c r="O1687" s="655"/>
    </row>
    <row r="1688" spans="1:15" ht="43.5" x14ac:dyDescent="0.5">
      <c r="A1688" s="647"/>
      <c r="B1688" s="407"/>
      <c r="C1688" s="408"/>
      <c r="D1688" s="648"/>
      <c r="E1688" s="408"/>
      <c r="F1688" s="648"/>
      <c r="G1688" s="409"/>
      <c r="H1688" s="649" t="s">
        <v>21</v>
      </c>
      <c r="I1688" s="650"/>
      <c r="J1688" s="656" t="s">
        <v>15</v>
      </c>
      <c r="K1688" s="657"/>
      <c r="L1688" s="410" t="s">
        <v>1042</v>
      </c>
      <c r="M1688" s="658" t="s">
        <v>1389</v>
      </c>
      <c r="N1688" s="659"/>
      <c r="O1688" s="660"/>
    </row>
    <row r="1689" spans="1:15" ht="23.25" x14ac:dyDescent="0.5">
      <c r="A1689" s="661"/>
      <c r="B1689" s="411"/>
      <c r="C1689" s="412"/>
      <c r="D1689" s="662"/>
      <c r="E1689" s="412"/>
      <c r="F1689" s="662"/>
      <c r="G1689" s="413"/>
      <c r="H1689" s="414">
        <f>+C1685</f>
        <v>200</v>
      </c>
      <c r="I1689" s="663" t="s">
        <v>1741</v>
      </c>
      <c r="J1689" s="414">
        <f>+C1685</f>
        <v>200</v>
      </c>
      <c r="K1689" s="663" t="s">
        <v>1741</v>
      </c>
      <c r="L1689" s="415"/>
      <c r="M1689" s="664" t="s">
        <v>167</v>
      </c>
      <c r="N1689" s="668">
        <f>$N$10</f>
        <v>0</v>
      </c>
      <c r="O1689" s="669"/>
    </row>
    <row r="1690" spans="1:15" ht="43.5" x14ac:dyDescent="0.5">
      <c r="A1690" s="640">
        <v>30</v>
      </c>
      <c r="B1690" s="403" t="s">
        <v>1437</v>
      </c>
      <c r="C1690" s="404">
        <v>340</v>
      </c>
      <c r="D1690" s="641" t="s">
        <v>1741</v>
      </c>
      <c r="E1690" s="404">
        <f>+C1690</f>
        <v>340</v>
      </c>
      <c r="F1690" s="641" t="s">
        <v>1741</v>
      </c>
      <c r="G1690" s="405" t="s">
        <v>751</v>
      </c>
      <c r="H1690" s="642" t="s">
        <v>1842</v>
      </c>
      <c r="I1690" s="643"/>
      <c r="J1690" s="642" t="s">
        <v>1842</v>
      </c>
      <c r="K1690" s="643"/>
      <c r="L1690" s="406" t="s">
        <v>1794</v>
      </c>
      <c r="M1690" s="644" t="s">
        <v>1795</v>
      </c>
      <c r="N1690" s="645"/>
      <c r="O1690" s="646"/>
    </row>
    <row r="1691" spans="1:15" ht="43.5" x14ac:dyDescent="0.5">
      <c r="A1691" s="647"/>
      <c r="B1691" s="407"/>
      <c r="C1691" s="408"/>
      <c r="D1691" s="648"/>
      <c r="E1691" s="408"/>
      <c r="F1691" s="648"/>
      <c r="G1691" s="409"/>
      <c r="H1691" s="649"/>
      <c r="I1691" s="650"/>
      <c r="J1691" s="649"/>
      <c r="K1691" s="650"/>
      <c r="L1691" s="410" t="s">
        <v>1796</v>
      </c>
      <c r="M1691" s="651" t="s">
        <v>1528</v>
      </c>
      <c r="N1691" s="667" t="s">
        <v>1843</v>
      </c>
      <c r="O1691" s="653"/>
    </row>
    <row r="1692" spans="1:15" ht="63.75" x14ac:dyDescent="0.5">
      <c r="A1692" s="647"/>
      <c r="B1692" s="407"/>
      <c r="C1692" s="408"/>
      <c r="D1692" s="648"/>
      <c r="E1692" s="408"/>
      <c r="F1692" s="648"/>
      <c r="G1692" s="409"/>
      <c r="H1692" s="649"/>
      <c r="I1692" s="650"/>
      <c r="J1692" s="649"/>
      <c r="K1692" s="650"/>
      <c r="L1692" s="410" t="s">
        <v>1638</v>
      </c>
      <c r="M1692" s="654"/>
      <c r="N1692" s="652"/>
      <c r="O1692" s="655"/>
    </row>
    <row r="1693" spans="1:15" ht="43.5" x14ac:dyDescent="0.5">
      <c r="A1693" s="647"/>
      <c r="B1693" s="407"/>
      <c r="C1693" s="408"/>
      <c r="D1693" s="648"/>
      <c r="E1693" s="408"/>
      <c r="F1693" s="648"/>
      <c r="G1693" s="409"/>
      <c r="H1693" s="649" t="s">
        <v>21</v>
      </c>
      <c r="I1693" s="650"/>
      <c r="J1693" s="656" t="s">
        <v>15</v>
      </c>
      <c r="K1693" s="657"/>
      <c r="L1693" s="410" t="s">
        <v>1042</v>
      </c>
      <c r="M1693" s="658" t="s">
        <v>1389</v>
      </c>
      <c r="N1693" s="659"/>
      <c r="O1693" s="660"/>
    </row>
    <row r="1694" spans="1:15" ht="23.25" x14ac:dyDescent="0.5">
      <c r="A1694" s="661"/>
      <c r="B1694" s="411"/>
      <c r="C1694" s="412"/>
      <c r="D1694" s="662"/>
      <c r="E1694" s="412"/>
      <c r="F1694" s="662"/>
      <c r="G1694" s="413"/>
      <c r="H1694" s="414">
        <f>+C1690</f>
        <v>340</v>
      </c>
      <c r="I1694" s="663" t="s">
        <v>1741</v>
      </c>
      <c r="J1694" s="414">
        <f>+C1690</f>
        <v>340</v>
      </c>
      <c r="K1694" s="663" t="s">
        <v>1741</v>
      </c>
      <c r="L1694" s="415"/>
      <c r="M1694" s="664" t="s">
        <v>174</v>
      </c>
      <c r="N1694" s="668">
        <f>$N$10</f>
        <v>0</v>
      </c>
      <c r="O1694" s="669"/>
    </row>
    <row r="1695" spans="1:15" ht="43.5" x14ac:dyDescent="0.5">
      <c r="A1695" s="640">
        <v>31</v>
      </c>
      <c r="B1695" s="403" t="s">
        <v>1437</v>
      </c>
      <c r="C1695" s="404">
        <v>340</v>
      </c>
      <c r="D1695" s="641" t="s">
        <v>1741</v>
      </c>
      <c r="E1695" s="404">
        <f>+C1695</f>
        <v>340</v>
      </c>
      <c r="F1695" s="641" t="s">
        <v>1741</v>
      </c>
      <c r="G1695" s="405" t="s">
        <v>751</v>
      </c>
      <c r="H1695" s="642" t="s">
        <v>1842</v>
      </c>
      <c r="I1695" s="643"/>
      <c r="J1695" s="642" t="s">
        <v>1842</v>
      </c>
      <c r="K1695" s="643"/>
      <c r="L1695" s="406" t="s">
        <v>1794</v>
      </c>
      <c r="M1695" s="644" t="s">
        <v>1795</v>
      </c>
      <c r="N1695" s="645"/>
      <c r="O1695" s="646"/>
    </row>
    <row r="1696" spans="1:15" ht="43.5" x14ac:dyDescent="0.5">
      <c r="A1696" s="647"/>
      <c r="B1696" s="407"/>
      <c r="C1696" s="408"/>
      <c r="D1696" s="648"/>
      <c r="E1696" s="408"/>
      <c r="F1696" s="648"/>
      <c r="G1696" s="409"/>
      <c r="H1696" s="649"/>
      <c r="I1696" s="650"/>
      <c r="J1696" s="649"/>
      <c r="K1696" s="650"/>
      <c r="L1696" s="410" t="s">
        <v>1796</v>
      </c>
      <c r="M1696" s="651" t="s">
        <v>1528</v>
      </c>
      <c r="N1696" s="667" t="s">
        <v>1844</v>
      </c>
      <c r="O1696" s="653"/>
    </row>
    <row r="1697" spans="1:15" ht="63.75" x14ac:dyDescent="0.5">
      <c r="A1697" s="647"/>
      <c r="B1697" s="407"/>
      <c r="C1697" s="408"/>
      <c r="D1697" s="648"/>
      <c r="E1697" s="408"/>
      <c r="F1697" s="648"/>
      <c r="G1697" s="409"/>
      <c r="H1697" s="649"/>
      <c r="I1697" s="650"/>
      <c r="J1697" s="649"/>
      <c r="K1697" s="650"/>
      <c r="L1697" s="410" t="s">
        <v>1638</v>
      </c>
      <c r="M1697" s="654"/>
      <c r="N1697" s="652"/>
      <c r="O1697" s="655"/>
    </row>
    <row r="1698" spans="1:15" ht="43.5" x14ac:dyDescent="0.5">
      <c r="A1698" s="647"/>
      <c r="B1698" s="407"/>
      <c r="C1698" s="408"/>
      <c r="D1698" s="648"/>
      <c r="E1698" s="408"/>
      <c r="F1698" s="648"/>
      <c r="G1698" s="409"/>
      <c r="H1698" s="649" t="s">
        <v>21</v>
      </c>
      <c r="I1698" s="650"/>
      <c r="J1698" s="656" t="s">
        <v>15</v>
      </c>
      <c r="K1698" s="657"/>
      <c r="L1698" s="410" t="s">
        <v>1042</v>
      </c>
      <c r="M1698" s="658" t="s">
        <v>1389</v>
      </c>
      <c r="N1698" s="659"/>
      <c r="O1698" s="660"/>
    </row>
    <row r="1699" spans="1:15" ht="23.25" x14ac:dyDescent="0.5">
      <c r="A1699" s="661"/>
      <c r="B1699" s="411"/>
      <c r="C1699" s="412"/>
      <c r="D1699" s="662"/>
      <c r="E1699" s="412"/>
      <c r="F1699" s="662"/>
      <c r="G1699" s="413"/>
      <c r="H1699" s="414">
        <f>+C1695</f>
        <v>340</v>
      </c>
      <c r="I1699" s="663" t="s">
        <v>1741</v>
      </c>
      <c r="J1699" s="414">
        <f>+C1695</f>
        <v>340</v>
      </c>
      <c r="K1699" s="663" t="s">
        <v>1741</v>
      </c>
      <c r="L1699" s="415"/>
      <c r="M1699" s="664" t="s">
        <v>174</v>
      </c>
      <c r="N1699" s="668">
        <f>$N$10</f>
        <v>0</v>
      </c>
      <c r="O1699" s="669"/>
    </row>
    <row r="1700" spans="1:15" ht="43.5" x14ac:dyDescent="0.5">
      <c r="A1700" s="640">
        <v>32</v>
      </c>
      <c r="B1700" s="403" t="s">
        <v>1437</v>
      </c>
      <c r="C1700" s="404">
        <v>360</v>
      </c>
      <c r="D1700" s="641" t="s">
        <v>1741</v>
      </c>
      <c r="E1700" s="404">
        <f>+C1700</f>
        <v>360</v>
      </c>
      <c r="F1700" s="641" t="s">
        <v>1741</v>
      </c>
      <c r="G1700" s="405" t="s">
        <v>751</v>
      </c>
      <c r="H1700" s="642" t="s">
        <v>1845</v>
      </c>
      <c r="I1700" s="643"/>
      <c r="J1700" s="642" t="s">
        <v>1845</v>
      </c>
      <c r="K1700" s="643"/>
      <c r="L1700" s="406" t="s">
        <v>1794</v>
      </c>
      <c r="M1700" s="644" t="s">
        <v>1795</v>
      </c>
      <c r="N1700" s="645"/>
      <c r="O1700" s="646"/>
    </row>
    <row r="1701" spans="1:15" ht="43.5" x14ac:dyDescent="0.5">
      <c r="A1701" s="647"/>
      <c r="B1701" s="407"/>
      <c r="C1701" s="408"/>
      <c r="D1701" s="648"/>
      <c r="E1701" s="408"/>
      <c r="F1701" s="648"/>
      <c r="G1701" s="409"/>
      <c r="H1701" s="649"/>
      <c r="I1701" s="650"/>
      <c r="J1701" s="649"/>
      <c r="K1701" s="650"/>
      <c r="L1701" s="410" t="s">
        <v>1796</v>
      </c>
      <c r="M1701" s="651" t="s">
        <v>1528</v>
      </c>
      <c r="N1701" s="667" t="s">
        <v>1846</v>
      </c>
      <c r="O1701" s="653"/>
    </row>
    <row r="1702" spans="1:15" ht="63.75" x14ac:dyDescent="0.5">
      <c r="A1702" s="647"/>
      <c r="B1702" s="407"/>
      <c r="C1702" s="408"/>
      <c r="D1702" s="648"/>
      <c r="E1702" s="408"/>
      <c r="F1702" s="648"/>
      <c r="G1702" s="409"/>
      <c r="H1702" s="649"/>
      <c r="I1702" s="650"/>
      <c r="J1702" s="649"/>
      <c r="K1702" s="650"/>
      <c r="L1702" s="410" t="s">
        <v>1638</v>
      </c>
      <c r="M1702" s="654"/>
      <c r="N1702" s="652"/>
      <c r="O1702" s="655"/>
    </row>
    <row r="1703" spans="1:15" ht="43.5" x14ac:dyDescent="0.5">
      <c r="A1703" s="647"/>
      <c r="B1703" s="407"/>
      <c r="C1703" s="408"/>
      <c r="D1703" s="648"/>
      <c r="E1703" s="408"/>
      <c r="F1703" s="648"/>
      <c r="G1703" s="409"/>
      <c r="H1703" s="649" t="s">
        <v>21</v>
      </c>
      <c r="I1703" s="650"/>
      <c r="J1703" s="656" t="s">
        <v>15</v>
      </c>
      <c r="K1703" s="657"/>
      <c r="L1703" s="410" t="s">
        <v>1042</v>
      </c>
      <c r="M1703" s="658" t="s">
        <v>1389</v>
      </c>
      <c r="N1703" s="659"/>
      <c r="O1703" s="660"/>
    </row>
    <row r="1704" spans="1:15" ht="23.25" x14ac:dyDescent="0.5">
      <c r="A1704" s="661"/>
      <c r="B1704" s="411"/>
      <c r="C1704" s="412"/>
      <c r="D1704" s="662"/>
      <c r="E1704" s="412"/>
      <c r="F1704" s="662"/>
      <c r="G1704" s="413"/>
      <c r="H1704" s="414">
        <f>+C1700</f>
        <v>360</v>
      </c>
      <c r="I1704" s="663" t="s">
        <v>1741</v>
      </c>
      <c r="J1704" s="414">
        <f>+C1700</f>
        <v>360</v>
      </c>
      <c r="K1704" s="663" t="s">
        <v>1741</v>
      </c>
      <c r="L1704" s="415"/>
      <c r="M1704" s="664" t="s">
        <v>1847</v>
      </c>
      <c r="N1704" s="668">
        <f>$N$10</f>
        <v>0</v>
      </c>
      <c r="O1704" s="669"/>
    </row>
    <row r="1705" spans="1:15" ht="43.5" x14ac:dyDescent="0.5">
      <c r="A1705" s="640">
        <v>33</v>
      </c>
      <c r="B1705" s="407" t="s">
        <v>1437</v>
      </c>
      <c r="C1705" s="404">
        <v>2000</v>
      </c>
      <c r="D1705" s="641" t="s">
        <v>1741</v>
      </c>
      <c r="E1705" s="404">
        <f>+C1705</f>
        <v>2000</v>
      </c>
      <c r="F1705" s="641" t="s">
        <v>1741</v>
      </c>
      <c r="G1705" s="405" t="s">
        <v>751</v>
      </c>
      <c r="H1705" s="642" t="s">
        <v>1848</v>
      </c>
      <c r="I1705" s="643"/>
      <c r="J1705" s="642" t="s">
        <v>1848</v>
      </c>
      <c r="K1705" s="643"/>
      <c r="L1705" s="406" t="s">
        <v>1794</v>
      </c>
      <c r="M1705" s="644" t="s">
        <v>1795</v>
      </c>
      <c r="N1705" s="645"/>
      <c r="O1705" s="646"/>
    </row>
    <row r="1706" spans="1:15" ht="43.5" x14ac:dyDescent="0.5">
      <c r="A1706" s="647"/>
      <c r="B1706" s="407"/>
      <c r="C1706" s="408"/>
      <c r="D1706" s="648"/>
      <c r="E1706" s="408"/>
      <c r="F1706" s="648"/>
      <c r="G1706" s="409"/>
      <c r="H1706" s="649" t="s">
        <v>1849</v>
      </c>
      <c r="I1706" s="650"/>
      <c r="J1706" s="649" t="s">
        <v>1849</v>
      </c>
      <c r="K1706" s="650"/>
      <c r="L1706" s="410" t="s">
        <v>1796</v>
      </c>
      <c r="M1706" s="651" t="s">
        <v>1528</v>
      </c>
      <c r="N1706" s="667" t="s">
        <v>1850</v>
      </c>
      <c r="O1706" s="653"/>
    </row>
    <row r="1707" spans="1:15" ht="63.75" x14ac:dyDescent="0.5">
      <c r="A1707" s="647"/>
      <c r="B1707" s="407"/>
      <c r="C1707" s="408"/>
      <c r="D1707" s="648"/>
      <c r="E1707" s="408"/>
      <c r="F1707" s="648"/>
      <c r="G1707" s="409"/>
      <c r="H1707" s="649"/>
      <c r="I1707" s="650"/>
      <c r="J1707" s="649"/>
      <c r="K1707" s="650"/>
      <c r="L1707" s="410" t="s">
        <v>1638</v>
      </c>
      <c r="M1707" s="654"/>
      <c r="N1707" s="652"/>
      <c r="O1707" s="655"/>
    </row>
    <row r="1708" spans="1:15" ht="43.5" x14ac:dyDescent="0.5">
      <c r="A1708" s="647"/>
      <c r="B1708" s="407"/>
      <c r="C1708" s="408"/>
      <c r="D1708" s="648"/>
      <c r="E1708" s="408"/>
      <c r="F1708" s="648"/>
      <c r="G1708" s="409"/>
      <c r="H1708" s="649" t="s">
        <v>21</v>
      </c>
      <c r="I1708" s="650"/>
      <c r="J1708" s="656" t="s">
        <v>15</v>
      </c>
      <c r="K1708" s="657"/>
      <c r="L1708" s="410" t="s">
        <v>1042</v>
      </c>
      <c r="M1708" s="658" t="s">
        <v>1389</v>
      </c>
      <c r="N1708" s="659"/>
      <c r="O1708" s="660"/>
    </row>
    <row r="1709" spans="1:15" ht="23.25" x14ac:dyDescent="0.5">
      <c r="A1709" s="661"/>
      <c r="B1709" s="411"/>
      <c r="C1709" s="412"/>
      <c r="D1709" s="662"/>
      <c r="E1709" s="412"/>
      <c r="F1709" s="662"/>
      <c r="G1709" s="413"/>
      <c r="H1709" s="414">
        <f>+C1705</f>
        <v>2000</v>
      </c>
      <c r="I1709" s="663" t="s">
        <v>1741</v>
      </c>
      <c r="J1709" s="414">
        <f>+C1705</f>
        <v>2000</v>
      </c>
      <c r="K1709" s="663" t="s">
        <v>1741</v>
      </c>
      <c r="L1709" s="415"/>
      <c r="M1709" s="664" t="s">
        <v>1847</v>
      </c>
      <c r="N1709" s="668">
        <f>$N$10</f>
        <v>0</v>
      </c>
      <c r="O1709" s="669"/>
    </row>
    <row r="1710" spans="1:15" ht="43.5" x14ac:dyDescent="0.5">
      <c r="A1710" s="640">
        <v>34</v>
      </c>
      <c r="B1710" s="403" t="s">
        <v>1809</v>
      </c>
      <c r="C1710" s="404">
        <v>500</v>
      </c>
      <c r="D1710" s="641" t="s">
        <v>1741</v>
      </c>
      <c r="E1710" s="404">
        <f>+C1710</f>
        <v>500</v>
      </c>
      <c r="F1710" s="641" t="s">
        <v>1741</v>
      </c>
      <c r="G1710" s="405" t="s">
        <v>751</v>
      </c>
      <c r="H1710" s="642" t="s">
        <v>1793</v>
      </c>
      <c r="I1710" s="643"/>
      <c r="J1710" s="642" t="s">
        <v>1793</v>
      </c>
      <c r="K1710" s="643"/>
      <c r="L1710" s="406" t="s">
        <v>1794</v>
      </c>
      <c r="M1710" s="644" t="s">
        <v>1795</v>
      </c>
      <c r="N1710" s="645"/>
      <c r="O1710" s="646"/>
    </row>
    <row r="1711" spans="1:15" ht="43.5" x14ac:dyDescent="0.5">
      <c r="A1711" s="647"/>
      <c r="B1711" s="407"/>
      <c r="C1711" s="408"/>
      <c r="D1711" s="648"/>
      <c r="E1711" s="408"/>
      <c r="F1711" s="648"/>
      <c r="G1711" s="409"/>
      <c r="H1711" s="649"/>
      <c r="I1711" s="650"/>
      <c r="J1711" s="649"/>
      <c r="K1711" s="650"/>
      <c r="L1711" s="410" t="s">
        <v>1796</v>
      </c>
      <c r="M1711" s="651" t="s">
        <v>1528</v>
      </c>
      <c r="N1711" s="667" t="s">
        <v>1851</v>
      </c>
      <c r="O1711" s="653"/>
    </row>
    <row r="1712" spans="1:15" ht="63.75" x14ac:dyDescent="0.5">
      <c r="A1712" s="647"/>
      <c r="B1712" s="407"/>
      <c r="C1712" s="408"/>
      <c r="D1712" s="648"/>
      <c r="E1712" s="408"/>
      <c r="F1712" s="648"/>
      <c r="G1712" s="409"/>
      <c r="H1712" s="649"/>
      <c r="I1712" s="650"/>
      <c r="J1712" s="649"/>
      <c r="K1712" s="650"/>
      <c r="L1712" s="410" t="s">
        <v>1638</v>
      </c>
      <c r="M1712" s="654"/>
      <c r="N1712" s="652"/>
      <c r="O1712" s="655"/>
    </row>
    <row r="1713" spans="1:15" ht="43.5" x14ac:dyDescent="0.5">
      <c r="A1713" s="647"/>
      <c r="B1713" s="407"/>
      <c r="C1713" s="408"/>
      <c r="D1713" s="648"/>
      <c r="E1713" s="408"/>
      <c r="F1713" s="648"/>
      <c r="G1713" s="409"/>
      <c r="H1713" s="649" t="s">
        <v>21</v>
      </c>
      <c r="I1713" s="650"/>
      <c r="J1713" s="656" t="s">
        <v>15</v>
      </c>
      <c r="K1713" s="657"/>
      <c r="L1713" s="410" t="s">
        <v>1042</v>
      </c>
      <c r="M1713" s="658" t="s">
        <v>1389</v>
      </c>
      <c r="N1713" s="659"/>
      <c r="O1713" s="660"/>
    </row>
    <row r="1714" spans="1:15" ht="23.25" x14ac:dyDescent="0.5">
      <c r="A1714" s="661"/>
      <c r="B1714" s="411"/>
      <c r="C1714" s="412"/>
      <c r="D1714" s="662"/>
      <c r="E1714" s="412"/>
      <c r="F1714" s="662"/>
      <c r="G1714" s="413"/>
      <c r="H1714" s="414">
        <f>+C1710</f>
        <v>500</v>
      </c>
      <c r="I1714" s="663" t="s">
        <v>1741</v>
      </c>
      <c r="J1714" s="414">
        <f>+C1710</f>
        <v>500</v>
      </c>
      <c r="K1714" s="663" t="s">
        <v>1741</v>
      </c>
      <c r="L1714" s="415"/>
      <c r="M1714" s="664" t="s">
        <v>163</v>
      </c>
      <c r="N1714" s="668">
        <f>$N$10</f>
        <v>0</v>
      </c>
      <c r="O1714" s="669"/>
    </row>
    <row r="1715" spans="1:15" ht="43.5" x14ac:dyDescent="0.5">
      <c r="A1715" s="640">
        <v>35</v>
      </c>
      <c r="B1715" s="403" t="s">
        <v>1852</v>
      </c>
      <c r="C1715" s="404">
        <v>4650</v>
      </c>
      <c r="D1715" s="641" t="s">
        <v>1741</v>
      </c>
      <c r="E1715" s="404">
        <f>+C1715</f>
        <v>4650</v>
      </c>
      <c r="F1715" s="641" t="s">
        <v>1741</v>
      </c>
      <c r="G1715" s="405" t="s">
        <v>751</v>
      </c>
      <c r="H1715" s="642" t="s">
        <v>1853</v>
      </c>
      <c r="I1715" s="643"/>
      <c r="J1715" s="642" t="s">
        <v>1853</v>
      </c>
      <c r="K1715" s="643"/>
      <c r="L1715" s="406" t="s">
        <v>1794</v>
      </c>
      <c r="M1715" s="644" t="s">
        <v>1795</v>
      </c>
      <c r="N1715" s="645"/>
      <c r="O1715" s="646"/>
    </row>
    <row r="1716" spans="1:15" ht="43.5" x14ac:dyDescent="0.5">
      <c r="A1716" s="647"/>
      <c r="B1716" s="407"/>
      <c r="C1716" s="408"/>
      <c r="D1716" s="648"/>
      <c r="E1716" s="408"/>
      <c r="F1716" s="648"/>
      <c r="G1716" s="409"/>
      <c r="H1716" s="649"/>
      <c r="I1716" s="650"/>
      <c r="J1716" s="649"/>
      <c r="K1716" s="650"/>
      <c r="L1716" s="410" t="s">
        <v>1796</v>
      </c>
      <c r="M1716" s="651" t="s">
        <v>1528</v>
      </c>
      <c r="N1716" s="667" t="s">
        <v>1814</v>
      </c>
      <c r="O1716" s="653"/>
    </row>
    <row r="1717" spans="1:15" ht="63.75" x14ac:dyDescent="0.5">
      <c r="A1717" s="647"/>
      <c r="B1717" s="407"/>
      <c r="C1717" s="408"/>
      <c r="D1717" s="648"/>
      <c r="E1717" s="408"/>
      <c r="F1717" s="648"/>
      <c r="G1717" s="409"/>
      <c r="H1717" s="649"/>
      <c r="I1717" s="650"/>
      <c r="J1717" s="649"/>
      <c r="K1717" s="650"/>
      <c r="L1717" s="410" t="s">
        <v>1638</v>
      </c>
      <c r="M1717" s="654"/>
      <c r="N1717" s="652"/>
      <c r="O1717" s="655"/>
    </row>
    <row r="1718" spans="1:15" ht="43.5" x14ac:dyDescent="0.5">
      <c r="A1718" s="647"/>
      <c r="B1718" s="407"/>
      <c r="C1718" s="408"/>
      <c r="D1718" s="648"/>
      <c r="E1718" s="408"/>
      <c r="F1718" s="648"/>
      <c r="G1718" s="409"/>
      <c r="H1718" s="649" t="s">
        <v>21</v>
      </c>
      <c r="I1718" s="650"/>
      <c r="J1718" s="656" t="s">
        <v>15</v>
      </c>
      <c r="K1718" s="657"/>
      <c r="L1718" s="410" t="s">
        <v>1042</v>
      </c>
      <c r="M1718" s="658" t="s">
        <v>1389</v>
      </c>
      <c r="N1718" s="659"/>
      <c r="O1718" s="660"/>
    </row>
    <row r="1719" spans="1:15" ht="23.25" x14ac:dyDescent="0.5">
      <c r="A1719" s="661"/>
      <c r="B1719" s="411"/>
      <c r="C1719" s="412"/>
      <c r="D1719" s="662"/>
      <c r="E1719" s="412"/>
      <c r="F1719" s="662"/>
      <c r="G1719" s="413"/>
      <c r="H1719" s="414">
        <f>+C1715</f>
        <v>4650</v>
      </c>
      <c r="I1719" s="663" t="s">
        <v>1741</v>
      </c>
      <c r="J1719" s="414">
        <f>+C1715</f>
        <v>4650</v>
      </c>
      <c r="K1719" s="663" t="s">
        <v>1741</v>
      </c>
      <c r="L1719" s="415"/>
      <c r="M1719" s="664" t="s">
        <v>1847</v>
      </c>
      <c r="N1719" s="668">
        <f>$N$10</f>
        <v>0</v>
      </c>
      <c r="O1719" s="669"/>
    </row>
    <row r="1720" spans="1:15" ht="43.5" x14ac:dyDescent="0.5">
      <c r="A1720" s="640">
        <v>36</v>
      </c>
      <c r="B1720" s="403" t="s">
        <v>1801</v>
      </c>
      <c r="C1720" s="670">
        <v>662.7</v>
      </c>
      <c r="D1720" s="641" t="s">
        <v>1741</v>
      </c>
      <c r="E1720" s="404">
        <f>+C1720</f>
        <v>662.7</v>
      </c>
      <c r="F1720" s="641" t="s">
        <v>1741</v>
      </c>
      <c r="G1720" s="405" t="s">
        <v>751</v>
      </c>
      <c r="H1720" s="642" t="s">
        <v>1793</v>
      </c>
      <c r="I1720" s="643"/>
      <c r="J1720" s="642" t="s">
        <v>1793</v>
      </c>
      <c r="K1720" s="643"/>
      <c r="L1720" s="406" t="s">
        <v>1794</v>
      </c>
      <c r="M1720" s="644" t="s">
        <v>1795</v>
      </c>
      <c r="N1720" s="645"/>
      <c r="O1720" s="646"/>
    </row>
    <row r="1721" spans="1:15" ht="43.5" x14ac:dyDescent="0.5">
      <c r="A1721" s="647"/>
      <c r="B1721" s="407"/>
      <c r="C1721" s="671"/>
      <c r="D1721" s="648"/>
      <c r="E1721" s="408"/>
      <c r="F1721" s="648"/>
      <c r="G1721" s="409"/>
      <c r="H1721" s="649"/>
      <c r="I1721" s="650"/>
      <c r="J1721" s="649"/>
      <c r="K1721" s="650"/>
      <c r="L1721" s="410" t="s">
        <v>1796</v>
      </c>
      <c r="M1721" s="651" t="s">
        <v>1528</v>
      </c>
      <c r="N1721" s="667" t="s">
        <v>1854</v>
      </c>
      <c r="O1721" s="653"/>
    </row>
    <row r="1722" spans="1:15" ht="63.75" x14ac:dyDescent="0.5">
      <c r="A1722" s="647"/>
      <c r="B1722" s="407"/>
      <c r="C1722" s="671"/>
      <c r="D1722" s="648"/>
      <c r="E1722" s="408"/>
      <c r="F1722" s="648"/>
      <c r="G1722" s="409"/>
      <c r="H1722" s="649"/>
      <c r="I1722" s="650"/>
      <c r="J1722" s="649"/>
      <c r="K1722" s="650"/>
      <c r="L1722" s="410" t="s">
        <v>1638</v>
      </c>
      <c r="M1722" s="654"/>
      <c r="N1722" s="652"/>
      <c r="O1722" s="655"/>
    </row>
    <row r="1723" spans="1:15" ht="43.5" x14ac:dyDescent="0.5">
      <c r="A1723" s="647"/>
      <c r="B1723" s="407"/>
      <c r="C1723" s="671"/>
      <c r="D1723" s="648"/>
      <c r="E1723" s="408"/>
      <c r="F1723" s="648"/>
      <c r="G1723" s="409"/>
      <c r="H1723" s="649" t="s">
        <v>21</v>
      </c>
      <c r="I1723" s="650"/>
      <c r="J1723" s="656" t="s">
        <v>15</v>
      </c>
      <c r="K1723" s="657"/>
      <c r="L1723" s="410" t="s">
        <v>1042</v>
      </c>
      <c r="M1723" s="658" t="s">
        <v>1389</v>
      </c>
      <c r="N1723" s="659"/>
      <c r="O1723" s="660"/>
    </row>
    <row r="1724" spans="1:15" ht="23.25" x14ac:dyDescent="0.5">
      <c r="A1724" s="661"/>
      <c r="B1724" s="411"/>
      <c r="C1724" s="672"/>
      <c r="D1724" s="662"/>
      <c r="E1724" s="412"/>
      <c r="F1724" s="662"/>
      <c r="G1724" s="413"/>
      <c r="H1724" s="414">
        <f>+C1720</f>
        <v>662.7</v>
      </c>
      <c r="I1724" s="663" t="s">
        <v>1741</v>
      </c>
      <c r="J1724" s="414">
        <f>+C1720</f>
        <v>662.7</v>
      </c>
      <c r="K1724" s="663" t="s">
        <v>1741</v>
      </c>
      <c r="L1724" s="415"/>
      <c r="M1724" s="664" t="s">
        <v>174</v>
      </c>
      <c r="N1724" s="668">
        <f>$N$10</f>
        <v>0</v>
      </c>
      <c r="O1724" s="669"/>
    </row>
    <row r="1725" spans="1:15" ht="43.5" x14ac:dyDescent="0.5">
      <c r="A1725" s="640">
        <v>37</v>
      </c>
      <c r="B1725" s="403" t="s">
        <v>1792</v>
      </c>
      <c r="C1725" s="404">
        <v>4446</v>
      </c>
      <c r="D1725" s="641" t="s">
        <v>1741</v>
      </c>
      <c r="E1725" s="404">
        <f>+C1725</f>
        <v>4446</v>
      </c>
      <c r="F1725" s="641" t="s">
        <v>1741</v>
      </c>
      <c r="G1725" s="405" t="s">
        <v>751</v>
      </c>
      <c r="H1725" s="642" t="s">
        <v>1793</v>
      </c>
      <c r="I1725" s="643"/>
      <c r="J1725" s="642" t="s">
        <v>1793</v>
      </c>
      <c r="K1725" s="643"/>
      <c r="L1725" s="406" t="s">
        <v>1794</v>
      </c>
      <c r="M1725" s="644" t="s">
        <v>1795</v>
      </c>
      <c r="N1725" s="645"/>
      <c r="O1725" s="646"/>
    </row>
    <row r="1726" spans="1:15" ht="43.5" x14ac:dyDescent="0.5">
      <c r="A1726" s="647"/>
      <c r="B1726" s="407"/>
      <c r="C1726" s="408"/>
      <c r="D1726" s="648"/>
      <c r="E1726" s="408"/>
      <c r="F1726" s="648"/>
      <c r="G1726" s="409"/>
      <c r="H1726" s="649"/>
      <c r="I1726" s="650"/>
      <c r="J1726" s="649"/>
      <c r="K1726" s="650"/>
      <c r="L1726" s="410" t="s">
        <v>1796</v>
      </c>
      <c r="M1726" s="651" t="s">
        <v>1528</v>
      </c>
      <c r="N1726" s="667" t="s">
        <v>1855</v>
      </c>
      <c r="O1726" s="653"/>
    </row>
    <row r="1727" spans="1:15" ht="63.75" x14ac:dyDescent="0.5">
      <c r="A1727" s="647"/>
      <c r="B1727" s="407"/>
      <c r="C1727" s="408"/>
      <c r="D1727" s="648"/>
      <c r="E1727" s="408"/>
      <c r="F1727" s="648"/>
      <c r="G1727" s="409"/>
      <c r="H1727" s="649"/>
      <c r="I1727" s="650"/>
      <c r="J1727" s="649"/>
      <c r="K1727" s="650"/>
      <c r="L1727" s="410" t="s">
        <v>1638</v>
      </c>
      <c r="M1727" s="654"/>
      <c r="N1727" s="652"/>
      <c r="O1727" s="655"/>
    </row>
    <row r="1728" spans="1:15" ht="43.5" x14ac:dyDescent="0.5">
      <c r="A1728" s="647"/>
      <c r="B1728" s="407"/>
      <c r="C1728" s="408"/>
      <c r="D1728" s="648"/>
      <c r="E1728" s="408"/>
      <c r="F1728" s="648"/>
      <c r="G1728" s="409"/>
      <c r="H1728" s="649" t="s">
        <v>21</v>
      </c>
      <c r="I1728" s="650"/>
      <c r="J1728" s="656" t="s">
        <v>15</v>
      </c>
      <c r="K1728" s="657"/>
      <c r="L1728" s="410" t="s">
        <v>1042</v>
      </c>
      <c r="M1728" s="658" t="s">
        <v>1389</v>
      </c>
      <c r="N1728" s="659"/>
      <c r="O1728" s="660"/>
    </row>
    <row r="1729" spans="1:15" ht="23.25" x14ac:dyDescent="0.5">
      <c r="A1729" s="661"/>
      <c r="B1729" s="411"/>
      <c r="C1729" s="412"/>
      <c r="D1729" s="662"/>
      <c r="E1729" s="412"/>
      <c r="F1729" s="662"/>
      <c r="G1729" s="413"/>
      <c r="H1729" s="414">
        <f>+C1725</f>
        <v>4446</v>
      </c>
      <c r="I1729" s="663" t="s">
        <v>1741</v>
      </c>
      <c r="J1729" s="414">
        <f>+C1725</f>
        <v>4446</v>
      </c>
      <c r="K1729" s="663" t="s">
        <v>1741</v>
      </c>
      <c r="L1729" s="415"/>
      <c r="M1729" s="664" t="s">
        <v>111</v>
      </c>
      <c r="N1729" s="668">
        <f>$N$10</f>
        <v>0</v>
      </c>
      <c r="O1729" s="669"/>
    </row>
    <row r="1730" spans="1:15" ht="43.5" x14ac:dyDescent="0.5">
      <c r="A1730" s="640">
        <v>38</v>
      </c>
      <c r="B1730" s="403" t="s">
        <v>1524</v>
      </c>
      <c r="C1730" s="404">
        <v>8550</v>
      </c>
      <c r="D1730" s="641" t="s">
        <v>1741</v>
      </c>
      <c r="E1730" s="404">
        <f>+C1730</f>
        <v>8550</v>
      </c>
      <c r="F1730" s="641" t="s">
        <v>1741</v>
      </c>
      <c r="G1730" s="405" t="s">
        <v>751</v>
      </c>
      <c r="H1730" s="642" t="s">
        <v>1807</v>
      </c>
      <c r="I1730" s="643"/>
      <c r="J1730" s="642" t="s">
        <v>1807</v>
      </c>
      <c r="K1730" s="643"/>
      <c r="L1730" s="406" t="s">
        <v>1794</v>
      </c>
      <c r="M1730" s="644" t="s">
        <v>1795</v>
      </c>
      <c r="N1730" s="645"/>
      <c r="O1730" s="646"/>
    </row>
    <row r="1731" spans="1:15" ht="43.5" x14ac:dyDescent="0.5">
      <c r="A1731" s="647"/>
      <c r="B1731" s="407"/>
      <c r="C1731" s="408"/>
      <c r="D1731" s="648"/>
      <c r="E1731" s="408"/>
      <c r="F1731" s="648"/>
      <c r="G1731" s="409"/>
      <c r="H1731" s="649"/>
      <c r="I1731" s="650"/>
      <c r="J1731" s="649"/>
      <c r="K1731" s="650"/>
      <c r="L1731" s="410" t="s">
        <v>1796</v>
      </c>
      <c r="M1731" s="651" t="s">
        <v>1528</v>
      </c>
      <c r="N1731" s="667" t="s">
        <v>1856</v>
      </c>
      <c r="O1731" s="653"/>
    </row>
    <row r="1732" spans="1:15" ht="63.75" x14ac:dyDescent="0.5">
      <c r="A1732" s="647"/>
      <c r="B1732" s="407"/>
      <c r="C1732" s="408"/>
      <c r="D1732" s="648"/>
      <c r="E1732" s="408"/>
      <c r="F1732" s="648"/>
      <c r="G1732" s="409"/>
      <c r="H1732" s="649"/>
      <c r="I1732" s="650"/>
      <c r="J1732" s="649"/>
      <c r="K1732" s="650"/>
      <c r="L1732" s="410" t="s">
        <v>1638</v>
      </c>
      <c r="M1732" s="654"/>
      <c r="N1732" s="652"/>
      <c r="O1732" s="655"/>
    </row>
    <row r="1733" spans="1:15" ht="43.5" x14ac:dyDescent="0.5">
      <c r="A1733" s="647"/>
      <c r="B1733" s="407"/>
      <c r="C1733" s="408"/>
      <c r="D1733" s="648"/>
      <c r="E1733" s="408"/>
      <c r="F1733" s="648"/>
      <c r="G1733" s="409"/>
      <c r="H1733" s="649" t="s">
        <v>21</v>
      </c>
      <c r="I1733" s="650"/>
      <c r="J1733" s="656" t="s">
        <v>15</v>
      </c>
      <c r="K1733" s="657"/>
      <c r="L1733" s="410" t="s">
        <v>1042</v>
      </c>
      <c r="M1733" s="658" t="s">
        <v>1389</v>
      </c>
      <c r="N1733" s="659"/>
      <c r="O1733" s="660"/>
    </row>
    <row r="1734" spans="1:15" ht="23.25" x14ac:dyDescent="0.5">
      <c r="A1734" s="661"/>
      <c r="B1734" s="411"/>
      <c r="C1734" s="412"/>
      <c r="D1734" s="662"/>
      <c r="E1734" s="412"/>
      <c r="F1734" s="662"/>
      <c r="G1734" s="413"/>
      <c r="H1734" s="414">
        <f>+C1730</f>
        <v>8550</v>
      </c>
      <c r="I1734" s="663" t="s">
        <v>1741</v>
      </c>
      <c r="J1734" s="414">
        <f>+C1730</f>
        <v>8550</v>
      </c>
      <c r="K1734" s="663" t="s">
        <v>1741</v>
      </c>
      <c r="L1734" s="415"/>
      <c r="M1734" s="664" t="s">
        <v>163</v>
      </c>
      <c r="N1734" s="668">
        <f>$N$10</f>
        <v>0</v>
      </c>
      <c r="O1734" s="669"/>
    </row>
    <row r="1735" spans="1:15" ht="43.5" x14ac:dyDescent="0.5">
      <c r="A1735" s="684">
        <v>39</v>
      </c>
      <c r="B1735" s="407" t="s">
        <v>1792</v>
      </c>
      <c r="C1735" s="404">
        <v>4706</v>
      </c>
      <c r="D1735" s="641" t="s">
        <v>1741</v>
      </c>
      <c r="E1735" s="404">
        <f>+C1735</f>
        <v>4706</v>
      </c>
      <c r="F1735" s="641" t="s">
        <v>1741</v>
      </c>
      <c r="G1735" s="405" t="s">
        <v>751</v>
      </c>
      <c r="H1735" s="642" t="s">
        <v>1793</v>
      </c>
      <c r="I1735" s="643"/>
      <c r="J1735" s="642" t="s">
        <v>1793</v>
      </c>
      <c r="K1735" s="643"/>
      <c r="L1735" s="406" t="s">
        <v>1794</v>
      </c>
      <c r="M1735" s="644" t="s">
        <v>1795</v>
      </c>
      <c r="N1735" s="645"/>
      <c r="O1735" s="646"/>
    </row>
    <row r="1736" spans="1:15" ht="43.5" x14ac:dyDescent="0.5">
      <c r="A1736" s="684"/>
      <c r="B1736" s="407"/>
      <c r="C1736" s="408"/>
      <c r="D1736" s="648"/>
      <c r="E1736" s="408"/>
      <c r="F1736" s="648"/>
      <c r="G1736" s="409"/>
      <c r="H1736" s="649"/>
      <c r="I1736" s="650"/>
      <c r="J1736" s="649"/>
      <c r="K1736" s="650"/>
      <c r="L1736" s="410" t="s">
        <v>1796</v>
      </c>
      <c r="M1736" s="651" t="s">
        <v>1528</v>
      </c>
      <c r="N1736" s="667" t="s">
        <v>1855</v>
      </c>
      <c r="O1736" s="653"/>
    </row>
    <row r="1737" spans="1:15" ht="63.75" x14ac:dyDescent="0.5">
      <c r="A1737" s="684"/>
      <c r="B1737" s="407"/>
      <c r="C1737" s="408"/>
      <c r="D1737" s="648"/>
      <c r="E1737" s="408"/>
      <c r="F1737" s="648"/>
      <c r="G1737" s="409"/>
      <c r="H1737" s="649"/>
      <c r="I1737" s="650"/>
      <c r="J1737" s="649"/>
      <c r="K1737" s="650"/>
      <c r="L1737" s="410" t="s">
        <v>1638</v>
      </c>
      <c r="M1737" s="654"/>
      <c r="N1737" s="652"/>
      <c r="O1737" s="655"/>
    </row>
    <row r="1738" spans="1:15" ht="43.5" x14ac:dyDescent="0.5">
      <c r="A1738" s="684"/>
      <c r="B1738" s="407"/>
      <c r="C1738" s="408"/>
      <c r="D1738" s="648"/>
      <c r="E1738" s="408"/>
      <c r="F1738" s="648"/>
      <c r="G1738" s="409"/>
      <c r="H1738" s="649" t="s">
        <v>21</v>
      </c>
      <c r="I1738" s="650"/>
      <c r="J1738" s="656" t="s">
        <v>15</v>
      </c>
      <c r="K1738" s="657"/>
      <c r="L1738" s="410" t="s">
        <v>1042</v>
      </c>
      <c r="M1738" s="658" t="s">
        <v>1389</v>
      </c>
      <c r="N1738" s="659"/>
      <c r="O1738" s="660"/>
    </row>
    <row r="1739" spans="1:15" ht="23.25" x14ac:dyDescent="0.5">
      <c r="A1739" s="684"/>
      <c r="B1739" s="411"/>
      <c r="C1739" s="412"/>
      <c r="D1739" s="662"/>
      <c r="E1739" s="412"/>
      <c r="F1739" s="662"/>
      <c r="G1739" s="413"/>
      <c r="H1739" s="414">
        <f>+C1735</f>
        <v>4706</v>
      </c>
      <c r="I1739" s="663" t="s">
        <v>1741</v>
      </c>
      <c r="J1739" s="414">
        <f>+C1735</f>
        <v>4706</v>
      </c>
      <c r="K1739" s="663" t="s">
        <v>1741</v>
      </c>
      <c r="L1739" s="415"/>
      <c r="M1739" s="664" t="s">
        <v>179</v>
      </c>
      <c r="N1739" s="668">
        <f>$N$10</f>
        <v>0</v>
      </c>
      <c r="O1739" s="669"/>
    </row>
    <row r="1740" spans="1:15" ht="43.5" x14ac:dyDescent="0.5">
      <c r="A1740" s="685">
        <v>40</v>
      </c>
      <c r="B1740" s="403" t="s">
        <v>1524</v>
      </c>
      <c r="C1740" s="404">
        <v>3600</v>
      </c>
      <c r="D1740" s="641" t="s">
        <v>1741</v>
      </c>
      <c r="E1740" s="404">
        <f>+C1740</f>
        <v>3600</v>
      </c>
      <c r="F1740" s="641" t="s">
        <v>1741</v>
      </c>
      <c r="G1740" s="405" t="s">
        <v>751</v>
      </c>
      <c r="H1740" s="642" t="s">
        <v>1807</v>
      </c>
      <c r="I1740" s="643"/>
      <c r="J1740" s="642" t="s">
        <v>1807</v>
      </c>
      <c r="K1740" s="643"/>
      <c r="L1740" s="406" t="s">
        <v>1794</v>
      </c>
      <c r="M1740" s="644" t="s">
        <v>1795</v>
      </c>
      <c r="N1740" s="645"/>
      <c r="O1740" s="646"/>
    </row>
    <row r="1741" spans="1:15" ht="43.5" x14ac:dyDescent="0.5">
      <c r="A1741" s="686"/>
      <c r="B1741" s="407"/>
      <c r="C1741" s="408"/>
      <c r="D1741" s="648"/>
      <c r="E1741" s="408"/>
      <c r="F1741" s="648"/>
      <c r="G1741" s="409"/>
      <c r="H1741" s="649"/>
      <c r="I1741" s="650"/>
      <c r="J1741" s="649"/>
      <c r="K1741" s="650"/>
      <c r="L1741" s="410" t="s">
        <v>1796</v>
      </c>
      <c r="M1741" s="651" t="s">
        <v>1528</v>
      </c>
      <c r="N1741" s="667" t="s">
        <v>1856</v>
      </c>
      <c r="O1741" s="653"/>
    </row>
    <row r="1742" spans="1:15" ht="63.75" x14ac:dyDescent="0.5">
      <c r="A1742" s="686"/>
      <c r="B1742" s="407"/>
      <c r="C1742" s="408"/>
      <c r="D1742" s="648"/>
      <c r="E1742" s="408"/>
      <c r="F1742" s="648"/>
      <c r="G1742" s="409"/>
      <c r="H1742" s="649"/>
      <c r="I1742" s="650"/>
      <c r="J1742" s="649"/>
      <c r="K1742" s="650"/>
      <c r="L1742" s="410" t="s">
        <v>1638</v>
      </c>
      <c r="M1742" s="654"/>
      <c r="N1742" s="652"/>
      <c r="O1742" s="655"/>
    </row>
    <row r="1743" spans="1:15" ht="43.5" x14ac:dyDescent="0.5">
      <c r="A1743" s="686"/>
      <c r="B1743" s="407"/>
      <c r="C1743" s="408"/>
      <c r="D1743" s="648"/>
      <c r="E1743" s="408"/>
      <c r="F1743" s="648"/>
      <c r="G1743" s="409"/>
      <c r="H1743" s="649" t="s">
        <v>21</v>
      </c>
      <c r="I1743" s="650"/>
      <c r="J1743" s="656" t="s">
        <v>15</v>
      </c>
      <c r="K1743" s="657"/>
      <c r="L1743" s="410" t="s">
        <v>1042</v>
      </c>
      <c r="M1743" s="658" t="s">
        <v>1389</v>
      </c>
      <c r="N1743" s="659"/>
      <c r="O1743" s="660"/>
    </row>
    <row r="1744" spans="1:15" ht="23.25" x14ac:dyDescent="0.5">
      <c r="A1744" s="687"/>
      <c r="B1744" s="411"/>
      <c r="C1744" s="412"/>
      <c r="D1744" s="662"/>
      <c r="E1744" s="412"/>
      <c r="F1744" s="662"/>
      <c r="G1744" s="413"/>
      <c r="H1744" s="414">
        <f>+C1740</f>
        <v>3600</v>
      </c>
      <c r="I1744" s="663" t="s">
        <v>1741</v>
      </c>
      <c r="J1744" s="414">
        <f>+C1740</f>
        <v>3600</v>
      </c>
      <c r="K1744" s="663" t="s">
        <v>1741</v>
      </c>
      <c r="L1744" s="415"/>
      <c r="M1744" s="664" t="s">
        <v>1857</v>
      </c>
      <c r="N1744" s="668">
        <f>$N$10</f>
        <v>0</v>
      </c>
      <c r="O1744" s="669"/>
    </row>
    <row r="1746" spans="1:9" ht="23.25" x14ac:dyDescent="0.5">
      <c r="A1746" s="688"/>
      <c r="B1746" s="689"/>
      <c r="C1746" s="689"/>
      <c r="D1746" s="690"/>
      <c r="E1746" s="688"/>
      <c r="F1746" s="688"/>
      <c r="G1746" s="688"/>
      <c r="H1746" s="688"/>
      <c r="I1746" s="691" t="s">
        <v>1858</v>
      </c>
    </row>
    <row r="1747" spans="1:9" ht="23.25" x14ac:dyDescent="0.5">
      <c r="A1747" s="510" t="s">
        <v>1859</v>
      </c>
      <c r="B1747" s="510"/>
      <c r="C1747" s="510"/>
      <c r="D1747" s="510"/>
      <c r="E1747" s="510"/>
      <c r="F1747" s="510"/>
      <c r="G1747" s="510"/>
      <c r="H1747" s="510"/>
      <c r="I1747" s="510"/>
    </row>
    <row r="1748" spans="1:9" ht="23.25" x14ac:dyDescent="0.5">
      <c r="A1748" s="510" t="s">
        <v>1860</v>
      </c>
      <c r="B1748" s="510"/>
      <c r="C1748" s="510"/>
      <c r="D1748" s="510"/>
      <c r="E1748" s="510"/>
      <c r="F1748" s="510"/>
      <c r="G1748" s="510"/>
      <c r="H1748" s="510"/>
      <c r="I1748" s="510"/>
    </row>
    <row r="1749" spans="1:9" ht="23.25" x14ac:dyDescent="0.5">
      <c r="A1749" s="692"/>
      <c r="B1749" s="692"/>
      <c r="C1749" s="692"/>
      <c r="D1749" s="692"/>
      <c r="E1749" s="692"/>
      <c r="F1749" s="692"/>
      <c r="G1749" s="692"/>
      <c r="H1749" s="692"/>
      <c r="I1749" s="692"/>
    </row>
    <row r="1750" spans="1:9" x14ac:dyDescent="0.5">
      <c r="A1750" s="693" t="s">
        <v>2</v>
      </c>
      <c r="B1750" s="694" t="s">
        <v>60</v>
      </c>
      <c r="C1750" s="695" t="s">
        <v>1380</v>
      </c>
      <c r="D1750" s="696" t="s">
        <v>4</v>
      </c>
      <c r="E1750" s="697" t="s">
        <v>62</v>
      </c>
      <c r="F1750" s="698" t="s">
        <v>1381</v>
      </c>
      <c r="G1750" s="695" t="s">
        <v>89</v>
      </c>
      <c r="H1750" s="699" t="s">
        <v>8</v>
      </c>
      <c r="I1750" s="695" t="s">
        <v>420</v>
      </c>
    </row>
    <row r="1751" spans="1:9" x14ac:dyDescent="0.5">
      <c r="A1751" s="693"/>
      <c r="B1751" s="694"/>
      <c r="C1751" s="700"/>
      <c r="D1751" s="701" t="s">
        <v>1382</v>
      </c>
      <c r="E1751" s="702"/>
      <c r="F1751" s="703"/>
      <c r="G1751" s="700"/>
      <c r="H1751" s="704"/>
      <c r="I1751" s="700"/>
    </row>
    <row r="1752" spans="1:9" x14ac:dyDescent="0.5">
      <c r="A1752" s="705">
        <v>1</v>
      </c>
      <c r="B1752" s="706" t="s">
        <v>1861</v>
      </c>
      <c r="C1752" s="707">
        <v>850.05</v>
      </c>
      <c r="D1752" s="707">
        <f>C1752</f>
        <v>850.05</v>
      </c>
      <c r="E1752" s="707" t="s">
        <v>751</v>
      </c>
      <c r="F1752" s="708" t="s">
        <v>1862</v>
      </c>
      <c r="G1752" s="709" t="str">
        <f>+F1752</f>
        <v>หจก.เพชรทรงธรรมปิโตรเลียม</v>
      </c>
      <c r="H1752" s="710" t="s">
        <v>1794</v>
      </c>
      <c r="I1752" s="711" t="s">
        <v>1863</v>
      </c>
    </row>
    <row r="1753" spans="1:9" x14ac:dyDescent="0.5">
      <c r="A1753" s="712"/>
      <c r="B1753" s="713"/>
      <c r="C1753" s="714"/>
      <c r="D1753" s="714"/>
      <c r="E1753" s="714"/>
      <c r="F1753" s="715" t="s">
        <v>1531</v>
      </c>
      <c r="G1753" s="716" t="str">
        <f>+F1753</f>
        <v>(สำนักงานใหญ่)</v>
      </c>
      <c r="H1753" s="717" t="s">
        <v>1796</v>
      </c>
      <c r="I1753" s="718" t="s">
        <v>1864</v>
      </c>
    </row>
    <row r="1754" spans="1:9" x14ac:dyDescent="0.5">
      <c r="A1754" s="712"/>
      <c r="B1754" s="713"/>
      <c r="C1754" s="714"/>
      <c r="D1754" s="714"/>
      <c r="E1754" s="714"/>
      <c r="F1754" s="719" t="s">
        <v>21</v>
      </c>
      <c r="G1754" s="712" t="s">
        <v>15</v>
      </c>
      <c r="H1754" s="717" t="s">
        <v>1638</v>
      </c>
      <c r="I1754" s="712"/>
    </row>
    <row r="1755" spans="1:9" x14ac:dyDescent="0.5">
      <c r="A1755" s="712"/>
      <c r="B1755" s="713"/>
      <c r="C1755" s="720"/>
      <c r="D1755" s="720"/>
      <c r="E1755" s="720"/>
      <c r="F1755" s="721">
        <f>+D1752</f>
        <v>850.05</v>
      </c>
      <c r="G1755" s="722">
        <f>+F1755</f>
        <v>850.05</v>
      </c>
      <c r="H1755" s="723" t="s">
        <v>1042</v>
      </c>
      <c r="I1755" s="724"/>
    </row>
    <row r="1756" spans="1:9" x14ac:dyDescent="0.5">
      <c r="A1756" s="712"/>
      <c r="B1756" s="725"/>
      <c r="C1756" s="707">
        <v>3222</v>
      </c>
      <c r="D1756" s="707">
        <f>C1756</f>
        <v>3222</v>
      </c>
      <c r="E1756" s="707" t="s">
        <v>751</v>
      </c>
      <c r="F1756" s="708" t="s">
        <v>1865</v>
      </c>
      <c r="G1756" s="709" t="str">
        <f>+F1756</f>
        <v>หจก.ศรีอุบลบริการ</v>
      </c>
      <c r="H1756" s="710" t="s">
        <v>1794</v>
      </c>
      <c r="I1756" s="711" t="s">
        <v>1866</v>
      </c>
    </row>
    <row r="1757" spans="1:9" x14ac:dyDescent="0.5">
      <c r="A1757" s="712"/>
      <c r="B1757" s="725"/>
      <c r="C1757" s="714"/>
      <c r="D1757" s="714"/>
      <c r="E1757" s="714"/>
      <c r="F1757" s="715" t="s">
        <v>1531</v>
      </c>
      <c r="G1757" s="716" t="str">
        <f>+F1757</f>
        <v>(สำนักงานใหญ่)</v>
      </c>
      <c r="H1757" s="717" t="s">
        <v>1796</v>
      </c>
      <c r="I1757" s="718" t="s">
        <v>1867</v>
      </c>
    </row>
    <row r="1758" spans="1:9" x14ac:dyDescent="0.5">
      <c r="A1758" s="712"/>
      <c r="B1758" s="725"/>
      <c r="C1758" s="714"/>
      <c r="D1758" s="714"/>
      <c r="E1758" s="714"/>
      <c r="F1758" s="719" t="s">
        <v>21</v>
      </c>
      <c r="G1758" s="712" t="s">
        <v>15</v>
      </c>
      <c r="H1758" s="717" t="s">
        <v>1638</v>
      </c>
      <c r="I1758" s="712"/>
    </row>
    <row r="1759" spans="1:9" x14ac:dyDescent="0.5">
      <c r="A1759" s="712"/>
      <c r="B1759" s="725"/>
      <c r="C1759" s="720"/>
      <c r="D1759" s="720"/>
      <c r="E1759" s="720"/>
      <c r="F1759" s="721">
        <f>+D1756</f>
        <v>3222</v>
      </c>
      <c r="G1759" s="722">
        <f>+F1759</f>
        <v>3222</v>
      </c>
      <c r="H1759" s="723" t="s">
        <v>1042</v>
      </c>
      <c r="I1759" s="724"/>
    </row>
    <row r="1760" spans="1:9" x14ac:dyDescent="0.5">
      <c r="A1760" s="712"/>
      <c r="B1760" s="725"/>
      <c r="C1760" s="726">
        <v>1278.3599999999999</v>
      </c>
      <c r="D1760" s="726">
        <f>C1760</f>
        <v>1278.3599999999999</v>
      </c>
      <c r="E1760" s="726" t="s">
        <v>751</v>
      </c>
      <c r="F1760" s="708" t="s">
        <v>1865</v>
      </c>
      <c r="G1760" s="709" t="str">
        <f>+F1760</f>
        <v>หจก.ศรีอุบลบริการ</v>
      </c>
      <c r="H1760" s="710" t="s">
        <v>1794</v>
      </c>
      <c r="I1760" s="711" t="s">
        <v>1868</v>
      </c>
    </row>
    <row r="1761" spans="1:9" x14ac:dyDescent="0.5">
      <c r="A1761" s="712"/>
      <c r="B1761" s="725"/>
      <c r="C1761" s="726"/>
      <c r="D1761" s="726"/>
      <c r="E1761" s="726"/>
      <c r="F1761" s="715" t="s">
        <v>1531</v>
      </c>
      <c r="G1761" s="716" t="str">
        <f>+F1761</f>
        <v>(สำนักงานใหญ่)</v>
      </c>
      <c r="H1761" s="717" t="s">
        <v>1796</v>
      </c>
      <c r="I1761" s="718" t="s">
        <v>1869</v>
      </c>
    </row>
    <row r="1762" spans="1:9" x14ac:dyDescent="0.5">
      <c r="A1762" s="712"/>
      <c r="B1762" s="725"/>
      <c r="C1762" s="726"/>
      <c r="D1762" s="726"/>
      <c r="E1762" s="726"/>
      <c r="F1762" s="719" t="s">
        <v>21</v>
      </c>
      <c r="G1762" s="712" t="s">
        <v>15</v>
      </c>
      <c r="H1762" s="717" t="s">
        <v>1638</v>
      </c>
      <c r="I1762" s="712"/>
    </row>
    <row r="1763" spans="1:9" x14ac:dyDescent="0.5">
      <c r="A1763" s="712"/>
      <c r="B1763" s="725"/>
      <c r="C1763" s="726"/>
      <c r="D1763" s="726"/>
      <c r="E1763" s="726"/>
      <c r="F1763" s="721">
        <f>+D1760</f>
        <v>1278.3599999999999</v>
      </c>
      <c r="G1763" s="727">
        <f t="shared" ref="G1763:G1777" si="45">+F1763</f>
        <v>1278.3599999999999</v>
      </c>
      <c r="H1763" s="723" t="s">
        <v>1042</v>
      </c>
      <c r="I1763" s="724"/>
    </row>
    <row r="1764" spans="1:9" x14ac:dyDescent="0.5">
      <c r="A1764" s="712"/>
      <c r="B1764" s="725"/>
      <c r="C1764" s="726">
        <v>886.05</v>
      </c>
      <c r="D1764" s="726">
        <f>C1764</f>
        <v>886.05</v>
      </c>
      <c r="E1764" s="726" t="s">
        <v>751</v>
      </c>
      <c r="F1764" s="708" t="s">
        <v>1862</v>
      </c>
      <c r="G1764" s="709" t="str">
        <f t="shared" si="45"/>
        <v>หจก.เพชรทรงธรรมปิโตรเลียม</v>
      </c>
      <c r="H1764" s="710" t="s">
        <v>1794</v>
      </c>
      <c r="I1764" s="711" t="s">
        <v>1870</v>
      </c>
    </row>
    <row r="1765" spans="1:9" x14ac:dyDescent="0.5">
      <c r="A1765" s="712"/>
      <c r="B1765" s="725"/>
      <c r="C1765" s="726"/>
      <c r="D1765" s="726"/>
      <c r="E1765" s="726"/>
      <c r="F1765" s="715" t="s">
        <v>1531</v>
      </c>
      <c r="G1765" s="716" t="str">
        <f t="shared" si="45"/>
        <v>(สำนักงานใหญ่)</v>
      </c>
      <c r="H1765" s="717" t="s">
        <v>1796</v>
      </c>
      <c r="I1765" s="718" t="s">
        <v>1871</v>
      </c>
    </row>
    <row r="1766" spans="1:9" x14ac:dyDescent="0.5">
      <c r="A1766" s="712"/>
      <c r="B1766" s="725"/>
      <c r="C1766" s="726"/>
      <c r="D1766" s="726"/>
      <c r="E1766" s="726"/>
      <c r="F1766" s="719" t="s">
        <v>21</v>
      </c>
      <c r="G1766" s="712" t="s">
        <v>15</v>
      </c>
      <c r="H1766" s="717" t="s">
        <v>1638</v>
      </c>
      <c r="I1766" s="712"/>
    </row>
    <row r="1767" spans="1:9" x14ac:dyDescent="0.5">
      <c r="A1767" s="712"/>
      <c r="B1767" s="725"/>
      <c r="C1767" s="726"/>
      <c r="D1767" s="726"/>
      <c r="E1767" s="726"/>
      <c r="F1767" s="721">
        <f>+D1764</f>
        <v>886.05</v>
      </c>
      <c r="G1767" s="727">
        <f>+F1767</f>
        <v>886.05</v>
      </c>
      <c r="H1767" s="723" t="s">
        <v>1042</v>
      </c>
      <c r="I1767" s="724"/>
    </row>
    <row r="1768" spans="1:9" x14ac:dyDescent="0.5">
      <c r="A1768" s="712"/>
      <c r="B1768" s="725"/>
      <c r="C1768" s="726">
        <v>2278</v>
      </c>
      <c r="D1768" s="726">
        <f>C1768</f>
        <v>2278</v>
      </c>
      <c r="E1768" s="726" t="s">
        <v>751</v>
      </c>
      <c r="F1768" s="708" t="s">
        <v>1865</v>
      </c>
      <c r="G1768" s="709" t="str">
        <f>+F1768</f>
        <v>หจก.ศรีอุบลบริการ</v>
      </c>
      <c r="H1768" s="710" t="s">
        <v>1794</v>
      </c>
      <c r="I1768" s="711" t="s">
        <v>1872</v>
      </c>
    </row>
    <row r="1769" spans="1:9" x14ac:dyDescent="0.5">
      <c r="A1769" s="712"/>
      <c r="B1769" s="725"/>
      <c r="C1769" s="726"/>
      <c r="D1769" s="726"/>
      <c r="E1769" s="726"/>
      <c r="F1769" s="715" t="s">
        <v>1531</v>
      </c>
      <c r="G1769" s="716" t="str">
        <f>+F1769</f>
        <v>(สำนักงานใหญ่)</v>
      </c>
      <c r="H1769" s="717" t="s">
        <v>1796</v>
      </c>
      <c r="I1769" s="718" t="s">
        <v>1873</v>
      </c>
    </row>
    <row r="1770" spans="1:9" x14ac:dyDescent="0.5">
      <c r="A1770" s="712"/>
      <c r="B1770" s="725"/>
      <c r="C1770" s="726"/>
      <c r="D1770" s="726"/>
      <c r="E1770" s="726"/>
      <c r="F1770" s="719" t="s">
        <v>21</v>
      </c>
      <c r="G1770" s="712" t="s">
        <v>15</v>
      </c>
      <c r="H1770" s="717" t="s">
        <v>1638</v>
      </c>
      <c r="I1770" s="712"/>
    </row>
    <row r="1771" spans="1:9" x14ac:dyDescent="0.5">
      <c r="A1771" s="712"/>
      <c r="B1771" s="725"/>
      <c r="C1771" s="726"/>
      <c r="D1771" s="726"/>
      <c r="E1771" s="726"/>
      <c r="F1771" s="721">
        <f>+D1768</f>
        <v>2278</v>
      </c>
      <c r="G1771" s="727">
        <f>+F1771</f>
        <v>2278</v>
      </c>
      <c r="H1771" s="723" t="s">
        <v>1042</v>
      </c>
      <c r="I1771" s="724"/>
    </row>
    <row r="1772" spans="1:9" x14ac:dyDescent="0.5">
      <c r="A1772" s="712"/>
      <c r="B1772" s="725"/>
      <c r="C1772" s="726">
        <v>913.05</v>
      </c>
      <c r="D1772" s="726">
        <f>C1772</f>
        <v>913.05</v>
      </c>
      <c r="E1772" s="726" t="s">
        <v>751</v>
      </c>
      <c r="F1772" s="708" t="s">
        <v>1862</v>
      </c>
      <c r="G1772" s="709" t="str">
        <f t="shared" si="45"/>
        <v>หจก.เพชรทรงธรรมปิโตรเลียม</v>
      </c>
      <c r="H1772" s="710" t="s">
        <v>1794</v>
      </c>
      <c r="I1772" s="711" t="s">
        <v>1874</v>
      </c>
    </row>
    <row r="1773" spans="1:9" x14ac:dyDescent="0.5">
      <c r="A1773" s="712"/>
      <c r="B1773" s="725"/>
      <c r="C1773" s="726"/>
      <c r="D1773" s="726"/>
      <c r="E1773" s="726"/>
      <c r="F1773" s="715" t="s">
        <v>1531</v>
      </c>
      <c r="G1773" s="716" t="str">
        <f t="shared" si="45"/>
        <v>(สำนักงานใหญ่)</v>
      </c>
      <c r="H1773" s="717" t="s">
        <v>1796</v>
      </c>
      <c r="I1773" s="718" t="s">
        <v>1875</v>
      </c>
    </row>
    <row r="1774" spans="1:9" x14ac:dyDescent="0.5">
      <c r="A1774" s="712"/>
      <c r="B1774" s="725"/>
      <c r="C1774" s="726"/>
      <c r="D1774" s="726"/>
      <c r="E1774" s="726"/>
      <c r="F1774" s="719" t="s">
        <v>21</v>
      </c>
      <c r="G1774" s="712" t="s">
        <v>15</v>
      </c>
      <c r="H1774" s="717" t="s">
        <v>1638</v>
      </c>
      <c r="I1774" s="712"/>
    </row>
    <row r="1775" spans="1:9" x14ac:dyDescent="0.5">
      <c r="A1775" s="712"/>
      <c r="B1775" s="725"/>
      <c r="C1775" s="726"/>
      <c r="D1775" s="726"/>
      <c r="E1775" s="726"/>
      <c r="F1775" s="721">
        <f>+D1772</f>
        <v>913.05</v>
      </c>
      <c r="G1775" s="727">
        <f>+F1775</f>
        <v>913.05</v>
      </c>
      <c r="H1775" s="723" t="s">
        <v>1042</v>
      </c>
      <c r="I1775" s="724"/>
    </row>
    <row r="1776" spans="1:9" x14ac:dyDescent="0.5">
      <c r="A1776" s="712"/>
      <c r="B1776" s="725"/>
      <c r="C1776" s="726">
        <v>1120.9000000000001</v>
      </c>
      <c r="D1776" s="726">
        <f>C1776</f>
        <v>1120.9000000000001</v>
      </c>
      <c r="E1776" s="726" t="s">
        <v>751</v>
      </c>
      <c r="F1776" s="708" t="s">
        <v>1865</v>
      </c>
      <c r="G1776" s="709" t="str">
        <f t="shared" si="45"/>
        <v>หจก.ศรีอุบลบริการ</v>
      </c>
      <c r="H1776" s="710" t="s">
        <v>1794</v>
      </c>
      <c r="I1776" s="711" t="s">
        <v>1876</v>
      </c>
    </row>
    <row r="1777" spans="1:9" x14ac:dyDescent="0.5">
      <c r="A1777" s="712"/>
      <c r="B1777" s="725"/>
      <c r="C1777" s="726"/>
      <c r="D1777" s="726"/>
      <c r="E1777" s="726"/>
      <c r="F1777" s="715" t="s">
        <v>1531</v>
      </c>
      <c r="G1777" s="716" t="str">
        <f t="shared" si="45"/>
        <v>(สำนักงานใหญ่)</v>
      </c>
      <c r="H1777" s="717" t="s">
        <v>1796</v>
      </c>
      <c r="I1777" s="718" t="s">
        <v>1877</v>
      </c>
    </row>
    <row r="1778" spans="1:9" x14ac:dyDescent="0.5">
      <c r="A1778" s="712"/>
      <c r="B1778" s="725"/>
      <c r="C1778" s="726"/>
      <c r="D1778" s="726"/>
      <c r="E1778" s="726"/>
      <c r="F1778" s="719" t="s">
        <v>21</v>
      </c>
      <c r="G1778" s="712" t="s">
        <v>15</v>
      </c>
      <c r="H1778" s="717" t="s">
        <v>1638</v>
      </c>
      <c r="I1778" s="712"/>
    </row>
    <row r="1779" spans="1:9" x14ac:dyDescent="0.5">
      <c r="A1779" s="712"/>
      <c r="B1779" s="725"/>
      <c r="C1779" s="726"/>
      <c r="D1779" s="726"/>
      <c r="E1779" s="726"/>
      <c r="F1779" s="721">
        <f>+D1776</f>
        <v>1120.9000000000001</v>
      </c>
      <c r="G1779" s="727">
        <f>+F1779</f>
        <v>1120.9000000000001</v>
      </c>
      <c r="H1779" s="723" t="s">
        <v>1042</v>
      </c>
      <c r="I1779" s="724"/>
    </row>
    <row r="1780" spans="1:9" x14ac:dyDescent="0.5">
      <c r="A1780" s="712"/>
      <c r="B1780" s="725"/>
      <c r="C1780" s="728">
        <v>5066</v>
      </c>
      <c r="D1780" s="726">
        <f>C1780</f>
        <v>5066</v>
      </c>
      <c r="E1780" s="726" t="s">
        <v>751</v>
      </c>
      <c r="F1780" s="708" t="s">
        <v>1865</v>
      </c>
      <c r="G1780" s="709" t="str">
        <f>+F1780</f>
        <v>หจก.ศรีอุบลบริการ</v>
      </c>
      <c r="H1780" s="710" t="s">
        <v>1794</v>
      </c>
      <c r="I1780" s="711" t="s">
        <v>1878</v>
      </c>
    </row>
    <row r="1781" spans="1:9" x14ac:dyDescent="0.5">
      <c r="A1781" s="712"/>
      <c r="B1781" s="725"/>
      <c r="C1781" s="728"/>
      <c r="D1781" s="726"/>
      <c r="E1781" s="726"/>
      <c r="F1781" s="715" t="s">
        <v>1531</v>
      </c>
      <c r="G1781" s="716" t="str">
        <f>+F1781</f>
        <v>(สำนักงานใหญ่)</v>
      </c>
      <c r="H1781" s="717" t="s">
        <v>1796</v>
      </c>
      <c r="I1781" s="718" t="s">
        <v>1879</v>
      </c>
    </row>
    <row r="1782" spans="1:9" x14ac:dyDescent="0.5">
      <c r="A1782" s="712"/>
      <c r="B1782" s="725"/>
      <c r="C1782" s="728"/>
      <c r="D1782" s="726"/>
      <c r="E1782" s="726"/>
      <c r="F1782" s="719" t="s">
        <v>21</v>
      </c>
      <c r="G1782" s="712" t="s">
        <v>15</v>
      </c>
      <c r="H1782" s="717" t="s">
        <v>1638</v>
      </c>
      <c r="I1782" s="712"/>
    </row>
    <row r="1783" spans="1:9" x14ac:dyDescent="0.5">
      <c r="A1783" s="712"/>
      <c r="B1783" s="725"/>
      <c r="C1783" s="728"/>
      <c r="D1783" s="726"/>
      <c r="E1783" s="726"/>
      <c r="F1783" s="721">
        <f>+D1780</f>
        <v>5066</v>
      </c>
      <c r="G1783" s="727">
        <f t="shared" ref="G1783:G1789" si="46">+F1783</f>
        <v>5066</v>
      </c>
      <c r="H1783" s="723" t="s">
        <v>1042</v>
      </c>
      <c r="I1783" s="724"/>
    </row>
    <row r="1784" spans="1:9" x14ac:dyDescent="0.5">
      <c r="A1784" s="712"/>
      <c r="B1784" s="713"/>
      <c r="C1784" s="729">
        <v>1182.04</v>
      </c>
      <c r="D1784" s="707">
        <f>C1784</f>
        <v>1182.04</v>
      </c>
      <c r="E1784" s="707" t="s">
        <v>751</v>
      </c>
      <c r="F1784" s="708" t="s">
        <v>1865</v>
      </c>
      <c r="G1784" s="709" t="str">
        <f t="shared" si="46"/>
        <v>หจก.ศรีอุบลบริการ</v>
      </c>
      <c r="H1784" s="710" t="s">
        <v>1794</v>
      </c>
      <c r="I1784" s="711" t="s">
        <v>1880</v>
      </c>
    </row>
    <row r="1785" spans="1:9" x14ac:dyDescent="0.5">
      <c r="A1785" s="712"/>
      <c r="B1785" s="713"/>
      <c r="C1785" s="714"/>
      <c r="D1785" s="714"/>
      <c r="E1785" s="714"/>
      <c r="F1785" s="715" t="s">
        <v>1531</v>
      </c>
      <c r="G1785" s="716" t="str">
        <f t="shared" si="46"/>
        <v>(สำนักงานใหญ่)</v>
      </c>
      <c r="H1785" s="717" t="s">
        <v>1796</v>
      </c>
      <c r="I1785" s="718" t="s">
        <v>1879</v>
      </c>
    </row>
    <row r="1786" spans="1:9" x14ac:dyDescent="0.5">
      <c r="A1786" s="712"/>
      <c r="B1786" s="713"/>
      <c r="C1786" s="714"/>
      <c r="D1786" s="714"/>
      <c r="E1786" s="714"/>
      <c r="F1786" s="719" t="s">
        <v>21</v>
      </c>
      <c r="G1786" s="712" t="s">
        <v>15</v>
      </c>
      <c r="H1786" s="717" t="s">
        <v>1638</v>
      </c>
      <c r="I1786" s="712"/>
    </row>
    <row r="1787" spans="1:9" x14ac:dyDescent="0.5">
      <c r="A1787" s="712"/>
      <c r="B1787" s="713"/>
      <c r="C1787" s="720"/>
      <c r="D1787" s="720"/>
      <c r="E1787" s="720"/>
      <c r="F1787" s="721">
        <f>+D1784</f>
        <v>1182.04</v>
      </c>
      <c r="G1787" s="727">
        <f t="shared" si="46"/>
        <v>1182.04</v>
      </c>
      <c r="H1787" s="723" t="s">
        <v>1042</v>
      </c>
      <c r="I1787" s="724"/>
    </row>
    <row r="1788" spans="1:9" x14ac:dyDescent="0.5">
      <c r="A1788" s="712"/>
      <c r="B1788" s="713"/>
      <c r="C1788" s="729">
        <v>913.05</v>
      </c>
      <c r="D1788" s="707">
        <f>C1788</f>
        <v>913.05</v>
      </c>
      <c r="E1788" s="707" t="s">
        <v>751</v>
      </c>
      <c r="F1788" s="708" t="s">
        <v>1862</v>
      </c>
      <c r="G1788" s="709" t="str">
        <f t="shared" si="46"/>
        <v>หจก.เพชรทรงธรรมปิโตรเลียม</v>
      </c>
      <c r="H1788" s="710" t="s">
        <v>1794</v>
      </c>
      <c r="I1788" s="711" t="s">
        <v>1881</v>
      </c>
    </row>
    <row r="1789" spans="1:9" x14ac:dyDescent="0.5">
      <c r="A1789" s="712"/>
      <c r="B1789" s="713"/>
      <c r="C1789" s="714"/>
      <c r="D1789" s="714"/>
      <c r="E1789" s="714"/>
      <c r="F1789" s="715" t="s">
        <v>1531</v>
      </c>
      <c r="G1789" s="716" t="str">
        <f t="shared" si="46"/>
        <v>(สำนักงานใหญ่)</v>
      </c>
      <c r="H1789" s="717" t="s">
        <v>1796</v>
      </c>
      <c r="I1789" s="718" t="s">
        <v>1882</v>
      </c>
    </row>
    <row r="1790" spans="1:9" x14ac:dyDescent="0.5">
      <c r="A1790" s="712"/>
      <c r="B1790" s="713"/>
      <c r="C1790" s="714"/>
      <c r="D1790" s="714"/>
      <c r="E1790" s="714"/>
      <c r="F1790" s="719" t="s">
        <v>21</v>
      </c>
      <c r="G1790" s="712" t="s">
        <v>15</v>
      </c>
      <c r="H1790" s="717" t="s">
        <v>1638</v>
      </c>
      <c r="I1790" s="712"/>
    </row>
    <row r="1791" spans="1:9" x14ac:dyDescent="0.5">
      <c r="A1791" s="712"/>
      <c r="B1791" s="713"/>
      <c r="C1791" s="720"/>
      <c r="D1791" s="720"/>
      <c r="E1791" s="720"/>
      <c r="F1791" s="721">
        <f>+D1788</f>
        <v>913.05</v>
      </c>
      <c r="G1791" s="727">
        <f>+F1791</f>
        <v>913.05</v>
      </c>
      <c r="H1791" s="723" t="s">
        <v>1042</v>
      </c>
      <c r="I1791" s="724"/>
    </row>
    <row r="1792" spans="1:9" x14ac:dyDescent="0.5">
      <c r="A1792" s="712"/>
      <c r="B1792" s="713"/>
      <c r="C1792" s="729">
        <v>1324.7</v>
      </c>
      <c r="D1792" s="707">
        <f>C1792</f>
        <v>1324.7</v>
      </c>
      <c r="E1792" s="707" t="s">
        <v>751</v>
      </c>
      <c r="F1792" s="708" t="s">
        <v>1865</v>
      </c>
      <c r="G1792" s="709" t="str">
        <f>+F1792</f>
        <v>หจก.ศรีอุบลบริการ</v>
      </c>
      <c r="H1792" s="710" t="s">
        <v>1794</v>
      </c>
      <c r="I1792" s="711" t="s">
        <v>1883</v>
      </c>
    </row>
    <row r="1793" spans="1:9" x14ac:dyDescent="0.5">
      <c r="A1793" s="712"/>
      <c r="B1793" s="713"/>
      <c r="C1793" s="714"/>
      <c r="D1793" s="714"/>
      <c r="E1793" s="714"/>
      <c r="F1793" s="715" t="s">
        <v>1531</v>
      </c>
      <c r="G1793" s="716" t="str">
        <f>+F1793</f>
        <v>(สำนักงานใหญ่)</v>
      </c>
      <c r="H1793" s="717" t="s">
        <v>1796</v>
      </c>
      <c r="I1793" s="718" t="s">
        <v>1884</v>
      </c>
    </row>
    <row r="1794" spans="1:9" x14ac:dyDescent="0.5">
      <c r="A1794" s="712"/>
      <c r="B1794" s="713"/>
      <c r="C1794" s="714"/>
      <c r="D1794" s="714"/>
      <c r="E1794" s="714"/>
      <c r="F1794" s="719" t="s">
        <v>21</v>
      </c>
      <c r="G1794" s="712" t="s">
        <v>15</v>
      </c>
      <c r="H1794" s="717" t="s">
        <v>1638</v>
      </c>
      <c r="I1794" s="712"/>
    </row>
    <row r="1795" spans="1:9" x14ac:dyDescent="0.5">
      <c r="A1795" s="712"/>
      <c r="B1795" s="713"/>
      <c r="C1795" s="720"/>
      <c r="D1795" s="720"/>
      <c r="E1795" s="720"/>
      <c r="F1795" s="721">
        <f>+D1792</f>
        <v>1324.7</v>
      </c>
      <c r="G1795" s="727">
        <f>+F1795</f>
        <v>1324.7</v>
      </c>
      <c r="H1795" s="723" t="s">
        <v>1042</v>
      </c>
      <c r="I1795" s="724"/>
    </row>
    <row r="1796" spans="1:9" x14ac:dyDescent="0.5">
      <c r="A1796" s="712"/>
      <c r="B1796" s="713"/>
      <c r="C1796" s="729">
        <v>1339.14</v>
      </c>
      <c r="D1796" s="707">
        <f>C1796</f>
        <v>1339.14</v>
      </c>
      <c r="E1796" s="707" t="s">
        <v>751</v>
      </c>
      <c r="F1796" s="708" t="s">
        <v>1862</v>
      </c>
      <c r="G1796" s="709" t="str">
        <f>+F1796</f>
        <v>หจก.เพชรทรงธรรมปิโตรเลียม</v>
      </c>
      <c r="H1796" s="710" t="s">
        <v>1794</v>
      </c>
      <c r="I1796" s="711" t="s">
        <v>1885</v>
      </c>
    </row>
    <row r="1797" spans="1:9" x14ac:dyDescent="0.5">
      <c r="A1797" s="712"/>
      <c r="B1797" s="713"/>
      <c r="C1797" s="714"/>
      <c r="D1797" s="714"/>
      <c r="E1797" s="714"/>
      <c r="F1797" s="715" t="s">
        <v>1531</v>
      </c>
      <c r="G1797" s="716" t="str">
        <f>+F1797</f>
        <v>(สำนักงานใหญ่)</v>
      </c>
      <c r="H1797" s="717" t="s">
        <v>1796</v>
      </c>
      <c r="I1797" s="718" t="s">
        <v>1886</v>
      </c>
    </row>
    <row r="1798" spans="1:9" x14ac:dyDescent="0.5">
      <c r="A1798" s="712"/>
      <c r="B1798" s="713"/>
      <c r="C1798" s="714"/>
      <c r="D1798" s="714"/>
      <c r="E1798" s="714"/>
      <c r="F1798" s="719" t="s">
        <v>21</v>
      </c>
      <c r="G1798" s="712" t="s">
        <v>15</v>
      </c>
      <c r="H1798" s="717" t="s">
        <v>1638</v>
      </c>
      <c r="I1798" s="712"/>
    </row>
    <row r="1799" spans="1:9" x14ac:dyDescent="0.5">
      <c r="A1799" s="712"/>
      <c r="B1799" s="713"/>
      <c r="C1799" s="720"/>
      <c r="D1799" s="720"/>
      <c r="E1799" s="720"/>
      <c r="F1799" s="721">
        <f>+D1796</f>
        <v>1339.14</v>
      </c>
      <c r="G1799" s="727">
        <f>+F1799</f>
        <v>1339.14</v>
      </c>
      <c r="H1799" s="723" t="s">
        <v>1042</v>
      </c>
      <c r="I1799" s="724"/>
    </row>
    <row r="1800" spans="1:9" x14ac:dyDescent="0.5">
      <c r="A1800" s="712"/>
      <c r="B1800" s="713"/>
      <c r="C1800" s="729">
        <v>815.2</v>
      </c>
      <c r="D1800" s="707">
        <f>C1800</f>
        <v>815.2</v>
      </c>
      <c r="E1800" s="707" t="s">
        <v>751</v>
      </c>
      <c r="F1800" s="708" t="s">
        <v>1865</v>
      </c>
      <c r="G1800" s="709" t="str">
        <f>+F1800</f>
        <v>หจก.ศรีอุบลบริการ</v>
      </c>
      <c r="H1800" s="710" t="s">
        <v>1794</v>
      </c>
      <c r="I1800" s="711" t="s">
        <v>1887</v>
      </c>
    </row>
    <row r="1801" spans="1:9" x14ac:dyDescent="0.5">
      <c r="A1801" s="712"/>
      <c r="B1801" s="713"/>
      <c r="C1801" s="714"/>
      <c r="D1801" s="714"/>
      <c r="E1801" s="714"/>
      <c r="F1801" s="715" t="s">
        <v>1531</v>
      </c>
      <c r="G1801" s="716" t="str">
        <f>+F1801</f>
        <v>(สำนักงานใหญ่)</v>
      </c>
      <c r="H1801" s="717" t="s">
        <v>1796</v>
      </c>
      <c r="I1801" s="718" t="s">
        <v>1888</v>
      </c>
    </row>
    <row r="1802" spans="1:9" x14ac:dyDescent="0.5">
      <c r="A1802" s="712"/>
      <c r="B1802" s="713"/>
      <c r="C1802" s="714"/>
      <c r="D1802" s="714"/>
      <c r="E1802" s="714"/>
      <c r="F1802" s="719" t="s">
        <v>21</v>
      </c>
      <c r="G1802" s="712" t="s">
        <v>15</v>
      </c>
      <c r="H1802" s="717" t="s">
        <v>1638</v>
      </c>
      <c r="I1802" s="712"/>
    </row>
    <row r="1803" spans="1:9" x14ac:dyDescent="0.5">
      <c r="A1803" s="712"/>
      <c r="B1803" s="713"/>
      <c r="C1803" s="720"/>
      <c r="D1803" s="720"/>
      <c r="E1803" s="720"/>
      <c r="F1803" s="721">
        <f>+D1800</f>
        <v>815.2</v>
      </c>
      <c r="G1803" s="727">
        <f>+F1803</f>
        <v>815.2</v>
      </c>
      <c r="H1803" s="723" t="s">
        <v>1042</v>
      </c>
      <c r="I1803" s="724"/>
    </row>
    <row r="1804" spans="1:9" x14ac:dyDescent="0.5">
      <c r="A1804" s="712"/>
      <c r="B1804" s="713"/>
      <c r="C1804" s="729">
        <v>438.8</v>
      </c>
      <c r="D1804" s="707">
        <f>C1804</f>
        <v>438.8</v>
      </c>
      <c r="E1804" s="707" t="s">
        <v>751</v>
      </c>
      <c r="F1804" s="708" t="s">
        <v>1865</v>
      </c>
      <c r="G1804" s="709" t="str">
        <f>+F1804</f>
        <v>หจก.ศรีอุบลบริการ</v>
      </c>
      <c r="H1804" s="710" t="s">
        <v>1794</v>
      </c>
      <c r="I1804" s="711" t="s">
        <v>1889</v>
      </c>
    </row>
    <row r="1805" spans="1:9" x14ac:dyDescent="0.5">
      <c r="A1805" s="712"/>
      <c r="B1805" s="713"/>
      <c r="C1805" s="714"/>
      <c r="D1805" s="714"/>
      <c r="E1805" s="714"/>
      <c r="F1805" s="715" t="s">
        <v>1531</v>
      </c>
      <c r="G1805" s="716" t="str">
        <f>+F1805</f>
        <v>(สำนักงานใหญ่)</v>
      </c>
      <c r="H1805" s="717" t="s">
        <v>1796</v>
      </c>
      <c r="I1805" s="718" t="s">
        <v>1890</v>
      </c>
    </row>
    <row r="1806" spans="1:9" x14ac:dyDescent="0.5">
      <c r="A1806" s="712"/>
      <c r="B1806" s="713"/>
      <c r="C1806" s="714"/>
      <c r="D1806" s="714"/>
      <c r="E1806" s="714"/>
      <c r="F1806" s="719" t="s">
        <v>21</v>
      </c>
      <c r="G1806" s="716" t="s">
        <v>15</v>
      </c>
      <c r="H1806" s="717" t="s">
        <v>1638</v>
      </c>
      <c r="I1806" s="712"/>
    </row>
    <row r="1807" spans="1:9" x14ac:dyDescent="0.5">
      <c r="A1807" s="712"/>
      <c r="B1807" s="713"/>
      <c r="C1807" s="720"/>
      <c r="D1807" s="720"/>
      <c r="E1807" s="720"/>
      <c r="F1807" s="721">
        <f>+D1804</f>
        <v>438.8</v>
      </c>
      <c r="G1807" s="730">
        <f>+F1807</f>
        <v>438.8</v>
      </c>
      <c r="H1807" s="723" t="s">
        <v>1042</v>
      </c>
      <c r="I1807" s="724"/>
    </row>
    <row r="1808" spans="1:9" x14ac:dyDescent="0.5">
      <c r="A1808" s="712"/>
      <c r="B1808" s="713"/>
      <c r="C1808" s="729">
        <v>1003.2</v>
      </c>
      <c r="D1808" s="707">
        <f>C1808</f>
        <v>1003.2</v>
      </c>
      <c r="E1808" s="707" t="s">
        <v>751</v>
      </c>
      <c r="F1808" s="708" t="s">
        <v>1865</v>
      </c>
      <c r="G1808" s="709" t="str">
        <f>+F1808</f>
        <v>หจก.ศรีอุบลบริการ</v>
      </c>
      <c r="H1808" s="710" t="s">
        <v>1794</v>
      </c>
      <c r="I1808" s="711" t="s">
        <v>1891</v>
      </c>
    </row>
    <row r="1809" spans="1:9" x14ac:dyDescent="0.5">
      <c r="A1809" s="712"/>
      <c r="B1809" s="713"/>
      <c r="C1809" s="714"/>
      <c r="D1809" s="714"/>
      <c r="E1809" s="714"/>
      <c r="F1809" s="715" t="s">
        <v>1531</v>
      </c>
      <c r="G1809" s="716" t="str">
        <f>+F1809</f>
        <v>(สำนักงานใหญ่)</v>
      </c>
      <c r="H1809" s="717" t="s">
        <v>1796</v>
      </c>
      <c r="I1809" s="718" t="s">
        <v>1892</v>
      </c>
    </row>
    <row r="1810" spans="1:9" x14ac:dyDescent="0.5">
      <c r="A1810" s="712"/>
      <c r="B1810" s="713"/>
      <c r="C1810" s="714"/>
      <c r="D1810" s="714"/>
      <c r="E1810" s="714"/>
      <c r="F1810" s="719" t="s">
        <v>21</v>
      </c>
      <c r="G1810" s="716" t="s">
        <v>15</v>
      </c>
      <c r="H1810" s="717" t="s">
        <v>1638</v>
      </c>
      <c r="I1810" s="712"/>
    </row>
    <row r="1811" spans="1:9" x14ac:dyDescent="0.5">
      <c r="A1811" s="712"/>
      <c r="B1811" s="713"/>
      <c r="C1811" s="720"/>
      <c r="D1811" s="720"/>
      <c r="E1811" s="720"/>
      <c r="F1811" s="721">
        <f>+D1808</f>
        <v>1003.2</v>
      </c>
      <c r="G1811" s="730">
        <f>+F1811</f>
        <v>1003.2</v>
      </c>
      <c r="H1811" s="723" t="s">
        <v>1042</v>
      </c>
      <c r="I1811" s="724"/>
    </row>
    <row r="1812" spans="1:9" x14ac:dyDescent="0.5">
      <c r="A1812" s="712"/>
      <c r="B1812" s="713"/>
      <c r="C1812" s="729">
        <v>2368</v>
      </c>
      <c r="D1812" s="707">
        <f>C1812</f>
        <v>2368</v>
      </c>
      <c r="E1812" s="707" t="s">
        <v>751</v>
      </c>
      <c r="F1812" s="708" t="s">
        <v>1865</v>
      </c>
      <c r="G1812" s="709" t="str">
        <f>+F1812</f>
        <v>หจก.ศรีอุบลบริการ</v>
      </c>
      <c r="H1812" s="710" t="s">
        <v>1794</v>
      </c>
      <c r="I1812" s="711" t="s">
        <v>1893</v>
      </c>
    </row>
    <row r="1813" spans="1:9" x14ac:dyDescent="0.5">
      <c r="A1813" s="712"/>
      <c r="B1813" s="713"/>
      <c r="C1813" s="714"/>
      <c r="D1813" s="714"/>
      <c r="E1813" s="714"/>
      <c r="F1813" s="715" t="s">
        <v>1531</v>
      </c>
      <c r="G1813" s="716" t="str">
        <f>+F1813</f>
        <v>(สำนักงานใหญ่)</v>
      </c>
      <c r="H1813" s="717" t="s">
        <v>1796</v>
      </c>
      <c r="I1813" s="718" t="s">
        <v>1894</v>
      </c>
    </row>
    <row r="1814" spans="1:9" x14ac:dyDescent="0.5">
      <c r="A1814" s="712"/>
      <c r="B1814" s="713"/>
      <c r="C1814" s="714"/>
      <c r="D1814" s="714"/>
      <c r="E1814" s="714"/>
      <c r="F1814" s="719" t="s">
        <v>21</v>
      </c>
      <c r="G1814" s="716" t="s">
        <v>15</v>
      </c>
      <c r="H1814" s="717" t="s">
        <v>1638</v>
      </c>
      <c r="I1814" s="712"/>
    </row>
    <row r="1815" spans="1:9" x14ac:dyDescent="0.5">
      <c r="A1815" s="712"/>
      <c r="B1815" s="713"/>
      <c r="C1815" s="720"/>
      <c r="D1815" s="720"/>
      <c r="E1815" s="720"/>
      <c r="F1815" s="721">
        <f>+D1812</f>
        <v>2368</v>
      </c>
      <c r="G1815" s="730">
        <f>+F1815</f>
        <v>2368</v>
      </c>
      <c r="H1815" s="723" t="s">
        <v>1042</v>
      </c>
      <c r="I1815" s="724"/>
    </row>
    <row r="1816" spans="1:9" x14ac:dyDescent="0.5">
      <c r="A1816" s="712"/>
      <c r="B1816" s="713"/>
      <c r="C1816" s="729">
        <v>2368</v>
      </c>
      <c r="D1816" s="707">
        <f>C1816</f>
        <v>2368</v>
      </c>
      <c r="E1816" s="707" t="s">
        <v>751</v>
      </c>
      <c r="F1816" s="708" t="s">
        <v>1865</v>
      </c>
      <c r="G1816" s="709" t="str">
        <f>+F1816</f>
        <v>หจก.ศรีอุบลบริการ</v>
      </c>
      <c r="H1816" s="710" t="s">
        <v>1794</v>
      </c>
      <c r="I1816" s="711" t="s">
        <v>1895</v>
      </c>
    </row>
    <row r="1817" spans="1:9" x14ac:dyDescent="0.5">
      <c r="A1817" s="712"/>
      <c r="B1817" s="713"/>
      <c r="C1817" s="714"/>
      <c r="D1817" s="714"/>
      <c r="E1817" s="714"/>
      <c r="F1817" s="715" t="s">
        <v>1531</v>
      </c>
      <c r="G1817" s="716" t="str">
        <f>+F1817</f>
        <v>(สำนักงานใหญ่)</v>
      </c>
      <c r="H1817" s="717" t="s">
        <v>1796</v>
      </c>
      <c r="I1817" s="718" t="s">
        <v>1896</v>
      </c>
    </row>
    <row r="1818" spans="1:9" x14ac:dyDescent="0.5">
      <c r="A1818" s="712"/>
      <c r="B1818" s="713"/>
      <c r="C1818" s="714"/>
      <c r="D1818" s="714"/>
      <c r="E1818" s="714"/>
      <c r="F1818" s="719" t="s">
        <v>21</v>
      </c>
      <c r="G1818" s="716" t="s">
        <v>15</v>
      </c>
      <c r="H1818" s="717" t="s">
        <v>1638</v>
      </c>
      <c r="I1818" s="712"/>
    </row>
    <row r="1819" spans="1:9" x14ac:dyDescent="0.5">
      <c r="A1819" s="712"/>
      <c r="B1819" s="713"/>
      <c r="C1819" s="720"/>
      <c r="D1819" s="720"/>
      <c r="E1819" s="720"/>
      <c r="F1819" s="721">
        <f>+D1816</f>
        <v>2368</v>
      </c>
      <c r="G1819" s="730">
        <f>+F1819</f>
        <v>2368</v>
      </c>
      <c r="H1819" s="723" t="s">
        <v>1042</v>
      </c>
      <c r="I1819" s="724"/>
    </row>
    <row r="1820" spans="1:9" x14ac:dyDescent="0.5">
      <c r="A1820" s="712"/>
      <c r="B1820" s="713"/>
      <c r="C1820" s="729">
        <v>953.55</v>
      </c>
      <c r="D1820" s="707">
        <f t="shared" ref="D1820" si="47">C1820</f>
        <v>953.55</v>
      </c>
      <c r="E1820" s="707" t="s">
        <v>751</v>
      </c>
      <c r="F1820" s="708" t="s">
        <v>1862</v>
      </c>
      <c r="G1820" s="709" t="str">
        <f t="shared" ref="G1820:G1821" si="48">+F1820</f>
        <v>หจก.เพชรทรงธรรมปิโตรเลียม</v>
      </c>
      <c r="H1820" s="710" t="s">
        <v>1794</v>
      </c>
      <c r="I1820" s="711" t="s">
        <v>1897</v>
      </c>
    </row>
    <row r="1821" spans="1:9" x14ac:dyDescent="0.5">
      <c r="A1821" s="712"/>
      <c r="B1821" s="713"/>
      <c r="C1821" s="714"/>
      <c r="D1821" s="714"/>
      <c r="E1821" s="714"/>
      <c r="F1821" s="715" t="s">
        <v>1531</v>
      </c>
      <c r="G1821" s="716" t="str">
        <f t="shared" si="48"/>
        <v>(สำนักงานใหญ่)</v>
      </c>
      <c r="H1821" s="717" t="s">
        <v>1796</v>
      </c>
      <c r="I1821" s="718" t="s">
        <v>1898</v>
      </c>
    </row>
    <row r="1822" spans="1:9" x14ac:dyDescent="0.5">
      <c r="A1822" s="712"/>
      <c r="B1822" s="713"/>
      <c r="C1822" s="714"/>
      <c r="D1822" s="714"/>
      <c r="E1822" s="714"/>
      <c r="F1822" s="719" t="s">
        <v>21</v>
      </c>
      <c r="G1822" s="716" t="s">
        <v>15</v>
      </c>
      <c r="H1822" s="717" t="s">
        <v>1638</v>
      </c>
      <c r="I1822" s="712"/>
    </row>
    <row r="1823" spans="1:9" x14ac:dyDescent="0.5">
      <c r="A1823" s="712"/>
      <c r="B1823" s="713"/>
      <c r="C1823" s="720"/>
      <c r="D1823" s="720"/>
      <c r="E1823" s="720"/>
      <c r="F1823" s="721">
        <f t="shared" ref="F1823" si="49">+D1820</f>
        <v>953.55</v>
      </c>
      <c r="G1823" s="730">
        <f t="shared" ref="G1823:G1825" si="50">+F1823</f>
        <v>953.55</v>
      </c>
      <c r="H1823" s="723" t="s">
        <v>1042</v>
      </c>
      <c r="I1823" s="724"/>
    </row>
    <row r="1824" spans="1:9" x14ac:dyDescent="0.5">
      <c r="A1824" s="712"/>
      <c r="B1824" s="713"/>
      <c r="C1824" s="729">
        <v>913.05</v>
      </c>
      <c r="D1824" s="707">
        <f t="shared" ref="D1824" si="51">C1824</f>
        <v>913.05</v>
      </c>
      <c r="E1824" s="707" t="s">
        <v>751</v>
      </c>
      <c r="F1824" s="708" t="s">
        <v>1862</v>
      </c>
      <c r="G1824" s="709" t="str">
        <f t="shared" si="50"/>
        <v>หจก.เพชรทรงธรรมปิโตรเลียม</v>
      </c>
      <c r="H1824" s="710" t="s">
        <v>1794</v>
      </c>
      <c r="I1824" s="711" t="s">
        <v>1899</v>
      </c>
    </row>
    <row r="1825" spans="1:9" x14ac:dyDescent="0.5">
      <c r="A1825" s="712"/>
      <c r="B1825" s="713"/>
      <c r="C1825" s="714"/>
      <c r="D1825" s="714"/>
      <c r="E1825" s="714"/>
      <c r="F1825" s="715" t="s">
        <v>1531</v>
      </c>
      <c r="G1825" s="716" t="str">
        <f t="shared" si="50"/>
        <v>(สำนักงานใหญ่)</v>
      </c>
      <c r="H1825" s="717" t="s">
        <v>1796</v>
      </c>
      <c r="I1825" s="718" t="s">
        <v>1900</v>
      </c>
    </row>
    <row r="1826" spans="1:9" x14ac:dyDescent="0.5">
      <c r="A1826" s="712"/>
      <c r="B1826" s="713"/>
      <c r="C1826" s="714"/>
      <c r="D1826" s="714"/>
      <c r="E1826" s="714"/>
      <c r="F1826" s="719" t="s">
        <v>21</v>
      </c>
      <c r="G1826" s="716" t="s">
        <v>15</v>
      </c>
      <c r="H1826" s="717" t="s">
        <v>1638</v>
      </c>
      <c r="I1826" s="712"/>
    </row>
    <row r="1827" spans="1:9" x14ac:dyDescent="0.5">
      <c r="A1827" s="712"/>
      <c r="B1827" s="713"/>
      <c r="C1827" s="720"/>
      <c r="D1827" s="720"/>
      <c r="E1827" s="720"/>
      <c r="F1827" s="721">
        <f t="shared" ref="F1827" si="52">+D1824</f>
        <v>913.05</v>
      </c>
      <c r="G1827" s="730">
        <f t="shared" ref="G1827:G1829" si="53">+F1827</f>
        <v>913.05</v>
      </c>
      <c r="H1827" s="723" t="s">
        <v>1042</v>
      </c>
      <c r="I1827" s="724"/>
    </row>
    <row r="1828" spans="1:9" x14ac:dyDescent="0.5">
      <c r="A1828" s="712"/>
      <c r="B1828" s="713"/>
      <c r="C1828" s="729">
        <v>1425.76</v>
      </c>
      <c r="D1828" s="707">
        <f t="shared" ref="D1828" si="54">C1828</f>
        <v>1425.76</v>
      </c>
      <c r="E1828" s="707" t="s">
        <v>751</v>
      </c>
      <c r="F1828" s="708" t="s">
        <v>1865</v>
      </c>
      <c r="G1828" s="709" t="str">
        <f t="shared" si="53"/>
        <v>หจก.ศรีอุบลบริการ</v>
      </c>
      <c r="H1828" s="710" t="s">
        <v>1794</v>
      </c>
      <c r="I1828" s="711" t="s">
        <v>1901</v>
      </c>
    </row>
    <row r="1829" spans="1:9" x14ac:dyDescent="0.5">
      <c r="A1829" s="712"/>
      <c r="B1829" s="713"/>
      <c r="C1829" s="714"/>
      <c r="D1829" s="714"/>
      <c r="E1829" s="714"/>
      <c r="F1829" s="715" t="s">
        <v>1531</v>
      </c>
      <c r="G1829" s="716" t="str">
        <f t="shared" si="53"/>
        <v>(สำนักงานใหญ่)</v>
      </c>
      <c r="H1829" s="717" t="s">
        <v>1796</v>
      </c>
      <c r="I1829" s="718" t="s">
        <v>1902</v>
      </c>
    </row>
    <row r="1830" spans="1:9" x14ac:dyDescent="0.5">
      <c r="A1830" s="712"/>
      <c r="B1830" s="713"/>
      <c r="C1830" s="714"/>
      <c r="D1830" s="714"/>
      <c r="E1830" s="714"/>
      <c r="F1830" s="719" t="s">
        <v>21</v>
      </c>
      <c r="G1830" s="716" t="s">
        <v>15</v>
      </c>
      <c r="H1830" s="717" t="s">
        <v>1638</v>
      </c>
      <c r="I1830" s="712"/>
    </row>
    <row r="1831" spans="1:9" x14ac:dyDescent="0.5">
      <c r="A1831" s="724"/>
      <c r="B1831" s="731"/>
      <c r="C1831" s="720"/>
      <c r="D1831" s="720"/>
      <c r="E1831" s="720"/>
      <c r="F1831" s="721">
        <f t="shared" ref="F1831" si="55">+D1828</f>
        <v>1425.76</v>
      </c>
      <c r="G1831" s="730">
        <f t="shared" ref="G1831" si="56">+F1831</f>
        <v>1425.76</v>
      </c>
      <c r="H1831" s="723" t="s">
        <v>1042</v>
      </c>
      <c r="I1831" s="724"/>
    </row>
    <row r="1832" spans="1:9" x14ac:dyDescent="0.5">
      <c r="A1832" s="705">
        <v>2</v>
      </c>
      <c r="B1832" s="705" t="s">
        <v>1524</v>
      </c>
      <c r="C1832" s="707">
        <v>8850</v>
      </c>
      <c r="D1832" s="707">
        <f>C1832</f>
        <v>8850</v>
      </c>
      <c r="E1832" s="707" t="s">
        <v>751</v>
      </c>
      <c r="F1832" s="708" t="s">
        <v>1903</v>
      </c>
      <c r="G1832" s="709" t="str">
        <f>+F1832</f>
        <v>ร้าน โรงกลึง ว.การช่าง</v>
      </c>
      <c r="H1832" s="710" t="s">
        <v>1794</v>
      </c>
      <c r="I1832" s="711" t="s">
        <v>1904</v>
      </c>
    </row>
    <row r="1833" spans="1:9" x14ac:dyDescent="0.5">
      <c r="A1833" s="712"/>
      <c r="B1833" s="713"/>
      <c r="C1833" s="714"/>
      <c r="D1833" s="714"/>
      <c r="E1833" s="714"/>
      <c r="F1833" s="715"/>
      <c r="G1833" s="716">
        <f>+F1833</f>
        <v>0</v>
      </c>
      <c r="H1833" s="717" t="s">
        <v>1796</v>
      </c>
      <c r="I1833" s="718" t="s">
        <v>1905</v>
      </c>
    </row>
    <row r="1834" spans="1:9" x14ac:dyDescent="0.5">
      <c r="A1834" s="712"/>
      <c r="B1834" s="713"/>
      <c r="C1834" s="714"/>
      <c r="D1834" s="714"/>
      <c r="E1834" s="714"/>
      <c r="F1834" s="719" t="s">
        <v>21</v>
      </c>
      <c r="G1834" s="712" t="s">
        <v>15</v>
      </c>
      <c r="H1834" s="717" t="s">
        <v>1638</v>
      </c>
      <c r="I1834" s="712"/>
    </row>
    <row r="1835" spans="1:9" x14ac:dyDescent="0.5">
      <c r="A1835" s="712"/>
      <c r="B1835" s="713"/>
      <c r="C1835" s="720"/>
      <c r="D1835" s="720"/>
      <c r="E1835" s="720"/>
      <c r="F1835" s="721">
        <f>+D1832</f>
        <v>8850</v>
      </c>
      <c r="G1835" s="727">
        <f>+F1835</f>
        <v>8850</v>
      </c>
      <c r="H1835" s="723" t="s">
        <v>1042</v>
      </c>
      <c r="I1835" s="724"/>
    </row>
    <row r="1836" spans="1:9" x14ac:dyDescent="0.5">
      <c r="A1836" s="712"/>
      <c r="B1836" s="713"/>
      <c r="C1836" s="707">
        <v>4450</v>
      </c>
      <c r="D1836" s="707">
        <f t="shared" ref="D1836" si="57">C1836</f>
        <v>4450</v>
      </c>
      <c r="E1836" s="707" t="s">
        <v>751</v>
      </c>
      <c r="F1836" s="708" t="s">
        <v>1903</v>
      </c>
      <c r="G1836" s="709" t="str">
        <f t="shared" ref="G1836:G1837" si="58">+F1836</f>
        <v>ร้าน โรงกลึง ว.การช่าง</v>
      </c>
      <c r="H1836" s="710" t="s">
        <v>1794</v>
      </c>
      <c r="I1836" s="711" t="s">
        <v>1906</v>
      </c>
    </row>
    <row r="1837" spans="1:9" x14ac:dyDescent="0.5">
      <c r="A1837" s="712"/>
      <c r="B1837" s="713"/>
      <c r="C1837" s="714"/>
      <c r="D1837" s="714"/>
      <c r="E1837" s="714"/>
      <c r="F1837" s="715"/>
      <c r="G1837" s="716">
        <f t="shared" si="58"/>
        <v>0</v>
      </c>
      <c r="H1837" s="717" t="s">
        <v>1796</v>
      </c>
      <c r="I1837" s="718" t="s">
        <v>1877</v>
      </c>
    </row>
    <row r="1838" spans="1:9" x14ac:dyDescent="0.5">
      <c r="A1838" s="712"/>
      <c r="B1838" s="713"/>
      <c r="C1838" s="714"/>
      <c r="D1838" s="714"/>
      <c r="E1838" s="714"/>
      <c r="F1838" s="719" t="s">
        <v>21</v>
      </c>
      <c r="G1838" s="712" t="s">
        <v>15</v>
      </c>
      <c r="H1838" s="717" t="s">
        <v>1638</v>
      </c>
      <c r="I1838" s="712"/>
    </row>
    <row r="1839" spans="1:9" x14ac:dyDescent="0.5">
      <c r="A1839" s="712"/>
      <c r="B1839" s="713"/>
      <c r="C1839" s="720"/>
      <c r="D1839" s="720"/>
      <c r="E1839" s="720"/>
      <c r="F1839" s="721">
        <f t="shared" ref="F1839" si="59">+D1836</f>
        <v>4450</v>
      </c>
      <c r="G1839" s="727">
        <f t="shared" ref="G1839:G1841" si="60">+F1839</f>
        <v>4450</v>
      </c>
      <c r="H1839" s="723" t="s">
        <v>1042</v>
      </c>
      <c r="I1839" s="724"/>
    </row>
    <row r="1840" spans="1:9" x14ac:dyDescent="0.5">
      <c r="A1840" s="712"/>
      <c r="B1840" s="713"/>
      <c r="C1840" s="707">
        <v>460</v>
      </c>
      <c r="D1840" s="707">
        <f t="shared" ref="D1840" si="61">C1840</f>
        <v>460</v>
      </c>
      <c r="E1840" s="707" t="s">
        <v>751</v>
      </c>
      <c r="F1840" s="708" t="s">
        <v>1907</v>
      </c>
      <c r="G1840" s="709" t="str">
        <f t="shared" si="60"/>
        <v>ร้าน พินิจ มอเตอร์ไซต์</v>
      </c>
      <c r="H1840" s="710" t="s">
        <v>1794</v>
      </c>
      <c r="I1840" s="711" t="s">
        <v>1908</v>
      </c>
    </row>
    <row r="1841" spans="1:9" x14ac:dyDescent="0.5">
      <c r="A1841" s="712"/>
      <c r="B1841" s="713"/>
      <c r="C1841" s="714"/>
      <c r="D1841" s="714"/>
      <c r="E1841" s="714"/>
      <c r="F1841" s="715"/>
      <c r="G1841" s="716">
        <f t="shared" si="60"/>
        <v>0</v>
      </c>
      <c r="H1841" s="717" t="s">
        <v>1796</v>
      </c>
      <c r="I1841" s="718" t="s">
        <v>1909</v>
      </c>
    </row>
    <row r="1842" spans="1:9" x14ac:dyDescent="0.5">
      <c r="A1842" s="712"/>
      <c r="B1842" s="713"/>
      <c r="C1842" s="714"/>
      <c r="D1842" s="714"/>
      <c r="E1842" s="714"/>
      <c r="F1842" s="719" t="s">
        <v>21</v>
      </c>
      <c r="G1842" s="712" t="s">
        <v>15</v>
      </c>
      <c r="H1842" s="717" t="s">
        <v>1638</v>
      </c>
      <c r="I1842" s="712"/>
    </row>
    <row r="1843" spans="1:9" x14ac:dyDescent="0.5">
      <c r="A1843" s="712"/>
      <c r="B1843" s="713"/>
      <c r="C1843" s="720"/>
      <c r="D1843" s="720"/>
      <c r="E1843" s="720"/>
      <c r="F1843" s="721">
        <f t="shared" ref="F1843" si="62">+D1840</f>
        <v>460</v>
      </c>
      <c r="G1843" s="727">
        <f t="shared" ref="G1843:G1845" si="63">+F1843</f>
        <v>460</v>
      </c>
      <c r="H1843" s="723" t="s">
        <v>1042</v>
      </c>
      <c r="I1843" s="724"/>
    </row>
    <row r="1844" spans="1:9" x14ac:dyDescent="0.5">
      <c r="A1844" s="712"/>
      <c r="B1844" s="713"/>
      <c r="C1844" s="707">
        <v>7140</v>
      </c>
      <c r="D1844" s="707">
        <f t="shared" ref="D1844" si="64">C1844</f>
        <v>7140</v>
      </c>
      <c r="E1844" s="707" t="s">
        <v>751</v>
      </c>
      <c r="F1844" s="708" t="s">
        <v>1903</v>
      </c>
      <c r="G1844" s="709" t="str">
        <f t="shared" si="63"/>
        <v>ร้าน โรงกลึง ว.การช่าง</v>
      </c>
      <c r="H1844" s="710" t="s">
        <v>1794</v>
      </c>
      <c r="I1844" s="711" t="s">
        <v>1910</v>
      </c>
    </row>
    <row r="1845" spans="1:9" x14ac:dyDescent="0.5">
      <c r="A1845" s="712"/>
      <c r="B1845" s="713"/>
      <c r="C1845" s="714"/>
      <c r="D1845" s="714"/>
      <c r="E1845" s="714"/>
      <c r="F1845" s="715"/>
      <c r="G1845" s="716">
        <f t="shared" si="63"/>
        <v>0</v>
      </c>
      <c r="H1845" s="717" t="s">
        <v>1796</v>
      </c>
      <c r="I1845" s="718" t="s">
        <v>1911</v>
      </c>
    </row>
    <row r="1846" spans="1:9" x14ac:dyDescent="0.5">
      <c r="A1846" s="712"/>
      <c r="B1846" s="713"/>
      <c r="C1846" s="714"/>
      <c r="D1846" s="714"/>
      <c r="E1846" s="714"/>
      <c r="F1846" s="719" t="s">
        <v>21</v>
      </c>
      <c r="G1846" s="712" t="s">
        <v>15</v>
      </c>
      <c r="H1846" s="717" t="s">
        <v>1638</v>
      </c>
      <c r="I1846" s="712"/>
    </row>
    <row r="1847" spans="1:9" x14ac:dyDescent="0.5">
      <c r="A1847" s="712"/>
      <c r="B1847" s="713"/>
      <c r="C1847" s="720"/>
      <c r="D1847" s="720"/>
      <c r="E1847" s="720"/>
      <c r="F1847" s="721">
        <f t="shared" ref="F1847" si="65">+D1844</f>
        <v>7140</v>
      </c>
      <c r="G1847" s="727">
        <f t="shared" ref="G1847" si="66">+F1847</f>
        <v>7140</v>
      </c>
      <c r="H1847" s="723" t="s">
        <v>1042</v>
      </c>
      <c r="I1847" s="724"/>
    </row>
    <row r="1848" spans="1:9" x14ac:dyDescent="0.5">
      <c r="A1848" s="712"/>
      <c r="B1848" s="713"/>
      <c r="C1848" s="707">
        <v>600</v>
      </c>
      <c r="D1848" s="707">
        <f>C1848</f>
        <v>600</v>
      </c>
      <c r="E1848" s="707" t="s">
        <v>751</v>
      </c>
      <c r="F1848" s="708" t="s">
        <v>1912</v>
      </c>
      <c r="G1848" s="709" t="str">
        <f>+F1848</f>
        <v>ร้าน โอ๊ต โรงกลึง</v>
      </c>
      <c r="H1848" s="710" t="s">
        <v>1794</v>
      </c>
      <c r="I1848" s="711" t="s">
        <v>1913</v>
      </c>
    </row>
    <row r="1849" spans="1:9" x14ac:dyDescent="0.5">
      <c r="A1849" s="712"/>
      <c r="B1849" s="713"/>
      <c r="C1849" s="714"/>
      <c r="D1849" s="714"/>
      <c r="E1849" s="714"/>
      <c r="F1849" s="715"/>
      <c r="G1849" s="716">
        <f>+F1849</f>
        <v>0</v>
      </c>
      <c r="H1849" s="717" t="s">
        <v>1796</v>
      </c>
      <c r="I1849" s="718" t="s">
        <v>1892</v>
      </c>
    </row>
    <row r="1850" spans="1:9" x14ac:dyDescent="0.5">
      <c r="A1850" s="712"/>
      <c r="B1850" s="713"/>
      <c r="C1850" s="714"/>
      <c r="D1850" s="714"/>
      <c r="E1850" s="714"/>
      <c r="F1850" s="719" t="s">
        <v>21</v>
      </c>
      <c r="G1850" s="712" t="s">
        <v>15</v>
      </c>
      <c r="H1850" s="717" t="s">
        <v>1638</v>
      </c>
      <c r="I1850" s="712"/>
    </row>
    <row r="1851" spans="1:9" x14ac:dyDescent="0.5">
      <c r="A1851" s="712"/>
      <c r="B1851" s="713"/>
      <c r="C1851" s="720"/>
      <c r="D1851" s="720"/>
      <c r="E1851" s="720"/>
      <c r="F1851" s="721">
        <f>+D1848</f>
        <v>600</v>
      </c>
      <c r="G1851" s="727">
        <f>+F1851</f>
        <v>600</v>
      </c>
      <c r="H1851" s="723" t="s">
        <v>1042</v>
      </c>
      <c r="I1851" s="724"/>
    </row>
    <row r="1852" spans="1:9" x14ac:dyDescent="0.5">
      <c r="A1852" s="712"/>
      <c r="B1852" s="713"/>
      <c r="C1852" s="707">
        <v>1444</v>
      </c>
      <c r="D1852" s="707">
        <f t="shared" ref="D1852" si="67">C1852</f>
        <v>1444</v>
      </c>
      <c r="E1852" s="707" t="s">
        <v>751</v>
      </c>
      <c r="F1852" s="708" t="s">
        <v>1914</v>
      </c>
      <c r="G1852" s="709" t="str">
        <f t="shared" ref="G1852:G1853" si="68">+F1852</f>
        <v>ร้าน อู่โชคพรเทพ แอร์ และไดนาโม</v>
      </c>
      <c r="H1852" s="710" t="s">
        <v>1794</v>
      </c>
      <c r="I1852" s="711" t="s">
        <v>1915</v>
      </c>
    </row>
    <row r="1853" spans="1:9" x14ac:dyDescent="0.5">
      <c r="A1853" s="712"/>
      <c r="B1853" s="713"/>
      <c r="C1853" s="714"/>
      <c r="D1853" s="714"/>
      <c r="E1853" s="714"/>
      <c r="F1853" s="715"/>
      <c r="G1853" s="716">
        <f t="shared" si="68"/>
        <v>0</v>
      </c>
      <c r="H1853" s="717" t="s">
        <v>1796</v>
      </c>
      <c r="I1853" s="718" t="s">
        <v>1916</v>
      </c>
    </row>
    <row r="1854" spans="1:9" x14ac:dyDescent="0.5">
      <c r="A1854" s="712"/>
      <c r="B1854" s="713"/>
      <c r="C1854" s="714"/>
      <c r="D1854" s="714"/>
      <c r="E1854" s="714"/>
      <c r="F1854" s="719" t="s">
        <v>21</v>
      </c>
      <c r="G1854" s="712" t="s">
        <v>15</v>
      </c>
      <c r="H1854" s="717" t="s">
        <v>1638</v>
      </c>
      <c r="I1854" s="712"/>
    </row>
    <row r="1855" spans="1:9" x14ac:dyDescent="0.5">
      <c r="A1855" s="724"/>
      <c r="B1855" s="731"/>
      <c r="C1855" s="720"/>
      <c r="D1855" s="720"/>
      <c r="E1855" s="720"/>
      <c r="F1855" s="721">
        <f t="shared" ref="F1855" si="69">+D1852</f>
        <v>1444</v>
      </c>
      <c r="G1855" s="727">
        <f t="shared" ref="G1855:G1857" si="70">+F1855</f>
        <v>1444</v>
      </c>
      <c r="H1855" s="723" t="s">
        <v>1042</v>
      </c>
      <c r="I1855" s="724"/>
    </row>
    <row r="1856" spans="1:9" x14ac:dyDescent="0.5">
      <c r="A1856" s="712">
        <v>3</v>
      </c>
      <c r="B1856" s="713" t="s">
        <v>1424</v>
      </c>
      <c r="C1856" s="707">
        <v>850</v>
      </c>
      <c r="D1856" s="707">
        <f t="shared" ref="D1856" si="71">C1856</f>
        <v>850</v>
      </c>
      <c r="E1856" s="707" t="s">
        <v>751</v>
      </c>
      <c r="F1856" s="708" t="s">
        <v>1917</v>
      </c>
      <c r="G1856" s="709" t="str">
        <f t="shared" si="70"/>
        <v>ร้าน น.รวมมิตรยนต์</v>
      </c>
      <c r="H1856" s="710" t="s">
        <v>1794</v>
      </c>
      <c r="I1856" s="711" t="s">
        <v>1918</v>
      </c>
    </row>
    <row r="1857" spans="1:9" x14ac:dyDescent="0.5">
      <c r="A1857" s="712"/>
      <c r="B1857" s="713"/>
      <c r="C1857" s="714"/>
      <c r="D1857" s="714"/>
      <c r="E1857" s="714"/>
      <c r="F1857" s="715"/>
      <c r="G1857" s="716">
        <f t="shared" si="70"/>
        <v>0</v>
      </c>
      <c r="H1857" s="717" t="s">
        <v>1796</v>
      </c>
      <c r="I1857" s="718" t="s">
        <v>1919</v>
      </c>
    </row>
    <row r="1858" spans="1:9" x14ac:dyDescent="0.5">
      <c r="A1858" s="712"/>
      <c r="B1858" s="713"/>
      <c r="C1858" s="714"/>
      <c r="D1858" s="714"/>
      <c r="E1858" s="714"/>
      <c r="F1858" s="719" t="s">
        <v>21</v>
      </c>
      <c r="G1858" s="712" t="s">
        <v>15</v>
      </c>
      <c r="H1858" s="717" t="s">
        <v>1638</v>
      </c>
      <c r="I1858" s="712"/>
    </row>
    <row r="1859" spans="1:9" x14ac:dyDescent="0.5">
      <c r="A1859" s="712"/>
      <c r="B1859" s="713"/>
      <c r="C1859" s="720"/>
      <c r="D1859" s="720"/>
      <c r="E1859" s="720"/>
      <c r="F1859" s="721">
        <f t="shared" ref="F1859" si="72">+D1856</f>
        <v>850</v>
      </c>
      <c r="G1859" s="727">
        <f t="shared" ref="G1859:G1861" si="73">+F1859</f>
        <v>850</v>
      </c>
      <c r="H1859" s="723" t="s">
        <v>1042</v>
      </c>
      <c r="I1859" s="724"/>
    </row>
    <row r="1860" spans="1:9" x14ac:dyDescent="0.5">
      <c r="A1860" s="712"/>
      <c r="B1860" s="713"/>
      <c r="C1860" s="707">
        <v>400</v>
      </c>
      <c r="D1860" s="707">
        <f t="shared" ref="D1860" si="74">C1860</f>
        <v>400</v>
      </c>
      <c r="E1860" s="707" t="s">
        <v>751</v>
      </c>
      <c r="F1860" s="708" t="s">
        <v>1917</v>
      </c>
      <c r="G1860" s="709" t="str">
        <f t="shared" si="73"/>
        <v>ร้าน น.รวมมิตรยนต์</v>
      </c>
      <c r="H1860" s="710" t="s">
        <v>1794</v>
      </c>
      <c r="I1860" s="711" t="s">
        <v>1920</v>
      </c>
    </row>
    <row r="1861" spans="1:9" x14ac:dyDescent="0.5">
      <c r="A1861" s="712"/>
      <c r="B1861" s="713"/>
      <c r="C1861" s="714"/>
      <c r="D1861" s="714"/>
      <c r="E1861" s="714"/>
      <c r="F1861" s="715"/>
      <c r="G1861" s="716">
        <f t="shared" si="73"/>
        <v>0</v>
      </c>
      <c r="H1861" s="717" t="s">
        <v>1796</v>
      </c>
      <c r="I1861" s="718" t="s">
        <v>1921</v>
      </c>
    </row>
    <row r="1862" spans="1:9" x14ac:dyDescent="0.5">
      <c r="A1862" s="712"/>
      <c r="B1862" s="713"/>
      <c r="C1862" s="714"/>
      <c r="D1862" s="714"/>
      <c r="E1862" s="714"/>
      <c r="F1862" s="719" t="s">
        <v>21</v>
      </c>
      <c r="G1862" s="712" t="s">
        <v>15</v>
      </c>
      <c r="H1862" s="717" t="s">
        <v>1638</v>
      </c>
      <c r="I1862" s="712"/>
    </row>
    <row r="1863" spans="1:9" x14ac:dyDescent="0.5">
      <c r="A1863" s="712"/>
      <c r="B1863" s="713"/>
      <c r="C1863" s="720"/>
      <c r="D1863" s="720"/>
      <c r="E1863" s="720"/>
      <c r="F1863" s="721">
        <f t="shared" ref="F1863" si="75">+D1860</f>
        <v>400</v>
      </c>
      <c r="G1863" s="727">
        <f t="shared" ref="G1863:G1865" si="76">+F1863</f>
        <v>400</v>
      </c>
      <c r="H1863" s="723" t="s">
        <v>1042</v>
      </c>
      <c r="I1863" s="724"/>
    </row>
    <row r="1864" spans="1:9" x14ac:dyDescent="0.5">
      <c r="A1864" s="712"/>
      <c r="B1864" s="713"/>
      <c r="C1864" s="707">
        <v>120</v>
      </c>
      <c r="D1864" s="707">
        <f t="shared" ref="D1864" si="77">C1864</f>
        <v>120</v>
      </c>
      <c r="E1864" s="707" t="s">
        <v>751</v>
      </c>
      <c r="F1864" s="708" t="s">
        <v>1922</v>
      </c>
      <c r="G1864" s="709" t="str">
        <f t="shared" si="76"/>
        <v>ร้าน เรืองรุ่งพานิช</v>
      </c>
      <c r="H1864" s="710" t="s">
        <v>1794</v>
      </c>
      <c r="I1864" s="711" t="s">
        <v>1923</v>
      </c>
    </row>
    <row r="1865" spans="1:9" x14ac:dyDescent="0.5">
      <c r="A1865" s="712"/>
      <c r="B1865" s="713"/>
      <c r="C1865" s="714"/>
      <c r="D1865" s="714"/>
      <c r="E1865" s="714"/>
      <c r="F1865" s="715"/>
      <c r="G1865" s="716">
        <f t="shared" si="76"/>
        <v>0</v>
      </c>
      <c r="H1865" s="717" t="s">
        <v>1796</v>
      </c>
      <c r="I1865" s="718" t="s">
        <v>1924</v>
      </c>
    </row>
    <row r="1866" spans="1:9" x14ac:dyDescent="0.5">
      <c r="A1866" s="712"/>
      <c r="B1866" s="713"/>
      <c r="C1866" s="714"/>
      <c r="D1866" s="714"/>
      <c r="E1866" s="714"/>
      <c r="F1866" s="719" t="s">
        <v>21</v>
      </c>
      <c r="G1866" s="712" t="s">
        <v>15</v>
      </c>
      <c r="H1866" s="717" t="s">
        <v>1638</v>
      </c>
      <c r="I1866" s="712"/>
    </row>
    <row r="1867" spans="1:9" x14ac:dyDescent="0.5">
      <c r="A1867" s="712"/>
      <c r="B1867" s="713"/>
      <c r="C1867" s="720"/>
      <c r="D1867" s="720"/>
      <c r="E1867" s="720"/>
      <c r="F1867" s="721">
        <f t="shared" ref="F1867" si="78">+D1864</f>
        <v>120</v>
      </c>
      <c r="G1867" s="727">
        <f t="shared" ref="G1867:G1869" si="79">+F1867</f>
        <v>120</v>
      </c>
      <c r="H1867" s="723" t="s">
        <v>1042</v>
      </c>
      <c r="I1867" s="724"/>
    </row>
    <row r="1868" spans="1:9" x14ac:dyDescent="0.5">
      <c r="A1868" s="712"/>
      <c r="B1868" s="713"/>
      <c r="C1868" s="707">
        <v>400</v>
      </c>
      <c r="D1868" s="707">
        <f t="shared" ref="D1868" si="80">C1868</f>
        <v>400</v>
      </c>
      <c r="E1868" s="707" t="s">
        <v>751</v>
      </c>
      <c r="F1868" s="708" t="s">
        <v>1925</v>
      </c>
      <c r="G1868" s="709" t="str">
        <f t="shared" si="79"/>
        <v>ร้าน สันติการยาง</v>
      </c>
      <c r="H1868" s="710" t="s">
        <v>1794</v>
      </c>
      <c r="I1868" s="711" t="s">
        <v>1926</v>
      </c>
    </row>
    <row r="1869" spans="1:9" x14ac:dyDescent="0.5">
      <c r="A1869" s="712"/>
      <c r="B1869" s="713"/>
      <c r="C1869" s="714"/>
      <c r="D1869" s="714"/>
      <c r="E1869" s="714"/>
      <c r="F1869" s="715"/>
      <c r="G1869" s="716">
        <f t="shared" si="79"/>
        <v>0</v>
      </c>
      <c r="H1869" s="717" t="s">
        <v>1796</v>
      </c>
      <c r="I1869" s="718" t="s">
        <v>1927</v>
      </c>
    </row>
    <row r="1870" spans="1:9" x14ac:dyDescent="0.5">
      <c r="A1870" s="712"/>
      <c r="B1870" s="713"/>
      <c r="C1870" s="714"/>
      <c r="D1870" s="714"/>
      <c r="E1870" s="714"/>
      <c r="F1870" s="719" t="s">
        <v>21</v>
      </c>
      <c r="G1870" s="712" t="s">
        <v>15</v>
      </c>
      <c r="H1870" s="717" t="s">
        <v>1638</v>
      </c>
      <c r="I1870" s="712"/>
    </row>
    <row r="1871" spans="1:9" x14ac:dyDescent="0.5">
      <c r="A1871" s="712"/>
      <c r="B1871" s="713"/>
      <c r="C1871" s="720"/>
      <c r="D1871" s="720"/>
      <c r="E1871" s="720"/>
      <c r="F1871" s="721">
        <f t="shared" ref="F1871" si="81">+D1868</f>
        <v>400</v>
      </c>
      <c r="G1871" s="727">
        <f t="shared" ref="G1871:G1873" si="82">+F1871</f>
        <v>400</v>
      </c>
      <c r="H1871" s="723" t="s">
        <v>1042</v>
      </c>
      <c r="I1871" s="724"/>
    </row>
    <row r="1872" spans="1:9" x14ac:dyDescent="0.5">
      <c r="A1872" s="712"/>
      <c r="B1872" s="713"/>
      <c r="C1872" s="707">
        <v>810</v>
      </c>
      <c r="D1872" s="707">
        <f t="shared" ref="D1872" si="83">C1872</f>
        <v>810</v>
      </c>
      <c r="E1872" s="707" t="s">
        <v>751</v>
      </c>
      <c r="F1872" s="708" t="s">
        <v>1917</v>
      </c>
      <c r="G1872" s="709" t="str">
        <f t="shared" si="82"/>
        <v>ร้าน น.รวมมิตรยนต์</v>
      </c>
      <c r="H1872" s="710" t="s">
        <v>1794</v>
      </c>
      <c r="I1872" s="711" t="s">
        <v>1928</v>
      </c>
    </row>
    <row r="1873" spans="1:9" x14ac:dyDescent="0.5">
      <c r="A1873" s="712"/>
      <c r="B1873" s="713"/>
      <c r="C1873" s="714"/>
      <c r="D1873" s="714"/>
      <c r="E1873" s="714"/>
      <c r="F1873" s="715"/>
      <c r="G1873" s="716">
        <f t="shared" si="82"/>
        <v>0</v>
      </c>
      <c r="H1873" s="717" t="s">
        <v>1796</v>
      </c>
      <c r="I1873" s="718" t="s">
        <v>1929</v>
      </c>
    </row>
    <row r="1874" spans="1:9" x14ac:dyDescent="0.5">
      <c r="A1874" s="712"/>
      <c r="B1874" s="713"/>
      <c r="C1874" s="714"/>
      <c r="D1874" s="714"/>
      <c r="E1874" s="714"/>
      <c r="F1874" s="719" t="s">
        <v>21</v>
      </c>
      <c r="G1874" s="712" t="s">
        <v>15</v>
      </c>
      <c r="H1874" s="717" t="s">
        <v>1638</v>
      </c>
      <c r="I1874" s="712"/>
    </row>
    <row r="1875" spans="1:9" x14ac:dyDescent="0.5">
      <c r="A1875" s="712"/>
      <c r="B1875" s="713"/>
      <c r="C1875" s="720"/>
      <c r="D1875" s="720"/>
      <c r="E1875" s="720"/>
      <c r="F1875" s="721">
        <f t="shared" ref="F1875" si="84">+D1872</f>
        <v>810</v>
      </c>
      <c r="G1875" s="727">
        <f t="shared" ref="G1875:G1877" si="85">+F1875</f>
        <v>810</v>
      </c>
      <c r="H1875" s="723" t="s">
        <v>1042</v>
      </c>
      <c r="I1875" s="724"/>
    </row>
    <row r="1876" spans="1:9" x14ac:dyDescent="0.5">
      <c r="A1876" s="712"/>
      <c r="B1876" s="713"/>
      <c r="C1876" s="707">
        <v>225</v>
      </c>
      <c r="D1876" s="707">
        <f t="shared" ref="D1876" si="86">C1876</f>
        <v>225</v>
      </c>
      <c r="E1876" s="707" t="s">
        <v>751</v>
      </c>
      <c r="F1876" s="708" t="s">
        <v>1917</v>
      </c>
      <c r="G1876" s="709" t="str">
        <f t="shared" si="85"/>
        <v>ร้าน น.รวมมิตรยนต์</v>
      </c>
      <c r="H1876" s="710" t="s">
        <v>1794</v>
      </c>
      <c r="I1876" s="711" t="s">
        <v>1930</v>
      </c>
    </row>
    <row r="1877" spans="1:9" x14ac:dyDescent="0.5">
      <c r="A1877" s="712"/>
      <c r="B1877" s="713"/>
      <c r="C1877" s="714"/>
      <c r="D1877" s="714"/>
      <c r="E1877" s="714"/>
      <c r="F1877" s="715"/>
      <c r="G1877" s="716">
        <f t="shared" si="85"/>
        <v>0</v>
      </c>
      <c r="H1877" s="717" t="s">
        <v>1796</v>
      </c>
      <c r="I1877" s="718" t="s">
        <v>1931</v>
      </c>
    </row>
    <row r="1878" spans="1:9" x14ac:dyDescent="0.5">
      <c r="A1878" s="712"/>
      <c r="B1878" s="713"/>
      <c r="C1878" s="714"/>
      <c r="D1878" s="714"/>
      <c r="E1878" s="714"/>
      <c r="F1878" s="719" t="s">
        <v>21</v>
      </c>
      <c r="G1878" s="712" t="s">
        <v>15</v>
      </c>
      <c r="H1878" s="717" t="s">
        <v>1638</v>
      </c>
      <c r="I1878" s="712"/>
    </row>
    <row r="1879" spans="1:9" x14ac:dyDescent="0.5">
      <c r="A1879" s="724"/>
      <c r="B1879" s="731"/>
      <c r="C1879" s="720"/>
      <c r="D1879" s="720"/>
      <c r="E1879" s="720"/>
      <c r="F1879" s="721">
        <f t="shared" ref="F1879" si="87">+D1876</f>
        <v>225</v>
      </c>
      <c r="G1879" s="727">
        <f t="shared" ref="G1879" si="88">+F1879</f>
        <v>225</v>
      </c>
      <c r="H1879" s="723" t="s">
        <v>1042</v>
      </c>
      <c r="I1879" s="724"/>
    </row>
    <row r="1880" spans="1:9" x14ac:dyDescent="0.5">
      <c r="A1880" s="712">
        <v>4</v>
      </c>
      <c r="B1880" s="712" t="s">
        <v>19</v>
      </c>
      <c r="C1880" s="714">
        <v>280</v>
      </c>
      <c r="D1880" s="714">
        <f>C1880</f>
        <v>280</v>
      </c>
      <c r="E1880" s="707" t="s">
        <v>751</v>
      </c>
      <c r="F1880" s="708" t="s">
        <v>1932</v>
      </c>
      <c r="G1880" s="709" t="str">
        <f>+F1880</f>
        <v>ร้าน วีรยาอุปกรณ์การเรียน</v>
      </c>
      <c r="H1880" s="710" t="s">
        <v>1794</v>
      </c>
      <c r="I1880" s="711" t="s">
        <v>1933</v>
      </c>
    </row>
    <row r="1881" spans="1:9" x14ac:dyDescent="0.5">
      <c r="A1881" s="712"/>
      <c r="B1881" s="713"/>
      <c r="C1881" s="714"/>
      <c r="D1881" s="714"/>
      <c r="E1881" s="714"/>
      <c r="F1881" s="715"/>
      <c r="G1881" s="716">
        <f>+F1881</f>
        <v>0</v>
      </c>
      <c r="H1881" s="717" t="s">
        <v>1796</v>
      </c>
      <c r="I1881" s="718" t="s">
        <v>1875</v>
      </c>
    </row>
    <row r="1882" spans="1:9" x14ac:dyDescent="0.5">
      <c r="A1882" s="712"/>
      <c r="B1882" s="713"/>
      <c r="C1882" s="714"/>
      <c r="D1882" s="714"/>
      <c r="E1882" s="714"/>
      <c r="F1882" s="719" t="s">
        <v>21</v>
      </c>
      <c r="G1882" s="712" t="s">
        <v>15</v>
      </c>
      <c r="H1882" s="717" t="s">
        <v>1638</v>
      </c>
      <c r="I1882" s="712"/>
    </row>
    <row r="1883" spans="1:9" x14ac:dyDescent="0.5">
      <c r="A1883" s="712"/>
      <c r="B1883" s="713"/>
      <c r="C1883" s="720"/>
      <c r="D1883" s="720"/>
      <c r="E1883" s="720"/>
      <c r="F1883" s="721">
        <f>+D1880</f>
        <v>280</v>
      </c>
      <c r="G1883" s="727">
        <f>+F1883</f>
        <v>280</v>
      </c>
      <c r="H1883" s="723" t="s">
        <v>1042</v>
      </c>
      <c r="I1883" s="724"/>
    </row>
    <row r="1884" spans="1:9" x14ac:dyDescent="0.5">
      <c r="A1884" s="712"/>
      <c r="B1884" s="713"/>
      <c r="C1884" s="707">
        <v>644</v>
      </c>
      <c r="D1884" s="714">
        <f>C1884</f>
        <v>644</v>
      </c>
      <c r="E1884" s="707" t="s">
        <v>751</v>
      </c>
      <c r="F1884" s="708" t="s">
        <v>1934</v>
      </c>
      <c r="G1884" s="709" t="str">
        <f>+F1884</f>
        <v>ร้าน ศรชัย เครื่องเขียน</v>
      </c>
      <c r="H1884" s="710" t="s">
        <v>1794</v>
      </c>
      <c r="I1884" s="711" t="s">
        <v>1935</v>
      </c>
    </row>
    <row r="1885" spans="1:9" x14ac:dyDescent="0.5">
      <c r="A1885" s="712"/>
      <c r="B1885" s="713"/>
      <c r="C1885" s="714"/>
      <c r="D1885" s="714"/>
      <c r="E1885" s="714"/>
      <c r="F1885" s="715"/>
      <c r="G1885" s="716">
        <f>+F1885</f>
        <v>0</v>
      </c>
      <c r="H1885" s="717" t="s">
        <v>1796</v>
      </c>
      <c r="I1885" s="718" t="s">
        <v>1936</v>
      </c>
    </row>
    <row r="1886" spans="1:9" x14ac:dyDescent="0.5">
      <c r="A1886" s="712"/>
      <c r="B1886" s="713"/>
      <c r="C1886" s="714"/>
      <c r="D1886" s="714"/>
      <c r="E1886" s="714"/>
      <c r="F1886" s="719" t="s">
        <v>21</v>
      </c>
      <c r="G1886" s="712" t="s">
        <v>15</v>
      </c>
      <c r="H1886" s="717" t="s">
        <v>1638</v>
      </c>
      <c r="I1886" s="712"/>
    </row>
    <row r="1887" spans="1:9" x14ac:dyDescent="0.5">
      <c r="A1887" s="724"/>
      <c r="B1887" s="731"/>
      <c r="C1887" s="720"/>
      <c r="D1887" s="720"/>
      <c r="E1887" s="720"/>
      <c r="F1887" s="721">
        <f>+D1884</f>
        <v>644</v>
      </c>
      <c r="G1887" s="727">
        <f>+F1887</f>
        <v>644</v>
      </c>
      <c r="H1887" s="723" t="s">
        <v>1042</v>
      </c>
      <c r="I1887" s="724"/>
    </row>
    <row r="1888" spans="1:9" x14ac:dyDescent="0.5">
      <c r="A1888" s="712">
        <v>5</v>
      </c>
      <c r="B1888" s="712" t="s">
        <v>1437</v>
      </c>
      <c r="C1888" s="714">
        <v>1490</v>
      </c>
      <c r="D1888" s="714">
        <f>C1888</f>
        <v>1490</v>
      </c>
      <c r="E1888" s="707" t="s">
        <v>751</v>
      </c>
      <c r="F1888" s="708" t="s">
        <v>1937</v>
      </c>
      <c r="G1888" s="709" t="str">
        <f>+F1888</f>
        <v>ร้าน รัตนภัณฑ์</v>
      </c>
      <c r="H1888" s="710" t="s">
        <v>1794</v>
      </c>
      <c r="I1888" s="711" t="s">
        <v>1938</v>
      </c>
    </row>
    <row r="1889" spans="1:9" x14ac:dyDescent="0.5">
      <c r="A1889" s="712"/>
      <c r="B1889" s="712"/>
      <c r="C1889" s="714"/>
      <c r="D1889" s="714"/>
      <c r="E1889" s="714"/>
      <c r="F1889" s="715"/>
      <c r="G1889" s="716">
        <f>+F1889</f>
        <v>0</v>
      </c>
      <c r="H1889" s="717" t="s">
        <v>1796</v>
      </c>
      <c r="I1889" s="718" t="s">
        <v>1939</v>
      </c>
    </row>
    <row r="1890" spans="1:9" x14ac:dyDescent="0.5">
      <c r="A1890" s="712"/>
      <c r="B1890" s="712"/>
      <c r="C1890" s="714"/>
      <c r="D1890" s="714"/>
      <c r="E1890" s="714"/>
      <c r="F1890" s="719" t="s">
        <v>21</v>
      </c>
      <c r="G1890" s="712" t="s">
        <v>15</v>
      </c>
      <c r="H1890" s="717" t="s">
        <v>1638</v>
      </c>
      <c r="I1890" s="712"/>
    </row>
    <row r="1891" spans="1:9" x14ac:dyDescent="0.5">
      <c r="A1891" s="712"/>
      <c r="B1891" s="712"/>
      <c r="C1891" s="720"/>
      <c r="D1891" s="720"/>
      <c r="E1891" s="720"/>
      <c r="F1891" s="721">
        <f>+D1888</f>
        <v>1490</v>
      </c>
      <c r="G1891" s="727">
        <f>+F1891</f>
        <v>1490</v>
      </c>
      <c r="H1891" s="723" t="s">
        <v>1042</v>
      </c>
      <c r="I1891" s="724"/>
    </row>
    <row r="1892" spans="1:9" x14ac:dyDescent="0.5">
      <c r="A1892" s="712"/>
      <c r="B1892" s="712"/>
      <c r="C1892" s="714">
        <v>660</v>
      </c>
      <c r="D1892" s="714">
        <f>C1892</f>
        <v>660</v>
      </c>
      <c r="E1892" s="707" t="s">
        <v>751</v>
      </c>
      <c r="F1892" s="708" t="s">
        <v>1940</v>
      </c>
      <c r="G1892" s="709" t="str">
        <f>+F1892</f>
        <v>ร้าน อุดม รุ่งเรืองกิจ</v>
      </c>
      <c r="H1892" s="710" t="s">
        <v>1794</v>
      </c>
      <c r="I1892" s="711" t="s">
        <v>1941</v>
      </c>
    </row>
    <row r="1893" spans="1:9" x14ac:dyDescent="0.5">
      <c r="A1893" s="712"/>
      <c r="B1893" s="713"/>
      <c r="C1893" s="714"/>
      <c r="D1893" s="714"/>
      <c r="E1893" s="714"/>
      <c r="F1893" s="715"/>
      <c r="G1893" s="716">
        <f>+F1893</f>
        <v>0</v>
      </c>
      <c r="H1893" s="717" t="s">
        <v>1796</v>
      </c>
      <c r="I1893" s="718" t="s">
        <v>1942</v>
      </c>
    </row>
    <row r="1894" spans="1:9" x14ac:dyDescent="0.5">
      <c r="A1894" s="712"/>
      <c r="B1894" s="713"/>
      <c r="C1894" s="714"/>
      <c r="D1894" s="714"/>
      <c r="E1894" s="714"/>
      <c r="F1894" s="719" t="s">
        <v>21</v>
      </c>
      <c r="G1894" s="712" t="s">
        <v>15</v>
      </c>
      <c r="H1894" s="717" t="s">
        <v>1638</v>
      </c>
      <c r="I1894" s="712" t="s">
        <v>1943</v>
      </c>
    </row>
    <row r="1895" spans="1:9" x14ac:dyDescent="0.5">
      <c r="A1895" s="712"/>
      <c r="B1895" s="713"/>
      <c r="C1895" s="720"/>
      <c r="D1895" s="720"/>
      <c r="E1895" s="720"/>
      <c r="F1895" s="721">
        <f>+D1892</f>
        <v>660</v>
      </c>
      <c r="G1895" s="727">
        <f>+F1895</f>
        <v>660</v>
      </c>
      <c r="H1895" s="723" t="s">
        <v>1042</v>
      </c>
      <c r="I1895" s="724"/>
    </row>
    <row r="1896" spans="1:9" x14ac:dyDescent="0.5">
      <c r="A1896" s="712"/>
      <c r="B1896" s="713"/>
      <c r="C1896" s="707">
        <v>290</v>
      </c>
      <c r="D1896" s="714">
        <f>C1896</f>
        <v>290</v>
      </c>
      <c r="E1896" s="707" t="s">
        <v>751</v>
      </c>
      <c r="F1896" s="708" t="s">
        <v>1937</v>
      </c>
      <c r="G1896" s="709" t="str">
        <f>+F1896</f>
        <v>ร้าน รัตนภัณฑ์</v>
      </c>
      <c r="H1896" s="710" t="s">
        <v>1794</v>
      </c>
      <c r="I1896" s="711" t="s">
        <v>1944</v>
      </c>
    </row>
    <row r="1897" spans="1:9" x14ac:dyDescent="0.5">
      <c r="A1897" s="712"/>
      <c r="B1897" s="713"/>
      <c r="C1897" s="714"/>
      <c r="D1897" s="714"/>
      <c r="E1897" s="714"/>
      <c r="F1897" s="715"/>
      <c r="G1897" s="716">
        <f>+F1897</f>
        <v>0</v>
      </c>
      <c r="H1897" s="717" t="s">
        <v>1796</v>
      </c>
      <c r="I1897" s="718" t="s">
        <v>1945</v>
      </c>
    </row>
    <row r="1898" spans="1:9" x14ac:dyDescent="0.5">
      <c r="A1898" s="712"/>
      <c r="B1898" s="713"/>
      <c r="C1898" s="714"/>
      <c r="D1898" s="714"/>
      <c r="E1898" s="714"/>
      <c r="F1898" s="719" t="s">
        <v>21</v>
      </c>
      <c r="G1898" s="712" t="s">
        <v>15</v>
      </c>
      <c r="H1898" s="717" t="s">
        <v>1638</v>
      </c>
      <c r="I1898" s="712"/>
    </row>
    <row r="1899" spans="1:9" x14ac:dyDescent="0.5">
      <c r="A1899" s="712"/>
      <c r="B1899" s="713"/>
      <c r="C1899" s="720"/>
      <c r="D1899" s="720"/>
      <c r="E1899" s="720"/>
      <c r="F1899" s="721">
        <f>+D1896</f>
        <v>290</v>
      </c>
      <c r="G1899" s="727">
        <f>+F1899</f>
        <v>290</v>
      </c>
      <c r="H1899" s="723" t="s">
        <v>1042</v>
      </c>
      <c r="I1899" s="724"/>
    </row>
    <row r="1900" spans="1:9" x14ac:dyDescent="0.5">
      <c r="A1900" s="712"/>
      <c r="B1900" s="713"/>
      <c r="C1900" s="707">
        <v>370</v>
      </c>
      <c r="D1900" s="714">
        <f>C1900</f>
        <v>370</v>
      </c>
      <c r="E1900" s="707" t="s">
        <v>751</v>
      </c>
      <c r="F1900" s="708" t="s">
        <v>1946</v>
      </c>
      <c r="G1900" s="709" t="str">
        <f>+F1900</f>
        <v>หจก.ท.เจริญภัณฑ์ก่อสร้าง</v>
      </c>
      <c r="H1900" s="710" t="s">
        <v>1794</v>
      </c>
      <c r="I1900" s="711" t="s">
        <v>1947</v>
      </c>
    </row>
    <row r="1901" spans="1:9" x14ac:dyDescent="0.5">
      <c r="A1901" s="712"/>
      <c r="B1901" s="713"/>
      <c r="C1901" s="714"/>
      <c r="D1901" s="714"/>
      <c r="E1901" s="714"/>
      <c r="F1901" s="715"/>
      <c r="G1901" s="716">
        <f>+F1901</f>
        <v>0</v>
      </c>
      <c r="H1901" s="717" t="s">
        <v>1796</v>
      </c>
      <c r="I1901" s="718" t="s">
        <v>1948</v>
      </c>
    </row>
    <row r="1902" spans="1:9" x14ac:dyDescent="0.5">
      <c r="A1902" s="712"/>
      <c r="B1902" s="713"/>
      <c r="C1902" s="714"/>
      <c r="D1902" s="714"/>
      <c r="E1902" s="714"/>
      <c r="F1902" s="719" t="s">
        <v>21</v>
      </c>
      <c r="G1902" s="712" t="s">
        <v>15</v>
      </c>
      <c r="H1902" s="717" t="s">
        <v>1638</v>
      </c>
      <c r="I1902" s="712"/>
    </row>
    <row r="1903" spans="1:9" x14ac:dyDescent="0.5">
      <c r="A1903" s="712"/>
      <c r="B1903" s="713"/>
      <c r="C1903" s="720"/>
      <c r="D1903" s="720"/>
      <c r="E1903" s="720"/>
      <c r="F1903" s="721">
        <f>+D1900</f>
        <v>370</v>
      </c>
      <c r="G1903" s="727">
        <f>+F1903</f>
        <v>370</v>
      </c>
      <c r="H1903" s="723" t="s">
        <v>1042</v>
      </c>
      <c r="I1903" s="724"/>
    </row>
    <row r="1904" spans="1:9" x14ac:dyDescent="0.5">
      <c r="A1904" s="712"/>
      <c r="B1904" s="713"/>
      <c r="C1904" s="707">
        <v>180</v>
      </c>
      <c r="D1904" s="714">
        <f>C1904</f>
        <v>180</v>
      </c>
      <c r="E1904" s="707" t="s">
        <v>751</v>
      </c>
      <c r="F1904" s="708" t="s">
        <v>1946</v>
      </c>
      <c r="G1904" s="709" t="str">
        <f>+F1904</f>
        <v>หจก.ท.เจริญภัณฑ์ก่อสร้าง</v>
      </c>
      <c r="H1904" s="710" t="s">
        <v>1794</v>
      </c>
      <c r="I1904" s="711" t="s">
        <v>1949</v>
      </c>
    </row>
    <row r="1905" spans="1:9" x14ac:dyDescent="0.5">
      <c r="A1905" s="712"/>
      <c r="B1905" s="713"/>
      <c r="C1905" s="714"/>
      <c r="D1905" s="714"/>
      <c r="E1905" s="714"/>
      <c r="F1905" s="715"/>
      <c r="G1905" s="716">
        <f>+F1905</f>
        <v>0</v>
      </c>
      <c r="H1905" s="717" t="s">
        <v>1796</v>
      </c>
      <c r="I1905" s="718" t="s">
        <v>1886</v>
      </c>
    </row>
    <row r="1906" spans="1:9" x14ac:dyDescent="0.5">
      <c r="A1906" s="712"/>
      <c r="B1906" s="713"/>
      <c r="C1906" s="714"/>
      <c r="D1906" s="714"/>
      <c r="E1906" s="714"/>
      <c r="F1906" s="719" t="s">
        <v>21</v>
      </c>
      <c r="G1906" s="712" t="s">
        <v>15</v>
      </c>
      <c r="H1906" s="717" t="s">
        <v>1638</v>
      </c>
      <c r="I1906" s="712"/>
    </row>
    <row r="1907" spans="1:9" x14ac:dyDescent="0.5">
      <c r="A1907" s="712"/>
      <c r="B1907" s="713"/>
      <c r="C1907" s="720"/>
      <c r="D1907" s="720"/>
      <c r="E1907" s="720"/>
      <c r="F1907" s="721">
        <f>+D1904</f>
        <v>180</v>
      </c>
      <c r="G1907" s="727">
        <f>+F1907</f>
        <v>180</v>
      </c>
      <c r="H1907" s="723" t="s">
        <v>1042</v>
      </c>
      <c r="I1907" s="724"/>
    </row>
    <row r="1908" spans="1:9" x14ac:dyDescent="0.5">
      <c r="A1908" s="712"/>
      <c r="B1908" s="713"/>
      <c r="C1908" s="707">
        <v>126</v>
      </c>
      <c r="D1908" s="714">
        <f>C1908</f>
        <v>126</v>
      </c>
      <c r="E1908" s="707" t="s">
        <v>751</v>
      </c>
      <c r="F1908" s="708" t="s">
        <v>1937</v>
      </c>
      <c r="G1908" s="709" t="str">
        <f>+F1908</f>
        <v>ร้าน รัตนภัณฑ์</v>
      </c>
      <c r="H1908" s="710" t="s">
        <v>1794</v>
      </c>
      <c r="I1908" s="711" t="s">
        <v>1950</v>
      </c>
    </row>
    <row r="1909" spans="1:9" x14ac:dyDescent="0.5">
      <c r="A1909" s="712"/>
      <c r="B1909" s="713"/>
      <c r="C1909" s="714"/>
      <c r="D1909" s="714"/>
      <c r="E1909" s="714"/>
      <c r="F1909" s="715"/>
      <c r="G1909" s="716">
        <f>+F1909</f>
        <v>0</v>
      </c>
      <c r="H1909" s="717" t="s">
        <v>1796</v>
      </c>
      <c r="I1909" s="718" t="s">
        <v>1886</v>
      </c>
    </row>
    <row r="1910" spans="1:9" x14ac:dyDescent="0.5">
      <c r="A1910" s="712"/>
      <c r="B1910" s="712"/>
      <c r="C1910" s="714"/>
      <c r="D1910" s="714"/>
      <c r="E1910" s="714"/>
      <c r="F1910" s="719" t="s">
        <v>21</v>
      </c>
      <c r="G1910" s="712" t="s">
        <v>15</v>
      </c>
      <c r="H1910" s="717" t="s">
        <v>1638</v>
      </c>
      <c r="I1910" s="712"/>
    </row>
    <row r="1911" spans="1:9" x14ac:dyDescent="0.5">
      <c r="A1911" s="712"/>
      <c r="B1911" s="713"/>
      <c r="C1911" s="720"/>
      <c r="D1911" s="720"/>
      <c r="E1911" s="720"/>
      <c r="F1911" s="721">
        <f>+D1908</f>
        <v>126</v>
      </c>
      <c r="G1911" s="727">
        <f>+F1911</f>
        <v>126</v>
      </c>
      <c r="H1911" s="723" t="s">
        <v>1042</v>
      </c>
      <c r="I1911" s="724"/>
    </row>
    <row r="1912" spans="1:9" x14ac:dyDescent="0.5">
      <c r="A1912" s="712"/>
      <c r="B1912" s="713"/>
      <c r="C1912" s="707">
        <v>72</v>
      </c>
      <c r="D1912" s="714">
        <f t="shared" ref="D1912" si="89">C1912</f>
        <v>72</v>
      </c>
      <c r="E1912" s="707" t="s">
        <v>751</v>
      </c>
      <c r="F1912" s="708" t="s">
        <v>1951</v>
      </c>
      <c r="G1912" s="709" t="str">
        <f t="shared" ref="G1912:G1913" si="90">+F1912</f>
        <v>ร้าน กรุงเทพเซ็นเตอร์</v>
      </c>
      <c r="H1912" s="710" t="s">
        <v>1794</v>
      </c>
      <c r="I1912" s="711" t="s">
        <v>1952</v>
      </c>
    </row>
    <row r="1913" spans="1:9" x14ac:dyDescent="0.5">
      <c r="A1913" s="712"/>
      <c r="B1913" s="713"/>
      <c r="C1913" s="714"/>
      <c r="D1913" s="714"/>
      <c r="E1913" s="714"/>
      <c r="F1913" s="715"/>
      <c r="G1913" s="716">
        <f t="shared" si="90"/>
        <v>0</v>
      </c>
      <c r="H1913" s="717" t="s">
        <v>1796</v>
      </c>
      <c r="I1913" s="718" t="s">
        <v>1888</v>
      </c>
    </row>
    <row r="1914" spans="1:9" x14ac:dyDescent="0.5">
      <c r="A1914" s="712"/>
      <c r="B1914" s="713"/>
      <c r="C1914" s="714"/>
      <c r="D1914" s="714"/>
      <c r="E1914" s="714"/>
      <c r="F1914" s="719" t="s">
        <v>21</v>
      </c>
      <c r="G1914" s="712" t="s">
        <v>15</v>
      </c>
      <c r="H1914" s="717" t="s">
        <v>1638</v>
      </c>
      <c r="I1914" s="712"/>
    </row>
    <row r="1915" spans="1:9" x14ac:dyDescent="0.5">
      <c r="A1915" s="712"/>
      <c r="B1915" s="713"/>
      <c r="C1915" s="720"/>
      <c r="D1915" s="720"/>
      <c r="E1915" s="720"/>
      <c r="F1915" s="721">
        <f t="shared" ref="F1915" si="91">+D1912</f>
        <v>72</v>
      </c>
      <c r="G1915" s="727">
        <f t="shared" ref="G1915:G1917" si="92">+F1915</f>
        <v>72</v>
      </c>
      <c r="H1915" s="723" t="s">
        <v>1042</v>
      </c>
      <c r="I1915" s="724"/>
    </row>
    <row r="1916" spans="1:9" x14ac:dyDescent="0.5">
      <c r="A1916" s="712"/>
      <c r="B1916" s="713"/>
      <c r="C1916" s="707">
        <v>1600</v>
      </c>
      <c r="D1916" s="714">
        <f t="shared" ref="D1916" si="93">C1916</f>
        <v>1600</v>
      </c>
      <c r="E1916" s="707" t="s">
        <v>751</v>
      </c>
      <c r="F1916" s="708" t="s">
        <v>1953</v>
      </c>
      <c r="G1916" s="709" t="str">
        <f t="shared" si="92"/>
        <v>ร้าน ธัญญาพร วอเตอร์เฟส</v>
      </c>
      <c r="H1916" s="710" t="s">
        <v>1794</v>
      </c>
      <c r="I1916" s="711" t="s">
        <v>1954</v>
      </c>
    </row>
    <row r="1917" spans="1:9" x14ac:dyDescent="0.5">
      <c r="A1917" s="712"/>
      <c r="B1917" s="713"/>
      <c r="C1917" s="714"/>
      <c r="D1917" s="714"/>
      <c r="E1917" s="714"/>
      <c r="F1917" s="715"/>
      <c r="G1917" s="716">
        <f t="shared" si="92"/>
        <v>0</v>
      </c>
      <c r="H1917" s="717" t="s">
        <v>1796</v>
      </c>
      <c r="I1917" s="718" t="s">
        <v>1955</v>
      </c>
    </row>
    <row r="1918" spans="1:9" x14ac:dyDescent="0.5">
      <c r="A1918" s="712"/>
      <c r="B1918" s="713"/>
      <c r="C1918" s="714"/>
      <c r="D1918" s="714"/>
      <c r="E1918" s="714"/>
      <c r="F1918" s="719" t="s">
        <v>21</v>
      </c>
      <c r="G1918" s="712" t="s">
        <v>15</v>
      </c>
      <c r="H1918" s="717" t="s">
        <v>1638</v>
      </c>
      <c r="I1918" s="712"/>
    </row>
    <row r="1919" spans="1:9" x14ac:dyDescent="0.5">
      <c r="A1919" s="712"/>
      <c r="B1919" s="713"/>
      <c r="C1919" s="720"/>
      <c r="D1919" s="720"/>
      <c r="E1919" s="720"/>
      <c r="F1919" s="721">
        <f t="shared" ref="F1919" si="94">+D1916</f>
        <v>1600</v>
      </c>
      <c r="G1919" s="727">
        <f t="shared" ref="G1919:G1921" si="95">+F1919</f>
        <v>1600</v>
      </c>
      <c r="H1919" s="723" t="s">
        <v>1042</v>
      </c>
      <c r="I1919" s="724"/>
    </row>
    <row r="1920" spans="1:9" x14ac:dyDescent="0.5">
      <c r="A1920" s="712"/>
      <c r="B1920" s="713"/>
      <c r="C1920" s="707">
        <v>2500</v>
      </c>
      <c r="D1920" s="714">
        <f t="shared" ref="D1920" si="96">C1920</f>
        <v>2500</v>
      </c>
      <c r="E1920" s="707" t="s">
        <v>751</v>
      </c>
      <c r="F1920" s="708" t="s">
        <v>1956</v>
      </c>
      <c r="G1920" s="709" t="str">
        <f t="shared" si="95"/>
        <v>ร้าน เพชรการพิมพ์</v>
      </c>
      <c r="H1920" s="710" t="s">
        <v>1794</v>
      </c>
      <c r="I1920" s="711" t="s">
        <v>1957</v>
      </c>
    </row>
    <row r="1921" spans="1:9" x14ac:dyDescent="0.5">
      <c r="A1921" s="712"/>
      <c r="B1921" s="713"/>
      <c r="C1921" s="714"/>
      <c r="D1921" s="714"/>
      <c r="E1921" s="714"/>
      <c r="F1921" s="715"/>
      <c r="G1921" s="716">
        <f t="shared" si="95"/>
        <v>0</v>
      </c>
      <c r="H1921" s="717" t="s">
        <v>1796</v>
      </c>
      <c r="I1921" s="718" t="s">
        <v>1955</v>
      </c>
    </row>
    <row r="1922" spans="1:9" x14ac:dyDescent="0.5">
      <c r="A1922" s="712"/>
      <c r="B1922" s="713"/>
      <c r="C1922" s="714"/>
      <c r="D1922" s="714"/>
      <c r="E1922" s="714"/>
      <c r="F1922" s="719" t="s">
        <v>21</v>
      </c>
      <c r="G1922" s="712" t="s">
        <v>15</v>
      </c>
      <c r="H1922" s="717" t="s">
        <v>1638</v>
      </c>
      <c r="I1922" s="712"/>
    </row>
    <row r="1923" spans="1:9" x14ac:dyDescent="0.5">
      <c r="A1923" s="724"/>
      <c r="B1923" s="731"/>
      <c r="C1923" s="720"/>
      <c r="D1923" s="720"/>
      <c r="E1923" s="720"/>
      <c r="F1923" s="721">
        <f t="shared" ref="F1923" si="97">+D1920</f>
        <v>2500</v>
      </c>
      <c r="G1923" s="727">
        <f t="shared" ref="G1923" si="98">+F1923</f>
        <v>2500</v>
      </c>
      <c r="H1923" s="723" t="s">
        <v>1042</v>
      </c>
      <c r="I1923" s="724"/>
    </row>
    <row r="1924" spans="1:9" x14ac:dyDescent="0.5">
      <c r="A1924" s="712">
        <v>6</v>
      </c>
      <c r="B1924" s="713" t="s">
        <v>1958</v>
      </c>
      <c r="C1924" s="714">
        <v>3225</v>
      </c>
      <c r="D1924" s="707">
        <f>C1924</f>
        <v>3225</v>
      </c>
      <c r="E1924" s="707" t="s">
        <v>751</v>
      </c>
      <c r="F1924" s="708" t="s">
        <v>1959</v>
      </c>
      <c r="G1924" s="709" t="str">
        <f>+F1924</f>
        <v>ร้าน ลาบร้อยเอ็ด</v>
      </c>
      <c r="H1924" s="710" t="s">
        <v>1794</v>
      </c>
      <c r="I1924" s="711" t="s">
        <v>1960</v>
      </c>
    </row>
    <row r="1925" spans="1:9" x14ac:dyDescent="0.5">
      <c r="A1925" s="712"/>
      <c r="B1925" s="713"/>
      <c r="C1925" s="714"/>
      <c r="D1925" s="714"/>
      <c r="E1925" s="714"/>
      <c r="F1925" s="715"/>
      <c r="G1925" s="716">
        <f>+F1925</f>
        <v>0</v>
      </c>
      <c r="H1925" s="717" t="s">
        <v>1796</v>
      </c>
      <c r="I1925" s="718" t="s">
        <v>1961</v>
      </c>
    </row>
    <row r="1926" spans="1:9" x14ac:dyDescent="0.5">
      <c r="A1926" s="712"/>
      <c r="B1926" s="713"/>
      <c r="C1926" s="714"/>
      <c r="D1926" s="714"/>
      <c r="E1926" s="714"/>
      <c r="F1926" s="719" t="s">
        <v>21</v>
      </c>
      <c r="G1926" s="712" t="s">
        <v>15</v>
      </c>
      <c r="H1926" s="717" t="s">
        <v>1638</v>
      </c>
      <c r="I1926" s="712"/>
    </row>
    <row r="1927" spans="1:9" x14ac:dyDescent="0.5">
      <c r="A1927" s="712"/>
      <c r="B1927" s="713"/>
      <c r="C1927" s="720"/>
      <c r="D1927" s="720"/>
      <c r="E1927" s="720"/>
      <c r="F1927" s="721">
        <f>+D1924</f>
        <v>3225</v>
      </c>
      <c r="G1927" s="727">
        <f>+F1927</f>
        <v>3225</v>
      </c>
      <c r="H1927" s="723" t="s">
        <v>1042</v>
      </c>
      <c r="I1927" s="724"/>
    </row>
    <row r="1928" spans="1:9" x14ac:dyDescent="0.5">
      <c r="A1928" s="712"/>
      <c r="B1928" s="717"/>
      <c r="C1928" s="714">
        <v>1200</v>
      </c>
      <c r="D1928" s="707">
        <f t="shared" ref="D1928" si="99">C1928</f>
        <v>1200</v>
      </c>
      <c r="E1928" s="707" t="s">
        <v>751</v>
      </c>
      <c r="F1928" s="708" t="s">
        <v>1962</v>
      </c>
      <c r="G1928" s="709" t="str">
        <f t="shared" ref="G1928:G1929" si="100">+F1928</f>
        <v>ร้าน สุธาพิชญ์ อาหารตามสั่ง</v>
      </c>
      <c r="H1928" s="710" t="s">
        <v>1794</v>
      </c>
      <c r="I1928" s="711" t="s">
        <v>1960</v>
      </c>
    </row>
    <row r="1929" spans="1:9" x14ac:dyDescent="0.5">
      <c r="A1929" s="712"/>
      <c r="B1929" s="717"/>
      <c r="C1929" s="714"/>
      <c r="D1929" s="714"/>
      <c r="E1929" s="714"/>
      <c r="F1929" s="715"/>
      <c r="G1929" s="716">
        <f t="shared" si="100"/>
        <v>0</v>
      </c>
      <c r="H1929" s="717" t="s">
        <v>1796</v>
      </c>
      <c r="I1929" s="718" t="s">
        <v>1963</v>
      </c>
    </row>
    <row r="1930" spans="1:9" x14ac:dyDescent="0.5">
      <c r="A1930" s="712"/>
      <c r="B1930" s="717"/>
      <c r="C1930" s="714"/>
      <c r="D1930" s="714"/>
      <c r="E1930" s="714"/>
      <c r="F1930" s="719" t="s">
        <v>21</v>
      </c>
      <c r="G1930" s="712" t="s">
        <v>15</v>
      </c>
      <c r="H1930" s="717" t="s">
        <v>1638</v>
      </c>
      <c r="I1930" s="712"/>
    </row>
    <row r="1931" spans="1:9" x14ac:dyDescent="0.5">
      <c r="A1931" s="712"/>
      <c r="B1931" s="717"/>
      <c r="C1931" s="720"/>
      <c r="D1931" s="720"/>
      <c r="E1931" s="720"/>
      <c r="F1931" s="721">
        <f t="shared" ref="F1931" si="101">+D1928</f>
        <v>1200</v>
      </c>
      <c r="G1931" s="727">
        <f t="shared" ref="G1931:G1933" si="102">+F1931</f>
        <v>1200</v>
      </c>
      <c r="H1931" s="723" t="s">
        <v>1042</v>
      </c>
      <c r="I1931" s="724"/>
    </row>
    <row r="1932" spans="1:9" x14ac:dyDescent="0.5">
      <c r="A1932" s="712"/>
      <c r="B1932" s="717"/>
      <c r="C1932" s="714">
        <v>800</v>
      </c>
      <c r="D1932" s="707">
        <f t="shared" ref="D1932" si="103">C1932</f>
        <v>800</v>
      </c>
      <c r="E1932" s="707" t="s">
        <v>751</v>
      </c>
      <c r="F1932" s="708" t="s">
        <v>1962</v>
      </c>
      <c r="G1932" s="709" t="str">
        <f t="shared" si="102"/>
        <v>ร้าน สุธาพิชญ์ อาหารตามสั่ง</v>
      </c>
      <c r="H1932" s="710" t="s">
        <v>1794</v>
      </c>
      <c r="I1932" s="711" t="s">
        <v>1960</v>
      </c>
    </row>
    <row r="1933" spans="1:9" x14ac:dyDescent="0.5">
      <c r="A1933" s="712"/>
      <c r="B1933" s="717"/>
      <c r="C1933" s="714"/>
      <c r="D1933" s="714"/>
      <c r="E1933" s="714"/>
      <c r="F1933" s="715"/>
      <c r="G1933" s="716">
        <f t="shared" si="102"/>
        <v>0</v>
      </c>
      <c r="H1933" s="717" t="s">
        <v>1796</v>
      </c>
      <c r="I1933" s="718" t="s">
        <v>1964</v>
      </c>
    </row>
    <row r="1934" spans="1:9" x14ac:dyDescent="0.5">
      <c r="A1934" s="712"/>
      <c r="B1934" s="717"/>
      <c r="C1934" s="714"/>
      <c r="D1934" s="714"/>
      <c r="E1934" s="714"/>
      <c r="F1934" s="719" t="s">
        <v>21</v>
      </c>
      <c r="G1934" s="712" t="s">
        <v>15</v>
      </c>
      <c r="H1934" s="717" t="s">
        <v>1638</v>
      </c>
      <c r="I1934" s="712"/>
    </row>
    <row r="1935" spans="1:9" x14ac:dyDescent="0.5">
      <c r="A1935" s="712"/>
      <c r="B1935" s="717"/>
      <c r="C1935" s="720"/>
      <c r="D1935" s="720"/>
      <c r="E1935" s="720"/>
      <c r="F1935" s="721">
        <f t="shared" ref="F1935" si="104">+D1932</f>
        <v>800</v>
      </c>
      <c r="G1935" s="727">
        <f t="shared" ref="G1935:G1941" si="105">+F1935</f>
        <v>800</v>
      </c>
      <c r="H1935" s="723" t="s">
        <v>1042</v>
      </c>
      <c r="I1935" s="724"/>
    </row>
    <row r="1936" spans="1:9" x14ac:dyDescent="0.5">
      <c r="A1936" s="712"/>
      <c r="B1936" s="717"/>
      <c r="C1936" s="714">
        <v>3225</v>
      </c>
      <c r="D1936" s="707">
        <f t="shared" ref="D1936" si="106">C1936</f>
        <v>3225</v>
      </c>
      <c r="E1936" s="707" t="s">
        <v>751</v>
      </c>
      <c r="F1936" s="708" t="s">
        <v>1959</v>
      </c>
      <c r="G1936" s="709" t="str">
        <f t="shared" si="105"/>
        <v>ร้าน ลาบร้อยเอ็ด</v>
      </c>
      <c r="H1936" s="710" t="s">
        <v>1794</v>
      </c>
      <c r="I1936" s="711" t="s">
        <v>1960</v>
      </c>
    </row>
    <row r="1937" spans="1:9" x14ac:dyDescent="0.5">
      <c r="A1937" s="712"/>
      <c r="B1937" s="717"/>
      <c r="C1937" s="714"/>
      <c r="D1937" s="714"/>
      <c r="E1937" s="714"/>
      <c r="F1937" s="715"/>
      <c r="G1937" s="716">
        <f t="shared" si="105"/>
        <v>0</v>
      </c>
      <c r="H1937" s="717" t="s">
        <v>1796</v>
      </c>
      <c r="I1937" s="718" t="s">
        <v>1965</v>
      </c>
    </row>
    <row r="1938" spans="1:9" x14ac:dyDescent="0.5">
      <c r="A1938" s="712"/>
      <c r="B1938" s="717"/>
      <c r="C1938" s="714"/>
      <c r="D1938" s="714"/>
      <c r="E1938" s="714"/>
      <c r="F1938" s="719" t="s">
        <v>21</v>
      </c>
      <c r="G1938" s="712" t="s">
        <v>15</v>
      </c>
      <c r="H1938" s="717" t="s">
        <v>1638</v>
      </c>
      <c r="I1938" s="712"/>
    </row>
    <row r="1939" spans="1:9" x14ac:dyDescent="0.5">
      <c r="A1939" s="712"/>
      <c r="B1939" s="717"/>
      <c r="C1939" s="720"/>
      <c r="D1939" s="720"/>
      <c r="E1939" s="720"/>
      <c r="F1939" s="721">
        <f t="shared" ref="F1939" si="107">+D1936</f>
        <v>3225</v>
      </c>
      <c r="G1939" s="727">
        <f t="shared" ref="G1939" si="108">+F1939</f>
        <v>3225</v>
      </c>
      <c r="H1939" s="723" t="s">
        <v>1042</v>
      </c>
      <c r="I1939" s="724"/>
    </row>
    <row r="1940" spans="1:9" x14ac:dyDescent="0.5">
      <c r="A1940" s="712"/>
      <c r="B1940" s="717"/>
      <c r="C1940" s="714">
        <v>4950</v>
      </c>
      <c r="D1940" s="707">
        <f t="shared" ref="D1940" si="109">C1940</f>
        <v>4950</v>
      </c>
      <c r="E1940" s="707" t="s">
        <v>751</v>
      </c>
      <c r="F1940" s="708" t="s">
        <v>1966</v>
      </c>
      <c r="G1940" s="709" t="str">
        <f t="shared" si="105"/>
        <v>ร้าน ลาบแม่ทองเลื่อน</v>
      </c>
      <c r="H1940" s="710" t="s">
        <v>1794</v>
      </c>
      <c r="I1940" s="711" t="s">
        <v>1960</v>
      </c>
    </row>
    <row r="1941" spans="1:9" x14ac:dyDescent="0.5">
      <c r="A1941" s="712"/>
      <c r="B1941" s="717"/>
      <c r="C1941" s="714"/>
      <c r="D1941" s="714"/>
      <c r="E1941" s="714"/>
      <c r="F1941" s="715"/>
      <c r="G1941" s="716">
        <f t="shared" si="105"/>
        <v>0</v>
      </c>
      <c r="H1941" s="717" t="s">
        <v>1796</v>
      </c>
      <c r="I1941" s="718" t="s">
        <v>1967</v>
      </c>
    </row>
    <row r="1942" spans="1:9" x14ac:dyDescent="0.5">
      <c r="A1942" s="712"/>
      <c r="B1942" s="717"/>
      <c r="C1942" s="714"/>
      <c r="D1942" s="714"/>
      <c r="E1942" s="714"/>
      <c r="F1942" s="719" t="s">
        <v>21</v>
      </c>
      <c r="G1942" s="712" t="s">
        <v>15</v>
      </c>
      <c r="H1942" s="717" t="s">
        <v>1638</v>
      </c>
      <c r="I1942" s="712"/>
    </row>
    <row r="1943" spans="1:9" x14ac:dyDescent="0.5">
      <c r="A1943" s="712"/>
      <c r="B1943" s="717"/>
      <c r="C1943" s="720"/>
      <c r="D1943" s="720"/>
      <c r="E1943" s="720"/>
      <c r="F1943" s="721">
        <f t="shared" ref="F1943" si="110">+D1940</f>
        <v>4950</v>
      </c>
      <c r="G1943" s="727">
        <f t="shared" ref="G1943:G1945" si="111">+F1943</f>
        <v>4950</v>
      </c>
      <c r="H1943" s="723" t="s">
        <v>1042</v>
      </c>
      <c r="I1943" s="724"/>
    </row>
    <row r="1944" spans="1:9" x14ac:dyDescent="0.5">
      <c r="A1944" s="712"/>
      <c r="B1944" s="717"/>
      <c r="C1944" s="714">
        <v>2020</v>
      </c>
      <c r="D1944" s="707">
        <f t="shared" ref="D1944" si="112">C1944</f>
        <v>2020</v>
      </c>
      <c r="E1944" s="707" t="s">
        <v>751</v>
      </c>
      <c r="F1944" s="708" t="s">
        <v>1966</v>
      </c>
      <c r="G1944" s="709" t="str">
        <f t="shared" si="111"/>
        <v>ร้าน ลาบแม่ทองเลื่อน</v>
      </c>
      <c r="H1944" s="710" t="s">
        <v>1794</v>
      </c>
      <c r="I1944" s="711" t="s">
        <v>1960</v>
      </c>
    </row>
    <row r="1945" spans="1:9" x14ac:dyDescent="0.5">
      <c r="A1945" s="712"/>
      <c r="B1945" s="717"/>
      <c r="C1945" s="714"/>
      <c r="D1945" s="714"/>
      <c r="E1945" s="714"/>
      <c r="F1945" s="715"/>
      <c r="G1945" s="716">
        <f t="shared" si="111"/>
        <v>0</v>
      </c>
      <c r="H1945" s="717" t="s">
        <v>1796</v>
      </c>
      <c r="I1945" s="718" t="s">
        <v>1968</v>
      </c>
    </row>
    <row r="1946" spans="1:9" x14ac:dyDescent="0.5">
      <c r="A1946" s="712"/>
      <c r="B1946" s="717"/>
      <c r="C1946" s="714"/>
      <c r="D1946" s="714"/>
      <c r="E1946" s="714"/>
      <c r="F1946" s="719" t="s">
        <v>21</v>
      </c>
      <c r="G1946" s="712" t="s">
        <v>15</v>
      </c>
      <c r="H1946" s="717" t="s">
        <v>1638</v>
      </c>
      <c r="I1946" s="712"/>
    </row>
    <row r="1947" spans="1:9" x14ac:dyDescent="0.5">
      <c r="A1947" s="712"/>
      <c r="B1947" s="717"/>
      <c r="C1947" s="720"/>
      <c r="D1947" s="720"/>
      <c r="E1947" s="720"/>
      <c r="F1947" s="721">
        <f t="shared" ref="F1947" si="113">+D1944</f>
        <v>2020</v>
      </c>
      <c r="G1947" s="727">
        <f t="shared" ref="G1947" si="114">+F1947</f>
        <v>2020</v>
      </c>
      <c r="H1947" s="723" t="s">
        <v>1042</v>
      </c>
      <c r="I1947" s="724"/>
    </row>
    <row r="1948" spans="1:9" x14ac:dyDescent="0.5">
      <c r="A1948" s="712"/>
      <c r="B1948" s="688"/>
      <c r="C1948" s="714">
        <v>4980</v>
      </c>
      <c r="D1948" s="707">
        <f>C1948</f>
        <v>4980</v>
      </c>
      <c r="E1948" s="707" t="s">
        <v>751</v>
      </c>
      <c r="F1948" s="708" t="s">
        <v>1962</v>
      </c>
      <c r="G1948" s="709" t="str">
        <f>+F1948</f>
        <v>ร้าน สุธาพิชญ์ อาหารตามสั่ง</v>
      </c>
      <c r="H1948" s="710" t="s">
        <v>1794</v>
      </c>
      <c r="I1948" s="711" t="s">
        <v>1960</v>
      </c>
    </row>
    <row r="1949" spans="1:9" ht="23.25" x14ac:dyDescent="0.5">
      <c r="A1949" s="732"/>
      <c r="B1949" s="713"/>
      <c r="C1949" s="714"/>
      <c r="D1949" s="714"/>
      <c r="E1949" s="714"/>
      <c r="F1949" s="715"/>
      <c r="G1949" s="716">
        <f>+F1949</f>
        <v>0</v>
      </c>
      <c r="H1949" s="717" t="s">
        <v>1796</v>
      </c>
      <c r="I1949" s="718" t="s">
        <v>1896</v>
      </c>
    </row>
    <row r="1950" spans="1:9" x14ac:dyDescent="0.5">
      <c r="A1950" s="712"/>
      <c r="B1950" s="713"/>
      <c r="C1950" s="714"/>
      <c r="D1950" s="714"/>
      <c r="E1950" s="714"/>
      <c r="F1950" s="719" t="s">
        <v>21</v>
      </c>
      <c r="G1950" s="712" t="s">
        <v>15</v>
      </c>
      <c r="H1950" s="717" t="s">
        <v>1638</v>
      </c>
      <c r="I1950" s="712"/>
    </row>
    <row r="1951" spans="1:9" x14ac:dyDescent="0.5">
      <c r="A1951" s="724"/>
      <c r="B1951" s="731"/>
      <c r="C1951" s="720"/>
      <c r="D1951" s="720"/>
      <c r="E1951" s="720"/>
      <c r="F1951" s="721">
        <f>+D1948</f>
        <v>4980</v>
      </c>
      <c r="G1951" s="727">
        <f>+F1951</f>
        <v>4980</v>
      </c>
      <c r="H1951" s="723" t="s">
        <v>1042</v>
      </c>
      <c r="I1951" s="724"/>
    </row>
  </sheetData>
  <mergeCells count="1219">
    <mergeCell ref="C1944:C1947"/>
    <mergeCell ref="D1944:D1947"/>
    <mergeCell ref="E1944:E1947"/>
    <mergeCell ref="C1948:C1951"/>
    <mergeCell ref="D1948:D1951"/>
    <mergeCell ref="E1948:E1951"/>
    <mergeCell ref="C1932:C1935"/>
    <mergeCell ref="D1932:D1935"/>
    <mergeCell ref="E1932:E1935"/>
    <mergeCell ref="C1936:C1939"/>
    <mergeCell ref="D1936:D1939"/>
    <mergeCell ref="E1936:E1939"/>
    <mergeCell ref="C1940:C1943"/>
    <mergeCell ref="D1940:D1943"/>
    <mergeCell ref="E1940:E1943"/>
    <mergeCell ref="C1920:C1923"/>
    <mergeCell ref="D1920:D1923"/>
    <mergeCell ref="E1920:E1923"/>
    <mergeCell ref="C1924:C1927"/>
    <mergeCell ref="D1924:D1927"/>
    <mergeCell ref="E1924:E1927"/>
    <mergeCell ref="C1928:C1931"/>
    <mergeCell ref="D1928:D1931"/>
    <mergeCell ref="E1928:E1931"/>
    <mergeCell ref="C1908:C1911"/>
    <mergeCell ref="D1908:D1911"/>
    <mergeCell ref="E1908:E1911"/>
    <mergeCell ref="C1912:C1915"/>
    <mergeCell ref="D1912:D1915"/>
    <mergeCell ref="E1912:E1915"/>
    <mergeCell ref="C1916:C1919"/>
    <mergeCell ref="D1916:D1919"/>
    <mergeCell ref="E1916:E1919"/>
    <mergeCell ref="C1896:C1899"/>
    <mergeCell ref="D1896:D1899"/>
    <mergeCell ref="E1896:E1899"/>
    <mergeCell ref="C1900:C1903"/>
    <mergeCell ref="D1900:D1903"/>
    <mergeCell ref="E1900:E1903"/>
    <mergeCell ref="C1904:C1907"/>
    <mergeCell ref="D1904:D1907"/>
    <mergeCell ref="E1904:E1907"/>
    <mergeCell ref="C1884:C1887"/>
    <mergeCell ref="D1884:D1887"/>
    <mergeCell ref="E1884:E1887"/>
    <mergeCell ref="C1888:C1891"/>
    <mergeCell ref="D1888:D1891"/>
    <mergeCell ref="E1888:E1891"/>
    <mergeCell ref="C1892:C1895"/>
    <mergeCell ref="D1892:D1895"/>
    <mergeCell ref="E1892:E1895"/>
    <mergeCell ref="C1872:C1875"/>
    <mergeCell ref="D1872:D1875"/>
    <mergeCell ref="E1872:E1875"/>
    <mergeCell ref="C1876:C1879"/>
    <mergeCell ref="D1876:D1879"/>
    <mergeCell ref="E1876:E1879"/>
    <mergeCell ref="C1880:C1883"/>
    <mergeCell ref="D1880:D1883"/>
    <mergeCell ref="E1880:E1883"/>
    <mergeCell ref="C1860:C1863"/>
    <mergeCell ref="D1860:D1863"/>
    <mergeCell ref="E1860:E1863"/>
    <mergeCell ref="C1864:C1867"/>
    <mergeCell ref="D1864:D1867"/>
    <mergeCell ref="E1864:E1867"/>
    <mergeCell ref="C1868:C1871"/>
    <mergeCell ref="D1868:D1871"/>
    <mergeCell ref="E1868:E1871"/>
    <mergeCell ref="C1848:C1851"/>
    <mergeCell ref="D1848:D1851"/>
    <mergeCell ref="E1848:E1851"/>
    <mergeCell ref="C1852:C1855"/>
    <mergeCell ref="D1852:D1855"/>
    <mergeCell ref="E1852:E1855"/>
    <mergeCell ref="C1856:C1859"/>
    <mergeCell ref="D1856:D1859"/>
    <mergeCell ref="E1856:E1859"/>
    <mergeCell ref="C1836:C1839"/>
    <mergeCell ref="D1836:D1839"/>
    <mergeCell ref="E1836:E1839"/>
    <mergeCell ref="C1840:C1843"/>
    <mergeCell ref="D1840:D1843"/>
    <mergeCell ref="E1840:E1843"/>
    <mergeCell ref="C1844:C1847"/>
    <mergeCell ref="D1844:D1847"/>
    <mergeCell ref="E1844:E1847"/>
    <mergeCell ref="C1824:C1827"/>
    <mergeCell ref="D1824:D1827"/>
    <mergeCell ref="E1824:E1827"/>
    <mergeCell ref="C1828:C1831"/>
    <mergeCell ref="D1828:D1831"/>
    <mergeCell ref="E1828:E1831"/>
    <mergeCell ref="C1832:C1835"/>
    <mergeCell ref="D1832:D1835"/>
    <mergeCell ref="E1832:E1835"/>
    <mergeCell ref="C1812:C1815"/>
    <mergeCell ref="D1812:D1815"/>
    <mergeCell ref="E1812:E1815"/>
    <mergeCell ref="C1816:C1819"/>
    <mergeCell ref="D1816:D1819"/>
    <mergeCell ref="E1816:E1819"/>
    <mergeCell ref="C1820:C1823"/>
    <mergeCell ref="D1820:D1823"/>
    <mergeCell ref="E1820:E1823"/>
    <mergeCell ref="C1800:C1803"/>
    <mergeCell ref="D1800:D1803"/>
    <mergeCell ref="E1800:E1803"/>
    <mergeCell ref="C1804:C1807"/>
    <mergeCell ref="D1804:D1807"/>
    <mergeCell ref="E1804:E1807"/>
    <mergeCell ref="C1808:C1811"/>
    <mergeCell ref="D1808:D1811"/>
    <mergeCell ref="E1808:E1811"/>
    <mergeCell ref="C1788:C1791"/>
    <mergeCell ref="D1788:D1791"/>
    <mergeCell ref="E1788:E1791"/>
    <mergeCell ref="C1792:C1795"/>
    <mergeCell ref="D1792:D1795"/>
    <mergeCell ref="E1792:E1795"/>
    <mergeCell ref="C1796:C1799"/>
    <mergeCell ref="D1796:D1799"/>
    <mergeCell ref="E1796:E1799"/>
    <mergeCell ref="C1776:C1779"/>
    <mergeCell ref="D1776:D1779"/>
    <mergeCell ref="E1776:E1779"/>
    <mergeCell ref="C1780:C1783"/>
    <mergeCell ref="D1780:D1783"/>
    <mergeCell ref="E1780:E1783"/>
    <mergeCell ref="C1784:C1787"/>
    <mergeCell ref="D1784:D1787"/>
    <mergeCell ref="E1784:E1787"/>
    <mergeCell ref="C1764:C1767"/>
    <mergeCell ref="D1764:D1767"/>
    <mergeCell ref="E1764:E1767"/>
    <mergeCell ref="C1768:C1771"/>
    <mergeCell ref="D1768:D1771"/>
    <mergeCell ref="E1768:E1771"/>
    <mergeCell ref="C1772:C1775"/>
    <mergeCell ref="D1772:D1775"/>
    <mergeCell ref="E1772:E1775"/>
    <mergeCell ref="C1752:C1755"/>
    <mergeCell ref="D1752:D1755"/>
    <mergeCell ref="E1752:E1755"/>
    <mergeCell ref="C1756:C1759"/>
    <mergeCell ref="D1756:D1759"/>
    <mergeCell ref="E1756:E1759"/>
    <mergeCell ref="C1760:C1763"/>
    <mergeCell ref="D1760:D1763"/>
    <mergeCell ref="E1760:E1763"/>
    <mergeCell ref="A1747:I1747"/>
    <mergeCell ref="A1748:I1748"/>
    <mergeCell ref="A1750:A1751"/>
    <mergeCell ref="B1750:B1751"/>
    <mergeCell ref="C1750:C1751"/>
    <mergeCell ref="E1750:E1751"/>
    <mergeCell ref="F1750:F1751"/>
    <mergeCell ref="G1750:G1751"/>
    <mergeCell ref="H1750:H1751"/>
    <mergeCell ref="I1750:I1751"/>
    <mergeCell ref="H1741:I1741"/>
    <mergeCell ref="J1741:K1741"/>
    <mergeCell ref="H1742:I1742"/>
    <mergeCell ref="J1742:K1742"/>
    <mergeCell ref="H1743:I1743"/>
    <mergeCell ref="J1743:K1743"/>
    <mergeCell ref="M1743:O1743"/>
    <mergeCell ref="N1744:O1744"/>
    <mergeCell ref="B1746:C1746"/>
    <mergeCell ref="H1736:I1736"/>
    <mergeCell ref="J1736:K1736"/>
    <mergeCell ref="H1737:I1737"/>
    <mergeCell ref="J1737:K1737"/>
    <mergeCell ref="H1738:I1738"/>
    <mergeCell ref="J1738:K1738"/>
    <mergeCell ref="M1738:O1738"/>
    <mergeCell ref="N1739:O1739"/>
    <mergeCell ref="H1740:I1740"/>
    <mergeCell ref="J1740:K1740"/>
    <mergeCell ref="M1740:O1740"/>
    <mergeCell ref="H1731:I1731"/>
    <mergeCell ref="J1731:K1731"/>
    <mergeCell ref="H1732:I1732"/>
    <mergeCell ref="J1732:K1732"/>
    <mergeCell ref="H1733:I1733"/>
    <mergeCell ref="J1733:K1733"/>
    <mergeCell ref="M1733:O1733"/>
    <mergeCell ref="N1734:O1734"/>
    <mergeCell ref="H1735:I1735"/>
    <mergeCell ref="J1735:K1735"/>
    <mergeCell ref="M1735:O1735"/>
    <mergeCell ref="H1726:I1726"/>
    <mergeCell ref="J1726:K1726"/>
    <mergeCell ref="H1727:I1727"/>
    <mergeCell ref="J1727:K1727"/>
    <mergeCell ref="H1728:I1728"/>
    <mergeCell ref="J1728:K1728"/>
    <mergeCell ref="M1728:O1728"/>
    <mergeCell ref="N1729:O1729"/>
    <mergeCell ref="H1730:I1730"/>
    <mergeCell ref="J1730:K1730"/>
    <mergeCell ref="M1730:O1730"/>
    <mergeCell ref="H1721:I1721"/>
    <mergeCell ref="J1721:K1721"/>
    <mergeCell ref="H1722:I1722"/>
    <mergeCell ref="J1722:K1722"/>
    <mergeCell ref="H1723:I1723"/>
    <mergeCell ref="J1723:K1723"/>
    <mergeCell ref="M1723:O1723"/>
    <mergeCell ref="N1724:O1724"/>
    <mergeCell ref="H1725:I1725"/>
    <mergeCell ref="J1725:K1725"/>
    <mergeCell ref="M1725:O1725"/>
    <mergeCell ref="H1716:I1716"/>
    <mergeCell ref="J1716:K1716"/>
    <mergeCell ref="H1717:I1717"/>
    <mergeCell ref="J1717:K1717"/>
    <mergeCell ref="H1718:I1718"/>
    <mergeCell ref="J1718:K1718"/>
    <mergeCell ref="M1718:O1718"/>
    <mergeCell ref="N1719:O1719"/>
    <mergeCell ref="H1720:I1720"/>
    <mergeCell ref="J1720:K1720"/>
    <mergeCell ref="M1720:O1720"/>
    <mergeCell ref="H1711:I1711"/>
    <mergeCell ref="J1711:K1711"/>
    <mergeCell ref="H1712:I1712"/>
    <mergeCell ref="J1712:K1712"/>
    <mergeCell ref="H1713:I1713"/>
    <mergeCell ref="J1713:K1713"/>
    <mergeCell ref="M1713:O1713"/>
    <mergeCell ref="N1714:O1714"/>
    <mergeCell ref="H1715:I1715"/>
    <mergeCell ref="J1715:K1715"/>
    <mergeCell ref="M1715:O1715"/>
    <mergeCell ref="H1706:I1706"/>
    <mergeCell ref="J1706:K1706"/>
    <mergeCell ref="H1707:I1707"/>
    <mergeCell ref="J1707:K1707"/>
    <mergeCell ref="H1708:I1708"/>
    <mergeCell ref="J1708:K1708"/>
    <mergeCell ref="M1708:O1708"/>
    <mergeCell ref="N1709:O1709"/>
    <mergeCell ref="H1710:I1710"/>
    <mergeCell ref="J1710:K1710"/>
    <mergeCell ref="M1710:O1710"/>
    <mergeCell ref="H1701:I1701"/>
    <mergeCell ref="J1701:K1701"/>
    <mergeCell ref="H1702:I1702"/>
    <mergeCell ref="J1702:K1702"/>
    <mergeCell ref="H1703:I1703"/>
    <mergeCell ref="J1703:K1703"/>
    <mergeCell ref="M1703:O1703"/>
    <mergeCell ref="N1704:O1704"/>
    <mergeCell ref="H1705:I1705"/>
    <mergeCell ref="J1705:K1705"/>
    <mergeCell ref="M1705:O1705"/>
    <mergeCell ref="H1696:I1696"/>
    <mergeCell ref="J1696:K1696"/>
    <mergeCell ref="H1697:I1697"/>
    <mergeCell ref="J1697:K1697"/>
    <mergeCell ref="H1698:I1698"/>
    <mergeCell ref="J1698:K1698"/>
    <mergeCell ref="M1698:O1698"/>
    <mergeCell ref="N1699:O1699"/>
    <mergeCell ref="H1700:I1700"/>
    <mergeCell ref="J1700:K1700"/>
    <mergeCell ref="M1700:O1700"/>
    <mergeCell ref="H1691:I1691"/>
    <mergeCell ref="J1691:K1691"/>
    <mergeCell ref="H1692:I1692"/>
    <mergeCell ref="J1692:K1692"/>
    <mergeCell ref="H1693:I1693"/>
    <mergeCell ref="J1693:K1693"/>
    <mergeCell ref="M1693:O1693"/>
    <mergeCell ref="N1694:O1694"/>
    <mergeCell ref="H1695:I1695"/>
    <mergeCell ref="J1695:K1695"/>
    <mergeCell ref="M1695:O1695"/>
    <mergeCell ref="H1686:I1686"/>
    <mergeCell ref="J1686:K1686"/>
    <mergeCell ref="H1687:I1687"/>
    <mergeCell ref="J1687:K1687"/>
    <mergeCell ref="H1688:I1688"/>
    <mergeCell ref="J1688:K1688"/>
    <mergeCell ref="M1688:O1688"/>
    <mergeCell ref="N1689:O1689"/>
    <mergeCell ref="H1690:I1690"/>
    <mergeCell ref="J1690:K1690"/>
    <mergeCell ref="M1690:O1690"/>
    <mergeCell ref="H1681:I1681"/>
    <mergeCell ref="J1681:K1681"/>
    <mergeCell ref="H1682:I1682"/>
    <mergeCell ref="J1682:K1682"/>
    <mergeCell ref="H1683:I1683"/>
    <mergeCell ref="J1683:K1683"/>
    <mergeCell ref="M1683:O1683"/>
    <mergeCell ref="N1684:O1684"/>
    <mergeCell ref="H1685:I1685"/>
    <mergeCell ref="J1685:K1685"/>
    <mergeCell ref="M1685:O1685"/>
    <mergeCell ref="H1676:I1676"/>
    <mergeCell ref="J1676:K1676"/>
    <mergeCell ref="H1677:I1677"/>
    <mergeCell ref="J1677:K1677"/>
    <mergeCell ref="H1678:I1678"/>
    <mergeCell ref="J1678:K1678"/>
    <mergeCell ref="M1678:O1678"/>
    <mergeCell ref="N1679:O1679"/>
    <mergeCell ref="H1680:I1680"/>
    <mergeCell ref="J1680:K1680"/>
    <mergeCell ref="M1680:O1680"/>
    <mergeCell ref="H1671:I1671"/>
    <mergeCell ref="J1671:K1671"/>
    <mergeCell ref="H1672:I1672"/>
    <mergeCell ref="J1672:K1672"/>
    <mergeCell ref="H1673:I1673"/>
    <mergeCell ref="J1673:K1673"/>
    <mergeCell ref="M1673:O1673"/>
    <mergeCell ref="N1674:O1674"/>
    <mergeCell ref="H1675:I1675"/>
    <mergeCell ref="J1675:K1675"/>
    <mergeCell ref="M1675:O1675"/>
    <mergeCell ref="H1666:I1666"/>
    <mergeCell ref="J1666:K1666"/>
    <mergeCell ref="H1667:I1667"/>
    <mergeCell ref="J1667:K1667"/>
    <mergeCell ref="H1668:I1668"/>
    <mergeCell ref="J1668:K1668"/>
    <mergeCell ref="M1668:O1668"/>
    <mergeCell ref="N1669:O1669"/>
    <mergeCell ref="H1670:I1670"/>
    <mergeCell ref="J1670:K1670"/>
    <mergeCell ref="M1670:O1670"/>
    <mergeCell ref="H1661:I1661"/>
    <mergeCell ref="J1661:K1661"/>
    <mergeCell ref="H1662:I1662"/>
    <mergeCell ref="J1662:K1662"/>
    <mergeCell ref="H1663:I1663"/>
    <mergeCell ref="J1663:K1663"/>
    <mergeCell ref="M1663:O1663"/>
    <mergeCell ref="N1664:O1664"/>
    <mergeCell ref="H1665:I1665"/>
    <mergeCell ref="J1665:K1665"/>
    <mergeCell ref="M1665:O1665"/>
    <mergeCell ref="H1656:I1656"/>
    <mergeCell ref="J1656:K1656"/>
    <mergeCell ref="H1657:I1657"/>
    <mergeCell ref="J1657:K1657"/>
    <mergeCell ref="H1658:I1658"/>
    <mergeCell ref="J1658:K1658"/>
    <mergeCell ref="M1658:O1658"/>
    <mergeCell ref="N1659:O1659"/>
    <mergeCell ref="H1660:I1660"/>
    <mergeCell ref="J1660:K1660"/>
    <mergeCell ref="M1660:O1660"/>
    <mergeCell ref="H1651:I1651"/>
    <mergeCell ref="J1651:K1651"/>
    <mergeCell ref="H1652:I1652"/>
    <mergeCell ref="J1652:K1652"/>
    <mergeCell ref="H1653:I1653"/>
    <mergeCell ref="J1653:K1653"/>
    <mergeCell ref="M1653:O1653"/>
    <mergeCell ref="N1654:O1654"/>
    <mergeCell ref="H1655:I1655"/>
    <mergeCell ref="J1655:K1655"/>
    <mergeCell ref="M1655:O1655"/>
    <mergeCell ref="H1646:I1646"/>
    <mergeCell ref="J1646:K1646"/>
    <mergeCell ref="H1647:I1647"/>
    <mergeCell ref="J1647:K1647"/>
    <mergeCell ref="H1648:I1648"/>
    <mergeCell ref="J1648:K1648"/>
    <mergeCell ref="M1648:O1648"/>
    <mergeCell ref="N1649:O1649"/>
    <mergeCell ref="H1650:I1650"/>
    <mergeCell ref="J1650:K1650"/>
    <mergeCell ref="M1650:O1650"/>
    <mergeCell ref="H1641:I1641"/>
    <mergeCell ref="J1641:K1641"/>
    <mergeCell ref="H1642:I1642"/>
    <mergeCell ref="J1642:K1642"/>
    <mergeCell ref="H1643:I1643"/>
    <mergeCell ref="J1643:K1643"/>
    <mergeCell ref="M1643:O1643"/>
    <mergeCell ref="N1644:O1644"/>
    <mergeCell ref="H1645:I1645"/>
    <mergeCell ref="J1645:K1645"/>
    <mergeCell ref="M1645:O1645"/>
    <mergeCell ref="H1636:I1636"/>
    <mergeCell ref="J1636:K1636"/>
    <mergeCell ref="H1637:I1637"/>
    <mergeCell ref="J1637:K1637"/>
    <mergeCell ref="H1638:I1638"/>
    <mergeCell ref="J1638:K1638"/>
    <mergeCell ref="M1638:O1638"/>
    <mergeCell ref="N1639:O1639"/>
    <mergeCell ref="H1640:I1640"/>
    <mergeCell ref="J1640:K1640"/>
    <mergeCell ref="M1640:O1640"/>
    <mergeCell ref="H1631:I1631"/>
    <mergeCell ref="J1631:K1631"/>
    <mergeCell ref="H1632:I1632"/>
    <mergeCell ref="J1632:K1632"/>
    <mergeCell ref="H1633:I1633"/>
    <mergeCell ref="J1633:K1633"/>
    <mergeCell ref="M1633:O1633"/>
    <mergeCell ref="N1634:O1634"/>
    <mergeCell ref="H1635:I1635"/>
    <mergeCell ref="J1635:K1635"/>
    <mergeCell ref="M1635:O1635"/>
    <mergeCell ref="H1626:I1626"/>
    <mergeCell ref="J1626:K1626"/>
    <mergeCell ref="H1627:I1627"/>
    <mergeCell ref="J1627:K1627"/>
    <mergeCell ref="H1628:I1628"/>
    <mergeCell ref="J1628:K1628"/>
    <mergeCell ref="M1628:O1628"/>
    <mergeCell ref="N1629:O1629"/>
    <mergeCell ref="H1630:I1630"/>
    <mergeCell ref="J1630:K1630"/>
    <mergeCell ref="M1630:O1630"/>
    <mergeCell ref="H1621:I1621"/>
    <mergeCell ref="J1621:K1621"/>
    <mergeCell ref="H1622:I1622"/>
    <mergeCell ref="J1622:K1622"/>
    <mergeCell ref="H1623:I1623"/>
    <mergeCell ref="J1623:K1623"/>
    <mergeCell ref="M1623:O1623"/>
    <mergeCell ref="N1624:O1624"/>
    <mergeCell ref="H1625:I1625"/>
    <mergeCell ref="J1625:K1625"/>
    <mergeCell ref="M1625:O1625"/>
    <mergeCell ref="H1616:I1616"/>
    <mergeCell ref="J1616:K1616"/>
    <mergeCell ref="H1617:I1617"/>
    <mergeCell ref="J1617:K1617"/>
    <mergeCell ref="H1618:I1618"/>
    <mergeCell ref="J1618:K1618"/>
    <mergeCell ref="M1618:O1618"/>
    <mergeCell ref="N1619:O1619"/>
    <mergeCell ref="H1620:I1620"/>
    <mergeCell ref="J1620:K1620"/>
    <mergeCell ref="M1620:O1620"/>
    <mergeCell ref="H1611:I1611"/>
    <mergeCell ref="J1611:K1611"/>
    <mergeCell ref="H1612:I1612"/>
    <mergeCell ref="J1612:K1612"/>
    <mergeCell ref="H1613:I1613"/>
    <mergeCell ref="J1613:K1613"/>
    <mergeCell ref="M1613:O1613"/>
    <mergeCell ref="N1614:O1614"/>
    <mergeCell ref="H1615:I1615"/>
    <mergeCell ref="J1615:K1615"/>
    <mergeCell ref="M1615:O1615"/>
    <mergeCell ref="H1606:I1606"/>
    <mergeCell ref="J1606:K1606"/>
    <mergeCell ref="H1607:I1607"/>
    <mergeCell ref="J1607:K1607"/>
    <mergeCell ref="H1608:I1608"/>
    <mergeCell ref="J1608:K1608"/>
    <mergeCell ref="M1608:O1608"/>
    <mergeCell ref="N1609:O1609"/>
    <mergeCell ref="H1610:I1610"/>
    <mergeCell ref="J1610:K1610"/>
    <mergeCell ref="M1610:O1610"/>
    <mergeCell ref="H1601:I1601"/>
    <mergeCell ref="J1601:K1601"/>
    <mergeCell ref="H1602:I1602"/>
    <mergeCell ref="J1602:K1602"/>
    <mergeCell ref="H1603:I1603"/>
    <mergeCell ref="J1603:K1603"/>
    <mergeCell ref="M1603:O1603"/>
    <mergeCell ref="N1604:O1604"/>
    <mergeCell ref="H1605:I1605"/>
    <mergeCell ref="J1605:K1605"/>
    <mergeCell ref="M1605:O1605"/>
    <mergeCell ref="H1596:I1596"/>
    <mergeCell ref="J1596:K1596"/>
    <mergeCell ref="H1597:I1597"/>
    <mergeCell ref="J1597:K1597"/>
    <mergeCell ref="H1598:I1598"/>
    <mergeCell ref="J1598:K1598"/>
    <mergeCell ref="M1598:O1598"/>
    <mergeCell ref="N1599:O1599"/>
    <mergeCell ref="H1600:I1600"/>
    <mergeCell ref="J1600:K1600"/>
    <mergeCell ref="M1600:O1600"/>
    <mergeCell ref="H1591:I1591"/>
    <mergeCell ref="J1591:K1591"/>
    <mergeCell ref="H1592:I1592"/>
    <mergeCell ref="J1592:K1592"/>
    <mergeCell ref="H1593:I1593"/>
    <mergeCell ref="J1593:K1593"/>
    <mergeCell ref="M1593:O1593"/>
    <mergeCell ref="N1594:O1594"/>
    <mergeCell ref="H1595:I1595"/>
    <mergeCell ref="J1595:K1595"/>
    <mergeCell ref="M1595:O1595"/>
    <mergeCell ref="H1587:I1587"/>
    <mergeCell ref="J1587:K1587"/>
    <mergeCell ref="H1588:I1588"/>
    <mergeCell ref="J1588:K1588"/>
    <mergeCell ref="M1588:O1588"/>
    <mergeCell ref="N1589:O1589"/>
    <mergeCell ref="H1590:I1590"/>
    <mergeCell ref="J1590:K1590"/>
    <mergeCell ref="M1590:O1590"/>
    <mergeCell ref="A1541:O1541"/>
    <mergeCell ref="A1542:O1542"/>
    <mergeCell ref="E1544:F1544"/>
    <mergeCell ref="H1544:I1544"/>
    <mergeCell ref="J1544:K1544"/>
    <mergeCell ref="M1544:O1544"/>
    <mergeCell ref="H1545:I1545"/>
    <mergeCell ref="J1545:K1545"/>
    <mergeCell ref="M1545:O1545"/>
    <mergeCell ref="H1546:I1546"/>
    <mergeCell ref="J1546:K1546"/>
    <mergeCell ref="H1547:I1547"/>
    <mergeCell ref="J1547:K1547"/>
    <mergeCell ref="H1548:I1548"/>
    <mergeCell ref="J1548:K1548"/>
    <mergeCell ref="M1548:O1548"/>
    <mergeCell ref="N1549:O1549"/>
    <mergeCell ref="H1550:I1550"/>
    <mergeCell ref="J1550:K1550"/>
    <mergeCell ref="H1581:I1581"/>
    <mergeCell ref="J1581:K1581"/>
    <mergeCell ref="H1582:I1582"/>
    <mergeCell ref="J1582:K1582"/>
    <mergeCell ref="H1583:I1583"/>
    <mergeCell ref="J1583:K1583"/>
    <mergeCell ref="M1583:O1583"/>
    <mergeCell ref="N1584:O1584"/>
    <mergeCell ref="H1585:I1585"/>
    <mergeCell ref="J1585:K1585"/>
    <mergeCell ref="M1585:O1585"/>
    <mergeCell ref="H1586:I1586"/>
    <mergeCell ref="J1586:K1586"/>
    <mergeCell ref="H1575:I1575"/>
    <mergeCell ref="J1575:K1575"/>
    <mergeCell ref="M1575:O1575"/>
    <mergeCell ref="H1576:I1576"/>
    <mergeCell ref="J1576:K1576"/>
    <mergeCell ref="H1577:I1577"/>
    <mergeCell ref="J1577:K1577"/>
    <mergeCell ref="H1578:I1578"/>
    <mergeCell ref="J1578:K1578"/>
    <mergeCell ref="M1578:O1578"/>
    <mergeCell ref="N1579:O1579"/>
    <mergeCell ref="H1580:I1580"/>
    <mergeCell ref="J1580:K1580"/>
    <mergeCell ref="M1580:O1580"/>
    <mergeCell ref="N1569:O1569"/>
    <mergeCell ref="H1570:I1570"/>
    <mergeCell ref="J1570:K1570"/>
    <mergeCell ref="M1570:O1570"/>
    <mergeCell ref="H1571:I1571"/>
    <mergeCell ref="J1571:K1571"/>
    <mergeCell ref="H1572:I1572"/>
    <mergeCell ref="J1572:K1572"/>
    <mergeCell ref="H1573:I1573"/>
    <mergeCell ref="J1573:K1573"/>
    <mergeCell ref="M1573:O1573"/>
    <mergeCell ref="N1574:O1574"/>
    <mergeCell ref="H1563:I1563"/>
    <mergeCell ref="J1563:K1563"/>
    <mergeCell ref="M1563:O1563"/>
    <mergeCell ref="N1564:O1564"/>
    <mergeCell ref="H1565:I1565"/>
    <mergeCell ref="J1565:K1565"/>
    <mergeCell ref="M1565:O1565"/>
    <mergeCell ref="H1566:I1566"/>
    <mergeCell ref="J1566:K1566"/>
    <mergeCell ref="H1567:I1567"/>
    <mergeCell ref="J1567:K1567"/>
    <mergeCell ref="H1568:I1568"/>
    <mergeCell ref="J1568:K1568"/>
    <mergeCell ref="M1568:O1568"/>
    <mergeCell ref="H1557:I1557"/>
    <mergeCell ref="J1557:K1557"/>
    <mergeCell ref="H1558:I1558"/>
    <mergeCell ref="J1558:K1558"/>
    <mergeCell ref="M1558:O1558"/>
    <mergeCell ref="N1559:O1559"/>
    <mergeCell ref="H1560:I1560"/>
    <mergeCell ref="J1560:K1560"/>
    <mergeCell ref="M1560:O1560"/>
    <mergeCell ref="H1561:I1561"/>
    <mergeCell ref="J1561:K1561"/>
    <mergeCell ref="H1562:I1562"/>
    <mergeCell ref="J1562:K1562"/>
    <mergeCell ref="H1551:I1551"/>
    <mergeCell ref="J1551:K1551"/>
    <mergeCell ref="H1552:I1552"/>
    <mergeCell ref="J1552:K1552"/>
    <mergeCell ref="H1553:I1553"/>
    <mergeCell ref="J1553:K1553"/>
    <mergeCell ref="M1553:O1553"/>
    <mergeCell ref="N1554:O1554"/>
    <mergeCell ref="H1555:I1555"/>
    <mergeCell ref="J1555:K1555"/>
    <mergeCell ref="M1555:O1555"/>
    <mergeCell ref="H1556:I1556"/>
    <mergeCell ref="J1556:K1556"/>
    <mergeCell ref="M1550:O1550"/>
    <mergeCell ref="C1544:D1544"/>
    <mergeCell ref="C1538:C1539"/>
    <mergeCell ref="D1538:D1539"/>
    <mergeCell ref="E1538:E1539"/>
    <mergeCell ref="C1534:C1535"/>
    <mergeCell ref="D1534:D1535"/>
    <mergeCell ref="E1534:E1535"/>
    <mergeCell ref="C1536:C1537"/>
    <mergeCell ref="D1536:D1537"/>
    <mergeCell ref="E1536:E1537"/>
    <mergeCell ref="C1526:C1527"/>
    <mergeCell ref="D1526:D1527"/>
    <mergeCell ref="E1526:E1527"/>
    <mergeCell ref="A1528:A1539"/>
    <mergeCell ref="B1528:B1539"/>
    <mergeCell ref="C1528:C1529"/>
    <mergeCell ref="D1528:D1529"/>
    <mergeCell ref="E1528:E1529"/>
    <mergeCell ref="C1530:C1531"/>
    <mergeCell ref="D1530:D1531"/>
    <mergeCell ref="E1530:E1531"/>
    <mergeCell ref="C1522:C1523"/>
    <mergeCell ref="D1522:D1523"/>
    <mergeCell ref="E1522:E1523"/>
    <mergeCell ref="C1524:C1525"/>
    <mergeCell ref="D1524:D1525"/>
    <mergeCell ref="E1524:E1525"/>
    <mergeCell ref="C1518:C1519"/>
    <mergeCell ref="D1518:D1519"/>
    <mergeCell ref="E1518:E1519"/>
    <mergeCell ref="C1520:C1521"/>
    <mergeCell ref="D1520:D1521"/>
    <mergeCell ref="E1520:E1521"/>
    <mergeCell ref="C1514:C1515"/>
    <mergeCell ref="D1514:D1515"/>
    <mergeCell ref="E1514:E1515"/>
    <mergeCell ref="C1516:C1517"/>
    <mergeCell ref="D1516:D1517"/>
    <mergeCell ref="E1516:E1517"/>
    <mergeCell ref="C1510:C1511"/>
    <mergeCell ref="D1510:D1511"/>
    <mergeCell ref="E1510:E1511"/>
    <mergeCell ref="C1512:C1513"/>
    <mergeCell ref="D1512:D1513"/>
    <mergeCell ref="E1512:E1513"/>
    <mergeCell ref="C1506:C1507"/>
    <mergeCell ref="D1506:D1507"/>
    <mergeCell ref="E1506:E1507"/>
    <mergeCell ref="C1508:C1509"/>
    <mergeCell ref="D1508:D1509"/>
    <mergeCell ref="E1508:E1509"/>
    <mergeCell ref="C1502:C1503"/>
    <mergeCell ref="D1502:D1503"/>
    <mergeCell ref="E1502:E1503"/>
    <mergeCell ref="A1504:A1505"/>
    <mergeCell ref="C1504:C1505"/>
    <mergeCell ref="D1504:D1505"/>
    <mergeCell ref="E1504:E1505"/>
    <mergeCell ref="C1498:C1499"/>
    <mergeCell ref="D1498:D1499"/>
    <mergeCell ref="E1498:E1499"/>
    <mergeCell ref="C1500:C1501"/>
    <mergeCell ref="D1500:D1501"/>
    <mergeCell ref="E1500:E1501"/>
    <mergeCell ref="C1494:C1495"/>
    <mergeCell ref="D1494:D1495"/>
    <mergeCell ref="E1494:E1495"/>
    <mergeCell ref="C1496:C1497"/>
    <mergeCell ref="D1496:D1497"/>
    <mergeCell ref="E1496:E1497"/>
    <mergeCell ref="C1490:C1491"/>
    <mergeCell ref="D1490:D1491"/>
    <mergeCell ref="E1490:E1491"/>
    <mergeCell ref="C1492:C1493"/>
    <mergeCell ref="D1492:D1493"/>
    <mergeCell ref="E1492:E1493"/>
    <mergeCell ref="C1486:C1487"/>
    <mergeCell ref="D1486:D1487"/>
    <mergeCell ref="E1486:E1487"/>
    <mergeCell ref="C1488:C1489"/>
    <mergeCell ref="D1488:D1489"/>
    <mergeCell ref="E1488:E1489"/>
    <mergeCell ref="E1482:E1483"/>
    <mergeCell ref="C1484:C1485"/>
    <mergeCell ref="D1484:D1485"/>
    <mergeCell ref="E1484:E1485"/>
    <mergeCell ref="A1474:M1474"/>
    <mergeCell ref="A1475:M1475"/>
    <mergeCell ref="I1476:K1476"/>
    <mergeCell ref="I1477:K1477"/>
    <mergeCell ref="A1478:A1485"/>
    <mergeCell ref="B1478:B1485"/>
    <mergeCell ref="C1478:C1479"/>
    <mergeCell ref="D1478:D1479"/>
    <mergeCell ref="E1478:E1479"/>
    <mergeCell ref="C1480:C1481"/>
    <mergeCell ref="D1480:D1481"/>
    <mergeCell ref="E1480:E1481"/>
    <mergeCell ref="C1482:C1483"/>
    <mergeCell ref="D1482:D1483"/>
    <mergeCell ref="C1014:C1016"/>
    <mergeCell ref="D1014:D1016"/>
    <mergeCell ref="E1014:E1016"/>
    <mergeCell ref="H1014:H1016"/>
    <mergeCell ref="I1015:I1016"/>
    <mergeCell ref="C1017:C1019"/>
    <mergeCell ref="D1017:D1019"/>
    <mergeCell ref="E1017:E1019"/>
    <mergeCell ref="H1017:H1019"/>
    <mergeCell ref="I1018:I1019"/>
    <mergeCell ref="C1008:C1010"/>
    <mergeCell ref="D1008:D1010"/>
    <mergeCell ref="E1008:E1010"/>
    <mergeCell ref="H1008:H1010"/>
    <mergeCell ref="I1009:I1010"/>
    <mergeCell ref="C1011:C1013"/>
    <mergeCell ref="D1011:D1013"/>
    <mergeCell ref="E1011:E1013"/>
    <mergeCell ref="H1011:H1013"/>
    <mergeCell ref="I1012:I1013"/>
    <mergeCell ref="C1002:C1004"/>
    <mergeCell ref="D1002:D1004"/>
    <mergeCell ref="E1002:E1004"/>
    <mergeCell ref="H1002:H1004"/>
    <mergeCell ref="I1003:I1004"/>
    <mergeCell ref="C1005:C1007"/>
    <mergeCell ref="D1005:D1007"/>
    <mergeCell ref="E1005:E1007"/>
    <mergeCell ref="H1005:H1007"/>
    <mergeCell ref="I1006:I1007"/>
    <mergeCell ref="C996:C998"/>
    <mergeCell ref="D996:D998"/>
    <mergeCell ref="E996:E998"/>
    <mergeCell ref="H996:H998"/>
    <mergeCell ref="I997:I998"/>
    <mergeCell ref="C999:C1001"/>
    <mergeCell ref="D999:D1001"/>
    <mergeCell ref="E999:E1001"/>
    <mergeCell ref="H999:H1001"/>
    <mergeCell ref="I999:I1001"/>
    <mergeCell ref="C990:C992"/>
    <mergeCell ref="D990:D992"/>
    <mergeCell ref="E990:E992"/>
    <mergeCell ref="H990:H992"/>
    <mergeCell ref="I991:I992"/>
    <mergeCell ref="C993:C995"/>
    <mergeCell ref="D993:D995"/>
    <mergeCell ref="E993:E995"/>
    <mergeCell ref="H993:H995"/>
    <mergeCell ref="I994:I995"/>
    <mergeCell ref="C984:C986"/>
    <mergeCell ref="D984:D986"/>
    <mergeCell ref="E984:E986"/>
    <mergeCell ref="H984:H986"/>
    <mergeCell ref="I985:I986"/>
    <mergeCell ref="C987:C989"/>
    <mergeCell ref="D987:D989"/>
    <mergeCell ref="E987:E989"/>
    <mergeCell ref="H987:H989"/>
    <mergeCell ref="C978:C980"/>
    <mergeCell ref="D978:D980"/>
    <mergeCell ref="E978:E980"/>
    <mergeCell ref="H978:H980"/>
    <mergeCell ref="I979:I980"/>
    <mergeCell ref="C981:C983"/>
    <mergeCell ref="D981:D983"/>
    <mergeCell ref="E981:E983"/>
    <mergeCell ref="H981:H983"/>
    <mergeCell ref="I982:I983"/>
    <mergeCell ref="C972:C974"/>
    <mergeCell ref="D972:D974"/>
    <mergeCell ref="E972:E974"/>
    <mergeCell ref="H972:H974"/>
    <mergeCell ref="I973:I974"/>
    <mergeCell ref="C975:C977"/>
    <mergeCell ref="D975:D977"/>
    <mergeCell ref="E975:E977"/>
    <mergeCell ref="H975:H977"/>
    <mergeCell ref="I976:I977"/>
    <mergeCell ref="C966:C968"/>
    <mergeCell ref="D966:D968"/>
    <mergeCell ref="E966:E968"/>
    <mergeCell ref="H966:H968"/>
    <mergeCell ref="I967:I968"/>
    <mergeCell ref="C969:C971"/>
    <mergeCell ref="D969:D971"/>
    <mergeCell ref="E969:E971"/>
    <mergeCell ref="H969:H971"/>
    <mergeCell ref="I969:I971"/>
    <mergeCell ref="C960:C962"/>
    <mergeCell ref="D960:D962"/>
    <mergeCell ref="E960:E962"/>
    <mergeCell ref="H960:H962"/>
    <mergeCell ref="I961:I962"/>
    <mergeCell ref="C963:C965"/>
    <mergeCell ref="D963:D965"/>
    <mergeCell ref="E963:E965"/>
    <mergeCell ref="H963:H965"/>
    <mergeCell ref="I964:I965"/>
    <mergeCell ref="C954:C956"/>
    <mergeCell ref="D954:D956"/>
    <mergeCell ref="E954:E956"/>
    <mergeCell ref="H954:H956"/>
    <mergeCell ref="I955:I956"/>
    <mergeCell ref="C957:C959"/>
    <mergeCell ref="D957:D959"/>
    <mergeCell ref="E957:E959"/>
    <mergeCell ref="H957:H959"/>
    <mergeCell ref="I958:I959"/>
    <mergeCell ref="C948:C950"/>
    <mergeCell ref="D948:D950"/>
    <mergeCell ref="E948:E950"/>
    <mergeCell ref="H948:H950"/>
    <mergeCell ref="I949:I950"/>
    <mergeCell ref="C951:C953"/>
    <mergeCell ref="D951:D953"/>
    <mergeCell ref="E951:E953"/>
    <mergeCell ref="H951:H953"/>
    <mergeCell ref="I952:I953"/>
    <mergeCell ref="C942:C944"/>
    <mergeCell ref="D942:D944"/>
    <mergeCell ref="E942:E944"/>
    <mergeCell ref="H942:H944"/>
    <mergeCell ref="I943:I944"/>
    <mergeCell ref="C945:C947"/>
    <mergeCell ref="D945:D947"/>
    <mergeCell ref="E945:E947"/>
    <mergeCell ref="H945:H947"/>
    <mergeCell ref="I946:I947"/>
    <mergeCell ref="C936:C938"/>
    <mergeCell ref="D936:D938"/>
    <mergeCell ref="E936:E938"/>
    <mergeCell ref="H936:H938"/>
    <mergeCell ref="I937:I938"/>
    <mergeCell ref="C939:C941"/>
    <mergeCell ref="D939:D941"/>
    <mergeCell ref="E939:E941"/>
    <mergeCell ref="H939:H941"/>
    <mergeCell ref="I940:I941"/>
    <mergeCell ref="C930:C932"/>
    <mergeCell ref="D930:D932"/>
    <mergeCell ref="E930:E932"/>
    <mergeCell ref="H930:H932"/>
    <mergeCell ref="I931:I932"/>
    <mergeCell ref="C933:C935"/>
    <mergeCell ref="D933:D935"/>
    <mergeCell ref="E933:E935"/>
    <mergeCell ref="H933:H935"/>
    <mergeCell ref="I934:I935"/>
    <mergeCell ref="C924:C926"/>
    <mergeCell ref="D924:D926"/>
    <mergeCell ref="E924:E926"/>
    <mergeCell ref="H924:H926"/>
    <mergeCell ref="I925:I926"/>
    <mergeCell ref="C927:C929"/>
    <mergeCell ref="D927:D929"/>
    <mergeCell ref="E927:E929"/>
    <mergeCell ref="H927:H929"/>
    <mergeCell ref="I928:I929"/>
    <mergeCell ref="I919:I920"/>
    <mergeCell ref="C921:C923"/>
    <mergeCell ref="D921:D923"/>
    <mergeCell ref="E921:E923"/>
    <mergeCell ref="H921:H923"/>
    <mergeCell ref="I922:I923"/>
    <mergeCell ref="C915:C917"/>
    <mergeCell ref="D915:D917"/>
    <mergeCell ref="E915:E917"/>
    <mergeCell ref="H915:H917"/>
    <mergeCell ref="C918:C920"/>
    <mergeCell ref="D918:D920"/>
    <mergeCell ref="E918:E920"/>
    <mergeCell ref="H918:H920"/>
    <mergeCell ref="A906:A908"/>
    <mergeCell ref="A910:I910"/>
    <mergeCell ref="A911:I911"/>
    <mergeCell ref="A912:I912"/>
    <mergeCell ref="A913:A914"/>
    <mergeCell ref="B913:B914"/>
    <mergeCell ref="C913:C914"/>
    <mergeCell ref="D913:D914"/>
    <mergeCell ref="E913:E914"/>
    <mergeCell ref="H913:H914"/>
    <mergeCell ref="A888:A890"/>
    <mergeCell ref="A891:A893"/>
    <mergeCell ref="A894:A896"/>
    <mergeCell ref="A897:A899"/>
    <mergeCell ref="A900:A902"/>
    <mergeCell ref="A903:A905"/>
    <mergeCell ref="A870:A872"/>
    <mergeCell ref="A873:A875"/>
    <mergeCell ref="A876:A878"/>
    <mergeCell ref="A879:A881"/>
    <mergeCell ref="A882:A884"/>
    <mergeCell ref="A885:A887"/>
    <mergeCell ref="A852:A854"/>
    <mergeCell ref="A855:A857"/>
    <mergeCell ref="A858:A860"/>
    <mergeCell ref="A861:A863"/>
    <mergeCell ref="A864:A866"/>
    <mergeCell ref="A867:A869"/>
    <mergeCell ref="A834:A836"/>
    <mergeCell ref="A837:A839"/>
    <mergeCell ref="A840:A842"/>
    <mergeCell ref="A843:A845"/>
    <mergeCell ref="A846:A848"/>
    <mergeCell ref="A849:A851"/>
    <mergeCell ref="A739:I739"/>
    <mergeCell ref="A740:I740"/>
    <mergeCell ref="A829:I829"/>
    <mergeCell ref="A830:I830"/>
    <mergeCell ref="A831:I831"/>
    <mergeCell ref="A832:A833"/>
    <mergeCell ref="B832:B833"/>
    <mergeCell ref="C832:C833"/>
    <mergeCell ref="E832:E833"/>
    <mergeCell ref="H832:H833"/>
    <mergeCell ref="A706:A707"/>
    <mergeCell ref="A709:I709"/>
    <mergeCell ref="A710:I710"/>
    <mergeCell ref="A711:I711"/>
    <mergeCell ref="A712:A713"/>
    <mergeCell ref="B712:B713"/>
    <mergeCell ref="D712:D713"/>
    <mergeCell ref="E712:E713"/>
    <mergeCell ref="H712:H713"/>
    <mergeCell ref="A694:A695"/>
    <mergeCell ref="A696:A697"/>
    <mergeCell ref="A698:A699"/>
    <mergeCell ref="A700:A701"/>
    <mergeCell ref="A702:A703"/>
    <mergeCell ref="A704:A705"/>
    <mergeCell ref="A682:A683"/>
    <mergeCell ref="A684:A685"/>
    <mergeCell ref="A686:A687"/>
    <mergeCell ref="A688:A689"/>
    <mergeCell ref="A690:A691"/>
    <mergeCell ref="A692:A693"/>
    <mergeCell ref="A670:A671"/>
    <mergeCell ref="A672:A673"/>
    <mergeCell ref="A674:A675"/>
    <mergeCell ref="A676:A677"/>
    <mergeCell ref="A678:A679"/>
    <mergeCell ref="A680:A681"/>
    <mergeCell ref="A658:A659"/>
    <mergeCell ref="A660:A661"/>
    <mergeCell ref="A662:A663"/>
    <mergeCell ref="A664:A665"/>
    <mergeCell ref="A666:A667"/>
    <mergeCell ref="A668:A669"/>
    <mergeCell ref="A646:A647"/>
    <mergeCell ref="A648:A649"/>
    <mergeCell ref="A650:A651"/>
    <mergeCell ref="A652:A653"/>
    <mergeCell ref="A654:A655"/>
    <mergeCell ref="A656:A657"/>
    <mergeCell ref="A634:A635"/>
    <mergeCell ref="A636:A637"/>
    <mergeCell ref="A638:A639"/>
    <mergeCell ref="A640:A641"/>
    <mergeCell ref="A642:A643"/>
    <mergeCell ref="A644:A645"/>
    <mergeCell ref="A622:A623"/>
    <mergeCell ref="A624:A625"/>
    <mergeCell ref="A626:A627"/>
    <mergeCell ref="A628:A629"/>
    <mergeCell ref="A630:A631"/>
    <mergeCell ref="A632:A633"/>
    <mergeCell ref="A610:A611"/>
    <mergeCell ref="A612:A613"/>
    <mergeCell ref="A614:A615"/>
    <mergeCell ref="A616:A617"/>
    <mergeCell ref="A618:A619"/>
    <mergeCell ref="A620:A621"/>
    <mergeCell ref="A563:I563"/>
    <mergeCell ref="A564:I564"/>
    <mergeCell ref="A565:I565"/>
    <mergeCell ref="A605:I605"/>
    <mergeCell ref="A606:I606"/>
    <mergeCell ref="A607:I607"/>
    <mergeCell ref="A529:A531"/>
    <mergeCell ref="A532:A534"/>
    <mergeCell ref="A535:A537"/>
    <mergeCell ref="A539:I539"/>
    <mergeCell ref="A540:I540"/>
    <mergeCell ref="A541:I541"/>
    <mergeCell ref="A511:A513"/>
    <mergeCell ref="A514:A516"/>
    <mergeCell ref="A517:A519"/>
    <mergeCell ref="A520:A522"/>
    <mergeCell ref="A523:A525"/>
    <mergeCell ref="A526:A528"/>
    <mergeCell ref="A493:A495"/>
    <mergeCell ref="A496:A498"/>
    <mergeCell ref="A499:A501"/>
    <mergeCell ref="A502:A504"/>
    <mergeCell ref="A505:A507"/>
    <mergeCell ref="A508:A510"/>
    <mergeCell ref="A475:A477"/>
    <mergeCell ref="A478:A480"/>
    <mergeCell ref="A481:A483"/>
    <mergeCell ref="A484:A486"/>
    <mergeCell ref="A487:A489"/>
    <mergeCell ref="A490:A492"/>
    <mergeCell ref="A282:I282"/>
    <mergeCell ref="A283:I283"/>
    <mergeCell ref="A284:I284"/>
    <mergeCell ref="A470:I470"/>
    <mergeCell ref="A471:I471"/>
    <mergeCell ref="A472:I472"/>
    <mergeCell ref="A230:I230"/>
    <mergeCell ref="A231:I231"/>
    <mergeCell ref="A232:I232"/>
    <mergeCell ref="A248:I248"/>
    <mergeCell ref="A249:I249"/>
    <mergeCell ref="A250:I250"/>
    <mergeCell ref="A107:I107"/>
    <mergeCell ref="A108:I108"/>
    <mergeCell ref="A109:I109"/>
    <mergeCell ref="A110:A111"/>
    <mergeCell ref="B110:B111"/>
    <mergeCell ref="C110:C111"/>
    <mergeCell ref="D110:D111"/>
    <mergeCell ref="E110:E111"/>
    <mergeCell ref="A47:I47"/>
    <mergeCell ref="A48:I48"/>
    <mergeCell ref="A49:I49"/>
    <mergeCell ref="A78:I78"/>
    <mergeCell ref="A79:I79"/>
    <mergeCell ref="A80:I80"/>
    <mergeCell ref="A1:I1"/>
    <mergeCell ref="A2:I2"/>
    <mergeCell ref="A3:I3"/>
    <mergeCell ref="A36:I36"/>
    <mergeCell ref="A37:I37"/>
    <mergeCell ref="A38:I38"/>
    <mergeCell ref="A32:A34"/>
    <mergeCell ref="B32:B34"/>
    <mergeCell ref="C32:C34"/>
    <mergeCell ref="D32:D34"/>
    <mergeCell ref="E32:E34"/>
    <mergeCell ref="H32:H34"/>
    <mergeCell ref="A29:A31"/>
    <mergeCell ref="B29:B31"/>
    <mergeCell ref="C29:C31"/>
    <mergeCell ref="D29:D31"/>
    <mergeCell ref="E29:E31"/>
    <mergeCell ref="H29:H31"/>
    <mergeCell ref="A26:A28"/>
    <mergeCell ref="B26:B28"/>
    <mergeCell ref="C26:C28"/>
    <mergeCell ref="D26:D28"/>
    <mergeCell ref="E26:E28"/>
    <mergeCell ref="H26:H28"/>
    <mergeCell ref="A23:A25"/>
    <mergeCell ref="B23:B25"/>
    <mergeCell ref="C23:C25"/>
    <mergeCell ref="D23:D25"/>
    <mergeCell ref="E23:E25"/>
    <mergeCell ref="H23:H25"/>
    <mergeCell ref="I14:I16"/>
    <mergeCell ref="A17:A19"/>
    <mergeCell ref="B17:B19"/>
    <mergeCell ref="C17:C19"/>
    <mergeCell ref="D17:D19"/>
    <mergeCell ref="E17:E19"/>
    <mergeCell ref="H17:H19"/>
    <mergeCell ref="I17:I19"/>
    <mergeCell ref="A14:A16"/>
    <mergeCell ref="B14:B16"/>
    <mergeCell ref="C14:C16"/>
    <mergeCell ref="D14:D16"/>
    <mergeCell ref="E14:E16"/>
    <mergeCell ref="H14:H16"/>
    <mergeCell ref="C8:C10"/>
    <mergeCell ref="D8:D10"/>
    <mergeCell ref="E8:E10"/>
    <mergeCell ref="H8:H10"/>
    <mergeCell ref="A20:A22"/>
    <mergeCell ref="B20:B22"/>
    <mergeCell ref="C20:C22"/>
    <mergeCell ref="D20:D22"/>
    <mergeCell ref="E20:E22"/>
    <mergeCell ref="H20:H22"/>
    <mergeCell ref="A5:A7"/>
    <mergeCell ref="B5:B7"/>
    <mergeCell ref="C5:C7"/>
    <mergeCell ref="D5:D7"/>
    <mergeCell ref="E5:E7"/>
    <mergeCell ref="H5:H7"/>
    <mergeCell ref="A1021:I1021"/>
    <mergeCell ref="A1022:I1022"/>
    <mergeCell ref="A1024:A1025"/>
    <mergeCell ref="B1024:B1025"/>
    <mergeCell ref="C1024:C1025"/>
    <mergeCell ref="E1024:E1025"/>
    <mergeCell ref="F1024:F1025"/>
    <mergeCell ref="G1024:G1025"/>
    <mergeCell ref="H1024:H1025"/>
    <mergeCell ref="I1024:I1025"/>
    <mergeCell ref="A11:A13"/>
    <mergeCell ref="B11:B13"/>
    <mergeCell ref="C11:C13"/>
    <mergeCell ref="D11:D13"/>
    <mergeCell ref="E11:E13"/>
    <mergeCell ref="H11:H13"/>
    <mergeCell ref="A8:A10"/>
    <mergeCell ref="B8:B10"/>
    <mergeCell ref="C1026:C1029"/>
    <mergeCell ref="D1026:D1029"/>
    <mergeCell ref="E1026:E1029"/>
    <mergeCell ref="H1026:H1029"/>
    <mergeCell ref="C1030:C1033"/>
    <mergeCell ref="D1030:D1033"/>
    <mergeCell ref="E1030:E1033"/>
    <mergeCell ref="H1030:H1033"/>
    <mergeCell ref="C1034:C1037"/>
    <mergeCell ref="D1034:D1037"/>
    <mergeCell ref="E1034:E1037"/>
    <mergeCell ref="H1034:H1037"/>
    <mergeCell ref="C1038:C1041"/>
    <mergeCell ref="D1038:D1041"/>
    <mergeCell ref="E1038:E1041"/>
    <mergeCell ref="H1038:H1041"/>
    <mergeCell ref="C1042:C1045"/>
    <mergeCell ref="D1042:D1045"/>
    <mergeCell ref="E1042:E1045"/>
    <mergeCell ref="H1042:H1045"/>
    <mergeCell ref="C1046:C1049"/>
    <mergeCell ref="D1046:D1049"/>
    <mergeCell ref="E1046:E1049"/>
    <mergeCell ref="H1046:H1049"/>
    <mergeCell ref="C1050:C1053"/>
    <mergeCell ref="D1050:D1053"/>
    <mergeCell ref="E1050:E1053"/>
    <mergeCell ref="H1050:H1053"/>
    <mergeCell ref="C1054:C1057"/>
    <mergeCell ref="D1054:D1057"/>
    <mergeCell ref="E1054:E1057"/>
    <mergeCell ref="H1054:H1057"/>
    <mergeCell ref="C1058:C1061"/>
    <mergeCell ref="D1058:D1061"/>
    <mergeCell ref="E1058:E1061"/>
    <mergeCell ref="H1058:H1061"/>
    <mergeCell ref="A1354:L1354"/>
    <mergeCell ref="A1355:L1355"/>
    <mergeCell ref="A1356:L1356"/>
    <mergeCell ref="A1359:A1362"/>
    <mergeCell ref="C1062:C1065"/>
    <mergeCell ref="D1062:D1065"/>
    <mergeCell ref="E1062:E1065"/>
    <mergeCell ref="H1062:H1065"/>
    <mergeCell ref="A1067:I1067"/>
    <mergeCell ref="A1068:I1068"/>
    <mergeCell ref="A1102:J1102"/>
    <mergeCell ref="A1103:J1103"/>
    <mergeCell ref="A1104:J1104"/>
    <mergeCell ref="A1398:A1400"/>
    <mergeCell ref="A1393:A1397"/>
    <mergeCell ref="A1389:A1392"/>
    <mergeCell ref="A1385:A1388"/>
    <mergeCell ref="A1381:A1384"/>
    <mergeCell ref="A1377:A1380"/>
    <mergeCell ref="A1372:A1376"/>
    <mergeCell ref="A1367:A1371"/>
    <mergeCell ref="A1363:A1366"/>
    <mergeCell ref="G1450:G1451"/>
    <mergeCell ref="H1450:H1451"/>
    <mergeCell ref="C1452:C1454"/>
    <mergeCell ref="D1452:D1454"/>
    <mergeCell ref="E1452:E1454"/>
    <mergeCell ref="F1452:F1454"/>
    <mergeCell ref="G1452:G1454"/>
    <mergeCell ref="H1452:H1454"/>
    <mergeCell ref="C1455:C1461"/>
    <mergeCell ref="D1455:D1461"/>
    <mergeCell ref="E1455:E1461"/>
    <mergeCell ref="F1455:F1461"/>
    <mergeCell ref="B1402:J1402"/>
    <mergeCell ref="B1403:J1404"/>
    <mergeCell ref="A1406:A1448"/>
    <mergeCell ref="B1406:B1448"/>
    <mergeCell ref="C1406:C1446"/>
    <mergeCell ref="D1406:D1446"/>
    <mergeCell ref="E1406:E1446"/>
    <mergeCell ref="F1406:F1446"/>
    <mergeCell ref="G1406:G1446"/>
    <mergeCell ref="H1406:H1446"/>
    <mergeCell ref="A1468:A1471"/>
    <mergeCell ref="B1468:B1471"/>
    <mergeCell ref="C1468:C1470"/>
    <mergeCell ref="D1468:D1470"/>
    <mergeCell ref="E1468:E1470"/>
    <mergeCell ref="F1468:F1470"/>
    <mergeCell ref="G1468:G1470"/>
    <mergeCell ref="H1468:H1470"/>
    <mergeCell ref="G1455:G1461"/>
    <mergeCell ref="H1455:H1461"/>
    <mergeCell ref="A1463:A1467"/>
    <mergeCell ref="B1463:B1467"/>
    <mergeCell ref="C1465:C1467"/>
    <mergeCell ref="D1465:D1467"/>
    <mergeCell ref="E1465:E1467"/>
    <mergeCell ref="F1465:F1467"/>
    <mergeCell ref="G1465:G1467"/>
    <mergeCell ref="H1465:H1467"/>
    <mergeCell ref="A1449:A1462"/>
    <mergeCell ref="B1449:B1462"/>
    <mergeCell ref="C1450:C1451"/>
    <mergeCell ref="D1450:D1451"/>
    <mergeCell ref="E1450:E1451"/>
    <mergeCell ref="F1450:F145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2020-12-15T03:01:47Z</dcterms:created>
  <dcterms:modified xsi:type="dcterms:W3CDTF">2020-12-17T03:12:04Z</dcterms:modified>
</cp:coreProperties>
</file>