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ภูพิงค์\รายงานประจำเดือน (ภูพิงค์)\รายงานประจำเดือน\รายงานจัดซื้อจัดจ้าง แบบ สขร.1 ประจำเดือน\2564\กันยายน 64\"/>
    </mc:Choice>
  </mc:AlternateContent>
  <bookViews>
    <workbookView xWindow="0" yWindow="0" windowWidth="23040" windowHeight="10128"/>
  </bookViews>
  <sheets>
    <sheet name="ก.ย.64" sheetId="17" r:id="rId1"/>
  </sheets>
  <calcPr calcId="152511"/>
</workbook>
</file>

<file path=xl/calcChain.xml><?xml version="1.0" encoding="utf-8"?>
<calcChain xmlns="http://schemas.openxmlformats.org/spreadsheetml/2006/main">
  <c r="G50" i="17" l="1"/>
  <c r="D50" i="17"/>
  <c r="G49" i="17"/>
  <c r="D49" i="17"/>
  <c r="G48" i="17"/>
  <c r="D48" i="17"/>
  <c r="G47" i="17"/>
  <c r="D47" i="17"/>
  <c r="G46" i="17"/>
  <c r="D46" i="17"/>
  <c r="G45" i="17"/>
  <c r="D45" i="17"/>
  <c r="G44" i="17"/>
  <c r="D44" i="17"/>
  <c r="G43" i="17"/>
  <c r="D43" i="17"/>
  <c r="G42" i="17"/>
  <c r="D42" i="17"/>
  <c r="G41" i="17"/>
  <c r="D41" i="17"/>
  <c r="G40" i="17" l="1"/>
  <c r="D40" i="17"/>
  <c r="D39" i="17"/>
  <c r="G38" i="17"/>
  <c r="D38" i="17"/>
  <c r="D37" i="17"/>
  <c r="G36" i="17"/>
  <c r="D36" i="17"/>
  <c r="D35" i="17"/>
  <c r="G34" i="17"/>
  <c r="D34" i="17"/>
  <c r="D33" i="17"/>
  <c r="G32" i="17"/>
  <c r="D32" i="17"/>
  <c r="G31" i="17"/>
  <c r="D31" i="17"/>
  <c r="D30" i="17"/>
  <c r="G29" i="17"/>
  <c r="D29" i="17"/>
  <c r="G28" i="17"/>
  <c r="D28" i="17"/>
  <c r="G27" i="17"/>
  <c r="D27" i="17"/>
  <c r="G26" i="17"/>
  <c r="D26" i="17"/>
  <c r="G25" i="17"/>
  <c r="D25" i="17"/>
  <c r="G24" i="17"/>
  <c r="D24" i="17"/>
  <c r="G23" i="17"/>
  <c r="D23" i="17"/>
  <c r="G22" i="17"/>
  <c r="D22" i="17"/>
  <c r="D21" i="17"/>
  <c r="G20" i="17"/>
  <c r="D20" i="17"/>
  <c r="G19" i="17"/>
  <c r="D19" i="17"/>
  <c r="G18" i="17"/>
  <c r="D18" i="17"/>
  <c r="G17" i="17"/>
  <c r="D17" i="17"/>
  <c r="G16" i="17"/>
  <c r="D16" i="17"/>
  <c r="G15" i="17"/>
  <c r="D15" i="17"/>
  <c r="G14" i="17"/>
  <c r="D14" i="17"/>
  <c r="G13" i="17"/>
  <c r="D13" i="17"/>
  <c r="D12" i="17"/>
  <c r="G11" i="17"/>
  <c r="D11" i="17"/>
  <c r="G10" i="17"/>
  <c r="D10" i="17"/>
  <c r="G9" i="17"/>
  <c r="D9" i="17"/>
  <c r="D8" i="17"/>
</calcChain>
</file>

<file path=xl/sharedStrings.xml><?xml version="1.0" encoding="utf-8"?>
<sst xmlns="http://schemas.openxmlformats.org/spreadsheetml/2006/main" count="363" uniqueCount="200">
  <si>
    <t>ส่วนพัฒนาธุรกิจและอุตสาหกรรมไม้ องค์การอุตสาหกรรมป่าไม้ภาคเหนือบน</t>
  </si>
  <si>
    <t>ลำดับที่</t>
  </si>
  <si>
    <t>งานที่จัดซื้อหรือจัดจ้าง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</si>
  <si>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</si>
  <si>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</si>
  <si>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</si>
  <si>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</si>
  <si>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หรือจ้าง</t>
  </si>
  <si>
    <t>วงเงินที่จะซื้อ</t>
  </si>
  <si>
    <t>คัดเลือกโดย</t>
  </si>
  <si>
    <t>สรุป</t>
  </si>
  <si>
    <t>เหตุผลที่</t>
  </si>
  <si>
    <t>ของสัญญาหรือข้อตกลง</t>
  </si>
  <si>
    <t>ในการซื้อหรือจ้าง</t>
  </si>
  <si>
    <t>เลขที่และวันที่</t>
  </si>
  <si>
    <t>เฉพาเจาะจง</t>
  </si>
  <si>
    <t>ราคาถูก</t>
  </si>
  <si>
    <t>118/5862</t>
  </si>
  <si>
    <t>งานแปรรูป ง.2</t>
  </si>
  <si>
    <t>ค่าเครื่องเขียนแบบพิมพ์</t>
  </si>
  <si>
    <t>ค่าอุปกรณ์ทำความสะอาด</t>
  </si>
  <si>
    <t>ค่าจัดซื้อหลอดไฟ</t>
  </si>
  <si>
    <t>ค่าซื้อน้ำมันเชื้อเพลิงรถยนต์กธ8050ลป</t>
  </si>
  <si>
    <t>ค่าลับคมและซ่อมแซมใบเลื่อย</t>
  </si>
  <si>
    <t>นายสุบิน  สายตรี  เป็นเงิน 9,405.00 บาท</t>
  </si>
  <si>
    <t>ค่าน้ำมันเชื้อเพลิงรถจักรยานยนต์ (เครื่องตัดหญ้า)</t>
  </si>
  <si>
    <t>ค่าน้ำดื่มของรล.แม่เมาะ</t>
  </si>
  <si>
    <t>ส.44</t>
  </si>
  <si>
    <t>ส.71</t>
  </si>
  <si>
    <t>ส.116</t>
  </si>
  <si>
    <t>0107536000633</t>
  </si>
  <si>
    <t>0545538000325</t>
  </si>
  <si>
    <t>0545550000062</t>
  </si>
  <si>
    <t>0105535099511</t>
  </si>
  <si>
    <t>0542522000026</t>
  </si>
  <si>
    <t>0107561000013</t>
  </si>
  <si>
    <t>ส.60</t>
  </si>
  <si>
    <t>ส.68</t>
  </si>
  <si>
    <t>ส.91</t>
  </si>
  <si>
    <t>ส.94</t>
  </si>
  <si>
    <t>ค่าเครื่องเขียนแบบพิมพ์(งานบริหารทั่วไป)</t>
  </si>
  <si>
    <t>ส.130</t>
  </si>
  <si>
    <t>3540700288678</t>
  </si>
  <si>
    <t>3520101510934</t>
  </si>
  <si>
    <t>วันที่ 1-30  กันยายน  2564</t>
  </si>
  <si>
    <t>สรุปผลการดำเนินการจัดซื้อ จัดจ้างในรอบเดือน กันยายน 2564</t>
  </si>
  <si>
    <t>1 กันยายน 2564</t>
  </si>
  <si>
    <t>ส.5</t>
  </si>
  <si>
    <t>ค่าจัดซื้อหลอดไฟส่องสว่างบริเวณถนนรอบ ส.ธอ.</t>
  </si>
  <si>
    <t>8 กันยายน 2564</t>
  </si>
  <si>
    <t>ส.28</t>
  </si>
  <si>
    <t>10 กันยายน 2564</t>
  </si>
  <si>
    <t>13 กันยายน 2564</t>
  </si>
  <si>
    <t>14 กันยายน 2564</t>
  </si>
  <si>
    <t>16 กันยายน 2564</t>
  </si>
  <si>
    <t>17 กันยายน 2564</t>
  </si>
  <si>
    <t>20 กันยายน 2564</t>
  </si>
  <si>
    <t>22 กันยายน 2564</t>
  </si>
  <si>
    <t>23 กันยายน 2564</t>
  </si>
  <si>
    <t>27 กันยายน 2564</t>
  </si>
  <si>
    <t>28 กันยายน 2564</t>
  </si>
  <si>
    <t>29 กันยายน 2564</t>
  </si>
  <si>
    <t>30 กันยายน 2564</t>
  </si>
  <si>
    <t>ส.29</t>
  </si>
  <si>
    <t>ค่าจัดซื้อกาแฟ,เครื่องดื่มเพื่อรับรองลูกค้า</t>
  </si>
  <si>
    <t>ส.30</t>
  </si>
  <si>
    <t>ส.39</t>
  </si>
  <si>
    <t>ส.40</t>
  </si>
  <si>
    <t>ค่าบริการซักผ้าปูโต๊ะ(ของงานบริหารทั่วไป)</t>
  </si>
  <si>
    <t>นางอำไพ   วงค์มา  เป็นเงิน 480.00 บาท</t>
  </si>
  <si>
    <t>ส.42</t>
  </si>
  <si>
    <t>ค่าซ่อมแซมเครื่องถ่ายเอกสาร</t>
  </si>
  <si>
    <t>ส.48</t>
  </si>
  <si>
    <t>ค่าจัดซื้อหมึกเครื่องถ่ายเอกสาร(ของงานบริหารทั่วไป)</t>
  </si>
  <si>
    <t>ส.59</t>
  </si>
  <si>
    <t>ค่าซ่อมแซมตลับหมึกเครื่องพิมพ์คอมพิวเตอร์</t>
  </si>
  <si>
    <t>ส.66</t>
  </si>
  <si>
    <t>ค่าซ่อมแซมหลังคาและเพดานอาคารศูนย์ถ่ายทอดฯ</t>
  </si>
  <si>
    <t>ค่าน้ำดื่มสำหรับรับรองลูกค้าที่มาติดต่อราชการ</t>
  </si>
  <si>
    <t>ส.82</t>
  </si>
  <si>
    <t>ส.83</t>
  </si>
  <si>
    <t>ค่าจัดซื้อธงชาติ(ของงานบริหารทั่วไป)</t>
  </si>
  <si>
    <t>ส.84</t>
  </si>
  <si>
    <t>ส.86</t>
  </si>
  <si>
    <t>ส.87</t>
  </si>
  <si>
    <t>ค่าจัดซื้อหลอดไฟส่องสว่างภายในอาคารศูนย์ถ่ายทอดฯ</t>
  </si>
  <si>
    <t>ค่าน้ำมันเชื้อเพลิงรถจักรยานยนต์1กฆ869ลป</t>
  </si>
  <si>
    <t>ส.96</t>
  </si>
  <si>
    <t>ค่าจ้างเหมารถยกไม้สักท่อน(สป.แม่ทรายคำ)ของรล.แม่เมาะ</t>
  </si>
  <si>
    <t>ส.97</t>
  </si>
  <si>
    <t>ค่าจัดซื้อถังเก็บน้ำ</t>
  </si>
  <si>
    <t>ส.98</t>
  </si>
  <si>
    <t>ค่าจัดซื้อสายปั๊มลมของรล.ร้องกวาง</t>
  </si>
  <si>
    <t>ส.105</t>
  </si>
  <si>
    <t>ส.111</t>
  </si>
  <si>
    <t>ค่าจัดซื้อใบเลื่อยและหินเจียรของรล.แม่เมาะ</t>
  </si>
  <si>
    <t>ส.117</t>
  </si>
  <si>
    <t>ส.118</t>
  </si>
  <si>
    <t>ค่าน้ำมันเชื้อเพลิงรถคูโบต้า ตค906ลป รล.แม่เมาะ</t>
  </si>
  <si>
    <t>ส.133</t>
  </si>
  <si>
    <t>ส.134</t>
  </si>
  <si>
    <t>ค่าน้ำมันเชื้อเพลิงเลื่อยยนต์ 6625407 รล.แม่เมาะ</t>
  </si>
  <si>
    <t>จ่ายค่าซ่อมแซมเครื่องถ่ายเอกสาร</t>
  </si>
  <si>
    <t>ส.140</t>
  </si>
  <si>
    <t xml:space="preserve">บริษัท ปตท.น้ำมันและการค้าปลีก จำกัด(มหาชน) เป็นเงิน 179.40 บาท </t>
  </si>
  <si>
    <t>100005,100004</t>
  </si>
  <si>
    <t>สิริมงคล เป็นเงิน 600.00 บาท</t>
  </si>
  <si>
    <t>3549900001591</t>
  </si>
  <si>
    <t>135/27</t>
  </si>
  <si>
    <t>บิ๊กซีซูเปอร์เซ็นเตอร์ บมจ. เป็นเงิน 1,789.00 บาท</t>
  </si>
  <si>
    <t>11146016011625</t>
  </si>
  <si>
    <t>บิ๊กซีซูเปอร์เซ็นเตอร์ บมจ. เป็นเงิน 439.00 บาท</t>
  </si>
  <si>
    <t>11146016011626</t>
  </si>
  <si>
    <t>01/16</t>
  </si>
  <si>
    <t>3540600257304</t>
  </si>
  <si>
    <t>ห้างหุ้นส่วนจำกัด  พี.เจ.โอเอ. เซ็นเตอร์  เป็นเงิน 2,226.00 บาท</t>
  </si>
  <si>
    <t>021/44</t>
  </si>
  <si>
    <t>0543563000455</t>
  </si>
  <si>
    <t>ห้างหุ้นส่วนจำกัด  พี.เจ.โอเอ. เซ็นเตอร์  เป็นเงิน 2,476.64 บาท</t>
  </si>
  <si>
    <t>021/45</t>
  </si>
  <si>
    <t>ร้านอาร์เคปริ้นเตอร์แอนด์ไอดี เป็นเงิน 1,580.00 บาท</t>
  </si>
  <si>
    <t>0001-1-001400</t>
  </si>
  <si>
    <t>นายพิเชษฐ  บุญคำ  เป็นเงิน  9,800.00 บาท</t>
  </si>
  <si>
    <t>3540200634101</t>
  </si>
  <si>
    <t>บริษัท แสงไทยแพร่ จำกัด  เป็นเงิน  135.00 บาท</t>
  </si>
  <si>
    <t>410201421346</t>
  </si>
  <si>
    <t>นายชัยณรงค์  แปงอินต๊ะ เป็นเงิน 6,834.00 บาท</t>
  </si>
  <si>
    <t>บริษัท พลกฤตเซอร์วิสเอ็นเนอร์ยี่ จำกัด เป็นเงิน 269.10 บาท</t>
  </si>
  <si>
    <t>TIO000116409000176,175,174</t>
  </si>
  <si>
    <t>รุ่งเจริญการค้าแพร่  เป็นเงิน 260.00 บาท</t>
  </si>
  <si>
    <t>41/39</t>
  </si>
  <si>
    <t>3529900167880</t>
  </si>
  <si>
    <t>สิริมงคล เป็นเงิน 680.00 บาท</t>
  </si>
  <si>
    <t>036/32</t>
  </si>
  <si>
    <t xml:space="preserve">หสน.ธวัชบริการแพร่ สาขา 1 เป็นเงิน 1,844.50 บาท </t>
  </si>
  <si>
    <t>1893/94630</t>
  </si>
  <si>
    <t>ห้างหุ้นส่วนจำกัด  พี.เจ.โอเอ. เซ็นเตอร์  เป็นเงิน 2,862.00 บาท</t>
  </si>
  <si>
    <t>033/38</t>
  </si>
  <si>
    <t>ห้างหุ้นส่วนจำกัด  บิ๊ก 20  เป็นเงิน  117.70 บาท</t>
  </si>
  <si>
    <t>09/406</t>
  </si>
  <si>
    <t>0543561000822</t>
  </si>
  <si>
    <t>บริษัท สยามโกลบอลเฮ้าส์ จำกัด(มหาชน)(สำนักงานใหญ่)  เป็นเงิน 2,609.00 บาท</t>
  </si>
  <si>
    <t>PRCA006CA-640925-0038</t>
  </si>
  <si>
    <t>0107551000029</t>
  </si>
  <si>
    <t>บริษัท ปิโตรเลียมไทยคอร์ปอเรชั่น จำกัด(สำนักงานใหญ่)  เป็นเงิน 184.00 บาท</t>
  </si>
  <si>
    <t>TI5228G0802A-2109-000187,186</t>
  </si>
  <si>
    <t>สิริมงคล เป็นเงิน 480.00 บาท</t>
  </si>
  <si>
    <t>136/45</t>
  </si>
  <si>
    <t>บริษัท ปิโตรเลียมไทยคอร์ปอเรชั่น จำกัด(สำนักงานใหญ่)  เป็นเงิน 1,647.00 บาท</t>
  </si>
  <si>
    <t>TI5228G0802A-2109-000188</t>
  </si>
  <si>
    <t xml:space="preserve">บริษัท ปตท.น้ำมันและการค้าปลีก จำกัด(มหาชน) เป็นเงิน 93.00 บาท </t>
  </si>
  <si>
    <t>100555</t>
  </si>
  <si>
    <t>นายชัยณรงค์  แปงอินต๊ะ เป็นเงิน 6,636.80 บาท</t>
  </si>
  <si>
    <t>3504700288678</t>
  </si>
  <si>
    <t>ห้างหุ้นส่วนจำกัด  ลำปางซิตี้ออยล์ (สำนักงานใหญ่)  เป็นเงิน 1,594.50 บาท</t>
  </si>
  <si>
    <t>TIO000016409000185</t>
  </si>
  <si>
    <t>0523540001234</t>
  </si>
  <si>
    <t>ห้างหุ้นส่วนจำกัด  ลำปางซิตี้ออยล์ (สำนักงานใหญ่)  เป็นเงิน 391.60 บาท</t>
  </si>
  <si>
    <t>TIO000016409000186</t>
  </si>
  <si>
    <t>น้ำดื่มเพียว เป็นเงิน 2,478.00 บาท</t>
  </si>
  <si>
    <t>ต.เจริญซัพพลาย(สำนักงานใหญ่)  เป็นเงิน 8,881.00 บาท</t>
  </si>
  <si>
    <t>024/1173</t>
  </si>
  <si>
    <t>3102002064320</t>
  </si>
  <si>
    <t>บริษัท  แสงไทยแพร่  จำกัด  เป็นเงิน 518.00 บาท</t>
  </si>
  <si>
    <t>410201423886</t>
  </si>
  <si>
    <t>แพร่ไฮโดรลิค (สำนักงานใหญ่)  เป็นเงิน 15,836.00 บาท</t>
  </si>
  <si>
    <t>051/2539</t>
  </si>
  <si>
    <t>3101700126800</t>
  </si>
  <si>
    <t>ค่าเชือกมัดไม้</t>
  </si>
  <si>
    <t>บริษัท ย่งแซ ค้าวัสดุก่อสร้าง จำกัด   เป็นเงิน 1,200.- บาท</t>
  </si>
  <si>
    <t>ค่าตัวเร่งกาว</t>
  </si>
  <si>
    <t>บริษัท เคมีเมท จำกัด   เป็นเงิน 8,881.- บาท</t>
  </si>
  <si>
    <t>ค่าน้ำมันไฮโดรลิก</t>
  </si>
  <si>
    <t>บริษัท นาวินแทรกเตอร์ จำกัด  เป็นเงิน 1,391.- บาท</t>
  </si>
  <si>
    <t>ค่าดอกกัดตรง 3 mm.</t>
  </si>
  <si>
    <t>เขยแพร่ ทำป้าย   เป็นเงิน 2,000.- บาท</t>
  </si>
  <si>
    <t>ใบเลื่อยพงศธร เป็นเงิน 8,000.- บาท</t>
  </si>
  <si>
    <t>13/19</t>
  </si>
  <si>
    <t>งานแปรรูป ง.3</t>
  </si>
  <si>
    <t>ค่าชอล์กและกระดาษถ่ายเอกสาร</t>
  </si>
  <si>
    <t>หจก.ศรีสมบูรณ์อินเตอร์ (สำนักงานใหญ่)   เป็นเงิน 1,200.- บาท</t>
  </si>
  <si>
    <t>ค่าใบเลื่อยสายพาน 2"และ6"</t>
  </si>
  <si>
    <t>ต.เจริญซัพพลาย  เป็นเงิน 9,672.8.- บาท</t>
  </si>
  <si>
    <t>ค่าไม้กวาดทางมะพร้าวและไม้กวาดดอกหญ้า</t>
  </si>
  <si>
    <t>ศิริขวัญการค้า   เป็นเงิน 1,600.- บาท</t>
  </si>
  <si>
    <t>ค่าเชนไดร์ท สเตดฟาส</t>
  </si>
  <si>
    <t xml:space="preserve"> บริษัท แพร่รัตนไชยพืชผล จำกัด เป็นเงิน 3,850.- บาท</t>
  </si>
  <si>
    <t>รถเข็นปูน</t>
  </si>
  <si>
    <t>ร้าน ลำปางโชคชัย เป็นเงิน 1,550.00 บาท</t>
  </si>
  <si>
    <t>7 กันยายน  2564</t>
  </si>
  <si>
    <t>เข่งพลาสติก</t>
  </si>
  <si>
    <t>ร้าน นิตยาขายจักสานทางรถไฟ เป็นเงิน 600.00 บาท</t>
  </si>
  <si>
    <t>15 กันยายน  2564</t>
  </si>
  <si>
    <t>ถุงขยะ</t>
  </si>
  <si>
    <t>เสด็จวัสดุก่อสร้าง (สำนักงานใหญ่) เป็นเงิน 250 บาท</t>
  </si>
  <si>
    <t>6 กันยายน 2564</t>
  </si>
  <si>
    <t>ไม้กวาดดอกหญ้าและไม้กวาดทางมะพร้าว</t>
  </si>
  <si>
    <t>ชมรมผู้สูงอายุบ้านดอนแก้ว เป็นเงิน 1,600.00 บาท</t>
  </si>
  <si>
    <t>29 กันยายน  2564</t>
  </si>
  <si>
    <t>ค่าคัตเตอร์ 130⸰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</si>
</sst>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36"/>
      <name val="TH SarabunPSK"/>
      <family val="2"/>
    </font>
    <font>
      <sz val="40"/>
      <name val="TH SarabunPSK"/>
      <family val="2"/>
    </font>
    <font>
      <sz val="40"/>
      <color rgb="FFFF0000"/>
      <name val="TH SarabunPSK"/>
      <family val="2"/>
    </font>
    <font>
      <b/>
      <sz val="48"/>
      <name val="TH SarabunPSK"/>
      <family val="2"/>
    </font>
    <font>
      <sz val="40"/>
      <color theme="1"/>
      <name val="TH SarabunPSK"/>
      <family val="2"/>
    </font>
    <font>
      <sz val="4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/>
    <xf numFmtId="43" fontId="4" fillId="2" borderId="2" xfId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2" xfId="0" quotePrefix="1" applyNumberFormat="1" applyFont="1" applyFill="1" applyBorder="1" applyAlignment="1">
      <alignment horizontal="center"/>
    </xf>
    <xf numFmtId="43" fontId="4" fillId="2" borderId="2" xfId="1" applyFont="1" applyFill="1" applyBorder="1"/>
    <xf numFmtId="43" fontId="4" fillId="2" borderId="5" xfId="1" applyFont="1" applyFill="1" applyBorder="1"/>
    <xf numFmtId="49" fontId="5" fillId="2" borderId="2" xfId="0" quotePrefix="1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43" fontId="3" fillId="2" borderId="0" xfId="1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3" fontId="6" fillId="2" borderId="3" xfId="1" applyFont="1" applyFill="1" applyBorder="1" applyAlignment="1">
      <alignment horizontal="center"/>
    </xf>
    <xf numFmtId="49" fontId="5" fillId="2" borderId="0" xfId="0" applyNumberFormat="1" applyFont="1" applyFill="1"/>
    <xf numFmtId="0" fontId="5" fillId="2" borderId="0" xfId="0" applyFont="1" applyFill="1"/>
    <xf numFmtId="0" fontId="4" fillId="0" borderId="2" xfId="0" applyFont="1" applyBorder="1"/>
    <xf numFmtId="49" fontId="5" fillId="2" borderId="6" xfId="0" applyNumberFormat="1" applyFont="1" applyFill="1" applyBorder="1"/>
    <xf numFmtId="0" fontId="4" fillId="2" borderId="0" xfId="0" applyFont="1" applyFill="1"/>
    <xf numFmtId="0" fontId="5" fillId="2" borderId="0" xfId="0" applyFont="1" applyFill="1" applyBorder="1"/>
    <xf numFmtId="49" fontId="5" fillId="2" borderId="7" xfId="0" applyNumberFormat="1" applyFont="1" applyFill="1" applyBorder="1"/>
    <xf numFmtId="0" fontId="4" fillId="2" borderId="0" xfId="0" applyFont="1" applyFill="1" applyBorder="1" applyAlignment="1">
      <alignment horizontal="center"/>
    </xf>
    <xf numFmtId="49" fontId="5" fillId="2" borderId="5" xfId="0" quotePrefix="1" applyNumberFormat="1" applyFont="1" applyFill="1" applyBorder="1" applyAlignment="1">
      <alignment horizontal="center"/>
    </xf>
    <xf numFmtId="0" fontId="7" fillId="0" borderId="0" xfId="0" applyFont="1" applyBorder="1"/>
    <xf numFmtId="43" fontId="7" fillId="0" borderId="2" xfId="1" applyFont="1" applyBorder="1"/>
    <xf numFmtId="0" fontId="7" fillId="0" borderId="0" xfId="0" applyFont="1" applyBorder="1" applyAlignment="1">
      <alignment horizontal="center"/>
    </xf>
    <xf numFmtId="0" fontId="7" fillId="0" borderId="2" xfId="0" applyFont="1" applyBorder="1"/>
    <xf numFmtId="0" fontId="8" fillId="0" borderId="0" xfId="0" applyFont="1"/>
    <xf numFmtId="0" fontId="7" fillId="0" borderId="0" xfId="0" applyFont="1"/>
    <xf numFmtId="49" fontId="7" fillId="0" borderId="2" xfId="0" quotePrefix="1" applyNumberFormat="1" applyFont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43" fontId="4" fillId="2" borderId="3" xfId="1" applyFont="1" applyFill="1" applyBorder="1"/>
    <xf numFmtId="0" fontId="4" fillId="2" borderId="4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="30" zoomScaleNormal="30" workbookViewId="0">
      <selection activeCell="G16" sqref="G16"/>
    </sheetView>
  </sheetViews>
  <sheetFormatPr defaultColWidth="9" defaultRowHeight="45.6" x14ac:dyDescent="0.8"/>
  <cols>
    <col min="1" max="1" width="22.8984375" style="1" customWidth="1"/>
    <col min="2" max="2" width="107.796875" style="1" customWidth="1"/>
    <col min="3" max="3" width="25.8984375" style="14" customWidth="1"/>
    <col min="4" max="4" width="29.8984375" style="14" customWidth="1"/>
    <col min="5" max="5" width="32.5" style="2" customWidth="1"/>
    <col min="6" max="6" width="142" style="1" customWidth="1"/>
    <col min="7" max="7" width="142.5" style="1" customWidth="1"/>
    <col min="8" max="8" width="30" style="2" customWidth="1"/>
    <col min="9" max="9" width="55.8984375" style="1" customWidth="1"/>
    <col min="10" max="10" width="71.09765625" style="1" hidden="1" customWidth="1"/>
    <col min="11" max="11" width="52.3984375" style="1" hidden="1" customWidth="1"/>
    <col min="12" max="12" width="16.8984375" style="1" hidden="1" customWidth="1"/>
    <col min="13" max="16384" width="9" style="1"/>
  </cols>
  <sheetData>
    <row r="1" spans="1:12" s="16" customFormat="1" ht="60.6" x14ac:dyDescent="1.05">
      <c r="A1" s="15" t="s">
        <v>45</v>
      </c>
      <c r="B1" s="15"/>
      <c r="C1" s="15"/>
      <c r="D1" s="15"/>
      <c r="E1" s="15"/>
      <c r="F1" s="15"/>
      <c r="G1" s="15"/>
      <c r="H1" s="15"/>
      <c r="I1" s="15"/>
    </row>
    <row r="2" spans="1:12" s="16" customFormat="1" ht="60.6" x14ac:dyDescent="1.05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12" s="16" customFormat="1" ht="60.6" x14ac:dyDescent="1.05">
      <c r="A3" s="15" t="s">
        <v>44</v>
      </c>
      <c r="B3" s="15"/>
      <c r="C3" s="15"/>
      <c r="D3" s="15"/>
      <c r="E3" s="15"/>
      <c r="F3" s="15"/>
      <c r="G3" s="15"/>
      <c r="H3" s="15"/>
      <c r="I3" s="15"/>
    </row>
    <row r="4" spans="1:12" x14ac:dyDescent="0.8">
      <c r="A4" s="2"/>
      <c r="B4" s="2"/>
      <c r="C4" s="2"/>
      <c r="D4" s="2"/>
      <c r="F4" s="2"/>
      <c r="G4" s="2"/>
      <c r="I4" s="2"/>
    </row>
    <row r="5" spans="1:12" s="16" customFormat="1" ht="84.6" customHeight="1" x14ac:dyDescent="1.05">
      <c r="A5" s="17"/>
      <c r="B5" s="17"/>
      <c r="C5" s="18" t="s">
        <v>8</v>
      </c>
      <c r="D5" s="19"/>
      <c r="E5" s="17"/>
      <c r="F5" s="17"/>
      <c r="G5" s="17"/>
      <c r="H5" s="17" t="s">
        <v>11</v>
      </c>
      <c r="I5" s="17" t="s">
        <v>14</v>
      </c>
    </row>
    <row r="6" spans="1:12" s="16" customFormat="1" ht="60.6" x14ac:dyDescent="1.05">
      <c r="A6" s="20" t="s">
        <v>1</v>
      </c>
      <c r="B6" s="17" t="s">
        <v>2</v>
      </c>
      <c r="C6" s="19" t="s">
        <v>7</v>
      </c>
      <c r="D6" s="19" t="s">
        <v>3</v>
      </c>
      <c r="E6" s="20" t="s">
        <v>4</v>
      </c>
      <c r="F6" s="20" t="s">
        <v>5</v>
      </c>
      <c r="G6" s="20" t="s">
        <v>6</v>
      </c>
      <c r="H6" s="20" t="s">
        <v>9</v>
      </c>
      <c r="I6" s="20" t="s">
        <v>12</v>
      </c>
    </row>
    <row r="7" spans="1:12" s="16" customFormat="1" ht="60.6" x14ac:dyDescent="1.05">
      <c r="A7" s="20"/>
      <c r="B7" s="21"/>
      <c r="C7" s="22"/>
      <c r="D7" s="22"/>
      <c r="E7" s="21"/>
      <c r="F7" s="21"/>
      <c r="G7" s="21"/>
      <c r="H7" s="21" t="s">
        <v>10</v>
      </c>
      <c r="I7" s="21" t="s">
        <v>13</v>
      </c>
    </row>
    <row r="8" spans="1:12" s="24" customFormat="1" ht="51" x14ac:dyDescent="0.9">
      <c r="A8" s="3">
        <v>1</v>
      </c>
      <c r="B8" s="4" t="s">
        <v>25</v>
      </c>
      <c r="C8" s="5">
        <v>179.4</v>
      </c>
      <c r="D8" s="5">
        <f>SUM(C8)</f>
        <v>179.4</v>
      </c>
      <c r="E8" s="6" t="s">
        <v>15</v>
      </c>
      <c r="F8" s="7" t="s">
        <v>104</v>
      </c>
      <c r="G8" s="7" t="s">
        <v>104</v>
      </c>
      <c r="H8" s="6" t="s">
        <v>16</v>
      </c>
      <c r="I8" s="8" t="s">
        <v>46</v>
      </c>
      <c r="J8" s="23" t="s">
        <v>105</v>
      </c>
      <c r="K8" s="23" t="s">
        <v>35</v>
      </c>
      <c r="L8" s="24" t="s">
        <v>47</v>
      </c>
    </row>
    <row r="9" spans="1:12" s="24" customFormat="1" ht="51" x14ac:dyDescent="0.9">
      <c r="A9" s="6">
        <v>2</v>
      </c>
      <c r="B9" s="12" t="s">
        <v>48</v>
      </c>
      <c r="C9" s="9">
        <v>600</v>
      </c>
      <c r="D9" s="10">
        <f>SUM(C9)</f>
        <v>600</v>
      </c>
      <c r="E9" s="6" t="s">
        <v>15</v>
      </c>
      <c r="F9" s="25" t="s">
        <v>106</v>
      </c>
      <c r="G9" s="7" t="str">
        <f>+F9</f>
        <v>สิริมงคล เป็นเงิน 600.00 บาท</v>
      </c>
      <c r="H9" s="6" t="s">
        <v>16</v>
      </c>
      <c r="I9" s="8" t="s">
        <v>49</v>
      </c>
      <c r="J9" s="11" t="s">
        <v>108</v>
      </c>
      <c r="K9" s="23" t="s">
        <v>107</v>
      </c>
      <c r="L9" s="24" t="s">
        <v>50</v>
      </c>
    </row>
    <row r="10" spans="1:12" s="24" customFormat="1" ht="51" x14ac:dyDescent="0.9">
      <c r="A10" s="6">
        <v>3</v>
      </c>
      <c r="B10" s="12" t="s">
        <v>40</v>
      </c>
      <c r="C10" s="9">
        <v>1789</v>
      </c>
      <c r="D10" s="10">
        <f>SUM(C10)</f>
        <v>1789</v>
      </c>
      <c r="E10" s="6" t="s">
        <v>15</v>
      </c>
      <c r="F10" s="7" t="s">
        <v>109</v>
      </c>
      <c r="G10" s="7" t="str">
        <f t="shared" ref="G10:G32" si="0">+F10</f>
        <v>บิ๊กซีซูเปอร์เซ็นเตอร์ บมจ. เป็นเงิน 1,789.00 บาท</v>
      </c>
      <c r="H10" s="6" t="s">
        <v>16</v>
      </c>
      <c r="I10" s="8" t="s">
        <v>49</v>
      </c>
      <c r="J10" s="11" t="s">
        <v>110</v>
      </c>
      <c r="K10" s="23" t="s">
        <v>30</v>
      </c>
      <c r="L10" s="24" t="s">
        <v>63</v>
      </c>
    </row>
    <row r="11" spans="1:12" s="24" customFormat="1" ht="51" x14ac:dyDescent="0.9">
      <c r="A11" s="6">
        <v>4</v>
      </c>
      <c r="B11" s="4" t="s">
        <v>64</v>
      </c>
      <c r="C11" s="9">
        <v>439</v>
      </c>
      <c r="D11" s="10">
        <f>+C11</f>
        <v>439</v>
      </c>
      <c r="E11" s="6" t="s">
        <v>15</v>
      </c>
      <c r="F11" s="7" t="s">
        <v>111</v>
      </c>
      <c r="G11" s="7" t="str">
        <f t="shared" si="0"/>
        <v>บิ๊กซีซูเปอร์เซ็นเตอร์ บมจ. เป็นเงิน 439.00 บาท</v>
      </c>
      <c r="H11" s="6" t="s">
        <v>16</v>
      </c>
      <c r="I11" s="8" t="s">
        <v>49</v>
      </c>
      <c r="J11" s="11" t="s">
        <v>112</v>
      </c>
      <c r="K11" s="23" t="s">
        <v>30</v>
      </c>
      <c r="L11" s="24" t="s">
        <v>65</v>
      </c>
    </row>
    <row r="12" spans="1:12" s="24" customFormat="1" ht="51" x14ac:dyDescent="0.9">
      <c r="A12" s="6">
        <v>5</v>
      </c>
      <c r="B12" s="4" t="s">
        <v>25</v>
      </c>
      <c r="C12" s="9">
        <v>269.10000000000002</v>
      </c>
      <c r="D12" s="10">
        <f>+C12</f>
        <v>269.10000000000002</v>
      </c>
      <c r="E12" s="6" t="s">
        <v>15</v>
      </c>
      <c r="F12" s="12" t="s">
        <v>127</v>
      </c>
      <c r="G12" s="12" t="s">
        <v>127</v>
      </c>
      <c r="H12" s="6" t="s">
        <v>16</v>
      </c>
      <c r="I12" s="8" t="s">
        <v>51</v>
      </c>
      <c r="J12" s="23" t="s">
        <v>128</v>
      </c>
      <c r="K12" s="23" t="s">
        <v>32</v>
      </c>
      <c r="L12" s="24" t="s">
        <v>66</v>
      </c>
    </row>
    <row r="13" spans="1:12" s="24" customFormat="1" ht="51" x14ac:dyDescent="0.9">
      <c r="A13" s="6">
        <v>6</v>
      </c>
      <c r="B13" s="4" t="s">
        <v>23</v>
      </c>
      <c r="C13" s="9">
        <v>9405</v>
      </c>
      <c r="D13" s="9">
        <f t="shared" ref="D13:D23" si="1">SUM(C13)</f>
        <v>9405</v>
      </c>
      <c r="E13" s="6" t="s">
        <v>15</v>
      </c>
      <c r="F13" s="12" t="s">
        <v>24</v>
      </c>
      <c r="G13" s="7" t="str">
        <f t="shared" si="0"/>
        <v>นายสุบิน  สายตรี  เป็นเงิน 9,405.00 บาท</v>
      </c>
      <c r="H13" s="6" t="s">
        <v>16</v>
      </c>
      <c r="I13" s="8" t="s">
        <v>51</v>
      </c>
      <c r="J13" s="23"/>
      <c r="K13" s="26" t="s">
        <v>43</v>
      </c>
      <c r="L13" s="24" t="s">
        <v>67</v>
      </c>
    </row>
    <row r="14" spans="1:12" s="24" customFormat="1" ht="51" x14ac:dyDescent="0.9">
      <c r="A14" s="6">
        <v>7</v>
      </c>
      <c r="B14" s="4" t="s">
        <v>68</v>
      </c>
      <c r="C14" s="9">
        <v>480</v>
      </c>
      <c r="D14" s="9">
        <f t="shared" si="1"/>
        <v>480</v>
      </c>
      <c r="E14" s="6" t="s">
        <v>15</v>
      </c>
      <c r="F14" s="7" t="s">
        <v>69</v>
      </c>
      <c r="G14" s="7" t="str">
        <f t="shared" si="0"/>
        <v>นางอำไพ   วงค์มา  เป็นเงิน 480.00 บาท</v>
      </c>
      <c r="H14" s="6" t="s">
        <v>16</v>
      </c>
      <c r="I14" s="8" t="s">
        <v>51</v>
      </c>
      <c r="J14" s="11" t="s">
        <v>113</v>
      </c>
      <c r="K14" s="23" t="s">
        <v>114</v>
      </c>
      <c r="L14" s="24" t="s">
        <v>70</v>
      </c>
    </row>
    <row r="15" spans="1:12" s="27" customFormat="1" ht="51" x14ac:dyDescent="0.9">
      <c r="A15" s="6">
        <v>8</v>
      </c>
      <c r="B15" s="4" t="s">
        <v>22</v>
      </c>
      <c r="C15" s="9">
        <v>1844.5</v>
      </c>
      <c r="D15" s="9">
        <f t="shared" si="1"/>
        <v>1844.5</v>
      </c>
      <c r="E15" s="6" t="s">
        <v>15</v>
      </c>
      <c r="F15" s="7" t="s">
        <v>134</v>
      </c>
      <c r="G15" s="7" t="str">
        <f t="shared" si="0"/>
        <v xml:space="preserve">หสน.ธวัชบริการแพร่ สาขา 1 เป็นเงิน 1,844.50 บาท </v>
      </c>
      <c r="H15" s="6" t="s">
        <v>16</v>
      </c>
      <c r="I15" s="8" t="s">
        <v>52</v>
      </c>
      <c r="J15" s="11" t="s">
        <v>135</v>
      </c>
      <c r="K15" s="23" t="s">
        <v>34</v>
      </c>
      <c r="L15" s="24" t="s">
        <v>27</v>
      </c>
    </row>
    <row r="16" spans="1:12" s="27" customFormat="1" ht="51" x14ac:dyDescent="0.9">
      <c r="A16" s="6">
        <v>9</v>
      </c>
      <c r="B16" s="4" t="s">
        <v>71</v>
      </c>
      <c r="C16" s="9">
        <v>2226</v>
      </c>
      <c r="D16" s="9">
        <f t="shared" si="1"/>
        <v>2226</v>
      </c>
      <c r="E16" s="6" t="s">
        <v>15</v>
      </c>
      <c r="F16" s="12" t="s">
        <v>115</v>
      </c>
      <c r="G16" s="7" t="str">
        <f t="shared" si="0"/>
        <v>ห้างหุ้นส่วนจำกัด  พี.เจ.โอเอ. เซ็นเตอร์  เป็นเงิน 2,226.00 บาท</v>
      </c>
      <c r="H16" s="6" t="s">
        <v>16</v>
      </c>
      <c r="I16" s="8" t="s">
        <v>53</v>
      </c>
      <c r="J16" s="11" t="s">
        <v>116</v>
      </c>
      <c r="K16" s="23" t="s">
        <v>117</v>
      </c>
      <c r="L16" s="28" t="s">
        <v>72</v>
      </c>
    </row>
    <row r="17" spans="1:12" s="27" customFormat="1" ht="51" x14ac:dyDescent="0.9">
      <c r="A17" s="6">
        <v>10</v>
      </c>
      <c r="B17" s="4" t="s">
        <v>73</v>
      </c>
      <c r="C17" s="9">
        <v>2476.64</v>
      </c>
      <c r="D17" s="9">
        <f t="shared" si="1"/>
        <v>2476.64</v>
      </c>
      <c r="E17" s="6" t="s">
        <v>15</v>
      </c>
      <c r="F17" s="12" t="s">
        <v>118</v>
      </c>
      <c r="G17" s="7" t="str">
        <f t="shared" si="0"/>
        <v>ห้างหุ้นส่วนจำกัด  พี.เจ.โอเอ. เซ็นเตอร์  เป็นเงิน 2,476.64 บาท</v>
      </c>
      <c r="H17" s="6" t="s">
        <v>16</v>
      </c>
      <c r="I17" s="8" t="s">
        <v>54</v>
      </c>
      <c r="J17" s="11" t="s">
        <v>119</v>
      </c>
      <c r="K17" s="23" t="s">
        <v>117</v>
      </c>
      <c r="L17" s="28" t="s">
        <v>74</v>
      </c>
    </row>
    <row r="18" spans="1:12" s="24" customFormat="1" ht="51" x14ac:dyDescent="0.9">
      <c r="A18" s="6">
        <v>11</v>
      </c>
      <c r="B18" s="4" t="s">
        <v>75</v>
      </c>
      <c r="C18" s="9">
        <v>1580</v>
      </c>
      <c r="D18" s="10">
        <f>SUM(C18)</f>
        <v>1580</v>
      </c>
      <c r="E18" s="6" t="s">
        <v>15</v>
      </c>
      <c r="F18" s="12" t="s">
        <v>120</v>
      </c>
      <c r="G18" s="7" t="str">
        <f t="shared" si="0"/>
        <v>ร้านอาร์เคปริ้นเตอร์แอนด์ไอดี เป็นเงิน 1,580.00 บาท</v>
      </c>
      <c r="H18" s="13" t="s">
        <v>16</v>
      </c>
      <c r="I18" s="8" t="s">
        <v>54</v>
      </c>
      <c r="J18" s="11" t="s">
        <v>121</v>
      </c>
      <c r="K18" s="29"/>
      <c r="L18" s="24" t="s">
        <v>36</v>
      </c>
    </row>
    <row r="19" spans="1:12" s="24" customFormat="1" ht="51" x14ac:dyDescent="0.9">
      <c r="A19" s="6">
        <v>12</v>
      </c>
      <c r="B19" s="12" t="s">
        <v>23</v>
      </c>
      <c r="C19" s="9">
        <v>9405</v>
      </c>
      <c r="D19" s="9">
        <f t="shared" si="1"/>
        <v>9405</v>
      </c>
      <c r="E19" s="13" t="s">
        <v>15</v>
      </c>
      <c r="F19" s="12" t="s">
        <v>24</v>
      </c>
      <c r="G19" s="7" t="str">
        <f t="shared" si="0"/>
        <v>นายสุบิน  สายตรี  เป็นเงิน 9,405.00 บาท</v>
      </c>
      <c r="H19" s="6" t="s">
        <v>16</v>
      </c>
      <c r="I19" s="8" t="s">
        <v>55</v>
      </c>
      <c r="J19" s="11"/>
      <c r="K19" s="26" t="s">
        <v>43</v>
      </c>
      <c r="L19" s="24" t="s">
        <v>76</v>
      </c>
    </row>
    <row r="20" spans="1:12" s="24" customFormat="1" ht="51" x14ac:dyDescent="0.9">
      <c r="A20" s="6">
        <v>13</v>
      </c>
      <c r="B20" s="12" t="s">
        <v>77</v>
      </c>
      <c r="C20" s="9">
        <v>9800</v>
      </c>
      <c r="D20" s="9">
        <f t="shared" si="1"/>
        <v>9800</v>
      </c>
      <c r="E20" s="6" t="s">
        <v>15</v>
      </c>
      <c r="F20" s="7" t="s">
        <v>122</v>
      </c>
      <c r="G20" s="7" t="str">
        <f t="shared" si="0"/>
        <v>นายพิเชษฐ  บุญคำ  เป็นเงิน  9,800.00 บาท</v>
      </c>
      <c r="H20" s="6" t="s">
        <v>16</v>
      </c>
      <c r="I20" s="8" t="s">
        <v>55</v>
      </c>
      <c r="J20" s="11"/>
      <c r="K20" s="23" t="s">
        <v>123</v>
      </c>
      <c r="L20" s="24" t="s">
        <v>37</v>
      </c>
    </row>
    <row r="21" spans="1:12" s="24" customFormat="1" ht="51" x14ac:dyDescent="0.9">
      <c r="A21" s="6">
        <v>14</v>
      </c>
      <c r="B21" s="12" t="s">
        <v>78</v>
      </c>
      <c r="C21" s="9">
        <v>135</v>
      </c>
      <c r="D21" s="9">
        <f t="shared" si="1"/>
        <v>135</v>
      </c>
      <c r="E21" s="6" t="s">
        <v>15</v>
      </c>
      <c r="F21" s="12" t="s">
        <v>124</v>
      </c>
      <c r="G21" s="12" t="s">
        <v>124</v>
      </c>
      <c r="H21" s="6" t="s">
        <v>16</v>
      </c>
      <c r="I21" s="8" t="s">
        <v>56</v>
      </c>
      <c r="J21" s="11" t="s">
        <v>125</v>
      </c>
      <c r="K21" s="23" t="s">
        <v>31</v>
      </c>
      <c r="L21" s="24" t="s">
        <v>28</v>
      </c>
    </row>
    <row r="22" spans="1:12" s="24" customFormat="1" ht="51" x14ac:dyDescent="0.9">
      <c r="A22" s="6">
        <v>15</v>
      </c>
      <c r="B22" s="4" t="s">
        <v>22</v>
      </c>
      <c r="C22" s="9">
        <v>1647</v>
      </c>
      <c r="D22" s="10">
        <f t="shared" si="1"/>
        <v>1647</v>
      </c>
      <c r="E22" s="6" t="s">
        <v>15</v>
      </c>
      <c r="F22" s="7" t="s">
        <v>148</v>
      </c>
      <c r="G22" s="7" t="str">
        <f t="shared" si="0"/>
        <v>บริษัท ปิโตรเลียมไทยคอร์ปอเรชั่น จำกัด(สำนักงานใหญ่)  เป็นเงิน 1,647.00 บาท</v>
      </c>
      <c r="H22" s="13" t="s">
        <v>16</v>
      </c>
      <c r="I22" s="8" t="s">
        <v>57</v>
      </c>
      <c r="J22" s="11" t="s">
        <v>149</v>
      </c>
      <c r="K22" s="23" t="s">
        <v>33</v>
      </c>
      <c r="L22" s="24" t="s">
        <v>79</v>
      </c>
    </row>
    <row r="23" spans="1:12" s="24" customFormat="1" ht="51" x14ac:dyDescent="0.9">
      <c r="A23" s="6">
        <v>16</v>
      </c>
      <c r="B23" s="4" t="s">
        <v>25</v>
      </c>
      <c r="C23" s="9">
        <v>184</v>
      </c>
      <c r="D23" s="9">
        <f t="shared" si="1"/>
        <v>184</v>
      </c>
      <c r="E23" s="6" t="s">
        <v>15</v>
      </c>
      <c r="F23" s="7" t="s">
        <v>144</v>
      </c>
      <c r="G23" s="7" t="str">
        <f t="shared" si="0"/>
        <v>บริษัท ปิโตรเลียมไทยคอร์ปอเรชั่น จำกัด(สำนักงานใหญ่)  เป็นเงิน 184.00 บาท</v>
      </c>
      <c r="H23" s="6" t="s">
        <v>16</v>
      </c>
      <c r="I23" s="8" t="s">
        <v>57</v>
      </c>
      <c r="J23" s="11" t="s">
        <v>145</v>
      </c>
      <c r="K23" s="23" t="s">
        <v>33</v>
      </c>
      <c r="L23" s="24" t="s">
        <v>80</v>
      </c>
    </row>
    <row r="24" spans="1:12" s="27" customFormat="1" ht="51" x14ac:dyDescent="0.9">
      <c r="A24" s="6">
        <v>17</v>
      </c>
      <c r="B24" s="12" t="s">
        <v>81</v>
      </c>
      <c r="C24" s="9">
        <v>260</v>
      </c>
      <c r="D24" s="9">
        <f>SUM(C24)</f>
        <v>260</v>
      </c>
      <c r="E24" s="6" t="s">
        <v>15</v>
      </c>
      <c r="F24" s="12" t="s">
        <v>129</v>
      </c>
      <c r="G24" s="7" t="str">
        <f t="shared" si="0"/>
        <v>รุ่งเจริญการค้าแพร่  เป็นเงิน 260.00 บาท</v>
      </c>
      <c r="H24" s="6" t="s">
        <v>16</v>
      </c>
      <c r="I24" s="8" t="s">
        <v>57</v>
      </c>
      <c r="J24" s="11" t="s">
        <v>130</v>
      </c>
      <c r="K24" s="26" t="s">
        <v>131</v>
      </c>
      <c r="L24" s="24" t="s">
        <v>82</v>
      </c>
    </row>
    <row r="25" spans="1:12" s="24" customFormat="1" ht="51" x14ac:dyDescent="0.9">
      <c r="A25" s="6">
        <v>18</v>
      </c>
      <c r="B25" s="4" t="s">
        <v>21</v>
      </c>
      <c r="C25" s="9">
        <v>680</v>
      </c>
      <c r="D25" s="9">
        <f t="shared" ref="D25:D40" si="2">SUM(C25)</f>
        <v>680</v>
      </c>
      <c r="E25" s="6" t="s">
        <v>15</v>
      </c>
      <c r="F25" s="25" t="s">
        <v>132</v>
      </c>
      <c r="G25" s="7" t="str">
        <f t="shared" si="0"/>
        <v>สิริมงคล เป็นเงิน 680.00 บาท</v>
      </c>
      <c r="H25" s="6" t="s">
        <v>16</v>
      </c>
      <c r="I25" s="8" t="s">
        <v>57</v>
      </c>
      <c r="J25" s="11" t="s">
        <v>133</v>
      </c>
      <c r="K25" s="23" t="s">
        <v>107</v>
      </c>
      <c r="L25" s="24" t="s">
        <v>83</v>
      </c>
    </row>
    <row r="26" spans="1:12" s="24" customFormat="1" ht="51" x14ac:dyDescent="0.9">
      <c r="A26" s="6">
        <v>19</v>
      </c>
      <c r="B26" s="12" t="s">
        <v>19</v>
      </c>
      <c r="C26" s="9">
        <v>117.7</v>
      </c>
      <c r="D26" s="9">
        <f t="shared" si="2"/>
        <v>117.7</v>
      </c>
      <c r="E26" s="6" t="s">
        <v>15</v>
      </c>
      <c r="F26" s="7" t="s">
        <v>138</v>
      </c>
      <c r="G26" s="7" t="str">
        <f t="shared" si="0"/>
        <v>ห้างหุ้นส่วนจำกัด  บิ๊ก 20  เป็นเงิน  117.70 บาท</v>
      </c>
      <c r="H26" s="6" t="s">
        <v>16</v>
      </c>
      <c r="I26" s="8" t="s">
        <v>57</v>
      </c>
      <c r="J26" s="11" t="s">
        <v>139</v>
      </c>
      <c r="K26" s="23" t="s">
        <v>140</v>
      </c>
      <c r="L26" s="24" t="s">
        <v>84</v>
      </c>
    </row>
    <row r="27" spans="1:12" s="24" customFormat="1" ht="51" x14ac:dyDescent="0.9">
      <c r="A27" s="6">
        <v>20</v>
      </c>
      <c r="B27" s="12" t="s">
        <v>23</v>
      </c>
      <c r="C27" s="9">
        <v>9405</v>
      </c>
      <c r="D27" s="9">
        <f t="shared" si="2"/>
        <v>9405</v>
      </c>
      <c r="E27" s="6" t="s">
        <v>15</v>
      </c>
      <c r="F27" s="12" t="s">
        <v>24</v>
      </c>
      <c r="G27" s="7" t="str">
        <f t="shared" si="0"/>
        <v>นายสุบิน  สายตรี  เป็นเงิน 9,405.00 บาท</v>
      </c>
      <c r="H27" s="6" t="s">
        <v>16</v>
      </c>
      <c r="I27" s="8" t="s">
        <v>58</v>
      </c>
      <c r="J27" s="11"/>
      <c r="K27" s="26" t="s">
        <v>43</v>
      </c>
      <c r="L27" s="24" t="s">
        <v>38</v>
      </c>
    </row>
    <row r="28" spans="1:12" s="24" customFormat="1" ht="51" x14ac:dyDescent="0.9">
      <c r="A28" s="6">
        <v>21</v>
      </c>
      <c r="B28" s="4" t="s">
        <v>85</v>
      </c>
      <c r="C28" s="9">
        <v>480</v>
      </c>
      <c r="D28" s="9">
        <f t="shared" si="2"/>
        <v>480</v>
      </c>
      <c r="E28" s="6" t="s">
        <v>15</v>
      </c>
      <c r="F28" s="25" t="s">
        <v>146</v>
      </c>
      <c r="G28" s="7" t="str">
        <f t="shared" si="0"/>
        <v>สิริมงคล เป็นเงิน 480.00 บาท</v>
      </c>
      <c r="H28" s="6" t="s">
        <v>16</v>
      </c>
      <c r="I28" s="8" t="s">
        <v>59</v>
      </c>
      <c r="J28" s="11" t="s">
        <v>147</v>
      </c>
      <c r="K28" s="23" t="s">
        <v>107</v>
      </c>
      <c r="L28" s="24" t="s">
        <v>39</v>
      </c>
    </row>
    <row r="29" spans="1:12" s="24" customFormat="1" ht="51" x14ac:dyDescent="0.9">
      <c r="A29" s="6">
        <v>22</v>
      </c>
      <c r="B29" s="4" t="s">
        <v>86</v>
      </c>
      <c r="C29" s="9">
        <v>93</v>
      </c>
      <c r="D29" s="9">
        <f t="shared" si="2"/>
        <v>93</v>
      </c>
      <c r="E29" s="6" t="s">
        <v>15</v>
      </c>
      <c r="F29" s="7" t="s">
        <v>150</v>
      </c>
      <c r="G29" s="7" t="str">
        <f t="shared" si="0"/>
        <v xml:space="preserve">บริษัท ปตท.น้ำมันและการค้าปลีก จำกัด(มหาชน) เป็นเงิน 93.00 บาท </v>
      </c>
      <c r="H29" s="6" t="s">
        <v>16</v>
      </c>
      <c r="I29" s="8" t="s">
        <v>59</v>
      </c>
      <c r="J29" s="11" t="s">
        <v>151</v>
      </c>
      <c r="K29" s="23" t="s">
        <v>35</v>
      </c>
      <c r="L29" s="24" t="s">
        <v>87</v>
      </c>
    </row>
    <row r="30" spans="1:12" s="24" customFormat="1" ht="51" x14ac:dyDescent="0.9">
      <c r="A30" s="6">
        <v>23</v>
      </c>
      <c r="B30" s="12" t="s">
        <v>88</v>
      </c>
      <c r="C30" s="9">
        <v>6834</v>
      </c>
      <c r="D30" s="9">
        <f t="shared" si="2"/>
        <v>6834</v>
      </c>
      <c r="E30" s="6" t="s">
        <v>15</v>
      </c>
      <c r="F30" s="7" t="s">
        <v>126</v>
      </c>
      <c r="G30" s="7" t="s">
        <v>126</v>
      </c>
      <c r="H30" s="6" t="s">
        <v>16</v>
      </c>
      <c r="I30" s="8" t="s">
        <v>59</v>
      </c>
      <c r="J30" s="11"/>
      <c r="K30" s="23" t="s">
        <v>42</v>
      </c>
      <c r="L30" s="24" t="s">
        <v>89</v>
      </c>
    </row>
    <row r="31" spans="1:12" s="24" customFormat="1" ht="51" x14ac:dyDescent="0.9">
      <c r="A31" s="6">
        <v>24</v>
      </c>
      <c r="B31" s="4" t="s">
        <v>90</v>
      </c>
      <c r="C31" s="9">
        <v>2609</v>
      </c>
      <c r="D31" s="9">
        <f t="shared" si="2"/>
        <v>2609</v>
      </c>
      <c r="E31" s="6" t="s">
        <v>15</v>
      </c>
      <c r="F31" s="7" t="s">
        <v>141</v>
      </c>
      <c r="G31" s="7" t="str">
        <f t="shared" si="0"/>
        <v>บริษัท สยามโกลบอลเฮ้าส์ จำกัด(มหาชน)(สำนักงานใหญ่)  เป็นเงิน 2,609.00 บาท</v>
      </c>
      <c r="H31" s="6" t="s">
        <v>16</v>
      </c>
      <c r="I31" s="8" t="s">
        <v>59</v>
      </c>
      <c r="J31" s="11" t="s">
        <v>142</v>
      </c>
      <c r="K31" s="23" t="s">
        <v>143</v>
      </c>
      <c r="L31" s="24" t="s">
        <v>91</v>
      </c>
    </row>
    <row r="32" spans="1:12" s="24" customFormat="1" ht="51" x14ac:dyDescent="0.9">
      <c r="A32" s="6">
        <v>25</v>
      </c>
      <c r="B32" s="12" t="s">
        <v>92</v>
      </c>
      <c r="C32" s="9">
        <v>15836</v>
      </c>
      <c r="D32" s="9">
        <f t="shared" si="2"/>
        <v>15836</v>
      </c>
      <c r="E32" s="6" t="s">
        <v>15</v>
      </c>
      <c r="F32" s="7" t="s">
        <v>165</v>
      </c>
      <c r="G32" s="7" t="str">
        <f t="shared" si="0"/>
        <v>แพร่ไฮโดรลิค (สำนักงานใหญ่)  เป็นเงิน 15,836.00 บาท</v>
      </c>
      <c r="H32" s="6" t="s">
        <v>16</v>
      </c>
      <c r="I32" s="8" t="s">
        <v>59</v>
      </c>
      <c r="J32" s="11" t="s">
        <v>166</v>
      </c>
      <c r="K32" s="23" t="s">
        <v>167</v>
      </c>
      <c r="L32" s="24" t="s">
        <v>93</v>
      </c>
    </row>
    <row r="33" spans="1:12" s="27" customFormat="1" ht="51" x14ac:dyDescent="0.9">
      <c r="A33" s="6">
        <v>26</v>
      </c>
      <c r="B33" s="4" t="s">
        <v>20</v>
      </c>
      <c r="C33" s="9">
        <v>518</v>
      </c>
      <c r="D33" s="9">
        <f t="shared" si="2"/>
        <v>518</v>
      </c>
      <c r="E33" s="6" t="s">
        <v>15</v>
      </c>
      <c r="F33" s="12" t="s">
        <v>163</v>
      </c>
      <c r="G33" s="12" t="s">
        <v>163</v>
      </c>
      <c r="H33" s="6" t="s">
        <v>16</v>
      </c>
      <c r="I33" s="8" t="s">
        <v>60</v>
      </c>
      <c r="J33" s="11" t="s">
        <v>164</v>
      </c>
      <c r="K33" s="26" t="s">
        <v>31</v>
      </c>
      <c r="L33" s="24" t="s">
        <v>94</v>
      </c>
    </row>
    <row r="34" spans="1:12" s="24" customFormat="1" ht="51" x14ac:dyDescent="0.9">
      <c r="A34" s="6">
        <v>27</v>
      </c>
      <c r="B34" s="4" t="s">
        <v>95</v>
      </c>
      <c r="C34" s="9">
        <v>8881</v>
      </c>
      <c r="D34" s="9">
        <f t="shared" si="2"/>
        <v>8881</v>
      </c>
      <c r="E34" s="6" t="s">
        <v>15</v>
      </c>
      <c r="F34" s="7" t="s">
        <v>160</v>
      </c>
      <c r="G34" s="7" t="str">
        <f t="shared" ref="G34" si="3">+F34</f>
        <v>ต.เจริญซัพพลาย(สำนักงานใหญ่)  เป็นเงิน 8,881.00 บาท</v>
      </c>
      <c r="H34" s="6" t="s">
        <v>16</v>
      </c>
      <c r="I34" s="8" t="s">
        <v>61</v>
      </c>
      <c r="J34" s="11" t="s">
        <v>161</v>
      </c>
      <c r="K34" s="23" t="s">
        <v>162</v>
      </c>
      <c r="L34" s="24" t="s">
        <v>29</v>
      </c>
    </row>
    <row r="35" spans="1:12" s="24" customFormat="1" ht="51" x14ac:dyDescent="0.9">
      <c r="A35" s="6">
        <v>28</v>
      </c>
      <c r="B35" s="12" t="s">
        <v>88</v>
      </c>
      <c r="C35" s="10">
        <v>6636.8</v>
      </c>
      <c r="D35" s="9">
        <f t="shared" si="2"/>
        <v>6636.8</v>
      </c>
      <c r="E35" s="6" t="s">
        <v>15</v>
      </c>
      <c r="F35" s="7" t="s">
        <v>152</v>
      </c>
      <c r="G35" s="7" t="s">
        <v>152</v>
      </c>
      <c r="H35" s="6" t="s">
        <v>16</v>
      </c>
      <c r="I35" s="8" t="s">
        <v>61</v>
      </c>
      <c r="J35" s="11"/>
      <c r="K35" s="23" t="s">
        <v>153</v>
      </c>
      <c r="L35" s="24" t="s">
        <v>96</v>
      </c>
    </row>
    <row r="36" spans="1:12" s="24" customFormat="1" ht="51" x14ac:dyDescent="0.9">
      <c r="A36" s="6">
        <v>29</v>
      </c>
      <c r="B36" s="12" t="s">
        <v>26</v>
      </c>
      <c r="C36" s="10">
        <v>2478</v>
      </c>
      <c r="D36" s="9">
        <f t="shared" si="2"/>
        <v>2478</v>
      </c>
      <c r="E36" s="6" t="s">
        <v>15</v>
      </c>
      <c r="F36" s="7" t="s">
        <v>159</v>
      </c>
      <c r="G36" s="7" t="str">
        <f t="shared" ref="G36" si="4">+F36</f>
        <v>น้ำดื่มเพียว เป็นเงิน 2,478.00 บาท</v>
      </c>
      <c r="H36" s="6" t="s">
        <v>16</v>
      </c>
      <c r="I36" s="8" t="s">
        <v>61</v>
      </c>
      <c r="J36" s="11"/>
      <c r="K36" s="23"/>
      <c r="L36" s="24" t="s">
        <v>97</v>
      </c>
    </row>
    <row r="37" spans="1:12" s="24" customFormat="1" ht="51" x14ac:dyDescent="0.9">
      <c r="A37" s="6">
        <v>30</v>
      </c>
      <c r="B37" s="12" t="s">
        <v>23</v>
      </c>
      <c r="C37" s="9">
        <v>9405</v>
      </c>
      <c r="D37" s="9">
        <f t="shared" si="2"/>
        <v>9405</v>
      </c>
      <c r="E37" s="6" t="s">
        <v>15</v>
      </c>
      <c r="F37" s="12" t="s">
        <v>24</v>
      </c>
      <c r="G37" s="12" t="s">
        <v>24</v>
      </c>
      <c r="H37" s="6" t="s">
        <v>16</v>
      </c>
      <c r="I37" s="8" t="s">
        <v>62</v>
      </c>
      <c r="J37" s="11"/>
      <c r="K37" s="26" t="s">
        <v>43</v>
      </c>
      <c r="L37" s="24" t="s">
        <v>41</v>
      </c>
    </row>
    <row r="38" spans="1:12" s="24" customFormat="1" ht="51" x14ac:dyDescent="0.9">
      <c r="A38" s="6">
        <v>31</v>
      </c>
      <c r="B38" s="4" t="s">
        <v>98</v>
      </c>
      <c r="C38" s="9">
        <v>1594.5</v>
      </c>
      <c r="D38" s="9">
        <f t="shared" si="2"/>
        <v>1594.5</v>
      </c>
      <c r="E38" s="6" t="s">
        <v>15</v>
      </c>
      <c r="F38" s="7" t="s">
        <v>154</v>
      </c>
      <c r="G38" s="7" t="str">
        <f t="shared" ref="G38" si="5">+F38</f>
        <v>ห้างหุ้นส่วนจำกัด  ลำปางซิตี้ออยล์ (สำนักงานใหญ่)  เป็นเงิน 1,594.50 บาท</v>
      </c>
      <c r="H38" s="6" t="s">
        <v>16</v>
      </c>
      <c r="I38" s="8" t="s">
        <v>62</v>
      </c>
      <c r="J38" s="11" t="s">
        <v>155</v>
      </c>
      <c r="K38" s="23" t="s">
        <v>156</v>
      </c>
      <c r="L38" s="24" t="s">
        <v>99</v>
      </c>
    </row>
    <row r="39" spans="1:12" s="24" customFormat="1" ht="51" x14ac:dyDescent="0.9">
      <c r="A39" s="6">
        <v>32</v>
      </c>
      <c r="B39" s="12" t="s">
        <v>101</v>
      </c>
      <c r="C39" s="9">
        <v>391.6</v>
      </c>
      <c r="D39" s="9">
        <f t="shared" si="2"/>
        <v>391.6</v>
      </c>
      <c r="E39" s="13" t="s">
        <v>15</v>
      </c>
      <c r="F39" s="7" t="s">
        <v>157</v>
      </c>
      <c r="G39" s="7" t="s">
        <v>157</v>
      </c>
      <c r="H39" s="6" t="s">
        <v>16</v>
      </c>
      <c r="I39" s="8" t="s">
        <v>62</v>
      </c>
      <c r="J39" s="11" t="s">
        <v>158</v>
      </c>
      <c r="K39" s="23" t="s">
        <v>156</v>
      </c>
      <c r="L39" s="24" t="s">
        <v>100</v>
      </c>
    </row>
    <row r="40" spans="1:12" s="27" customFormat="1" ht="51" x14ac:dyDescent="0.9">
      <c r="A40" s="6">
        <v>33</v>
      </c>
      <c r="B40" s="4" t="s">
        <v>102</v>
      </c>
      <c r="C40" s="9">
        <v>2862</v>
      </c>
      <c r="D40" s="9">
        <f t="shared" si="2"/>
        <v>2862</v>
      </c>
      <c r="E40" s="30" t="s">
        <v>15</v>
      </c>
      <c r="F40" s="7" t="s">
        <v>136</v>
      </c>
      <c r="G40" s="7" t="str">
        <f t="shared" ref="G40" si="6">+F40</f>
        <v>ห้างหุ้นส่วนจำกัด  พี.เจ.โอเอ. เซ็นเตอร์  เป็นเงิน 2,862.00 บาท</v>
      </c>
      <c r="H40" s="30" t="s">
        <v>16</v>
      </c>
      <c r="I40" s="8" t="s">
        <v>62</v>
      </c>
      <c r="J40" s="31" t="s">
        <v>137</v>
      </c>
      <c r="K40" s="26" t="s">
        <v>117</v>
      </c>
      <c r="L40" s="24" t="s">
        <v>103</v>
      </c>
    </row>
    <row r="41" spans="1:12" s="37" customFormat="1" ht="51" x14ac:dyDescent="0.9">
      <c r="A41" s="6">
        <v>34</v>
      </c>
      <c r="B41" s="32" t="s">
        <v>168</v>
      </c>
      <c r="C41" s="33">
        <v>8881</v>
      </c>
      <c r="D41" s="33">
        <f>+C41</f>
        <v>8881</v>
      </c>
      <c r="E41" s="34" t="s">
        <v>15</v>
      </c>
      <c r="F41" s="35" t="s">
        <v>169</v>
      </c>
      <c r="G41" s="35" t="str">
        <f>F41</f>
        <v>บริษัท ย่งแซ ค้าวัสดุก่อสร้าง จำกัด   เป็นเงิน 1,200.- บาท</v>
      </c>
      <c r="H41" s="34" t="s">
        <v>16</v>
      </c>
      <c r="I41" s="8" t="s">
        <v>195</v>
      </c>
      <c r="J41" s="36" t="s">
        <v>17</v>
      </c>
      <c r="K41" s="36" t="s">
        <v>18</v>
      </c>
    </row>
    <row r="42" spans="1:12" s="37" customFormat="1" ht="51" x14ac:dyDescent="0.9">
      <c r="A42" s="6">
        <v>35</v>
      </c>
      <c r="B42" s="32" t="s">
        <v>170</v>
      </c>
      <c r="C42" s="33">
        <v>560</v>
      </c>
      <c r="D42" s="33">
        <f>+C42</f>
        <v>560</v>
      </c>
      <c r="E42" s="34" t="s">
        <v>15</v>
      </c>
      <c r="F42" s="35" t="s">
        <v>171</v>
      </c>
      <c r="G42" s="35" t="str">
        <f>F42</f>
        <v>บริษัท เคมีเมท จำกัด   เป็นเงิน 8,881.- บาท</v>
      </c>
      <c r="H42" s="34" t="s">
        <v>16</v>
      </c>
      <c r="I42" s="8" t="s">
        <v>49</v>
      </c>
      <c r="J42" s="36"/>
      <c r="K42" s="36"/>
    </row>
    <row r="43" spans="1:12" s="37" customFormat="1" ht="51" x14ac:dyDescent="0.9">
      <c r="A43" s="6">
        <v>36</v>
      </c>
      <c r="B43" s="32" t="s">
        <v>172</v>
      </c>
      <c r="C43" s="33">
        <v>1391</v>
      </c>
      <c r="D43" s="33">
        <f>+C43</f>
        <v>1391</v>
      </c>
      <c r="E43" s="34" t="s">
        <v>15</v>
      </c>
      <c r="F43" s="35" t="s">
        <v>173</v>
      </c>
      <c r="G43" s="35" t="str">
        <f>F43</f>
        <v>บริษัท นาวินแทรกเตอร์ จำกัด  เป็นเงิน 1,391.- บาท</v>
      </c>
      <c r="H43" s="34" t="s">
        <v>16</v>
      </c>
      <c r="I43" s="8" t="s">
        <v>56</v>
      </c>
      <c r="J43" s="36"/>
      <c r="K43" s="36"/>
    </row>
    <row r="44" spans="1:12" s="37" customFormat="1" ht="51" x14ac:dyDescent="0.9">
      <c r="A44" s="6">
        <v>37</v>
      </c>
      <c r="B44" s="32" t="s">
        <v>174</v>
      </c>
      <c r="C44" s="33">
        <v>2000</v>
      </c>
      <c r="D44" s="33">
        <f>+C44</f>
        <v>2000</v>
      </c>
      <c r="E44" s="34" t="s">
        <v>15</v>
      </c>
      <c r="F44" s="35" t="s">
        <v>175</v>
      </c>
      <c r="G44" s="35" t="str">
        <f>F44</f>
        <v>เขยแพร่ ทำป้าย   เป็นเงิน 2,000.- บาท</v>
      </c>
      <c r="H44" s="34" t="s">
        <v>16</v>
      </c>
      <c r="I44" s="8" t="s">
        <v>57</v>
      </c>
      <c r="J44" s="36"/>
      <c r="K44" s="36"/>
    </row>
    <row r="45" spans="1:12" s="37" customFormat="1" ht="51" x14ac:dyDescent="0.9">
      <c r="A45" s="6">
        <v>38</v>
      </c>
      <c r="B45" s="32" t="s">
        <v>199</v>
      </c>
      <c r="C45" s="33">
        <v>8000</v>
      </c>
      <c r="D45" s="33">
        <f>+C45</f>
        <v>8000</v>
      </c>
      <c r="E45" s="34" t="s">
        <v>15</v>
      </c>
      <c r="F45" s="35" t="s">
        <v>176</v>
      </c>
      <c r="G45" s="35" t="str">
        <f>F45</f>
        <v>ใบเลื่อยพงศธร เป็นเงิน 8,000.- บาท</v>
      </c>
      <c r="H45" s="34" t="s">
        <v>16</v>
      </c>
      <c r="I45" s="8" t="s">
        <v>60</v>
      </c>
      <c r="J45" s="36" t="s">
        <v>177</v>
      </c>
      <c r="K45" s="36" t="s">
        <v>178</v>
      </c>
    </row>
    <row r="46" spans="1:12" s="37" customFormat="1" ht="51" x14ac:dyDescent="0.9">
      <c r="A46" s="6">
        <v>39</v>
      </c>
      <c r="B46" s="32" t="s">
        <v>179</v>
      </c>
      <c r="C46" s="33">
        <v>1200</v>
      </c>
      <c r="D46" s="33">
        <f>+C46</f>
        <v>1200</v>
      </c>
      <c r="E46" s="34" t="s">
        <v>15</v>
      </c>
      <c r="F46" s="35" t="s">
        <v>180</v>
      </c>
      <c r="G46" s="35" t="str">
        <f>+F46</f>
        <v>หจก.ศรีสมบูรณ์อินเตอร์ (สำนักงานใหญ่)   เป็นเงิน 1,200.- บาท</v>
      </c>
      <c r="H46" s="34" t="s">
        <v>16</v>
      </c>
      <c r="I46" s="8" t="s">
        <v>195</v>
      </c>
      <c r="J46" s="36" t="s">
        <v>17</v>
      </c>
      <c r="K46" s="36" t="s">
        <v>18</v>
      </c>
    </row>
    <row r="47" spans="1:12" s="37" customFormat="1" ht="51" x14ac:dyDescent="0.9">
      <c r="A47" s="6">
        <v>40</v>
      </c>
      <c r="B47" s="32" t="s">
        <v>181</v>
      </c>
      <c r="C47" s="33">
        <v>9672.7999999999993</v>
      </c>
      <c r="D47" s="33">
        <f>+C47</f>
        <v>9672.7999999999993</v>
      </c>
      <c r="E47" s="34" t="s">
        <v>15</v>
      </c>
      <c r="F47" s="35" t="s">
        <v>182</v>
      </c>
      <c r="G47" s="35" t="str">
        <f>+F47</f>
        <v>ต.เจริญซัพพลาย  เป็นเงิน 9,672.8.- บาท</v>
      </c>
      <c r="H47" s="34" t="s">
        <v>16</v>
      </c>
      <c r="I47" s="8" t="s">
        <v>52</v>
      </c>
      <c r="J47" s="36"/>
      <c r="K47" s="36"/>
    </row>
    <row r="48" spans="1:12" s="37" customFormat="1" ht="51" x14ac:dyDescent="0.9">
      <c r="A48" s="6">
        <v>41</v>
      </c>
      <c r="B48" s="32" t="s">
        <v>168</v>
      </c>
      <c r="C48" s="33">
        <v>1200</v>
      </c>
      <c r="D48" s="33">
        <f>+C48</f>
        <v>1200</v>
      </c>
      <c r="E48" s="34" t="s">
        <v>15</v>
      </c>
      <c r="F48" s="35" t="s">
        <v>169</v>
      </c>
      <c r="G48" s="35" t="str">
        <f>+F48</f>
        <v>บริษัท ย่งแซ ค้าวัสดุก่อสร้าง จำกัด   เป็นเงิน 1,200.- บาท</v>
      </c>
      <c r="H48" s="34" t="s">
        <v>16</v>
      </c>
      <c r="I48" s="8" t="s">
        <v>52</v>
      </c>
      <c r="J48" s="36"/>
      <c r="K48" s="36"/>
    </row>
    <row r="49" spans="1:11" s="37" customFormat="1" ht="51" x14ac:dyDescent="0.9">
      <c r="A49" s="6">
        <v>42</v>
      </c>
      <c r="B49" s="32" t="s">
        <v>183</v>
      </c>
      <c r="C49" s="33">
        <v>1600</v>
      </c>
      <c r="D49" s="33">
        <f>+C49</f>
        <v>1600</v>
      </c>
      <c r="E49" s="34" t="s">
        <v>15</v>
      </c>
      <c r="F49" s="35" t="s">
        <v>184</v>
      </c>
      <c r="G49" s="35" t="str">
        <f>+F49</f>
        <v>ศิริขวัญการค้า   เป็นเงิน 1,600.- บาท</v>
      </c>
      <c r="H49" s="34" t="s">
        <v>16</v>
      </c>
      <c r="I49" s="8" t="s">
        <v>52</v>
      </c>
      <c r="J49" s="36"/>
      <c r="K49" s="36"/>
    </row>
    <row r="50" spans="1:11" s="37" customFormat="1" ht="51" x14ac:dyDescent="0.9">
      <c r="A50" s="6">
        <v>43</v>
      </c>
      <c r="B50" s="32" t="s">
        <v>185</v>
      </c>
      <c r="C50" s="33">
        <v>3850</v>
      </c>
      <c r="D50" s="33">
        <f>+C50</f>
        <v>3850</v>
      </c>
      <c r="E50" s="34" t="s">
        <v>15</v>
      </c>
      <c r="F50" s="35" t="s">
        <v>186</v>
      </c>
      <c r="G50" s="35" t="str">
        <f>+F50</f>
        <v xml:space="preserve"> บริษัท แพร่รัตนไชยพืชผล จำกัด เป็นเงิน 3,850.- บาท</v>
      </c>
      <c r="H50" s="34" t="s">
        <v>16</v>
      </c>
      <c r="I50" s="8" t="s">
        <v>58</v>
      </c>
      <c r="J50" s="36" t="s">
        <v>177</v>
      </c>
      <c r="K50" s="36" t="s">
        <v>178</v>
      </c>
    </row>
    <row r="51" spans="1:11" s="37" customFormat="1" ht="51" x14ac:dyDescent="0.9">
      <c r="A51" s="6">
        <v>44</v>
      </c>
      <c r="B51" s="32" t="s">
        <v>187</v>
      </c>
      <c r="C51" s="33">
        <v>1550</v>
      </c>
      <c r="D51" s="33">
        <v>1550</v>
      </c>
      <c r="E51" s="34" t="s">
        <v>15</v>
      </c>
      <c r="F51" s="35" t="s">
        <v>188</v>
      </c>
      <c r="G51" s="35" t="s">
        <v>188</v>
      </c>
      <c r="H51" s="34" t="s">
        <v>16</v>
      </c>
      <c r="I51" s="38" t="s">
        <v>189</v>
      </c>
      <c r="J51" s="36" t="s">
        <v>17</v>
      </c>
      <c r="K51" s="36" t="s">
        <v>18</v>
      </c>
    </row>
    <row r="52" spans="1:11" s="37" customFormat="1" ht="51" x14ac:dyDescent="0.9">
      <c r="A52" s="6">
        <v>45</v>
      </c>
      <c r="B52" s="32" t="s">
        <v>190</v>
      </c>
      <c r="C52" s="33">
        <v>600</v>
      </c>
      <c r="D52" s="33">
        <v>600</v>
      </c>
      <c r="E52" s="34" t="s">
        <v>15</v>
      </c>
      <c r="F52" s="35" t="s">
        <v>191</v>
      </c>
      <c r="G52" s="35" t="s">
        <v>191</v>
      </c>
      <c r="H52" s="34" t="s">
        <v>16</v>
      </c>
      <c r="I52" s="38" t="s">
        <v>192</v>
      </c>
      <c r="J52" s="36"/>
      <c r="K52" s="36"/>
    </row>
    <row r="53" spans="1:11" s="37" customFormat="1" ht="51" x14ac:dyDescent="0.9">
      <c r="A53" s="6">
        <v>46</v>
      </c>
      <c r="B53" s="32" t="s">
        <v>193</v>
      </c>
      <c r="C53" s="33">
        <v>250</v>
      </c>
      <c r="D53" s="33">
        <v>250</v>
      </c>
      <c r="E53" s="34" t="s">
        <v>15</v>
      </c>
      <c r="F53" s="35" t="s">
        <v>194</v>
      </c>
      <c r="G53" s="35" t="s">
        <v>194</v>
      </c>
      <c r="H53" s="34" t="s">
        <v>16</v>
      </c>
      <c r="I53" s="38" t="s">
        <v>195</v>
      </c>
      <c r="J53" s="36"/>
      <c r="K53" s="36"/>
    </row>
    <row r="54" spans="1:11" s="37" customFormat="1" ht="51" x14ac:dyDescent="0.9">
      <c r="A54" s="6">
        <v>47</v>
      </c>
      <c r="B54" s="32" t="s">
        <v>196</v>
      </c>
      <c r="C54" s="33">
        <v>1600</v>
      </c>
      <c r="D54" s="33">
        <v>1600</v>
      </c>
      <c r="E54" s="34" t="s">
        <v>15</v>
      </c>
      <c r="F54" s="35" t="s">
        <v>197</v>
      </c>
      <c r="G54" s="35" t="s">
        <v>197</v>
      </c>
      <c r="H54" s="34" t="s">
        <v>16</v>
      </c>
      <c r="I54" s="38" t="s">
        <v>198</v>
      </c>
      <c r="J54" s="36"/>
      <c r="K54" s="36"/>
    </row>
    <row r="55" spans="1:11" s="27" customFormat="1" ht="51" x14ac:dyDescent="0.9">
      <c r="A55" s="39"/>
      <c r="B55" s="40"/>
      <c r="C55" s="41"/>
      <c r="D55" s="41"/>
      <c r="E55" s="42"/>
      <c r="F55" s="39"/>
      <c r="G55" s="39"/>
      <c r="H55" s="42"/>
      <c r="I55" s="39"/>
    </row>
  </sheetData>
  <mergeCells count="3">
    <mergeCell ref="A1:I1"/>
    <mergeCell ref="A2:I2"/>
    <mergeCell ref="A3:I3"/>
  </mergeCells>
  <phoneticPr fontId="2" type="noConversion"/>
  <pageMargins left="0.7" right="0.7" top="0.75" bottom="0.75" header="0.3" footer="0.3"/>
  <pageSetup paperSize="9" scale="21" orientation="landscape" r:id="rId1"/>
  <colBreaks count="1" manualBreakCount="1">
    <brk id="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ก.ย.64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2021-09-08T08:18:08Z</cp:lastPrinted>
  <dcterms:created xsi:type="dcterms:W3CDTF">2018-02-16T03:14:51Z</dcterms:created>
  <dcterms:modified xsi:type="dcterms:W3CDTF">2021-10-05T02:27:10Z</dcterms:modified>
</cp:coreProperties>
</file>