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กันยายน 64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I122" i="4" l="1"/>
  <c r="G66" i="4" l="1"/>
  <c r="D82" i="4"/>
  <c r="G295" i="4" l="1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G286" i="4"/>
  <c r="D286" i="4"/>
  <c r="F288" i="4" s="1"/>
  <c r="G288" i="4" s="1"/>
  <c r="F285" i="4"/>
  <c r="G285" i="4" s="1"/>
  <c r="G283" i="4"/>
  <c r="G197" i="4"/>
  <c r="F199" i="4"/>
  <c r="G199" i="4" s="1"/>
  <c r="D197" i="4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98" i="4" s="1"/>
  <c r="I153" i="4"/>
  <c r="I156" i="4" s="1"/>
  <c r="I159" i="4" s="1"/>
  <c r="I162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4" i="4"/>
  <c r="I287" i="4" s="1"/>
  <c r="I290" i="4" s="1"/>
  <c r="I293" i="4" s="1"/>
  <c r="I296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<sst xmlns="http://schemas.openxmlformats.org/spreadsheetml/2006/main" count="1632" uniqueCount="369">
  <si>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</si>
  <si>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</si>
  <si>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</si>
  <si>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</si>
  <si>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</si>
  <si>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</si>
  <si>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</si>
  <si>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</si>
  <si>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</si>
  <si>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</si>
  <si>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</si>
  <si>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</si>
  <si>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</si>
  <si>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</si>
  <si>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</si>
  <si>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</si>
  <si>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</si>
  <si>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</si>
  <si>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</si>
  <si>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</si>
  <si>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</si>
  <si>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</si>
  <si>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</si>
  <si>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</si>
  <si>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</si>
  <si>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</si>
  <si>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</si>
  <si>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</si>
  <si>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</si>
  <si>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</si>
  <si>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</si>
  <si>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</si>
  <si>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</si>
  <si>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</si>
  <si>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</si>
  <si>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</si>
  <si>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</si>
  <si>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</si>
  <si>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</si>
  <si>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</si>
  <si>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</si>
  <si>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</si>
  <si>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</si>
  <si>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</si>
  <si>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</si>
  <si>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</si>
  <si>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</si>
  <si>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</si>
  <si>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</si>
  <si>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</si>
  <si>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</si>
  <si>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</si>
  <si>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</si>
  <si>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</si>
  <si>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</si>
  <si>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</si>
  <si>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</si>
  <si>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</si>
  <si>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</si>
  <si>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</si>
  <si>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</si>
  <si>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</si>
  <si>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</si>
  <si>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</si>
  <si>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</si>
  <si>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</si>
  <si>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</si>
  <si>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</si>
  <si>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</si>
  <si>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</si>
  <si>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</si>
  <si>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</si>
  <si>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</si>
  <si>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</si>
  <si>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</si>
  <si>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</si>
  <si>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</si>
  <si>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</si>
  <si>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</si>
  <si>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</si>
  <si>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</si>
  <si>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</si>
  <si>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</si>
  <si>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</si>
  <si>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</si>
  <si>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</si>
  <si>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</si>
  <si>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</si>
  <si>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</si>
  <si>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</si>
  <si>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</si>
  <si>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</si>
  <si>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</si>
  <si>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</si>
  <si>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</si>
  <si>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</si>
  <si>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</si>
  <si>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</si>
  <si>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</si>
  <si>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</si>
  <si>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</si>
  <si>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</si>
  <si>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</si>
  <si>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</si>
  <si>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</si>
  <si>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</si>
  <si>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</si>
  <si>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</si>
  <si>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</si>
  <si>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</si>
  <si>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</si>
  <si>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</si>
  <si>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</si>
  <si>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</si>
  <si>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</si>
  <si>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</si>
  <si>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</si>
  <si>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</si>
  <si>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</si>
  <si>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</si>
  <si>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</si>
  <si>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</si>
  <si>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</si>
  <si>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</si>
  <si>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</si>
  <si>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</si>
  <si>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</si>
  <si>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</si>
  <si>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</si>
  <si>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</si>
  <si>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</si>
  <si>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</si>
  <si>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</si>
  <si>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</si>
  <si>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</si>
  <si>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</si>
  <si>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</si>
  <si>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</si>
  <si>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</si>
  <si>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</si>
  <si>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</si>
  <si>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</si>
  <si>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</si>
  <si>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</si>
  <si>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</si>
  <si>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</si>
  <si>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</si>
  <si>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</si>
  <si>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</si>
  <si>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</si>
  <si>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</si>
  <si>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</si>
  <si>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</si>
  <si>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</si>
  <si>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</si>
  <si>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</si>
  <si>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</si>
  <si>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</si>
  <si>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</si>
  <si>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</si>
  <si>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</si>
  <si>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</si>
  <si>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</si>
  <si>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</si>
  <si>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</si>
  <si>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</si>
  <si>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</si>
  <si>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</si>
  <si>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</si>
  <si>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</si>
  <si>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</si>
  <si>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</si>
  <si>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</si>
  <si>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</si>
  <si>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</si>
  <si>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</si>
  <si>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</si>
  <si>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</si>
  <si>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</si>
  <si>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</si>
  <si>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</si>
  <si>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</si>
  <si>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</si>
  <si>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</si>
  <si>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</si>
  <si>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</si>
  <si>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</si>
  <si>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</si>
  <si>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</si>
  <si>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</si>
  <si>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</si>
  <si>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</si>
  <si>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</si>
  <si>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</si>
  <si>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</si>
  <si>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</si>
  <si>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</si>
  <si>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</si>
  <si>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</si>
  <si>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</si>
  <si>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</si>
  <si>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</si>
  <si>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</si>
  <si>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</si>
  <si>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</si>
  <si>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</si>
  <si>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</si>
  <si>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</si>
  <si>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</si>
  <si>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</si>
  <si>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</si>
  <si>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</si>
  <si>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</si>
  <si>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</si>
  <si>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</si>
  <si>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</si>
  <si>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</si>
  <si>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</si>
  <si>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</si>
  <si>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</si>
  <si>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</si>
  <si>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</si>
  <si>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</si>
  <si>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</si>
  <si>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</si>
  <si>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</si>
  <si>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</si>
  <si>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</si>
  <si>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</si>
  <si>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</si>
  <si>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</si>
  <si>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</si>
  <si>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</si>
  <si>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</si>
  <si>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</si>
  <si>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</si>
  <si>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</si>
  <si>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</si>
  <si>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</si>
  <si>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</si>
  <si>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</si>
  <si>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</si>
  <si>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</si>
  <si>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</si>
  <si>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</si>
  <si>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</si>
  <si>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</si>
  <si>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</si>
  <si>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</si>
  <si>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</si>
  <si>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</si>
  <si>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ราคาที่เสนอ 4,200.- บาท</t>
  </si>
  <si>
    <t>ราคาที่ตกลงซื้อหรือจ้าง 4,200.- บาท</t>
  </si>
  <si>
    <t>ลงวันที่ 28 มีนาคม 2562</t>
  </si>
  <si>
    <t>แปลงปี 2559/2</t>
  </si>
  <si>
    <t>4,800.- บาท</t>
  </si>
  <si>
    <t>4,200.-บาท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</si>
  <si>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</si>
  <si>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</si>
  <si>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</si>
  <si>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</si>
  <si>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</si>
  <si>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</si>
  <si>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</si>
  <si>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</si>
  <si>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</si>
  <si>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6,600.- บาท</t>
  </si>
  <si>
    <t>ค่าน้ำมันเชื้อเพลิง รถยนต์บรรทุก ทะเบียน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</si>
  <si>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</si>
  <si>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</si>
  <si>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</si>
  <si>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</si>
  <si>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</si>
  <si>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</si>
  <si>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ค่าน้ำมันเชื้อเพลิงรถยนต์ตรวจการณื</t>
  </si>
  <si>
    <t>(ครั้งที่ 4)</t>
  </si>
  <si>
    <t>(ครั้งที่ 5)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</si>
  <si>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</si>
  <si>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</si>
  <si>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</si>
  <si>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</si>
  <si>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</si>
  <si>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</si>
  <si>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</si>
  <si>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</si>
  <si>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บจ 556 สข. (ครั้งที่ 3)</t>
  </si>
  <si>
    <t>ทะเบียน 80-9591 กบ. (ครั้งที่ 1)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</si>
  <si>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</si>
  <si>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</si>
  <si>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</si>
  <si>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</si>
  <si>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</si>
  <si>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</si>
  <si>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</si>
  <si>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</si>
  <si>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</si>
  <si>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</si>
  <si>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>3ฒช 4853 กทม.(ครั้งที่ 1)</t>
  </si>
  <si>
    <t>3ฒช 4853 กทม.(ครั้งที่ 2)</t>
  </si>
  <si>
    <t>3ฒช 4853 กทม.(ครั้งที่ 3)</t>
  </si>
  <si>
    <t>3ฒช 4853 กทม.(ครั้งที่ 4)</t>
  </si>
  <si>
    <t>3ฒช 4853 กทม.(ครั้งที่ 5)</t>
  </si>
  <si>
    <t xml:space="preserve">รถแทรกเตอร์ล้อยาง </t>
  </si>
  <si>
    <t>ค่าหินคลุก ใช้ปรับปรุงถนนปาล์มน้ำมัน</t>
  </si>
  <si>
    <t>แปลงปี 2560/2</t>
  </si>
  <si>
    <t>เลิศชัยเครื่องใช้สำนักงาน</t>
  </si>
  <si>
    <t>มิตรแท้คูโบต้า</t>
  </si>
  <si>
    <t>3ฒข4853 กทม.(ครั้งที่ 6)</t>
  </si>
  <si>
    <t>3ฒช4853 กทม.(ครั้งที่ 7)</t>
  </si>
  <si>
    <t>ครั้งที่ 1 ทะเบียน ตค 7956 สฏ.</t>
  </si>
  <si>
    <t>ครั้งที่ 2 ทะเบียน ตค 7956 สฏ.</t>
  </si>
  <si>
    <t>ทะเบียน 80-4345 สฏ.(ครั้งที่ 1)</t>
  </si>
  <si>
    <t>ทะเบียน 80-4345 สฏ.(ครั้งที่ 2)</t>
  </si>
  <si>
    <t>ค่าน้ำมันเชื้อเพลิง รถยนต์บรรทุกทะเบียน</t>
  </si>
  <si>
    <t>ทะเบียน 80-4345 สฏ.(ครั้งที่ 4)</t>
  </si>
  <si>
    <t>ทะเบียน 80-4345 สฏ.(ครั้งที่ 5)</t>
  </si>
  <si>
    <t>ทะเบียน 80-4345 สฏ.(ครั้งที่ 6)</t>
  </si>
  <si>
    <t>ทะเบียน 80-4345 สฏ.(ครั้งที่ 7)</t>
  </si>
  <si>
    <t>ค่าซ่อมแซมคอมพิวเตอร์</t>
  </si>
  <si>
    <t>Compage 3282</t>
  </si>
  <si>
    <t>ทะเบียน ตค 7953 สฏ.</t>
  </si>
  <si>
    <t>ป.ยางทอง</t>
  </si>
  <si>
    <t>ลงวันที่ 27 กันยายน 2564</t>
  </si>
  <si>
    <t>ค่าซ่อมแซมเครื่องคอมพิวเตอร์</t>
  </si>
  <si>
    <t>รหัสทรัพย์สินเลขที่ 145091-140/07</t>
  </si>
  <si>
    <t>ห้างหุ้นส่วนจำกัดไอทีช้อปอ่าวลึก</t>
  </si>
  <si>
    <t xml:space="preserve">Set In tel </t>
  </si>
  <si>
    <t>รหัสทรัพย์สินเลขที่ 145091-1000/35</t>
  </si>
  <si>
    <t>ค่าหมึกคอมพิวเตอร์</t>
  </si>
  <si>
    <t>2,090 บาท</t>
  </si>
  <si>
    <t>ค่าอุปกรณ์สำนักงาน (เบ็ดเตล็ด)</t>
  </si>
  <si>
    <t>1,075.- บาท</t>
  </si>
  <si>
    <t>พรหทัยเครื่องเขียน</t>
  </si>
  <si>
    <t>ค่าธงชาติ และเจลแอลกอฮอล์ล้างมือ</t>
  </si>
  <si>
    <t>298.- บาท</t>
  </si>
  <si>
    <t>ใช้ปรับปรุงถนนในแปลงปาล์มน้ำมัน</t>
  </si>
  <si>
    <t>แปลงปี 2559/2 (108ไร่)</t>
  </si>
  <si>
    <t>5,400.- บาท</t>
  </si>
  <si>
    <t>600.- บาท</t>
  </si>
  <si>
    <t>ค่าซ่อมแซมรถยนต์ ทะเบียน บจ 556 สข.</t>
  </si>
  <si>
    <t>9,390.- บาท</t>
  </si>
  <si>
    <t>อู่ช่างอ้น</t>
  </si>
  <si>
    <t>6,410.- บาท</t>
  </si>
  <si>
    <t>250.-บาท</t>
  </si>
  <si>
    <t>ลงวันที่  8 กันยายน 2564</t>
  </si>
  <si>
    <t>ลงวันที่ 28 กันยายน 2564</t>
  </si>
  <si>
    <t>ลงวันที่ 17 กันยายน 2564</t>
  </si>
  <si>
    <t>ลงวันที่ 13 กันยายน 2564</t>
  </si>
  <si>
    <t>ลงวันที่ 9 กันยายน 2564</t>
  </si>
  <si>
    <t>1,182.- บาท</t>
  </si>
  <si>
    <t>929.25 บาท</t>
  </si>
  <si>
    <t>1,214.- บาท</t>
  </si>
  <si>
    <t>1,230.-บาท</t>
  </si>
  <si>
    <t>6,010.- บาท</t>
  </si>
  <si>
    <t>1,500.-บาท</t>
  </si>
  <si>
    <t>6,230.- บาท</t>
  </si>
  <si>
    <t>สรุปผลการดำเนินการจัดซื้อจัดจ้างในรอบเดือน.กันยายน 2564</t>
  </si>
  <si>
    <t>1,176.4 บาท</t>
  </si>
  <si>
    <t>1,462.5 บาท</t>
  </si>
  <si>
    <t>1,477.05 บาท</t>
  </si>
  <si>
    <t>1,507.05 บาท</t>
  </si>
  <si>
    <t>1,972.75 บาท</t>
  </si>
  <si>
    <t>1,806.7 บาท</t>
  </si>
  <si>
    <t>1,744.4 บาท</t>
  </si>
  <si>
    <t>1,536.6 บาท</t>
  </si>
  <si>
    <t>2,982.75 บาท</t>
  </si>
  <si>
    <t>9,880.- บาท</t>
  </si>
  <si>
    <t>5,540.- บาท</t>
  </si>
  <si>
    <t>วันที่ 5 เดือน ตุลาคม พ.ศ. 2564(๑)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</si>
</sst>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b/>
      <sz val="18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0" xfId="0" applyFont="1" applyFill="1" applyBorder="1"/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/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Fill="1" applyBorder="1"/>
    <xf numFmtId="4" fontId="5" fillId="0" borderId="13" xfId="0" applyNumberFormat="1" applyFont="1" applyBorder="1" applyAlignment="1">
      <alignment horizontal="center"/>
    </xf>
    <xf numFmtId="0" fontId="5" fillId="0" borderId="4" xfId="0" applyFont="1" applyFill="1" applyBorder="1"/>
    <xf numFmtId="0" fontId="5" fillId="0" borderId="8" xfId="0" applyFont="1" applyFill="1" applyBorder="1"/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43" fontId="5" fillId="0" borderId="13" xfId="1" applyFont="1" applyBorder="1" applyAlignment="1">
      <alignment horizontal="center" vertical="center"/>
    </xf>
    <xf numFmtId="0" fontId="0" fillId="0" borderId="11" xfId="0" applyBorder="1"/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3" xfId="0" applyFont="1" applyBorder="1"/>
    <xf numFmtId="0" fontId="11" fillId="0" borderId="5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6" xfId="0" applyFont="1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196</xdr:row>
      <xdr:rowOff>214313</xdr:rowOff>
    </xdr:from>
    <xdr:to>
      <xdr:col>12</xdr:col>
      <xdr:colOff>423862</xdr:colOff>
      <xdr:row>283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67" t="s">
        <v>230</v>
      </c>
      <c r="B1" s="167"/>
      <c r="C1" s="167"/>
      <c r="D1" s="167"/>
      <c r="E1" s="167"/>
      <c r="F1" s="167"/>
      <c r="G1" s="167"/>
      <c r="H1" s="167"/>
      <c r="I1" s="40"/>
    </row>
    <row r="2" spans="1:9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</row>
    <row r="3" spans="1:9" ht="27.75" x14ac:dyDescent="0.4">
      <c r="A3" s="168" t="s">
        <v>231</v>
      </c>
      <c r="B3" s="168"/>
      <c r="C3" s="168"/>
      <c r="D3" s="168"/>
      <c r="E3" s="168"/>
      <c r="F3" s="168"/>
      <c r="G3" s="168"/>
      <c r="H3" s="168"/>
      <c r="I3" s="41"/>
    </row>
    <row r="4" spans="1:9" ht="26.25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52" t="s">
        <v>9</v>
      </c>
      <c r="H4" s="169" t="s">
        <v>5</v>
      </c>
      <c r="I4" s="5" t="s">
        <v>11</v>
      </c>
    </row>
    <row r="5" spans="1:9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</row>
    <row r="6" spans="1:9" ht="21" x14ac:dyDescent="0.35">
      <c r="A6" s="176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77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78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76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77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76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77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76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77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73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79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75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73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74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75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73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74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75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7"/>
  <sheetViews>
    <sheetView tabSelected="1" topLeftCell="A16" zoomScale="90" zoomScaleNormal="90" workbookViewId="0">
      <selection activeCell="A131" sqref="A131:A133"/>
    </sheetView>
  </sheetViews>
  <sheetFormatPr defaultRowHeight="14.25" x14ac:dyDescent="0.2"/>
  <cols>
    <col min="1" max="1" width="7.375" customWidth="1"/>
    <col min="2" max="2" width="25.87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8.875" customWidth="1"/>
  </cols>
  <sheetData>
    <row r="1" spans="1:20" ht="27.75" x14ac:dyDescent="0.4">
      <c r="A1" s="167" t="s">
        <v>356</v>
      </c>
      <c r="B1" s="167"/>
      <c r="C1" s="167"/>
      <c r="D1" s="167"/>
      <c r="E1" s="167"/>
      <c r="F1" s="167"/>
      <c r="G1" s="167"/>
      <c r="H1" s="167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  <c r="J2" s="40"/>
      <c r="K2" s="40"/>
      <c r="L2" s="2"/>
      <c r="M2" s="2"/>
    </row>
    <row r="3" spans="1:20" ht="27.75" x14ac:dyDescent="0.4">
      <c r="A3" s="168" t="s">
        <v>368</v>
      </c>
      <c r="B3" s="168"/>
      <c r="C3" s="168"/>
      <c r="D3" s="168"/>
      <c r="E3" s="168"/>
      <c r="F3" s="168"/>
      <c r="G3" s="168"/>
      <c r="H3" s="168"/>
      <c r="I3" s="41"/>
      <c r="J3" s="41"/>
      <c r="K3" s="41"/>
      <c r="L3" s="41"/>
      <c r="M3" s="42"/>
    </row>
    <row r="4" spans="1:20" ht="32.25" customHeight="1" x14ac:dyDescent="0.4">
      <c r="A4" s="182" t="s">
        <v>0</v>
      </c>
      <c r="B4" s="184" t="s">
        <v>1</v>
      </c>
      <c r="C4" s="182" t="s">
        <v>2</v>
      </c>
      <c r="D4" s="184" t="s">
        <v>3</v>
      </c>
      <c r="E4" s="182" t="s">
        <v>4</v>
      </c>
      <c r="F4" s="161" t="s">
        <v>7</v>
      </c>
      <c r="G4" s="162" t="s">
        <v>9</v>
      </c>
      <c r="H4" s="182" t="s">
        <v>5</v>
      </c>
      <c r="I4" s="163" t="s">
        <v>11</v>
      </c>
      <c r="J4" s="23"/>
      <c r="K4" s="23"/>
      <c r="L4" s="23"/>
      <c r="M4" s="24"/>
    </row>
    <row r="5" spans="1:20" ht="23.25" x14ac:dyDescent="0.35">
      <c r="A5" s="183"/>
      <c r="B5" s="185"/>
      <c r="C5" s="183"/>
      <c r="D5" s="185"/>
      <c r="E5" s="183"/>
      <c r="F5" s="164" t="s">
        <v>8</v>
      </c>
      <c r="G5" s="165" t="s">
        <v>10</v>
      </c>
      <c r="H5" s="183"/>
      <c r="I5" s="166" t="s">
        <v>12</v>
      </c>
      <c r="J5" s="25"/>
      <c r="K5" s="25"/>
      <c r="L5" s="25"/>
      <c r="M5" s="24"/>
    </row>
    <row r="6" spans="1:20" ht="21" x14ac:dyDescent="0.35">
      <c r="A6" s="176">
        <v>1</v>
      </c>
      <c r="B6" s="11" t="s">
        <v>281</v>
      </c>
      <c r="C6" s="48" t="s">
        <v>357</v>
      </c>
      <c r="D6" s="48" t="str">
        <f>+C6</f>
        <v>1,176.4 บาท</v>
      </c>
      <c r="E6" s="33" t="s">
        <v>6</v>
      </c>
      <c r="F6" s="66" t="s">
        <v>13</v>
      </c>
      <c r="G6" s="72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77"/>
      <c r="B7" s="12" t="s">
        <v>273</v>
      </c>
      <c r="C7" s="12"/>
      <c r="D7" s="11"/>
      <c r="E7" s="12"/>
      <c r="F7" s="66" t="s">
        <v>259</v>
      </c>
      <c r="G7" s="19" t="s">
        <v>260</v>
      </c>
      <c r="H7" s="12" t="s">
        <v>18</v>
      </c>
      <c r="I7" s="10" t="s">
        <v>322</v>
      </c>
      <c r="J7" s="3"/>
      <c r="K7" s="3"/>
      <c r="L7" s="3"/>
      <c r="M7" s="3"/>
    </row>
    <row r="8" spans="1:20" ht="21" x14ac:dyDescent="0.35">
      <c r="A8" s="178"/>
      <c r="B8" s="59"/>
      <c r="C8" s="13"/>
      <c r="D8" s="17"/>
      <c r="E8" s="13"/>
      <c r="F8" s="73" t="str">
        <f>+C6</f>
        <v>1,176.4 บาท</v>
      </c>
      <c r="G8" s="36" t="str">
        <f>+F8</f>
        <v>1,176.4 บาท</v>
      </c>
      <c r="H8" s="13"/>
      <c r="I8" s="16"/>
      <c r="J8" s="3"/>
      <c r="K8" s="3"/>
      <c r="L8" s="3"/>
      <c r="M8" s="3"/>
    </row>
    <row r="9" spans="1:20" ht="21" x14ac:dyDescent="0.35">
      <c r="A9" s="176">
        <v>2</v>
      </c>
      <c r="B9" s="11" t="s">
        <v>208</v>
      </c>
      <c r="C9" s="48" t="s">
        <v>357</v>
      </c>
      <c r="D9" s="48" t="str">
        <f>+C9</f>
        <v>1,176.4 บาท</v>
      </c>
      <c r="E9" s="19" t="s">
        <v>6</v>
      </c>
      <c r="F9" s="66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77"/>
      <c r="B10" s="12" t="s">
        <v>209</v>
      </c>
      <c r="C10" s="12"/>
      <c r="D10" s="11"/>
      <c r="E10" s="12"/>
      <c r="F10" s="66" t="s">
        <v>259</v>
      </c>
      <c r="G10" s="19" t="s">
        <v>260</v>
      </c>
      <c r="H10" s="12" t="s">
        <v>18</v>
      </c>
      <c r="I10" s="10" t="str">
        <f>+I7</f>
        <v>ลงวันที่ 27 กันยายน 2564</v>
      </c>
    </row>
    <row r="11" spans="1:20" ht="21" x14ac:dyDescent="0.35">
      <c r="A11" s="177"/>
      <c r="B11" s="13"/>
      <c r="C11" s="13"/>
      <c r="D11" s="17"/>
      <c r="E11" s="13"/>
      <c r="F11" s="73" t="str">
        <f>+C9</f>
        <v>1,176.4 บาท</v>
      </c>
      <c r="G11" s="74" t="str">
        <f>+C9</f>
        <v>1,176.4 บาท</v>
      </c>
      <c r="H11" s="65"/>
      <c r="I11" s="75"/>
      <c r="J11" s="160"/>
    </row>
    <row r="12" spans="1:20" ht="21" hidden="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76">
        <v>3</v>
      </c>
      <c r="B13" s="11" t="s">
        <v>207</v>
      </c>
      <c r="C13" s="48" t="s">
        <v>358</v>
      </c>
      <c r="D13" s="97" t="str">
        <f>+C13</f>
        <v>1,462.5 บาท</v>
      </c>
      <c r="E13" s="19" t="s">
        <v>6</v>
      </c>
      <c r="F13" s="66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77"/>
      <c r="B14" s="11" t="s">
        <v>297</v>
      </c>
      <c r="C14" s="12"/>
      <c r="D14" s="11"/>
      <c r="E14" s="12"/>
      <c r="F14" s="66" t="s">
        <v>259</v>
      </c>
      <c r="G14" s="19" t="s">
        <v>260</v>
      </c>
      <c r="H14" s="12" t="s">
        <v>18</v>
      </c>
      <c r="I14" s="10" t="str">
        <f>+I7</f>
        <v>ลงวันที่ 27 กันยายน 2564</v>
      </c>
    </row>
    <row r="15" spans="1:20" ht="21" x14ac:dyDescent="0.35">
      <c r="A15" s="178"/>
      <c r="B15" s="13"/>
      <c r="C15" s="13"/>
      <c r="D15" s="17"/>
      <c r="E15" s="13"/>
      <c r="F15" s="73" t="str">
        <f>+C13</f>
        <v>1,462.5 บาท</v>
      </c>
      <c r="G15" s="74" t="str">
        <f>+C13</f>
        <v>1,462.5 บาท</v>
      </c>
      <c r="H15" s="13"/>
      <c r="I15" s="16"/>
    </row>
    <row r="16" spans="1:20" ht="21" x14ac:dyDescent="0.35">
      <c r="A16" s="176">
        <v>4</v>
      </c>
      <c r="B16" s="11" t="s">
        <v>207</v>
      </c>
      <c r="C16" s="48" t="s">
        <v>359</v>
      </c>
      <c r="D16" s="48" t="str">
        <f>+C16</f>
        <v>1,477.05 บาท</v>
      </c>
      <c r="E16" s="33" t="s">
        <v>6</v>
      </c>
      <c r="F16" s="66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77"/>
      <c r="B17" s="11" t="s">
        <v>298</v>
      </c>
      <c r="C17" s="19"/>
      <c r="D17" s="10"/>
      <c r="E17" s="10"/>
      <c r="F17" s="66" t="s">
        <v>259</v>
      </c>
      <c r="G17" s="19" t="s">
        <v>260</v>
      </c>
      <c r="H17" s="31" t="s">
        <v>18</v>
      </c>
      <c r="I17" s="12" t="str">
        <f>+I14</f>
        <v>ลงวันที่ 27 กันยายน 2564</v>
      </c>
    </row>
    <row r="18" spans="1:9" ht="21" x14ac:dyDescent="0.35">
      <c r="A18" s="178"/>
      <c r="B18" s="13"/>
      <c r="C18" s="27"/>
      <c r="D18" s="16"/>
      <c r="E18" s="16"/>
      <c r="F18" s="77" t="str">
        <f>+C16</f>
        <v>1,477.05 บาท</v>
      </c>
      <c r="G18" s="74" t="str">
        <f>+C16</f>
        <v>1,477.05 บาท</v>
      </c>
      <c r="H18" s="21"/>
      <c r="I18" s="13"/>
    </row>
    <row r="19" spans="1:9" ht="21" x14ac:dyDescent="0.35">
      <c r="A19" s="186">
        <v>6</v>
      </c>
      <c r="B19" s="29" t="s">
        <v>207</v>
      </c>
      <c r="C19" s="48" t="s">
        <v>360</v>
      </c>
      <c r="D19" s="48" t="str">
        <f>+C19</f>
        <v>1,507.05 บาท</v>
      </c>
      <c r="E19" s="33" t="s">
        <v>6</v>
      </c>
      <c r="F19" s="66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92"/>
      <c r="B20" s="12" t="s">
        <v>299</v>
      </c>
      <c r="C20" s="19"/>
      <c r="D20" s="12"/>
      <c r="E20" s="12"/>
      <c r="F20" s="66" t="s">
        <v>259</v>
      </c>
      <c r="G20" s="19" t="s">
        <v>260</v>
      </c>
      <c r="H20" s="11" t="s">
        <v>18</v>
      </c>
      <c r="I20" s="12" t="str">
        <f>+I17</f>
        <v>ลงวันที่ 27 กันยายน 2564</v>
      </c>
    </row>
    <row r="21" spans="1:9" ht="21" x14ac:dyDescent="0.35">
      <c r="A21" s="188"/>
      <c r="B21" s="13"/>
      <c r="C21" s="36"/>
      <c r="D21" s="13"/>
      <c r="E21" s="13"/>
      <c r="F21" s="73" t="str">
        <f>+C19</f>
        <v>1,507.05 บาท</v>
      </c>
      <c r="G21" s="74" t="str">
        <f>+C19</f>
        <v>1,507.05 บาท</v>
      </c>
      <c r="H21" s="17"/>
      <c r="I21" s="13"/>
    </row>
    <row r="22" spans="1:9" ht="21" x14ac:dyDescent="0.35">
      <c r="A22" s="186">
        <v>7</v>
      </c>
      <c r="B22" s="29" t="s">
        <v>207</v>
      </c>
      <c r="C22" s="48" t="s">
        <v>361</v>
      </c>
      <c r="D22" s="48" t="str">
        <f>+C22</f>
        <v>1,972.75 บาท</v>
      </c>
      <c r="E22" s="33" t="s">
        <v>6</v>
      </c>
      <c r="F22" s="93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92"/>
      <c r="B23" s="12" t="s">
        <v>300</v>
      </c>
      <c r="C23" s="19"/>
      <c r="D23" s="12"/>
      <c r="E23" s="12"/>
      <c r="F23" s="93" t="s">
        <v>259</v>
      </c>
      <c r="G23" s="19" t="s">
        <v>260</v>
      </c>
      <c r="H23" s="11" t="s">
        <v>18</v>
      </c>
      <c r="I23" s="12" t="str">
        <f>+I20</f>
        <v>ลงวันที่ 27 กันยายน 2564</v>
      </c>
    </row>
    <row r="24" spans="1:9" ht="21" x14ac:dyDescent="0.35">
      <c r="A24" s="188"/>
      <c r="B24" s="13"/>
      <c r="C24" s="36"/>
      <c r="D24" s="13"/>
      <c r="E24" s="13"/>
      <c r="F24" s="73" t="str">
        <f>+C22</f>
        <v>1,972.75 บาท</v>
      </c>
      <c r="G24" s="74" t="str">
        <f>+C22</f>
        <v>1,972.75 บาท</v>
      </c>
      <c r="H24" s="17"/>
      <c r="I24" s="13"/>
    </row>
    <row r="25" spans="1:9" ht="21" x14ac:dyDescent="0.35">
      <c r="A25" s="186">
        <v>8</v>
      </c>
      <c r="B25" s="29" t="s">
        <v>207</v>
      </c>
      <c r="C25" s="48" t="s">
        <v>362</v>
      </c>
      <c r="D25" s="48" t="str">
        <f>+C25</f>
        <v>1,806.7 บาท</v>
      </c>
      <c r="E25" s="33" t="s">
        <v>6</v>
      </c>
      <c r="F25" s="98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x14ac:dyDescent="0.35">
      <c r="A26" s="192"/>
      <c r="B26" s="12" t="s">
        <v>301</v>
      </c>
      <c r="C26" s="19"/>
      <c r="D26" s="12"/>
      <c r="E26" s="12"/>
      <c r="F26" s="98" t="s">
        <v>259</v>
      </c>
      <c r="G26" s="19" t="s">
        <v>260</v>
      </c>
      <c r="H26" s="11" t="s">
        <v>18</v>
      </c>
      <c r="I26" s="12" t="str">
        <f>+I23</f>
        <v>ลงวันที่ 27 กันยายน 2564</v>
      </c>
    </row>
    <row r="27" spans="1:9" ht="21" x14ac:dyDescent="0.35">
      <c r="A27" s="188"/>
      <c r="B27" s="13"/>
      <c r="C27" s="36"/>
      <c r="D27" s="13"/>
      <c r="E27" s="13"/>
      <c r="F27" s="73" t="str">
        <f>+C25</f>
        <v>1,806.7 บาท</v>
      </c>
      <c r="G27" s="74" t="str">
        <f>+C25</f>
        <v>1,806.7 บาท</v>
      </c>
      <c r="H27" s="17"/>
      <c r="I27" s="13"/>
    </row>
    <row r="28" spans="1:9" ht="21" x14ac:dyDescent="0.35">
      <c r="A28" s="186">
        <v>9</v>
      </c>
      <c r="B28" s="29" t="s">
        <v>207</v>
      </c>
      <c r="C28" s="48" t="s">
        <v>363</v>
      </c>
      <c r="D28" s="48" t="str">
        <f>+C28</f>
        <v>1,744.4 บาท</v>
      </c>
      <c r="E28" s="33" t="s">
        <v>6</v>
      </c>
      <c r="F28" s="98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x14ac:dyDescent="0.35">
      <c r="A29" s="192"/>
      <c r="B29" s="12" t="s">
        <v>307</v>
      </c>
      <c r="C29" s="19"/>
      <c r="D29" s="12"/>
      <c r="E29" s="12"/>
      <c r="F29" s="98" t="s">
        <v>259</v>
      </c>
      <c r="G29" s="19" t="s">
        <v>260</v>
      </c>
      <c r="H29" s="12" t="s">
        <v>18</v>
      </c>
      <c r="I29" s="10" t="str">
        <f>+I26</f>
        <v>ลงวันที่ 27 กันยายน 2564</v>
      </c>
    </row>
    <row r="30" spans="1:9" ht="21" x14ac:dyDescent="0.35">
      <c r="A30" s="188"/>
      <c r="B30" s="13"/>
      <c r="C30" s="36"/>
      <c r="D30" s="13"/>
      <c r="E30" s="13"/>
      <c r="F30" s="73" t="str">
        <f>+C28</f>
        <v>1,744.4 บาท</v>
      </c>
      <c r="G30" s="74" t="str">
        <f>+C28</f>
        <v>1,744.4 บาท</v>
      </c>
      <c r="H30" s="17"/>
      <c r="I30" s="13"/>
    </row>
    <row r="31" spans="1:9" ht="21" hidden="1" x14ac:dyDescent="0.35">
      <c r="A31" s="173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66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hidden="1" x14ac:dyDescent="0.35">
      <c r="A32" s="174"/>
      <c r="B32" s="11" t="s">
        <v>308</v>
      </c>
      <c r="C32" s="19"/>
      <c r="D32" s="12"/>
      <c r="E32" s="12"/>
      <c r="F32" s="66" t="s">
        <v>259</v>
      </c>
      <c r="G32" s="19" t="s">
        <v>260</v>
      </c>
      <c r="H32" s="11" t="s">
        <v>18</v>
      </c>
      <c r="I32" s="10" t="str">
        <f>+I20</f>
        <v>ลงวันที่ 27 กันยายน 2564</v>
      </c>
    </row>
    <row r="33" spans="1:9" ht="21" hidden="1" x14ac:dyDescent="0.35">
      <c r="A33" s="175"/>
      <c r="B33" s="13"/>
      <c r="C33" s="36"/>
      <c r="D33" s="13"/>
      <c r="E33" s="13"/>
      <c r="F33" s="73">
        <f>+C31</f>
        <v>1891</v>
      </c>
      <c r="G33" s="74">
        <f>+C31</f>
        <v>1891</v>
      </c>
      <c r="H33" s="17"/>
      <c r="I33" s="13"/>
    </row>
    <row r="34" spans="1:9" ht="21" hidden="1" x14ac:dyDescent="0.35">
      <c r="A34" s="186">
        <v>7</v>
      </c>
      <c r="B34" s="11" t="s">
        <v>207</v>
      </c>
      <c r="C34" s="48">
        <v>831</v>
      </c>
      <c r="D34" s="48">
        <f>+C34</f>
        <v>831</v>
      </c>
      <c r="E34" s="19" t="s">
        <v>6</v>
      </c>
      <c r="F34" s="66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hidden="1" x14ac:dyDescent="0.35">
      <c r="A35" s="187"/>
      <c r="B35" s="11" t="s">
        <v>282</v>
      </c>
      <c r="C35" s="19"/>
      <c r="D35" s="12"/>
      <c r="E35" s="12"/>
      <c r="F35" s="66" t="s">
        <v>259</v>
      </c>
      <c r="G35" s="19" t="s">
        <v>260</v>
      </c>
      <c r="H35" s="11" t="s">
        <v>18</v>
      </c>
      <c r="I35" s="10" t="str">
        <f>+I32</f>
        <v>ลงวันที่ 27 กันยายน 2564</v>
      </c>
    </row>
    <row r="36" spans="1:9" ht="21" hidden="1" x14ac:dyDescent="0.35">
      <c r="A36" s="188"/>
      <c r="B36" s="13"/>
      <c r="C36" s="36"/>
      <c r="D36" s="13"/>
      <c r="E36" s="13"/>
      <c r="F36" s="73">
        <f>+C34</f>
        <v>831</v>
      </c>
      <c r="G36" s="74">
        <f>+C34</f>
        <v>831</v>
      </c>
      <c r="H36" s="17"/>
      <c r="I36" s="16"/>
    </row>
    <row r="37" spans="1:9" ht="21" x14ac:dyDescent="0.35">
      <c r="A37" s="186">
        <v>10</v>
      </c>
      <c r="B37" s="29" t="s">
        <v>207</v>
      </c>
      <c r="C37" s="48" t="s">
        <v>349</v>
      </c>
      <c r="D37" s="19" t="str">
        <f>+C37</f>
        <v>1,182.- บาท</v>
      </c>
      <c r="E37" s="19" t="s">
        <v>6</v>
      </c>
      <c r="F37" s="66" t="s">
        <v>22</v>
      </c>
      <c r="G37" s="138" t="str">
        <f>+F37</f>
        <v>บ.อ่าวลึกออยล์เซอร์วิส จำกัด</v>
      </c>
      <c r="H37" s="135" t="s">
        <v>15</v>
      </c>
      <c r="I37" s="29" t="s">
        <v>19</v>
      </c>
    </row>
    <row r="38" spans="1:9" ht="21" x14ac:dyDescent="0.35">
      <c r="A38" s="187"/>
      <c r="B38" s="12" t="s">
        <v>283</v>
      </c>
      <c r="C38" s="19"/>
      <c r="D38" s="12"/>
      <c r="E38" s="12"/>
      <c r="F38" s="66" t="s">
        <v>261</v>
      </c>
      <c r="G38" s="19" t="s">
        <v>260</v>
      </c>
      <c r="H38" s="11" t="s">
        <v>18</v>
      </c>
      <c r="I38" s="12" t="str">
        <f>+I35</f>
        <v>ลงวันที่ 27 กันยายน 2564</v>
      </c>
    </row>
    <row r="39" spans="1:9" ht="21" x14ac:dyDescent="0.35">
      <c r="A39" s="187"/>
      <c r="B39" s="13"/>
      <c r="C39" s="36"/>
      <c r="D39" s="13"/>
      <c r="E39" s="13"/>
      <c r="F39" s="67" t="str">
        <f>+C37</f>
        <v>1,182.- บาท</v>
      </c>
      <c r="G39" s="36" t="str">
        <f>+C37</f>
        <v>1,182.- บาท</v>
      </c>
      <c r="H39" s="17"/>
      <c r="I39" s="13"/>
    </row>
    <row r="40" spans="1:9" ht="21" x14ac:dyDescent="0.35">
      <c r="A40" s="176">
        <v>11</v>
      </c>
      <c r="B40" s="29" t="s">
        <v>207</v>
      </c>
      <c r="C40" s="48" t="s">
        <v>350</v>
      </c>
      <c r="D40" s="19" t="str">
        <f>+C40</f>
        <v>929.25 บาท</v>
      </c>
      <c r="E40" s="19" t="s">
        <v>6</v>
      </c>
      <c r="F40" s="66" t="s">
        <v>22</v>
      </c>
      <c r="G40" s="138" t="str">
        <f>+F40</f>
        <v>บ.อ่าวลึกออยล์เซอร์วิส จำกัด</v>
      </c>
      <c r="H40" s="135" t="s">
        <v>15</v>
      </c>
      <c r="I40" s="29" t="s">
        <v>19</v>
      </c>
    </row>
    <row r="41" spans="1:9" ht="21" x14ac:dyDescent="0.35">
      <c r="A41" s="177"/>
      <c r="B41" s="12" t="s">
        <v>284</v>
      </c>
      <c r="C41" s="19"/>
      <c r="D41" s="12"/>
      <c r="E41" s="12"/>
      <c r="F41" s="66" t="s">
        <v>259</v>
      </c>
      <c r="G41" s="19" t="s">
        <v>260</v>
      </c>
      <c r="H41" s="31" t="s">
        <v>18</v>
      </c>
      <c r="I41" s="12" t="str">
        <f>+I38</f>
        <v>ลงวันที่ 27 กันยายน 2564</v>
      </c>
    </row>
    <row r="42" spans="1:9" ht="21" x14ac:dyDescent="0.35">
      <c r="A42" s="178"/>
      <c r="B42" s="13"/>
      <c r="C42" s="36"/>
      <c r="D42" s="13"/>
      <c r="E42" s="17"/>
      <c r="F42" s="36" t="str">
        <f>+C40</f>
        <v>929.25 บาท</v>
      </c>
      <c r="G42" s="67" t="str">
        <f>+C40</f>
        <v>929.25 บาท</v>
      </c>
      <c r="H42" s="13"/>
      <c r="I42" s="16"/>
    </row>
    <row r="43" spans="1:9" ht="21" hidden="1" x14ac:dyDescent="0.35">
      <c r="A43" s="114">
        <v>10</v>
      </c>
      <c r="B43" s="11" t="s">
        <v>207</v>
      </c>
      <c r="C43" s="113">
        <v>630.5</v>
      </c>
      <c r="D43" s="28">
        <f>+C43</f>
        <v>630.5</v>
      </c>
      <c r="E43" s="19" t="s">
        <v>6</v>
      </c>
      <c r="F43" s="111" t="s">
        <v>22</v>
      </c>
      <c r="G43" s="111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hidden="1" x14ac:dyDescent="0.35">
      <c r="A44" s="114"/>
      <c r="B44" s="11" t="s">
        <v>270</v>
      </c>
      <c r="C44" s="113"/>
      <c r="D44" s="28"/>
      <c r="E44" s="28"/>
      <c r="F44" s="111" t="s">
        <v>259</v>
      </c>
      <c r="G44" s="19" t="s">
        <v>260</v>
      </c>
      <c r="H44" s="11" t="s">
        <v>18</v>
      </c>
      <c r="I44" s="10" t="str">
        <f>+I41</f>
        <v>ลงวันที่ 27 กันยายน 2564</v>
      </c>
    </row>
    <row r="45" spans="1:9" ht="21" hidden="1" x14ac:dyDescent="0.35">
      <c r="A45" s="114"/>
      <c r="B45" s="13"/>
      <c r="C45" s="113"/>
      <c r="D45" s="28"/>
      <c r="E45" s="28"/>
      <c r="F45" s="76">
        <f>+C43</f>
        <v>630.5</v>
      </c>
      <c r="G45" s="112">
        <f>+C43</f>
        <v>630.5</v>
      </c>
      <c r="H45" s="22"/>
      <c r="I45" s="16"/>
    </row>
    <row r="46" spans="1:9" ht="21" x14ac:dyDescent="0.35">
      <c r="A46" s="186">
        <v>12</v>
      </c>
      <c r="B46" s="135" t="s">
        <v>207</v>
      </c>
      <c r="C46" s="136" t="s">
        <v>364</v>
      </c>
      <c r="D46" s="136" t="str">
        <f>+C46</f>
        <v>1,536.6 บาท</v>
      </c>
      <c r="E46" s="137" t="s">
        <v>6</v>
      </c>
      <c r="F46" s="138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187"/>
      <c r="B47" s="12" t="s">
        <v>285</v>
      </c>
      <c r="C47" s="20"/>
      <c r="D47" s="12"/>
      <c r="E47" s="11"/>
      <c r="F47" s="19" t="s">
        <v>259</v>
      </c>
      <c r="G47" s="68" t="s">
        <v>260</v>
      </c>
      <c r="H47" s="12" t="s">
        <v>18</v>
      </c>
      <c r="I47" s="10" t="str">
        <f>+I41</f>
        <v>ลงวันที่ 27 กันยายน 2564</v>
      </c>
    </row>
    <row r="48" spans="1:9" ht="21" x14ac:dyDescent="0.35">
      <c r="A48" s="188"/>
      <c r="B48" s="13"/>
      <c r="C48" s="38"/>
      <c r="D48" s="13"/>
      <c r="E48" s="17"/>
      <c r="F48" s="74" t="str">
        <f>+C46</f>
        <v>1,536.6 บาท</v>
      </c>
      <c r="G48" s="73" t="str">
        <f>+C46</f>
        <v>1,536.6 บาท</v>
      </c>
      <c r="H48" s="13"/>
      <c r="I48" s="16"/>
    </row>
    <row r="49" spans="1:9" ht="21" x14ac:dyDescent="0.35">
      <c r="A49" s="186">
        <v>13</v>
      </c>
      <c r="B49" s="135" t="s">
        <v>274</v>
      </c>
      <c r="C49" s="140" t="s">
        <v>351</v>
      </c>
      <c r="D49" s="34" t="str">
        <f>+C49</f>
        <v>1,214.- บาท</v>
      </c>
      <c r="E49" s="100" t="s">
        <v>6</v>
      </c>
      <c r="F49" s="138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187"/>
      <c r="B50" s="12" t="s">
        <v>277</v>
      </c>
      <c r="C50" s="100"/>
      <c r="D50" s="12"/>
      <c r="E50" s="11"/>
      <c r="F50" s="19" t="s">
        <v>259</v>
      </c>
      <c r="G50" s="101" t="s">
        <v>260</v>
      </c>
      <c r="H50" s="12" t="s">
        <v>18</v>
      </c>
      <c r="I50" s="10" t="str">
        <f>+I47</f>
        <v>ลงวันที่ 27 กันยายน 2564</v>
      </c>
    </row>
    <row r="51" spans="1:9" ht="21" x14ac:dyDescent="0.35">
      <c r="A51" s="188"/>
      <c r="B51" s="139" t="s">
        <v>275</v>
      </c>
      <c r="C51" s="36"/>
      <c r="D51" s="13"/>
      <c r="E51" s="17"/>
      <c r="F51" s="74" t="str">
        <f>+C49</f>
        <v>1,214.- บาท</v>
      </c>
      <c r="G51" s="73" t="str">
        <f>+C49</f>
        <v>1,214.- บาท</v>
      </c>
      <c r="H51" s="13"/>
      <c r="I51" s="16"/>
    </row>
    <row r="52" spans="1:9" ht="21" x14ac:dyDescent="0.35">
      <c r="A52" s="186">
        <v>14</v>
      </c>
      <c r="B52" s="135" t="s">
        <v>274</v>
      </c>
      <c r="C52" s="140" t="s">
        <v>352</v>
      </c>
      <c r="D52" s="140" t="str">
        <f>+C52</f>
        <v>1,230.-บาท</v>
      </c>
      <c r="E52" s="33" t="s">
        <v>6</v>
      </c>
      <c r="F52" s="100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187"/>
      <c r="B53" s="12" t="s">
        <v>277</v>
      </c>
      <c r="C53" s="100"/>
      <c r="D53" s="12"/>
      <c r="E53" s="11"/>
      <c r="F53" s="19" t="s">
        <v>259</v>
      </c>
      <c r="G53" s="101" t="s">
        <v>260</v>
      </c>
      <c r="H53" s="12" t="s">
        <v>18</v>
      </c>
      <c r="I53" s="10" t="str">
        <f>+I50</f>
        <v>ลงวันที่ 27 กันยายน 2564</v>
      </c>
    </row>
    <row r="54" spans="1:9" ht="21" x14ac:dyDescent="0.35">
      <c r="A54" s="188"/>
      <c r="B54" s="141" t="s">
        <v>276</v>
      </c>
      <c r="C54" s="36"/>
      <c r="D54" s="13"/>
      <c r="E54" s="17"/>
      <c r="F54" s="74" t="str">
        <f>+C52</f>
        <v>1,230.-บาท</v>
      </c>
      <c r="G54" s="73" t="str">
        <f>+C52</f>
        <v>1,230.-บาท</v>
      </c>
      <c r="H54" s="13"/>
      <c r="I54" s="16"/>
    </row>
    <row r="55" spans="1:9" ht="21" x14ac:dyDescent="0.35">
      <c r="A55" s="186">
        <v>15</v>
      </c>
      <c r="B55" s="31" t="s">
        <v>267</v>
      </c>
      <c r="C55" s="34" t="s">
        <v>365</v>
      </c>
      <c r="D55" s="118" t="str">
        <f>+C55</f>
        <v>2,982.75 บาท</v>
      </c>
      <c r="E55" s="20" t="s">
        <v>6</v>
      </c>
      <c r="F55" s="33" t="s">
        <v>22</v>
      </c>
      <c r="G55" s="66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187"/>
      <c r="B56" s="12" t="s">
        <v>286</v>
      </c>
      <c r="C56" s="20"/>
      <c r="D56" s="12"/>
      <c r="E56" s="11"/>
      <c r="F56" s="19" t="s">
        <v>262</v>
      </c>
      <c r="G56" s="69" t="s">
        <v>260</v>
      </c>
      <c r="H56" s="12" t="s">
        <v>18</v>
      </c>
      <c r="I56" s="12" t="str">
        <f>+I47</f>
        <v>ลงวันที่ 27 กันยายน 2564</v>
      </c>
    </row>
    <row r="57" spans="1:9" ht="21" x14ac:dyDescent="0.35">
      <c r="A57" s="188"/>
      <c r="B57" s="13"/>
      <c r="C57" s="38"/>
      <c r="D57" s="13"/>
      <c r="E57" s="17"/>
      <c r="F57" s="143" t="str">
        <f>+C55</f>
        <v>2,982.75 บาท</v>
      </c>
      <c r="G57" s="144" t="str">
        <f>+C55</f>
        <v>2,982.75 บาท</v>
      </c>
      <c r="H57" s="13"/>
      <c r="I57" s="16"/>
    </row>
    <row r="58" spans="1:9" ht="21" x14ac:dyDescent="0.35">
      <c r="A58" s="176">
        <v>16</v>
      </c>
      <c r="B58" s="29" t="s">
        <v>302</v>
      </c>
      <c r="C58" s="116" t="s">
        <v>353</v>
      </c>
      <c r="D58" s="44" t="str">
        <f>+C58</f>
        <v>6,010.- บาท</v>
      </c>
      <c r="E58" s="138" t="s">
        <v>6</v>
      </c>
      <c r="F58" s="138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77"/>
      <c r="B59" s="12" t="s">
        <v>309</v>
      </c>
      <c r="C59" s="20"/>
      <c r="D59" s="12"/>
      <c r="E59" s="12"/>
      <c r="F59" s="19" t="s">
        <v>259</v>
      </c>
      <c r="G59" s="69" t="s">
        <v>260</v>
      </c>
      <c r="H59" s="12" t="s">
        <v>18</v>
      </c>
      <c r="I59" s="10" t="str">
        <f>+I56</f>
        <v>ลงวันที่ 27 กันยายน 2564</v>
      </c>
    </row>
    <row r="60" spans="1:9" ht="21.75" customHeight="1" x14ac:dyDescent="0.35">
      <c r="A60" s="178"/>
      <c r="B60" s="119"/>
      <c r="C60" s="36"/>
      <c r="D60" s="21"/>
      <c r="E60" s="13"/>
      <c r="F60" s="143" t="str">
        <f>+C58</f>
        <v>6,010.- บาท</v>
      </c>
      <c r="G60" s="145" t="str">
        <f>+C58</f>
        <v>6,010.- บาท</v>
      </c>
      <c r="H60" s="13"/>
      <c r="I60" s="13"/>
    </row>
    <row r="61" spans="1:9" ht="21" x14ac:dyDescent="0.35">
      <c r="A61" s="176">
        <v>17</v>
      </c>
      <c r="B61" s="29" t="s">
        <v>249</v>
      </c>
      <c r="C61" s="34" t="s">
        <v>81</v>
      </c>
      <c r="D61" s="118" t="str">
        <f>+C61</f>
        <v>1,500.-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</row>
    <row r="62" spans="1:9" ht="21" x14ac:dyDescent="0.35">
      <c r="A62" s="177"/>
      <c r="B62" s="12" t="s">
        <v>311</v>
      </c>
      <c r="C62" s="20"/>
      <c r="D62" s="31"/>
      <c r="E62" s="12"/>
      <c r="F62" s="19" t="s">
        <v>259</v>
      </c>
      <c r="G62" s="69" t="s">
        <v>260</v>
      </c>
      <c r="H62" s="11" t="s">
        <v>18</v>
      </c>
      <c r="I62" s="12" t="str">
        <f>+I47</f>
        <v>ลงวันที่ 27 กันยายน 2564</v>
      </c>
    </row>
    <row r="63" spans="1:9" ht="21" x14ac:dyDescent="0.35">
      <c r="A63" s="178"/>
      <c r="B63" s="13"/>
      <c r="C63" s="38"/>
      <c r="D63" s="21"/>
      <c r="E63" s="13"/>
      <c r="F63" s="157" t="str">
        <f>+C61</f>
        <v>1,500.- บาท</v>
      </c>
      <c r="G63" s="145" t="str">
        <f>+C61</f>
        <v>1,500.- บาท</v>
      </c>
      <c r="H63" s="17"/>
      <c r="I63" s="13"/>
    </row>
    <row r="64" spans="1:9" ht="21" x14ac:dyDescent="0.35">
      <c r="A64" s="176">
        <v>18</v>
      </c>
      <c r="B64" s="11" t="s">
        <v>249</v>
      </c>
      <c r="C64" s="140" t="s">
        <v>354</v>
      </c>
      <c r="D64" s="118" t="str">
        <f>+C64</f>
        <v>1,500.-บาท</v>
      </c>
      <c r="E64" s="19" t="s">
        <v>6</v>
      </c>
      <c r="F64" s="19" t="s">
        <v>22</v>
      </c>
      <c r="G64" s="106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x14ac:dyDescent="0.35">
      <c r="A65" s="177"/>
      <c r="B65" s="12" t="s">
        <v>312</v>
      </c>
      <c r="C65" s="20"/>
      <c r="D65" s="31"/>
      <c r="E65" s="12"/>
      <c r="F65" s="19" t="s">
        <v>259</v>
      </c>
      <c r="G65" s="108" t="s">
        <v>260</v>
      </c>
      <c r="H65" s="11" t="s">
        <v>18</v>
      </c>
      <c r="I65" s="12" t="str">
        <f>+I50</f>
        <v>ลงวันที่ 27 กันยายน 2564</v>
      </c>
    </row>
    <row r="66" spans="1:9" ht="23.25" customHeight="1" x14ac:dyDescent="0.35">
      <c r="A66" s="178"/>
      <c r="B66" s="13"/>
      <c r="C66" s="38"/>
      <c r="D66" s="13"/>
      <c r="E66" s="13"/>
      <c r="F66" s="143" t="str">
        <f>+C64</f>
        <v>1,500.-บาท</v>
      </c>
      <c r="G66" s="158" t="str">
        <f>+C64</f>
        <v>1,500.-บาท</v>
      </c>
      <c r="H66" s="17"/>
      <c r="I66" s="13"/>
    </row>
    <row r="67" spans="1:9" ht="21" hidden="1" x14ac:dyDescent="0.35">
      <c r="A67" s="15">
        <v>16</v>
      </c>
      <c r="B67" s="11" t="s">
        <v>313</v>
      </c>
      <c r="C67" s="62">
        <v>2180</v>
      </c>
      <c r="D67" s="102">
        <f>+C67</f>
        <v>2180</v>
      </c>
      <c r="E67" s="33" t="s">
        <v>6</v>
      </c>
      <c r="F67" s="11" t="s">
        <v>22</v>
      </c>
      <c r="G67" s="11" t="s">
        <v>22</v>
      </c>
      <c r="H67" s="11" t="s">
        <v>15</v>
      </c>
      <c r="I67" s="10" t="s">
        <v>19</v>
      </c>
    </row>
    <row r="68" spans="1:9" ht="21" hidden="1" x14ac:dyDescent="0.35">
      <c r="A68" s="15"/>
      <c r="B68" s="12" t="s">
        <v>268</v>
      </c>
      <c r="C68" s="12"/>
      <c r="D68" s="12"/>
      <c r="E68" s="12"/>
      <c r="F68" s="19" t="s">
        <v>259</v>
      </c>
      <c r="G68" s="19" t="s">
        <v>260</v>
      </c>
      <c r="H68" s="11" t="s">
        <v>18</v>
      </c>
      <c r="I68" s="10" t="str">
        <f>+I53</f>
        <v>ลงวันที่ 27 กันยายน 2564</v>
      </c>
    </row>
    <row r="69" spans="1:9" ht="21" hidden="1" x14ac:dyDescent="0.35">
      <c r="A69" s="27"/>
      <c r="B69" s="13"/>
      <c r="C69" s="13"/>
      <c r="D69" s="13"/>
      <c r="E69" s="13"/>
      <c r="F69" s="103">
        <f>+C67</f>
        <v>2180</v>
      </c>
      <c r="G69" s="105">
        <f>+C67</f>
        <v>2180</v>
      </c>
      <c r="H69" s="21"/>
      <c r="I69" s="16"/>
    </row>
    <row r="70" spans="1:9" ht="21" hidden="1" x14ac:dyDescent="0.35">
      <c r="A70" s="15">
        <v>17</v>
      </c>
      <c r="B70" s="11" t="s">
        <v>313</v>
      </c>
      <c r="C70" s="51">
        <v>2000</v>
      </c>
      <c r="D70" s="102">
        <f>+C70</f>
        <v>2000</v>
      </c>
      <c r="E70" s="19" t="s">
        <v>6</v>
      </c>
      <c r="F70" s="11" t="s">
        <v>22</v>
      </c>
      <c r="G70" s="11" t="s">
        <v>22</v>
      </c>
      <c r="H70" s="11" t="s">
        <v>15</v>
      </c>
      <c r="I70" s="10" t="s">
        <v>19</v>
      </c>
    </row>
    <row r="71" spans="1:9" ht="21" hidden="1" x14ac:dyDescent="0.35">
      <c r="A71" s="10"/>
      <c r="B71" s="12" t="s">
        <v>314</v>
      </c>
      <c r="C71" s="12"/>
      <c r="D71" s="12"/>
      <c r="E71" s="12"/>
      <c r="F71" s="19" t="s">
        <v>259</v>
      </c>
      <c r="G71" s="12" t="s">
        <v>260</v>
      </c>
      <c r="H71" s="11" t="s">
        <v>18</v>
      </c>
      <c r="I71" s="10" t="str">
        <f>+I56</f>
        <v>ลงวันที่ 27 กันยายน 2564</v>
      </c>
    </row>
    <row r="72" spans="1:9" ht="21" hidden="1" x14ac:dyDescent="0.35">
      <c r="A72" s="13"/>
      <c r="B72" s="13"/>
      <c r="C72" s="13"/>
      <c r="D72" s="13"/>
      <c r="E72" s="13"/>
      <c r="F72" s="103">
        <f>+C70</f>
        <v>2000</v>
      </c>
      <c r="G72" s="105">
        <f>+C70</f>
        <v>2000</v>
      </c>
      <c r="H72" s="17"/>
      <c r="I72" s="16"/>
    </row>
    <row r="73" spans="1:9" ht="21" hidden="1" x14ac:dyDescent="0.35">
      <c r="A73" s="10">
        <v>18</v>
      </c>
      <c r="B73" s="11" t="s">
        <v>313</v>
      </c>
      <c r="C73" s="51">
        <v>2140</v>
      </c>
      <c r="D73" s="102">
        <f>+C73</f>
        <v>2140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B74" s="12" t="s">
        <v>315</v>
      </c>
      <c r="C74" s="12"/>
      <c r="D74" s="12"/>
      <c r="E74" s="12"/>
      <c r="F74" s="19" t="s">
        <v>261</v>
      </c>
      <c r="G74" s="12" t="s">
        <v>260</v>
      </c>
      <c r="H74" s="11" t="s">
        <v>18</v>
      </c>
      <c r="I74" s="10" t="str">
        <f>+I59</f>
        <v>ลงวันที่ 27 กันยายน 2564</v>
      </c>
    </row>
    <row r="75" spans="1:9" ht="21" hidden="1" x14ac:dyDescent="0.35">
      <c r="A75" s="13"/>
      <c r="B75" s="13"/>
      <c r="C75" s="13"/>
      <c r="D75" s="13"/>
      <c r="E75" s="13"/>
      <c r="F75" s="103">
        <f>+C73</f>
        <v>2140</v>
      </c>
      <c r="G75" s="105">
        <f>+C73</f>
        <v>2140</v>
      </c>
      <c r="H75" s="17"/>
      <c r="I75" s="16"/>
    </row>
    <row r="76" spans="1:9" ht="19.5" hidden="1" customHeight="1" x14ac:dyDescent="0.35">
      <c r="A76" s="12">
        <v>19</v>
      </c>
      <c r="B76" s="11" t="s">
        <v>313</v>
      </c>
      <c r="C76" s="51">
        <v>1500</v>
      </c>
      <c r="D76" s="102">
        <f>+C76</f>
        <v>1500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316</v>
      </c>
      <c r="C77" s="12"/>
      <c r="D77" s="12"/>
      <c r="E77" s="12"/>
      <c r="F77" s="19" t="s">
        <v>259</v>
      </c>
      <c r="G77" s="12" t="s">
        <v>260</v>
      </c>
      <c r="H77" s="11" t="s">
        <v>18</v>
      </c>
      <c r="I77" s="10" t="str">
        <f>+I62</f>
        <v>ลงวันที่ 27 กันยายน 2564</v>
      </c>
    </row>
    <row r="78" spans="1:9" ht="21" hidden="1" x14ac:dyDescent="0.35">
      <c r="A78" s="16"/>
      <c r="B78" s="13"/>
      <c r="C78" s="13"/>
      <c r="D78" s="13"/>
      <c r="E78" s="13"/>
      <c r="F78" s="103">
        <f>+C76</f>
        <v>1500</v>
      </c>
      <c r="G78" s="105">
        <f>+C76</f>
        <v>1500</v>
      </c>
      <c r="H78" s="17"/>
      <c r="I78" s="16"/>
    </row>
    <row r="79" spans="1:9" ht="21" hidden="1" x14ac:dyDescent="0.35">
      <c r="A79" s="10">
        <v>20</v>
      </c>
      <c r="B79" s="11" t="s">
        <v>313</v>
      </c>
      <c r="C79" s="51">
        <v>2000</v>
      </c>
      <c r="D79" s="102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317</v>
      </c>
      <c r="C80" s="12"/>
      <c r="D80" s="12"/>
      <c r="E80" s="12"/>
      <c r="F80" s="19" t="s">
        <v>259</v>
      </c>
      <c r="G80" s="12" t="s">
        <v>260</v>
      </c>
      <c r="H80" s="11" t="s">
        <v>18</v>
      </c>
      <c r="I80" s="10" t="str">
        <f>+I65</f>
        <v>ลงวันที่ 27 กันยายน 2564</v>
      </c>
    </row>
    <row r="81" spans="1:9" ht="21" hidden="1" x14ac:dyDescent="0.35">
      <c r="A81" s="16"/>
      <c r="B81" s="13"/>
      <c r="C81" s="13"/>
      <c r="D81" s="13"/>
      <c r="E81" s="13"/>
      <c r="F81" s="103">
        <f>+C79</f>
        <v>2000</v>
      </c>
      <c r="G81" s="105">
        <f>+C79</f>
        <v>2000</v>
      </c>
      <c r="H81" s="17"/>
      <c r="I81" s="16"/>
    </row>
    <row r="82" spans="1:9" ht="21" x14ac:dyDescent="0.35">
      <c r="A82" s="176">
        <v>20</v>
      </c>
      <c r="B82" s="11" t="s">
        <v>302</v>
      </c>
      <c r="C82" s="159" t="s">
        <v>355</v>
      </c>
      <c r="D82" s="118" t="str">
        <f>+C82</f>
        <v>6,230.- บาท</v>
      </c>
      <c r="E82" s="33" t="s">
        <v>6</v>
      </c>
      <c r="F82" s="29" t="s">
        <v>22</v>
      </c>
      <c r="G82" s="134" t="s">
        <v>22</v>
      </c>
      <c r="H82" s="29" t="s">
        <v>15</v>
      </c>
      <c r="I82" s="10" t="s">
        <v>19</v>
      </c>
    </row>
    <row r="83" spans="1:9" ht="21" x14ac:dyDescent="0.35">
      <c r="A83" s="177"/>
      <c r="B83" s="12" t="s">
        <v>310</v>
      </c>
      <c r="C83" s="11"/>
      <c r="D83" s="12"/>
      <c r="E83" s="12"/>
      <c r="F83" s="19" t="s">
        <v>259</v>
      </c>
      <c r="G83" s="19" t="s">
        <v>260</v>
      </c>
      <c r="H83" s="12" t="s">
        <v>18</v>
      </c>
      <c r="I83" s="12" t="str">
        <f>+I68</f>
        <v>ลงวันที่ 27 กันยายน 2564</v>
      </c>
    </row>
    <row r="84" spans="1:9" ht="21" x14ac:dyDescent="0.35">
      <c r="A84" s="178"/>
      <c r="B84" s="142"/>
      <c r="C84" s="13"/>
      <c r="D84" s="13"/>
      <c r="E84" s="13"/>
      <c r="F84" s="143" t="str">
        <f>+C82</f>
        <v>6,230.- บาท</v>
      </c>
      <c r="G84" s="145" t="str">
        <f>+C82</f>
        <v>6,230.- บาท</v>
      </c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73">
        <v>13</v>
      </c>
      <c r="B109" s="11" t="s">
        <v>249</v>
      </c>
      <c r="C109" s="51">
        <v>3402</v>
      </c>
      <c r="D109" s="109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74"/>
      <c r="B110" s="12" t="s">
        <v>268</v>
      </c>
      <c r="C110" s="19"/>
      <c r="D110" s="12"/>
      <c r="E110" s="12"/>
      <c r="F110" s="98" t="s">
        <v>259</v>
      </c>
      <c r="G110" s="19" t="s">
        <v>260</v>
      </c>
      <c r="H110" s="11" t="s">
        <v>18</v>
      </c>
      <c r="I110" s="10" t="str">
        <f>+I47</f>
        <v>ลงวันที่ 27 กันยายน 2564</v>
      </c>
    </row>
    <row r="111" spans="1:9" ht="21" hidden="1" x14ac:dyDescent="0.35">
      <c r="A111" s="175"/>
      <c r="B111" s="13"/>
      <c r="C111" s="36"/>
      <c r="D111" s="13"/>
      <c r="E111" s="13"/>
      <c r="F111" s="99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76">
        <v>15</v>
      </c>
      <c r="B112" s="11" t="s">
        <v>258</v>
      </c>
      <c r="C112" s="78" t="s">
        <v>263</v>
      </c>
      <c r="D112" s="78" t="str">
        <f>+C112</f>
        <v>2,685- บาท</v>
      </c>
      <c r="E112" s="19" t="s">
        <v>6</v>
      </c>
      <c r="F112" s="19" t="s">
        <v>22</v>
      </c>
      <c r="G112" s="78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77"/>
      <c r="B113" s="12" t="s">
        <v>257</v>
      </c>
      <c r="C113" s="78"/>
      <c r="D113" s="31"/>
      <c r="E113" s="12"/>
      <c r="F113" s="19" t="s">
        <v>259</v>
      </c>
      <c r="G113" s="80" t="s">
        <v>260</v>
      </c>
      <c r="H113" s="11" t="s">
        <v>18</v>
      </c>
      <c r="I113" s="10" t="str">
        <f>+I62</f>
        <v>ลงวันที่ 27 กันยายน 2564</v>
      </c>
    </row>
    <row r="114" spans="1:9" ht="21" hidden="1" x14ac:dyDescent="0.35">
      <c r="A114" s="178"/>
      <c r="B114" s="13"/>
      <c r="C114" s="79"/>
      <c r="D114" s="21"/>
      <c r="E114" s="13"/>
      <c r="F114" s="36" t="str">
        <f>+C112</f>
        <v>2,685- บาท</v>
      </c>
      <c r="G114" s="81" t="str">
        <f>+C112</f>
        <v>2,685- บาท</v>
      </c>
      <c r="H114" s="17"/>
      <c r="I114" s="16"/>
    </row>
    <row r="115" spans="1:9" ht="21" hidden="1" x14ac:dyDescent="0.35">
      <c r="A115" s="176">
        <v>15</v>
      </c>
      <c r="B115" s="11" t="s">
        <v>258</v>
      </c>
      <c r="C115" s="93" t="s">
        <v>265</v>
      </c>
      <c r="D115" s="93" t="str">
        <f>+C115</f>
        <v>1,000 - บาท</v>
      </c>
      <c r="E115" s="19" t="s">
        <v>6</v>
      </c>
      <c r="F115" s="19" t="s">
        <v>22</v>
      </c>
      <c r="G115" s="93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77"/>
      <c r="B116" s="12" t="s">
        <v>264</v>
      </c>
      <c r="C116" s="93"/>
      <c r="D116" s="31"/>
      <c r="E116" s="12"/>
      <c r="F116" s="19" t="s">
        <v>259</v>
      </c>
      <c r="G116" s="95" t="s">
        <v>260</v>
      </c>
      <c r="H116" s="11" t="s">
        <v>18</v>
      </c>
      <c r="I116" s="10" t="str">
        <f>+I113</f>
        <v>ลงวันที่ 27 กันยายน 2564</v>
      </c>
    </row>
    <row r="117" spans="1:9" ht="21" hidden="1" x14ac:dyDescent="0.35">
      <c r="A117" s="178"/>
      <c r="B117" s="13"/>
      <c r="C117" s="94"/>
      <c r="D117" s="21"/>
      <c r="E117" s="13"/>
      <c r="F117" s="36" t="str">
        <f>+C115</f>
        <v>1,000 - บาท</v>
      </c>
      <c r="G117" s="96" t="str">
        <f>+C115</f>
        <v>1,000 - บาท</v>
      </c>
      <c r="H117" s="17"/>
      <c r="I117" s="16"/>
    </row>
    <row r="118" spans="1:9" ht="21" x14ac:dyDescent="0.35">
      <c r="A118" s="176">
        <v>21</v>
      </c>
      <c r="B118" s="50" t="s">
        <v>323</v>
      </c>
      <c r="C118" s="155" t="s">
        <v>366</v>
      </c>
      <c r="D118" s="156" t="str">
        <f>+C118</f>
        <v>9,880.- บาท</v>
      </c>
      <c r="E118" s="33" t="s">
        <v>6</v>
      </c>
      <c r="F118" s="70" t="s">
        <v>325</v>
      </c>
      <c r="G118" s="33" t="str">
        <f>F118</f>
        <v>ห้างหุ้นส่วนจำกัดไอทีช้อปอ่าวลึก</v>
      </c>
      <c r="H118" s="29" t="s">
        <v>15</v>
      </c>
      <c r="I118" s="10" t="s">
        <v>16</v>
      </c>
    </row>
    <row r="119" spans="1:9" ht="21" x14ac:dyDescent="0.35">
      <c r="A119" s="177"/>
      <c r="B119" s="11" t="s">
        <v>319</v>
      </c>
      <c r="C119" s="146"/>
      <c r="D119" s="11"/>
      <c r="E119" s="12"/>
      <c r="F119" s="70" t="s">
        <v>259</v>
      </c>
      <c r="G119" s="19" t="s">
        <v>260</v>
      </c>
      <c r="H119" s="12" t="s">
        <v>18</v>
      </c>
      <c r="I119" s="10" t="s">
        <v>344</v>
      </c>
    </row>
    <row r="120" spans="1:9" ht="21" x14ac:dyDescent="0.35">
      <c r="A120" s="178"/>
      <c r="B120" s="17" t="s">
        <v>324</v>
      </c>
      <c r="C120" s="13"/>
      <c r="D120" s="17"/>
      <c r="E120" s="13"/>
      <c r="F120" s="147" t="str">
        <f>+C118</f>
        <v>9,880.- บาท</v>
      </c>
      <c r="G120" s="148" t="str">
        <f>+C118</f>
        <v>9,880.- บาท</v>
      </c>
      <c r="H120" s="13"/>
      <c r="I120" s="16"/>
    </row>
    <row r="121" spans="1:9" ht="21" x14ac:dyDescent="0.35">
      <c r="A121" s="176">
        <v>22</v>
      </c>
      <c r="B121" s="50" t="s">
        <v>318</v>
      </c>
      <c r="C121" s="18" t="s">
        <v>367</v>
      </c>
      <c r="D121" s="18" t="str">
        <f>+C121</f>
        <v>5,540.- บาท</v>
      </c>
      <c r="E121" s="19" t="s">
        <v>6</v>
      </c>
      <c r="F121" s="93" t="s">
        <v>325</v>
      </c>
      <c r="G121" s="33" t="str">
        <f>+F121</f>
        <v>ห้างหุ้นส่วนจำกัดไอทีช้อปอ่าวลึก</v>
      </c>
      <c r="H121" s="12" t="s">
        <v>15</v>
      </c>
      <c r="I121" s="10" t="s">
        <v>16</v>
      </c>
    </row>
    <row r="122" spans="1:9" ht="21" x14ac:dyDescent="0.35">
      <c r="A122" s="177"/>
      <c r="B122" s="11" t="s">
        <v>326</v>
      </c>
      <c r="C122" s="12"/>
      <c r="D122" s="11"/>
      <c r="E122" s="12"/>
      <c r="F122" s="70" t="s">
        <v>259</v>
      </c>
      <c r="G122" s="19" t="s">
        <v>260</v>
      </c>
      <c r="H122" s="12" t="s">
        <v>18</v>
      </c>
      <c r="I122" s="10" t="str">
        <f>+I119</f>
        <v>ลงวันที่  8 กันยายน 2564</v>
      </c>
    </row>
    <row r="123" spans="1:9" ht="21" hidden="1" x14ac:dyDescent="0.35">
      <c r="A123" s="177"/>
      <c r="B123" s="17" t="s">
        <v>271</v>
      </c>
      <c r="C123" s="12"/>
      <c r="D123" s="11"/>
      <c r="E123" s="12"/>
      <c r="F123" s="70"/>
      <c r="G123" s="19"/>
      <c r="H123" s="30"/>
      <c r="I123" s="14"/>
    </row>
    <row r="124" spans="1:9" ht="21" x14ac:dyDescent="0.35">
      <c r="A124" s="178"/>
      <c r="B124" s="17" t="s">
        <v>327</v>
      </c>
      <c r="C124" s="13"/>
      <c r="D124" s="17"/>
      <c r="E124" s="13"/>
      <c r="F124" s="82" t="str">
        <f>+C121</f>
        <v>5,540.- บาท</v>
      </c>
      <c r="G124" s="84" t="str">
        <f>+C121</f>
        <v>5,540.- บาท</v>
      </c>
      <c r="H124" s="13"/>
      <c r="I124" s="16"/>
    </row>
    <row r="125" spans="1:9" ht="21" x14ac:dyDescent="0.35">
      <c r="A125" s="176">
        <v>23</v>
      </c>
      <c r="B125" s="50" t="s">
        <v>328</v>
      </c>
      <c r="C125" s="118" t="s">
        <v>329</v>
      </c>
      <c r="D125" s="118" t="str">
        <f>+C125</f>
        <v>2,090 บาท</v>
      </c>
      <c r="E125" s="19" t="s">
        <v>6</v>
      </c>
      <c r="F125" s="33" t="s">
        <v>305</v>
      </c>
      <c r="G125" s="70" t="str">
        <f>+F125</f>
        <v>เลิศชัยเครื่องใช้สำนักงาน</v>
      </c>
      <c r="H125" s="12" t="s">
        <v>15</v>
      </c>
      <c r="I125" s="10" t="s">
        <v>19</v>
      </c>
    </row>
    <row r="126" spans="1:9" ht="21" x14ac:dyDescent="0.35">
      <c r="A126" s="177"/>
      <c r="B126" s="11"/>
      <c r="C126" s="12"/>
      <c r="D126" s="11"/>
      <c r="E126" s="12"/>
      <c r="F126" s="70" t="s">
        <v>259</v>
      </c>
      <c r="G126" s="19" t="s">
        <v>260</v>
      </c>
      <c r="H126" s="12" t="s">
        <v>18</v>
      </c>
      <c r="I126" s="10" t="str">
        <f>+I122</f>
        <v>ลงวันที่  8 กันยายน 2564</v>
      </c>
    </row>
    <row r="127" spans="1:9" ht="21" x14ac:dyDescent="0.35">
      <c r="A127" s="178"/>
      <c r="B127" s="17"/>
      <c r="C127" s="13"/>
      <c r="D127" s="17"/>
      <c r="E127" s="13"/>
      <c r="F127" s="104" t="str">
        <f>+C125</f>
        <v>2,090 บาท</v>
      </c>
      <c r="G127" s="103" t="str">
        <f>+C125</f>
        <v>2,090 บาท</v>
      </c>
      <c r="H127" s="13"/>
      <c r="I127" s="16"/>
    </row>
    <row r="128" spans="1:9" ht="21" x14ac:dyDescent="0.35">
      <c r="A128" s="176">
        <v>24</v>
      </c>
      <c r="B128" s="50" t="s">
        <v>330</v>
      </c>
      <c r="C128" s="51" t="s">
        <v>331</v>
      </c>
      <c r="D128" s="51" t="str">
        <f>+C128</f>
        <v>1,075.- บาท</v>
      </c>
      <c r="E128" s="33" t="s">
        <v>6</v>
      </c>
      <c r="F128" s="70" t="s">
        <v>332</v>
      </c>
      <c r="G128" s="33" t="str">
        <f>+F128</f>
        <v>พรหทัยเครื่องเขียน</v>
      </c>
      <c r="H128" s="28" t="s">
        <v>15</v>
      </c>
      <c r="I128" s="29" t="s">
        <v>19</v>
      </c>
    </row>
    <row r="129" spans="1:10" ht="21" x14ac:dyDescent="0.35">
      <c r="A129" s="177"/>
      <c r="B129" s="11"/>
      <c r="C129" s="19"/>
      <c r="D129" s="10"/>
      <c r="E129" s="10"/>
      <c r="F129" s="70" t="s">
        <v>259</v>
      </c>
      <c r="G129" s="19" t="s">
        <v>260</v>
      </c>
      <c r="H129" s="28" t="s">
        <v>18</v>
      </c>
      <c r="I129" s="12" t="str">
        <f>+I126</f>
        <v>ลงวันที่  8 กันยายน 2564</v>
      </c>
    </row>
    <row r="130" spans="1:10" ht="21" x14ac:dyDescent="0.35">
      <c r="A130" s="178"/>
      <c r="B130" s="13"/>
      <c r="C130" s="27"/>
      <c r="D130" s="16"/>
      <c r="E130" s="16"/>
      <c r="F130" s="104" t="str">
        <f>+C128</f>
        <v>1,075.- บาท</v>
      </c>
      <c r="G130" s="103" t="str">
        <f>+C128</f>
        <v>1,075.- บาท</v>
      </c>
      <c r="H130" s="17"/>
      <c r="I130" s="13"/>
    </row>
    <row r="131" spans="1:10" ht="21" x14ac:dyDescent="0.35">
      <c r="A131" s="176">
        <v>25</v>
      </c>
      <c r="B131" s="50" t="s">
        <v>333</v>
      </c>
      <c r="C131" s="149" t="s">
        <v>334</v>
      </c>
      <c r="D131" s="19" t="str">
        <f>+C131</f>
        <v>298.- บาท</v>
      </c>
      <c r="E131" s="33" t="s">
        <v>6</v>
      </c>
      <c r="F131" s="70" t="s">
        <v>332</v>
      </c>
      <c r="G131" s="138" t="str">
        <f>+F131</f>
        <v>พรหทัยเครื่องเขียน</v>
      </c>
      <c r="H131" s="29" t="s">
        <v>15</v>
      </c>
      <c r="I131" s="29" t="s">
        <v>23</v>
      </c>
    </row>
    <row r="132" spans="1:10" ht="21" x14ac:dyDescent="0.35">
      <c r="A132" s="177"/>
      <c r="B132" s="11"/>
      <c r="C132" s="19"/>
      <c r="D132" s="12"/>
      <c r="E132" s="12"/>
      <c r="F132" s="70" t="s">
        <v>259</v>
      </c>
      <c r="G132" s="19" t="s">
        <v>260</v>
      </c>
      <c r="H132" s="11" t="s">
        <v>18</v>
      </c>
      <c r="I132" s="12" t="str">
        <f>+I129</f>
        <v>ลงวันที่  8 กันยายน 2564</v>
      </c>
    </row>
    <row r="133" spans="1:10" ht="21" x14ac:dyDescent="0.35">
      <c r="A133" s="178"/>
      <c r="B133" s="17"/>
      <c r="C133" s="36"/>
      <c r="D133" s="13"/>
      <c r="E133" s="13"/>
      <c r="F133" s="36" t="str">
        <f>+D131</f>
        <v>298.- บาท</v>
      </c>
      <c r="G133" s="36" t="str">
        <f>+C131</f>
        <v>298.- บาท</v>
      </c>
      <c r="H133" s="17"/>
      <c r="I133" s="13"/>
    </row>
    <row r="134" spans="1:10" ht="21" x14ac:dyDescent="0.35">
      <c r="A134" s="176">
        <v>26</v>
      </c>
      <c r="B134" s="50" t="s">
        <v>24</v>
      </c>
      <c r="C134" s="109" t="s">
        <v>337</v>
      </c>
      <c r="D134" s="109" t="str">
        <f>+C134</f>
        <v>5,400.- บาท</v>
      </c>
      <c r="E134" s="19" t="s">
        <v>6</v>
      </c>
      <c r="F134" s="70" t="s">
        <v>250</v>
      </c>
      <c r="G134" s="138" t="str">
        <f>+F134</f>
        <v>บ่อหินครูษา</v>
      </c>
      <c r="H134" s="29" t="s">
        <v>15</v>
      </c>
      <c r="I134" s="29" t="s">
        <v>23</v>
      </c>
      <c r="J134" s="12"/>
    </row>
    <row r="135" spans="1:10" ht="21" x14ac:dyDescent="0.35">
      <c r="A135" s="177"/>
      <c r="B135" s="11" t="s">
        <v>335</v>
      </c>
      <c r="C135" s="12"/>
      <c r="D135" s="48"/>
      <c r="E135" s="12"/>
      <c r="F135" s="70" t="s">
        <v>259</v>
      </c>
      <c r="G135" s="19" t="s">
        <v>260</v>
      </c>
      <c r="H135" s="11" t="s">
        <v>18</v>
      </c>
      <c r="I135" s="12" t="str">
        <f>+I132</f>
        <v>ลงวันที่  8 กันยายน 2564</v>
      </c>
    </row>
    <row r="136" spans="1:10" ht="21" x14ac:dyDescent="0.35">
      <c r="A136" s="178"/>
      <c r="B136" s="17" t="s">
        <v>336</v>
      </c>
      <c r="C136" s="13"/>
      <c r="D136" s="13"/>
      <c r="E136" s="13"/>
      <c r="F136" s="104" t="str">
        <f>+C134</f>
        <v>5,400.- บาท</v>
      </c>
      <c r="G136" s="36" t="str">
        <f>+C134</f>
        <v>5,400.- บาท</v>
      </c>
      <c r="H136" s="17"/>
      <c r="I136" s="13"/>
    </row>
    <row r="137" spans="1:10" ht="21" hidden="1" x14ac:dyDescent="0.35">
      <c r="A137" s="186">
        <v>7</v>
      </c>
      <c r="B137" s="50" t="s">
        <v>279</v>
      </c>
      <c r="C137" s="62">
        <v>1348</v>
      </c>
      <c r="D137" s="33">
        <f>+C137</f>
        <v>1348</v>
      </c>
      <c r="E137" s="19" t="s">
        <v>6</v>
      </c>
      <c r="F137" s="110" t="s">
        <v>272</v>
      </c>
      <c r="G137" s="70" t="str">
        <f>+F137</f>
        <v>คลองหินการเกษตร</v>
      </c>
      <c r="H137" s="11" t="s">
        <v>15</v>
      </c>
      <c r="I137" s="12" t="s">
        <v>19</v>
      </c>
    </row>
    <row r="138" spans="1:10" ht="21" hidden="1" x14ac:dyDescent="0.35">
      <c r="A138" s="187"/>
      <c r="B138" s="11"/>
      <c r="C138" s="19"/>
      <c r="D138" s="12"/>
      <c r="E138" s="12"/>
      <c r="F138" s="70" t="s">
        <v>259</v>
      </c>
      <c r="G138" s="19" t="s">
        <v>260</v>
      </c>
      <c r="H138" s="11" t="s">
        <v>18</v>
      </c>
      <c r="I138" s="10" t="str">
        <f>+I135</f>
        <v>ลงวันที่  8 กันยายน 2564</v>
      </c>
    </row>
    <row r="139" spans="1:10" ht="21" hidden="1" x14ac:dyDescent="0.35">
      <c r="A139" s="188"/>
      <c r="B139" s="21"/>
      <c r="C139" s="36"/>
      <c r="D139" s="13"/>
      <c r="E139" s="13"/>
      <c r="F139" s="71">
        <f>+C137</f>
        <v>1348</v>
      </c>
      <c r="G139" s="36">
        <f>+C137</f>
        <v>1348</v>
      </c>
      <c r="H139" s="17"/>
      <c r="I139" s="13"/>
    </row>
    <row r="140" spans="1:10" ht="21" hidden="1" x14ac:dyDescent="0.35">
      <c r="A140" s="186">
        <v>8</v>
      </c>
      <c r="B140" s="50" t="s">
        <v>280</v>
      </c>
      <c r="C140" s="118">
        <v>50</v>
      </c>
      <c r="D140" s="62">
        <f>+C140</f>
        <v>50</v>
      </c>
      <c r="E140" s="19" t="s">
        <v>6</v>
      </c>
      <c r="F140" s="110" t="s">
        <v>287</v>
      </c>
      <c r="G140" s="33" t="str">
        <f>+F140</f>
        <v>ร้านตู่</v>
      </c>
      <c r="H140" s="11" t="s">
        <v>15</v>
      </c>
      <c r="I140" s="12" t="s">
        <v>19</v>
      </c>
    </row>
    <row r="141" spans="1:10" ht="21" hidden="1" x14ac:dyDescent="0.35">
      <c r="A141" s="187"/>
      <c r="B141" s="11"/>
      <c r="C141" s="19"/>
      <c r="D141" s="12"/>
      <c r="E141" s="12"/>
      <c r="F141" s="70" t="s">
        <v>259</v>
      </c>
      <c r="G141" s="19" t="s">
        <v>260</v>
      </c>
      <c r="H141" s="11" t="s">
        <v>18</v>
      </c>
      <c r="I141" s="10" t="str">
        <f>+I138</f>
        <v>ลงวันที่  8 กันยายน 2564</v>
      </c>
    </row>
    <row r="142" spans="1:10" ht="22.5" hidden="1" customHeight="1" x14ac:dyDescent="0.35">
      <c r="A142" s="188"/>
      <c r="B142" s="17"/>
      <c r="C142" s="36"/>
      <c r="D142" s="13"/>
      <c r="E142" s="13"/>
      <c r="F142" s="85">
        <f>+C140</f>
        <v>50</v>
      </c>
      <c r="G142" s="86">
        <f>+C140</f>
        <v>50</v>
      </c>
      <c r="H142" s="17"/>
      <c r="I142" s="13"/>
    </row>
    <row r="143" spans="1:10" ht="21" hidden="1" x14ac:dyDescent="0.35">
      <c r="A143" s="186">
        <v>9</v>
      </c>
      <c r="B143" s="17" t="s">
        <v>288</v>
      </c>
      <c r="C143" s="116">
        <v>220</v>
      </c>
      <c r="D143" s="33">
        <f>+C143</f>
        <v>220</v>
      </c>
      <c r="E143" s="19" t="s">
        <v>6</v>
      </c>
      <c r="F143" s="110" t="s">
        <v>289</v>
      </c>
      <c r="G143" s="70" t="str">
        <f>+F143</f>
        <v>คลองหินวัสดุก่อสร้าง</v>
      </c>
      <c r="H143" s="11" t="s">
        <v>15</v>
      </c>
      <c r="I143" s="12" t="s">
        <v>19</v>
      </c>
    </row>
    <row r="144" spans="1:10" ht="21" hidden="1" x14ac:dyDescent="0.35">
      <c r="A144" s="187"/>
      <c r="B144" s="11"/>
      <c r="C144" s="19"/>
      <c r="D144" s="12"/>
      <c r="E144" s="12"/>
      <c r="F144" s="70" t="s">
        <v>259</v>
      </c>
      <c r="G144" s="19" t="s">
        <v>260</v>
      </c>
      <c r="H144" s="11" t="s">
        <v>18</v>
      </c>
      <c r="I144" s="10" t="str">
        <f>+I141</f>
        <v>ลงวันที่  8 กันยายน 2564</v>
      </c>
    </row>
    <row r="145" spans="1:10" ht="21" hidden="1" x14ac:dyDescent="0.35">
      <c r="A145" s="188"/>
      <c r="B145" s="21"/>
      <c r="C145" s="36"/>
      <c r="D145" s="13"/>
      <c r="E145" s="13"/>
      <c r="F145" s="71">
        <f>+C143</f>
        <v>220</v>
      </c>
      <c r="G145" s="36">
        <f>+C143</f>
        <v>220</v>
      </c>
      <c r="H145" s="17"/>
      <c r="I145" s="13"/>
    </row>
    <row r="146" spans="1:10" ht="21" hidden="1" x14ac:dyDescent="0.35">
      <c r="A146" s="186">
        <v>10</v>
      </c>
      <c r="B146" s="50" t="s">
        <v>290</v>
      </c>
      <c r="C146" s="62">
        <v>1828</v>
      </c>
      <c r="D146" s="33">
        <f>+C146</f>
        <v>1828</v>
      </c>
      <c r="E146" s="19" t="s">
        <v>6</v>
      </c>
      <c r="F146" s="70" t="s">
        <v>292</v>
      </c>
      <c r="G146" s="19" t="str">
        <f>+F146</f>
        <v>ร้านเตือนใจ</v>
      </c>
      <c r="H146" s="11" t="s">
        <v>15</v>
      </c>
      <c r="I146" s="12" t="s">
        <v>19</v>
      </c>
    </row>
    <row r="147" spans="1:10" ht="21" hidden="1" x14ac:dyDescent="0.35">
      <c r="A147" s="187"/>
      <c r="B147" s="11" t="s">
        <v>291</v>
      </c>
      <c r="C147" s="19"/>
      <c r="D147" s="12"/>
      <c r="E147" s="12"/>
      <c r="F147" s="70" t="s">
        <v>259</v>
      </c>
      <c r="G147" s="19" t="s">
        <v>260</v>
      </c>
      <c r="H147" s="11" t="s">
        <v>18</v>
      </c>
      <c r="I147" s="10" t="str">
        <f>+I144</f>
        <v>ลงวันที่  8 กันยายน 2564</v>
      </c>
    </row>
    <row r="148" spans="1:10" ht="21" hidden="1" x14ac:dyDescent="0.35">
      <c r="A148" s="188"/>
      <c r="B148" s="21"/>
      <c r="C148" s="36"/>
      <c r="D148" s="13"/>
      <c r="E148" s="13"/>
      <c r="F148" s="71">
        <f>+C146</f>
        <v>1828</v>
      </c>
      <c r="G148" s="36">
        <f>+C146</f>
        <v>1828</v>
      </c>
      <c r="H148" s="17"/>
      <c r="I148" s="13"/>
    </row>
    <row r="149" spans="1:10" ht="21" hidden="1" x14ac:dyDescent="0.35">
      <c r="A149" s="186">
        <v>11</v>
      </c>
      <c r="B149" s="50" t="s">
        <v>293</v>
      </c>
      <c r="C149" s="33">
        <v>300</v>
      </c>
      <c r="D149" s="33">
        <f>+C149</f>
        <v>300</v>
      </c>
      <c r="E149" s="19" t="s">
        <v>6</v>
      </c>
      <c r="F149" s="117" t="s">
        <v>294</v>
      </c>
      <c r="G149" s="70" t="str">
        <f>+F149</f>
        <v>คุณอินทิรา</v>
      </c>
      <c r="H149" s="11" t="s">
        <v>15</v>
      </c>
      <c r="I149" s="12" t="s">
        <v>19</v>
      </c>
    </row>
    <row r="150" spans="1:10" ht="21" hidden="1" x14ac:dyDescent="0.35">
      <c r="A150" s="187"/>
      <c r="B150" s="11"/>
      <c r="C150" s="19"/>
      <c r="D150" s="12"/>
      <c r="E150" s="12"/>
      <c r="F150" s="70" t="s">
        <v>259</v>
      </c>
      <c r="G150" s="19" t="s">
        <v>260</v>
      </c>
      <c r="H150" s="11" t="s">
        <v>18</v>
      </c>
      <c r="I150" s="10" t="str">
        <f>+I147</f>
        <v>ลงวันที่  8 กันยายน 2564</v>
      </c>
    </row>
    <row r="151" spans="1:10" ht="21" hidden="1" x14ac:dyDescent="0.35">
      <c r="A151" s="188"/>
      <c r="B151" s="21"/>
      <c r="C151" s="36"/>
      <c r="D151" s="13"/>
      <c r="E151" s="13"/>
      <c r="F151" s="71">
        <f>+C149</f>
        <v>300</v>
      </c>
      <c r="G151" s="36">
        <f>+C149</f>
        <v>300</v>
      </c>
      <c r="H151" s="17"/>
      <c r="I151" s="13"/>
    </row>
    <row r="152" spans="1:10" ht="21" hidden="1" x14ac:dyDescent="0.35">
      <c r="A152" s="189">
        <v>12</v>
      </c>
      <c r="B152" s="50" t="s">
        <v>295</v>
      </c>
      <c r="C152" s="33">
        <v>1440</v>
      </c>
      <c r="D152" s="33">
        <f>+C152</f>
        <v>1440</v>
      </c>
      <c r="E152" s="15" t="s">
        <v>6</v>
      </c>
      <c r="F152" s="106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10" ht="21" hidden="1" x14ac:dyDescent="0.35">
      <c r="A153" s="190"/>
      <c r="B153" s="11"/>
      <c r="C153" s="12"/>
      <c r="D153" s="12"/>
      <c r="E153" s="12"/>
      <c r="F153" s="106" t="s">
        <v>261</v>
      </c>
      <c r="G153" s="12" t="s">
        <v>260</v>
      </c>
      <c r="H153" s="12" t="s">
        <v>18</v>
      </c>
      <c r="I153" s="10" t="str">
        <f>+I150</f>
        <v>ลงวันที่  8 กันยายน 2564</v>
      </c>
    </row>
    <row r="154" spans="1:10" ht="21" hidden="1" x14ac:dyDescent="0.35">
      <c r="A154" s="191"/>
      <c r="B154" s="21"/>
      <c r="C154" s="13"/>
      <c r="D154" s="13"/>
      <c r="E154" s="13"/>
      <c r="F154" s="107">
        <f>+C152</f>
        <v>1440</v>
      </c>
      <c r="G154" s="36">
        <f>+C152</f>
        <v>1440</v>
      </c>
      <c r="H154" s="13"/>
      <c r="I154" s="11"/>
    </row>
    <row r="155" spans="1:10" ht="21" hidden="1" x14ac:dyDescent="0.35">
      <c r="A155" s="179">
        <v>13</v>
      </c>
      <c r="B155" s="50" t="s">
        <v>296</v>
      </c>
      <c r="C155" s="33">
        <v>6420</v>
      </c>
      <c r="D155" s="33">
        <f>+C155</f>
        <v>6420</v>
      </c>
      <c r="E155" s="19" t="s">
        <v>6</v>
      </c>
      <c r="F155" s="121" t="s">
        <v>278</v>
      </c>
      <c r="G155" s="121" t="str">
        <f>+F155</f>
        <v>สายน้ำแอนด์ปริ้น</v>
      </c>
      <c r="H155" s="12" t="s">
        <v>15</v>
      </c>
      <c r="I155" s="10" t="s">
        <v>19</v>
      </c>
    </row>
    <row r="156" spans="1:10" ht="21" hidden="1" x14ac:dyDescent="0.35">
      <c r="A156" s="179"/>
      <c r="B156" s="11"/>
      <c r="C156" s="12"/>
      <c r="D156" s="12"/>
      <c r="E156" s="12"/>
      <c r="F156" s="121" t="s">
        <v>259</v>
      </c>
      <c r="G156" s="19" t="s">
        <v>269</v>
      </c>
      <c r="H156" s="12" t="s">
        <v>18</v>
      </c>
      <c r="I156" s="10" t="str">
        <f>+I153</f>
        <v>ลงวันที่  8 กันยายน 2564</v>
      </c>
    </row>
    <row r="157" spans="1:10" ht="21" hidden="1" x14ac:dyDescent="0.35">
      <c r="A157" s="175"/>
      <c r="B157" s="21"/>
      <c r="C157" s="13"/>
      <c r="D157" s="13"/>
      <c r="E157" s="13"/>
      <c r="F157" s="122">
        <f>+C155</f>
        <v>6420</v>
      </c>
      <c r="G157" s="36">
        <f>+C155</f>
        <v>6420</v>
      </c>
      <c r="H157" s="13"/>
      <c r="I157" s="17"/>
    </row>
    <row r="158" spans="1:10" ht="21" x14ac:dyDescent="0.35">
      <c r="A158" s="189">
        <v>27</v>
      </c>
      <c r="B158" s="50" t="s">
        <v>24</v>
      </c>
      <c r="C158" s="33" t="s">
        <v>255</v>
      </c>
      <c r="D158" s="33" t="str">
        <f>+C158</f>
        <v>4,800.- บาท</v>
      </c>
      <c r="E158" s="19" t="s">
        <v>6</v>
      </c>
      <c r="F158" s="121" t="s">
        <v>250</v>
      </c>
      <c r="G158" s="33" t="str">
        <f>+F158</f>
        <v>บ่อหินครูษา</v>
      </c>
      <c r="H158" s="12" t="s">
        <v>15</v>
      </c>
      <c r="I158" s="10" t="s">
        <v>19</v>
      </c>
    </row>
    <row r="159" spans="1:10" ht="21" x14ac:dyDescent="0.35">
      <c r="A159" s="190"/>
      <c r="B159" s="11" t="s">
        <v>335</v>
      </c>
      <c r="C159" s="12"/>
      <c r="D159" s="12"/>
      <c r="E159" s="12"/>
      <c r="F159" s="121" t="s">
        <v>259</v>
      </c>
      <c r="G159" s="19" t="s">
        <v>260</v>
      </c>
      <c r="H159" s="12" t="s">
        <v>18</v>
      </c>
      <c r="I159" s="10" t="str">
        <f>+I156</f>
        <v>ลงวันที่  8 กันยายน 2564</v>
      </c>
    </row>
    <row r="160" spans="1:10" ht="21" x14ac:dyDescent="0.35">
      <c r="A160" s="191"/>
      <c r="B160" s="17" t="s">
        <v>336</v>
      </c>
      <c r="C160" s="13"/>
      <c r="D160" s="13"/>
      <c r="E160" s="13"/>
      <c r="F160" s="107" t="str">
        <f>+C158</f>
        <v>4,800.- บาท</v>
      </c>
      <c r="G160" s="36" t="str">
        <f>+C158</f>
        <v>4,800.- บาท</v>
      </c>
      <c r="H160" s="13"/>
      <c r="I160" s="17"/>
      <c r="J160" s="160"/>
    </row>
    <row r="161" spans="1:10" ht="21" x14ac:dyDescent="0.35">
      <c r="A161" s="179">
        <v>28</v>
      </c>
      <c r="B161" s="150" t="s">
        <v>24</v>
      </c>
      <c r="C161" s="33" t="s">
        <v>337</v>
      </c>
      <c r="D161" s="33" t="str">
        <f>+C161</f>
        <v>5,400.- บาท</v>
      </c>
      <c r="E161" s="19" t="s">
        <v>6</v>
      </c>
      <c r="F161" s="33" t="s">
        <v>250</v>
      </c>
      <c r="G161" s="121" t="str">
        <f>F161</f>
        <v>บ่อหินครูษา</v>
      </c>
      <c r="H161" s="12" t="s">
        <v>15</v>
      </c>
      <c r="I161" s="10" t="s">
        <v>19</v>
      </c>
    </row>
    <row r="162" spans="1:10" ht="21" x14ac:dyDescent="0.35">
      <c r="A162" s="179"/>
      <c r="B162" s="12" t="s">
        <v>335</v>
      </c>
      <c r="C162" s="12"/>
      <c r="D162" s="12"/>
      <c r="E162" s="12"/>
      <c r="F162" s="121" t="s">
        <v>259</v>
      </c>
      <c r="G162" s="19" t="s">
        <v>260</v>
      </c>
      <c r="H162" s="12" t="s">
        <v>18</v>
      </c>
      <c r="I162" s="10" t="str">
        <f>+I159</f>
        <v>ลงวันที่  8 กันยายน 2564</v>
      </c>
    </row>
    <row r="163" spans="1:10" ht="21" x14ac:dyDescent="0.35">
      <c r="A163" s="175"/>
      <c r="B163" s="13" t="s">
        <v>336</v>
      </c>
      <c r="C163" s="13"/>
      <c r="D163" s="13"/>
      <c r="E163" s="13"/>
      <c r="F163" s="107" t="str">
        <f>+C161</f>
        <v>5,400.- บาท</v>
      </c>
      <c r="G163" s="36" t="str">
        <f>+C161</f>
        <v>5,400.- บาท</v>
      </c>
      <c r="H163" s="13"/>
      <c r="I163" s="17"/>
      <c r="J163" s="160"/>
    </row>
    <row r="164" spans="1:10" ht="21" x14ac:dyDescent="0.35">
      <c r="A164" s="173">
        <v>29</v>
      </c>
      <c r="B164" s="150" t="s">
        <v>24</v>
      </c>
      <c r="C164" s="19" t="s">
        <v>338</v>
      </c>
      <c r="D164" s="33" t="str">
        <f>+C164</f>
        <v>600.- บาท</v>
      </c>
      <c r="E164" s="19" t="s">
        <v>6</v>
      </c>
      <c r="F164" s="121" t="s">
        <v>250</v>
      </c>
      <c r="G164" s="33" t="s">
        <v>250</v>
      </c>
      <c r="H164" s="12" t="s">
        <v>15</v>
      </c>
      <c r="I164" s="10" t="s">
        <v>19</v>
      </c>
    </row>
    <row r="165" spans="1:10" ht="21" x14ac:dyDescent="0.35">
      <c r="A165" s="190"/>
      <c r="B165" s="11" t="s">
        <v>335</v>
      </c>
      <c r="C165" s="12"/>
      <c r="D165" s="12"/>
      <c r="E165" s="12"/>
      <c r="F165" s="19" t="s">
        <v>259</v>
      </c>
      <c r="G165" s="123" t="s">
        <v>260</v>
      </c>
      <c r="H165" s="12" t="s">
        <v>18</v>
      </c>
      <c r="I165" s="10" t="s">
        <v>348</v>
      </c>
    </row>
    <row r="166" spans="1:10" ht="21" x14ac:dyDescent="0.35">
      <c r="A166" s="191"/>
      <c r="B166" s="17" t="s">
        <v>336</v>
      </c>
      <c r="C166" s="13"/>
      <c r="D166" s="13"/>
      <c r="E166" s="13"/>
      <c r="F166" s="107" t="str">
        <f>+C164</f>
        <v>600.- บาท</v>
      </c>
      <c r="G166" s="36" t="str">
        <f>+D164</f>
        <v>600.- บาท</v>
      </c>
      <c r="H166" s="13"/>
      <c r="I166" s="57"/>
    </row>
    <row r="167" spans="1:10" ht="21" x14ac:dyDescent="0.35">
      <c r="A167" s="176">
        <v>30</v>
      </c>
      <c r="B167" s="151" t="s">
        <v>339</v>
      </c>
      <c r="C167" s="51" t="s">
        <v>340</v>
      </c>
      <c r="D167" s="33" t="str">
        <f>+C167</f>
        <v>9,390.- บาท</v>
      </c>
      <c r="E167" s="19" t="s">
        <v>6</v>
      </c>
      <c r="F167" s="19" t="s">
        <v>341</v>
      </c>
      <c r="G167" s="19" t="str">
        <f>F167</f>
        <v>อู่ช่างอ้น</v>
      </c>
      <c r="H167" s="12" t="s">
        <v>15</v>
      </c>
      <c r="I167" s="10" t="s">
        <v>19</v>
      </c>
    </row>
    <row r="168" spans="1:10" ht="21" x14ac:dyDescent="0.35">
      <c r="A168" s="177"/>
      <c r="B168" s="10"/>
      <c r="C168" s="12"/>
      <c r="D168" s="12"/>
      <c r="E168" s="12"/>
      <c r="F168" s="19" t="s">
        <v>259</v>
      </c>
      <c r="G168" s="123" t="s">
        <v>269</v>
      </c>
      <c r="H168" s="12" t="s">
        <v>18</v>
      </c>
      <c r="I168" s="10" t="s">
        <v>347</v>
      </c>
    </row>
    <row r="169" spans="1:10" ht="21" x14ac:dyDescent="0.35">
      <c r="A169" s="178"/>
      <c r="B169" s="17"/>
      <c r="C169" s="13"/>
      <c r="D169" s="13"/>
      <c r="E169" s="13"/>
      <c r="F169" s="122" t="str">
        <f>+C167</f>
        <v>9,390.- บาท</v>
      </c>
      <c r="G169" s="36" t="str">
        <f>+D167</f>
        <v>9,390.- บาท</v>
      </c>
      <c r="H169" s="13"/>
      <c r="I169" s="56"/>
    </row>
    <row r="170" spans="1:10" ht="19.5" customHeight="1" x14ac:dyDescent="0.35">
      <c r="A170" s="192">
        <v>31</v>
      </c>
      <c r="B170" s="150" t="s">
        <v>339</v>
      </c>
      <c r="C170" s="33" t="s">
        <v>342</v>
      </c>
      <c r="D170" s="33" t="str">
        <f>+C170</f>
        <v>6,410.- บาท</v>
      </c>
      <c r="E170" s="33" t="s">
        <v>6</v>
      </c>
      <c r="F170" s="121" t="s">
        <v>341</v>
      </c>
      <c r="G170" s="33" t="str">
        <f>F170</f>
        <v>อู่ช่างอ้น</v>
      </c>
      <c r="H170" s="12" t="s">
        <v>15</v>
      </c>
      <c r="I170" s="10" t="s">
        <v>19</v>
      </c>
    </row>
    <row r="171" spans="1:10" ht="21" x14ac:dyDescent="0.35">
      <c r="A171" s="192"/>
      <c r="B171" s="152"/>
      <c r="C171" s="12"/>
      <c r="D171" s="11"/>
      <c r="E171" s="12"/>
      <c r="F171" s="121" t="s">
        <v>259</v>
      </c>
      <c r="G171" s="19" t="s">
        <v>260</v>
      </c>
      <c r="H171" s="12" t="s">
        <v>18</v>
      </c>
      <c r="I171" s="10" t="s">
        <v>346</v>
      </c>
    </row>
    <row r="172" spans="1:10" ht="21" x14ac:dyDescent="0.35">
      <c r="A172" s="188"/>
      <c r="B172" s="153"/>
      <c r="C172" s="13"/>
      <c r="D172" s="17"/>
      <c r="E172" s="13"/>
      <c r="F172" s="122" t="str">
        <f>+C170</f>
        <v>6,410.- บาท</v>
      </c>
      <c r="G172" s="36" t="str">
        <f>+D170</f>
        <v>6,410.- บาท</v>
      </c>
      <c r="H172" s="13"/>
      <c r="I172" s="56"/>
    </row>
    <row r="173" spans="1:10" ht="21" x14ac:dyDescent="0.35">
      <c r="A173" s="186">
        <v>32</v>
      </c>
      <c r="B173" s="150" t="s">
        <v>168</v>
      </c>
      <c r="C173" s="33" t="s">
        <v>343</v>
      </c>
      <c r="D173" s="33" t="str">
        <f>+C173</f>
        <v>250.-บาท</v>
      </c>
      <c r="E173" s="19" t="s">
        <v>6</v>
      </c>
      <c r="F173" s="121" t="s">
        <v>321</v>
      </c>
      <c r="G173" s="138" t="str">
        <f>F173</f>
        <v>ป.ยางทอง</v>
      </c>
      <c r="H173" s="29" t="s">
        <v>15</v>
      </c>
      <c r="I173" s="12" t="s">
        <v>19</v>
      </c>
    </row>
    <row r="174" spans="1:10" ht="21" x14ac:dyDescent="0.35">
      <c r="A174" s="192"/>
      <c r="B174" s="12" t="s">
        <v>320</v>
      </c>
      <c r="C174" s="12"/>
      <c r="D174" s="11"/>
      <c r="E174" s="12"/>
      <c r="F174" s="121" t="s">
        <v>259</v>
      </c>
      <c r="G174" s="19" t="s">
        <v>260</v>
      </c>
      <c r="H174" s="11" t="s">
        <v>18</v>
      </c>
      <c r="I174" s="12" t="s">
        <v>345</v>
      </c>
    </row>
    <row r="175" spans="1:10" ht="21" x14ac:dyDescent="0.35">
      <c r="A175" s="188"/>
      <c r="B175" s="13"/>
      <c r="C175" s="13"/>
      <c r="D175" s="17"/>
      <c r="E175" s="13"/>
      <c r="F175" s="130" t="str">
        <f>+C173</f>
        <v>250.-บาท</v>
      </c>
      <c r="G175" s="154" t="str">
        <f>+D173</f>
        <v>250.-บาท</v>
      </c>
      <c r="H175" s="21"/>
      <c r="I175" s="59"/>
    </row>
    <row r="176" spans="1:10" ht="21" hidden="1" x14ac:dyDescent="0.35">
      <c r="A176" s="194">
        <v>20</v>
      </c>
      <c r="B176" s="50" t="s">
        <v>303</v>
      </c>
      <c r="C176" s="34">
        <v>4800</v>
      </c>
      <c r="D176" s="33">
        <f>+C176</f>
        <v>4800</v>
      </c>
      <c r="E176" s="19" t="s">
        <v>6</v>
      </c>
      <c r="F176" s="121" t="s">
        <v>250</v>
      </c>
      <c r="G176" s="121" t="str">
        <f>F176</f>
        <v>บ่อหินครูษา</v>
      </c>
      <c r="H176" s="26" t="s">
        <v>15</v>
      </c>
      <c r="I176" s="10" t="s">
        <v>19</v>
      </c>
    </row>
    <row r="177" spans="1:9" ht="21" hidden="1" x14ac:dyDescent="0.35">
      <c r="A177" s="195"/>
      <c r="B177" s="11" t="s">
        <v>254</v>
      </c>
      <c r="C177" s="12"/>
      <c r="D177" s="11"/>
      <c r="E177" s="12"/>
      <c r="F177" s="121" t="s">
        <v>259</v>
      </c>
      <c r="G177" s="19" t="s">
        <v>260</v>
      </c>
      <c r="H177" s="12" t="s">
        <v>18</v>
      </c>
      <c r="I177" s="10" t="str">
        <f>+I174</f>
        <v>ลงวันที่ 28 กันยายน 2564</v>
      </c>
    </row>
    <row r="178" spans="1:9" ht="21" hidden="1" x14ac:dyDescent="0.35">
      <c r="A178" s="196"/>
      <c r="B178" s="17"/>
      <c r="C178" s="13"/>
      <c r="D178" s="13"/>
      <c r="E178" s="13"/>
      <c r="F178" s="122">
        <f>+C176</f>
        <v>4800</v>
      </c>
      <c r="G178" s="36">
        <f>F178</f>
        <v>4800</v>
      </c>
      <c r="H178" s="16"/>
      <c r="I178" s="59"/>
    </row>
    <row r="179" spans="1:9" ht="21" hidden="1" x14ac:dyDescent="0.35">
      <c r="A179" s="197">
        <v>21</v>
      </c>
      <c r="B179" s="50" t="s">
        <v>303</v>
      </c>
      <c r="C179" s="19">
        <v>5400</v>
      </c>
      <c r="D179" s="33">
        <f>+C179</f>
        <v>5400</v>
      </c>
      <c r="E179" s="19" t="s">
        <v>6</v>
      </c>
      <c r="F179" s="121" t="s">
        <v>250</v>
      </c>
      <c r="G179" s="121" t="str">
        <f>F179</f>
        <v>บ่อหินครูษา</v>
      </c>
      <c r="H179" s="10" t="s">
        <v>15</v>
      </c>
      <c r="I179" s="10" t="s">
        <v>19</v>
      </c>
    </row>
    <row r="180" spans="1:9" ht="21" hidden="1" x14ac:dyDescent="0.35">
      <c r="A180" s="197"/>
      <c r="B180" s="11" t="s">
        <v>254</v>
      </c>
      <c r="C180" s="12"/>
      <c r="D180" s="11"/>
      <c r="E180" s="12"/>
      <c r="F180" s="121" t="s">
        <v>259</v>
      </c>
      <c r="G180" s="19" t="s">
        <v>260</v>
      </c>
      <c r="H180" s="10" t="s">
        <v>18</v>
      </c>
      <c r="I180" s="10" t="str">
        <f>I177</f>
        <v>ลงวันที่ 28 กันยายน 2564</v>
      </c>
    </row>
    <row r="181" spans="1:9" ht="21" hidden="1" x14ac:dyDescent="0.35">
      <c r="A181" s="181"/>
      <c r="B181" s="17"/>
      <c r="C181" s="16"/>
      <c r="D181" s="17"/>
      <c r="E181" s="13"/>
      <c r="F181" s="122">
        <f>D179</f>
        <v>5400</v>
      </c>
      <c r="G181" s="36">
        <f>F181</f>
        <v>5400</v>
      </c>
      <c r="H181" s="16"/>
      <c r="I181" s="57"/>
    </row>
    <row r="182" spans="1:9" ht="21" hidden="1" x14ac:dyDescent="0.35">
      <c r="A182" s="180">
        <v>22</v>
      </c>
      <c r="B182" s="50" t="s">
        <v>303</v>
      </c>
      <c r="C182" s="61">
        <v>4800</v>
      </c>
      <c r="D182" s="33">
        <f>+C182</f>
        <v>4800</v>
      </c>
      <c r="E182" s="19" t="s">
        <v>6</v>
      </c>
      <c r="F182" s="121" t="s">
        <v>250</v>
      </c>
      <c r="G182" s="19" t="str">
        <f>F182</f>
        <v>บ่อหินครูษา</v>
      </c>
      <c r="H182" s="10" t="s">
        <v>15</v>
      </c>
      <c r="I182" s="10" t="s">
        <v>19</v>
      </c>
    </row>
    <row r="183" spans="1:9" ht="21" hidden="1" x14ac:dyDescent="0.35">
      <c r="A183" s="180"/>
      <c r="B183" s="11" t="s">
        <v>254</v>
      </c>
      <c r="C183" s="55"/>
      <c r="E183" s="55"/>
      <c r="F183" s="121" t="s">
        <v>259</v>
      </c>
      <c r="G183" s="19" t="s">
        <v>260</v>
      </c>
      <c r="H183" s="10" t="s">
        <v>18</v>
      </c>
      <c r="I183" s="10" t="str">
        <f>I180</f>
        <v>ลงวันที่ 28 กันยายน 2564</v>
      </c>
    </row>
    <row r="184" spans="1:9" ht="21" hidden="1" x14ac:dyDescent="0.35">
      <c r="A184" s="181"/>
      <c r="B184" s="17"/>
      <c r="C184" s="13"/>
      <c r="D184" s="17"/>
      <c r="E184" s="13"/>
      <c r="F184" s="124">
        <f>D182</f>
        <v>4800</v>
      </c>
      <c r="G184" s="36">
        <f>F184</f>
        <v>4800</v>
      </c>
      <c r="H184" s="16"/>
      <c r="I184" s="65"/>
    </row>
    <row r="185" spans="1:9" ht="21" hidden="1" x14ac:dyDescent="0.35">
      <c r="A185" s="193">
        <v>23</v>
      </c>
      <c r="B185" s="12" t="s">
        <v>303</v>
      </c>
      <c r="C185" s="19">
        <v>3600</v>
      </c>
      <c r="D185" s="33">
        <f>+C185</f>
        <v>3600</v>
      </c>
      <c r="E185" s="33" t="s">
        <v>6</v>
      </c>
      <c r="F185" s="121" t="s">
        <v>250</v>
      </c>
      <c r="G185" s="19" t="str">
        <f>F185</f>
        <v>บ่อหินครูษา</v>
      </c>
      <c r="H185" s="10" t="s">
        <v>15</v>
      </c>
      <c r="I185" s="58" t="s">
        <v>19</v>
      </c>
    </row>
    <row r="186" spans="1:9" ht="21" hidden="1" x14ac:dyDescent="0.35">
      <c r="A186" s="180"/>
      <c r="B186" s="12" t="s">
        <v>304</v>
      </c>
      <c r="C186" s="12"/>
      <c r="D186" s="11"/>
      <c r="E186" s="12"/>
      <c r="F186" s="121" t="s">
        <v>259</v>
      </c>
      <c r="G186" s="19" t="s">
        <v>260</v>
      </c>
      <c r="H186" s="10" t="s">
        <v>18</v>
      </c>
      <c r="I186" s="10" t="str">
        <f>I180</f>
        <v>ลงวันที่ 28 กันยายน 2564</v>
      </c>
    </row>
    <row r="187" spans="1:9" ht="21" hidden="1" x14ac:dyDescent="0.35">
      <c r="A187" s="181"/>
      <c r="B187" s="13"/>
      <c r="C187" s="13"/>
      <c r="D187" s="17"/>
      <c r="E187" s="13"/>
      <c r="F187" s="122">
        <f>D185</f>
        <v>3600</v>
      </c>
      <c r="G187" s="36">
        <f>F187</f>
        <v>3600</v>
      </c>
      <c r="H187" s="16"/>
      <c r="I187" s="57"/>
    </row>
    <row r="188" spans="1:9" ht="21" hidden="1" x14ac:dyDescent="0.35">
      <c r="A188" s="193">
        <v>23</v>
      </c>
      <c r="B188" s="12" t="s">
        <v>24</v>
      </c>
      <c r="C188" s="19" t="s">
        <v>256</v>
      </c>
      <c r="D188" s="60" t="s">
        <v>256</v>
      </c>
      <c r="E188" s="19" t="s">
        <v>6</v>
      </c>
      <c r="F188" s="11" t="s">
        <v>250</v>
      </c>
      <c r="G188" s="12" t="s">
        <v>250</v>
      </c>
      <c r="H188" s="10" t="s">
        <v>15</v>
      </c>
      <c r="I188" s="10" t="s">
        <v>19</v>
      </c>
    </row>
    <row r="189" spans="1:9" ht="21" hidden="1" x14ac:dyDescent="0.35">
      <c r="A189" s="180"/>
      <c r="B189" s="12" t="s">
        <v>254</v>
      </c>
      <c r="C189" s="12"/>
      <c r="D189" s="11"/>
      <c r="E189" s="12"/>
      <c r="F189" s="11" t="s">
        <v>251</v>
      </c>
      <c r="G189" s="12" t="s">
        <v>252</v>
      </c>
      <c r="H189" s="12" t="s">
        <v>18</v>
      </c>
      <c r="I189" s="10" t="s">
        <v>253</v>
      </c>
    </row>
    <row r="190" spans="1:9" ht="19.5" hidden="1" x14ac:dyDescent="0.25">
      <c r="A190" s="181"/>
      <c r="B190" s="64"/>
      <c r="C190" s="64"/>
      <c r="D190" s="63"/>
      <c r="E190" s="64"/>
      <c r="F190" s="64"/>
      <c r="G190" s="64"/>
      <c r="H190" s="64"/>
      <c r="I190" s="59"/>
    </row>
    <row r="191" spans="1:9" ht="21" hidden="1" x14ac:dyDescent="0.35">
      <c r="A191" s="186">
        <v>11</v>
      </c>
      <c r="B191" s="11" t="s">
        <v>24</v>
      </c>
      <c r="C191" s="62" t="s">
        <v>255</v>
      </c>
      <c r="D191" s="33" t="str">
        <f>+C191</f>
        <v>4,800.- บาท</v>
      </c>
      <c r="E191" s="19" t="s">
        <v>6</v>
      </c>
      <c r="F191" s="78" t="s">
        <v>250</v>
      </c>
      <c r="G191" s="78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87"/>
      <c r="B192" s="12" t="s">
        <v>254</v>
      </c>
      <c r="C192" s="19"/>
      <c r="D192" s="12"/>
      <c r="E192" s="12"/>
      <c r="F192" s="78" t="s">
        <v>259</v>
      </c>
      <c r="G192" s="19" t="s">
        <v>260</v>
      </c>
      <c r="H192" s="11" t="s">
        <v>18</v>
      </c>
      <c r="I192" s="10" t="str">
        <f>+I150</f>
        <v>ลงวันที่  8 กันยายน 2564</v>
      </c>
    </row>
    <row r="193" spans="1:16" ht="21" hidden="1" x14ac:dyDescent="0.35">
      <c r="A193" s="188"/>
      <c r="B193" s="13"/>
      <c r="C193" s="36"/>
      <c r="D193" s="13"/>
      <c r="E193" s="13"/>
      <c r="F193" s="79" t="str">
        <f>+C191</f>
        <v>4,800.- บาท</v>
      </c>
      <c r="G193" s="36" t="str">
        <f>+C191</f>
        <v>4,800.- บาท</v>
      </c>
      <c r="H193" s="17"/>
      <c r="I193" s="13"/>
    </row>
    <row r="194" spans="1:16" ht="21" hidden="1" x14ac:dyDescent="0.35">
      <c r="A194" s="186">
        <v>11</v>
      </c>
      <c r="B194" s="11" t="s">
        <v>24</v>
      </c>
      <c r="C194" s="33" t="s">
        <v>266</v>
      </c>
      <c r="D194" s="33" t="str">
        <f>+C194</f>
        <v>6,600.- บาท</v>
      </c>
      <c r="E194" s="19" t="s">
        <v>6</v>
      </c>
      <c r="F194" s="93" t="s">
        <v>250</v>
      </c>
      <c r="G194" s="78" t="str">
        <f>+F194</f>
        <v>บ่อหินครูษา</v>
      </c>
      <c r="H194" s="11" t="s">
        <v>15</v>
      </c>
      <c r="I194" s="12" t="s">
        <v>19</v>
      </c>
    </row>
    <row r="195" spans="1:16" ht="21" hidden="1" x14ac:dyDescent="0.35">
      <c r="A195" s="187"/>
      <c r="B195" s="12" t="s">
        <v>254</v>
      </c>
      <c r="C195" s="19"/>
      <c r="D195" s="12"/>
      <c r="E195" s="12"/>
      <c r="F195" s="78" t="s">
        <v>259</v>
      </c>
      <c r="G195" s="19" t="s">
        <v>260</v>
      </c>
      <c r="H195" s="11" t="s">
        <v>18</v>
      </c>
      <c r="I195" s="10" t="str">
        <f>+I192</f>
        <v>ลงวันที่  8 กันยายน 2564</v>
      </c>
    </row>
    <row r="196" spans="1:16" ht="21" hidden="1" x14ac:dyDescent="0.35">
      <c r="A196" s="188"/>
      <c r="B196" s="13"/>
      <c r="C196" s="36"/>
      <c r="D196" s="13"/>
      <c r="E196" s="13"/>
      <c r="F196" s="79" t="str">
        <f>+C194</f>
        <v>6,600.- บาท</v>
      </c>
      <c r="G196" s="36" t="str">
        <f>+C194</f>
        <v>6,600.- บาท</v>
      </c>
      <c r="H196" s="17"/>
      <c r="I196" s="13"/>
    </row>
    <row r="197" spans="1:16" ht="21" hidden="1" x14ac:dyDescent="0.35">
      <c r="A197" s="180">
        <v>23</v>
      </c>
      <c r="B197" s="50" t="s">
        <v>168</v>
      </c>
      <c r="C197" s="132">
        <v>1136</v>
      </c>
      <c r="D197" s="33">
        <f>+C197</f>
        <v>1136</v>
      </c>
      <c r="E197" s="19" t="s">
        <v>6</v>
      </c>
      <c r="F197" s="131" t="s">
        <v>306</v>
      </c>
      <c r="G197" s="19" t="str">
        <f>F197</f>
        <v>มิตรแท้คูโบต้า</v>
      </c>
      <c r="H197" s="10" t="s">
        <v>15</v>
      </c>
      <c r="I197" s="10" t="s">
        <v>19</v>
      </c>
    </row>
    <row r="198" spans="1:16" ht="21" hidden="1" x14ac:dyDescent="0.35">
      <c r="A198" s="180"/>
      <c r="B198" s="11" t="s">
        <v>320</v>
      </c>
      <c r="C198" s="55"/>
      <c r="E198" s="55"/>
      <c r="F198" s="131" t="s">
        <v>259</v>
      </c>
      <c r="G198" s="19" t="s">
        <v>260</v>
      </c>
      <c r="H198" s="10" t="s">
        <v>18</v>
      </c>
      <c r="I198" s="10" t="str">
        <f>I195</f>
        <v>ลงวันที่  8 กันยายน 2564</v>
      </c>
    </row>
    <row r="199" spans="1:16" ht="21" hidden="1" x14ac:dyDescent="0.35">
      <c r="A199" s="181"/>
      <c r="B199" s="17"/>
      <c r="C199" s="13"/>
      <c r="D199" s="17"/>
      <c r="E199" s="13"/>
      <c r="F199" s="133">
        <f>D197</f>
        <v>1136</v>
      </c>
      <c r="G199" s="36">
        <f>F199</f>
        <v>1136</v>
      </c>
      <c r="H199" s="16"/>
      <c r="I199" s="65"/>
    </row>
    <row r="200" spans="1:16" ht="27.75" hidden="1" x14ac:dyDescent="0.4">
      <c r="A200" s="167"/>
      <c r="B200" s="167"/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167"/>
      <c r="N200" s="167"/>
      <c r="O200" s="167"/>
      <c r="P200" s="167"/>
    </row>
    <row r="201" spans="1:16" ht="27.75" hidden="1" x14ac:dyDescent="0.4">
      <c r="A201" s="168"/>
      <c r="B201" s="168"/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P201" s="168"/>
    </row>
    <row r="202" spans="1:16" ht="26.25" hidden="1" x14ac:dyDescent="0.4">
      <c r="A202" s="198"/>
      <c r="B202" s="200"/>
      <c r="C202" s="198"/>
      <c r="D202" s="200"/>
      <c r="E202" s="198"/>
      <c r="F202" s="92"/>
      <c r="G202" s="87"/>
      <c r="H202" s="198"/>
      <c r="I202" s="88"/>
    </row>
    <row r="203" spans="1:16" ht="26.25" hidden="1" x14ac:dyDescent="0.4">
      <c r="A203" s="199"/>
      <c r="B203" s="201"/>
      <c r="C203" s="199"/>
      <c r="D203" s="201"/>
      <c r="E203" s="199"/>
      <c r="F203" s="89"/>
      <c r="G203" s="90"/>
      <c r="H203" s="199"/>
      <c r="I203" s="91"/>
    </row>
    <row r="204" spans="1:16" ht="21" hidden="1" x14ac:dyDescent="0.35">
      <c r="A204" s="176"/>
      <c r="B204" s="50"/>
      <c r="C204" s="54"/>
      <c r="D204" s="54"/>
      <c r="E204" s="33"/>
      <c r="F204" s="125"/>
      <c r="G204" s="125"/>
      <c r="H204" s="29"/>
      <c r="I204" s="10"/>
    </row>
    <row r="205" spans="1:16" ht="21" hidden="1" x14ac:dyDescent="0.35">
      <c r="A205" s="177"/>
      <c r="B205" s="11"/>
      <c r="C205" s="12"/>
      <c r="D205" s="11"/>
      <c r="E205" s="12"/>
      <c r="F205" s="125"/>
      <c r="G205" s="19"/>
      <c r="H205" s="12"/>
      <c r="I205" s="10"/>
    </row>
    <row r="206" spans="1:16" ht="21" hidden="1" x14ac:dyDescent="0.35">
      <c r="A206" s="178"/>
      <c r="B206" s="17"/>
      <c r="C206" s="13"/>
      <c r="D206" s="17"/>
      <c r="E206" s="13"/>
      <c r="F206" s="120"/>
      <c r="G206" s="83"/>
      <c r="H206" s="13"/>
      <c r="I206" s="16"/>
    </row>
    <row r="207" spans="1:16" ht="21" hidden="1" x14ac:dyDescent="0.35">
      <c r="A207" s="176"/>
      <c r="B207" s="50"/>
      <c r="C207" s="18"/>
      <c r="D207" s="18"/>
      <c r="E207" s="19"/>
      <c r="F207" s="125"/>
      <c r="G207" s="125"/>
      <c r="H207" s="12"/>
      <c r="I207" s="10"/>
    </row>
    <row r="208" spans="1:16" ht="21" hidden="1" x14ac:dyDescent="0.35">
      <c r="A208" s="177"/>
      <c r="B208" s="11"/>
      <c r="C208" s="12"/>
      <c r="D208" s="11"/>
      <c r="E208" s="12"/>
      <c r="F208" s="125"/>
      <c r="G208" s="19"/>
      <c r="H208" s="12"/>
      <c r="I208" s="10"/>
    </row>
    <row r="209" spans="1:10" ht="21" hidden="1" x14ac:dyDescent="0.35">
      <c r="A209" s="177"/>
      <c r="B209" s="17"/>
      <c r="C209" s="12"/>
      <c r="D209" s="11"/>
      <c r="E209" s="12"/>
      <c r="F209" s="125"/>
      <c r="G209" s="19"/>
      <c r="H209" s="30"/>
      <c r="I209" s="14"/>
    </row>
    <row r="210" spans="1:10" ht="21" hidden="1" x14ac:dyDescent="0.35">
      <c r="A210" s="178"/>
      <c r="B210" s="17"/>
      <c r="C210" s="13"/>
      <c r="D210" s="17"/>
      <c r="E210" s="13"/>
      <c r="F210" s="82"/>
      <c r="G210" s="84"/>
      <c r="H210" s="13"/>
      <c r="I210" s="16"/>
    </row>
    <row r="211" spans="1:10" ht="21" hidden="1" x14ac:dyDescent="0.35">
      <c r="A211" s="176"/>
      <c r="B211" s="50"/>
      <c r="C211" s="102"/>
      <c r="D211" s="102"/>
      <c r="E211" s="19"/>
      <c r="F211" s="125"/>
      <c r="G211" s="125"/>
      <c r="H211" s="12"/>
      <c r="I211" s="10"/>
    </row>
    <row r="212" spans="1:10" ht="21" hidden="1" x14ac:dyDescent="0.35">
      <c r="A212" s="177"/>
      <c r="B212" s="11"/>
      <c r="C212" s="12"/>
      <c r="D212" s="11"/>
      <c r="E212" s="12"/>
      <c r="F212" s="125"/>
      <c r="G212" s="19"/>
      <c r="H212" s="12"/>
      <c r="I212" s="10"/>
    </row>
    <row r="213" spans="1:10" ht="21" hidden="1" x14ac:dyDescent="0.35">
      <c r="A213" s="178"/>
      <c r="B213" s="17"/>
      <c r="C213" s="13"/>
      <c r="D213" s="17"/>
      <c r="E213" s="13"/>
      <c r="F213" s="104"/>
      <c r="G213" s="103"/>
      <c r="H213" s="13"/>
      <c r="I213" s="16"/>
    </row>
    <row r="214" spans="1:10" ht="21" hidden="1" x14ac:dyDescent="0.35">
      <c r="A214" s="176"/>
      <c r="B214" s="50"/>
      <c r="C214" s="51"/>
      <c r="D214" s="51"/>
      <c r="E214" s="33"/>
      <c r="F214" s="125"/>
      <c r="G214" s="125"/>
      <c r="H214" s="28"/>
      <c r="I214" s="29"/>
    </row>
    <row r="215" spans="1:10" ht="21" hidden="1" x14ac:dyDescent="0.35">
      <c r="A215" s="177"/>
      <c r="B215" s="11"/>
      <c r="C215" s="128"/>
      <c r="D215" s="10"/>
      <c r="E215" s="10"/>
      <c r="F215" s="125"/>
      <c r="G215" s="19"/>
      <c r="H215" s="28"/>
      <c r="I215" s="10"/>
    </row>
    <row r="216" spans="1:10" ht="21" hidden="1" x14ac:dyDescent="0.35">
      <c r="A216" s="178"/>
      <c r="B216" s="17"/>
      <c r="C216" s="129"/>
      <c r="D216" s="16"/>
      <c r="E216" s="16"/>
      <c r="F216" s="104"/>
      <c r="G216" s="103"/>
      <c r="H216" s="17"/>
      <c r="I216" s="13"/>
    </row>
    <row r="217" spans="1:10" ht="21" hidden="1" x14ac:dyDescent="0.35">
      <c r="A217" s="186"/>
      <c r="B217" s="50"/>
      <c r="C217" s="115"/>
      <c r="D217" s="19"/>
      <c r="E217" s="33"/>
      <c r="F217" s="125"/>
      <c r="G217" s="125"/>
      <c r="H217" s="11"/>
      <c r="I217" s="29"/>
    </row>
    <row r="218" spans="1:10" ht="21" hidden="1" x14ac:dyDescent="0.35">
      <c r="A218" s="192"/>
      <c r="B218" s="11"/>
      <c r="C218" s="19"/>
      <c r="D218" s="12"/>
      <c r="E218" s="12"/>
      <c r="F218" s="125"/>
      <c r="G218" s="19"/>
      <c r="H218" s="11"/>
      <c r="I218" s="10"/>
    </row>
    <row r="219" spans="1:10" ht="21" hidden="1" x14ac:dyDescent="0.35">
      <c r="A219" s="188"/>
      <c r="B219" s="17"/>
      <c r="C219" s="36"/>
      <c r="D219" s="13"/>
      <c r="E219" s="13"/>
      <c r="F219" s="126"/>
      <c r="G219" s="36"/>
      <c r="H219" s="17"/>
      <c r="I219" s="13"/>
    </row>
    <row r="220" spans="1:10" ht="21" hidden="1" x14ac:dyDescent="0.35">
      <c r="A220" s="186"/>
      <c r="B220" s="50"/>
      <c r="C220" s="109"/>
      <c r="D220" s="109"/>
      <c r="E220" s="19"/>
      <c r="F220" s="125"/>
      <c r="G220" s="125"/>
      <c r="H220" s="11"/>
      <c r="I220" s="29"/>
      <c r="J220" s="12"/>
    </row>
    <row r="221" spans="1:10" ht="21" hidden="1" x14ac:dyDescent="0.35">
      <c r="A221" s="187"/>
      <c r="B221" s="11"/>
      <c r="C221" s="12"/>
      <c r="D221" s="48"/>
      <c r="E221" s="12"/>
      <c r="F221" s="125"/>
      <c r="G221" s="19"/>
      <c r="H221" s="11"/>
      <c r="I221" s="10"/>
    </row>
    <row r="222" spans="1:10" ht="21" hidden="1" x14ac:dyDescent="0.35">
      <c r="A222" s="188"/>
      <c r="B222" s="17"/>
      <c r="C222" s="13"/>
      <c r="D222" s="13"/>
      <c r="E222" s="13"/>
      <c r="F222" s="104"/>
      <c r="G222" s="36"/>
      <c r="H222" s="17"/>
      <c r="I222" s="13"/>
    </row>
    <row r="223" spans="1:10" ht="21" hidden="1" x14ac:dyDescent="0.35">
      <c r="A223" s="186"/>
      <c r="B223" s="50"/>
      <c r="C223" s="62"/>
      <c r="D223" s="33"/>
      <c r="E223" s="19"/>
      <c r="F223" s="125"/>
      <c r="G223" s="125"/>
      <c r="H223" s="11"/>
      <c r="I223" s="12"/>
    </row>
    <row r="224" spans="1:10" ht="21" hidden="1" x14ac:dyDescent="0.35">
      <c r="A224" s="187"/>
      <c r="B224" s="11"/>
      <c r="C224" s="19"/>
      <c r="D224" s="12"/>
      <c r="E224" s="12"/>
      <c r="F224" s="125"/>
      <c r="G224" s="19"/>
      <c r="H224" s="11"/>
      <c r="I224" s="10"/>
    </row>
    <row r="225" spans="1:9" ht="21" hidden="1" x14ac:dyDescent="0.35">
      <c r="A225" s="188"/>
      <c r="B225" s="17"/>
      <c r="C225" s="36"/>
      <c r="D225" s="13"/>
      <c r="E225" s="13"/>
      <c r="F225" s="126"/>
      <c r="G225" s="36"/>
      <c r="H225" s="17"/>
      <c r="I225" s="13"/>
    </row>
    <row r="226" spans="1:9" ht="21" hidden="1" x14ac:dyDescent="0.35">
      <c r="A226" s="186"/>
      <c r="B226" s="50"/>
      <c r="C226" s="118"/>
      <c r="D226" s="62"/>
      <c r="E226" s="19"/>
      <c r="F226" s="125"/>
      <c r="G226" s="33"/>
      <c r="H226" s="11"/>
      <c r="I226" s="12"/>
    </row>
    <row r="227" spans="1:9" ht="21" hidden="1" x14ac:dyDescent="0.35">
      <c r="A227" s="187"/>
      <c r="B227" s="11"/>
      <c r="C227" s="19"/>
      <c r="D227" s="12"/>
      <c r="E227" s="12"/>
      <c r="F227" s="125"/>
      <c r="G227" s="19"/>
      <c r="H227" s="11"/>
      <c r="I227" s="10"/>
    </row>
    <row r="228" spans="1:9" ht="21" hidden="1" x14ac:dyDescent="0.35">
      <c r="A228" s="188"/>
      <c r="B228" s="17"/>
      <c r="C228" s="36"/>
      <c r="D228" s="13"/>
      <c r="E228" s="13"/>
      <c r="F228" s="85"/>
      <c r="G228" s="86"/>
      <c r="H228" s="17"/>
      <c r="I228" s="13"/>
    </row>
    <row r="229" spans="1:9" ht="21" hidden="1" x14ac:dyDescent="0.35">
      <c r="A229" s="186"/>
      <c r="B229" s="50"/>
      <c r="C229" s="116"/>
      <c r="D229" s="33"/>
      <c r="E229" s="19"/>
      <c r="F229" s="125"/>
      <c r="G229" s="125"/>
      <c r="H229" s="11"/>
      <c r="I229" s="12"/>
    </row>
    <row r="230" spans="1:9" ht="21" hidden="1" x14ac:dyDescent="0.35">
      <c r="A230" s="187"/>
      <c r="B230" s="11"/>
      <c r="C230" s="19"/>
      <c r="D230" s="12"/>
      <c r="E230" s="12"/>
      <c r="F230" s="125"/>
      <c r="G230" s="19"/>
      <c r="H230" s="11"/>
      <c r="I230" s="10"/>
    </row>
    <row r="231" spans="1:9" ht="21" hidden="1" x14ac:dyDescent="0.35">
      <c r="A231" s="188"/>
      <c r="B231" s="17"/>
      <c r="C231" s="36"/>
      <c r="D231" s="13"/>
      <c r="E231" s="13"/>
      <c r="F231" s="126"/>
      <c r="G231" s="36"/>
      <c r="H231" s="17"/>
      <c r="I231" s="13"/>
    </row>
    <row r="232" spans="1:9" ht="21" hidden="1" x14ac:dyDescent="0.35">
      <c r="A232" s="186"/>
      <c r="B232" s="50"/>
      <c r="C232" s="62"/>
      <c r="D232" s="33"/>
      <c r="E232" s="19"/>
      <c r="F232" s="125"/>
      <c r="G232" s="19"/>
      <c r="H232" s="11"/>
      <c r="I232" s="12"/>
    </row>
    <row r="233" spans="1:9" ht="21" hidden="1" x14ac:dyDescent="0.35">
      <c r="A233" s="187"/>
      <c r="B233" s="11"/>
      <c r="C233" s="19"/>
      <c r="D233" s="12"/>
      <c r="E233" s="12"/>
      <c r="F233" s="125"/>
      <c r="G233" s="19"/>
      <c r="H233" s="11"/>
      <c r="I233" s="10"/>
    </row>
    <row r="234" spans="1:9" ht="21" hidden="1" x14ac:dyDescent="0.35">
      <c r="A234" s="188"/>
      <c r="B234" s="17"/>
      <c r="C234" s="36"/>
      <c r="D234" s="13"/>
      <c r="E234" s="13"/>
      <c r="F234" s="126"/>
      <c r="G234" s="36"/>
      <c r="H234" s="17"/>
      <c r="I234" s="13"/>
    </row>
    <row r="235" spans="1:9" ht="21" hidden="1" x14ac:dyDescent="0.35">
      <c r="A235" s="186"/>
      <c r="B235" s="50"/>
      <c r="C235" s="33"/>
      <c r="D235" s="33"/>
      <c r="E235" s="19"/>
      <c r="F235" s="125"/>
      <c r="G235" s="125"/>
      <c r="H235" s="11"/>
      <c r="I235" s="12"/>
    </row>
    <row r="236" spans="1:9" ht="21" hidden="1" x14ac:dyDescent="0.35">
      <c r="A236" s="187"/>
      <c r="B236" s="11"/>
      <c r="C236" s="19"/>
      <c r="D236" s="12"/>
      <c r="E236" s="12"/>
      <c r="F236" s="125"/>
      <c r="G236" s="19"/>
      <c r="H236" s="11"/>
      <c r="I236" s="10"/>
    </row>
    <row r="237" spans="1:9" ht="21" hidden="1" x14ac:dyDescent="0.35">
      <c r="A237" s="188"/>
      <c r="B237" s="17"/>
      <c r="C237" s="36"/>
      <c r="D237" s="13"/>
      <c r="E237" s="13"/>
      <c r="F237" s="126"/>
      <c r="G237" s="36"/>
      <c r="H237" s="17"/>
      <c r="I237" s="13"/>
    </row>
    <row r="238" spans="1:9" ht="21" hidden="1" x14ac:dyDescent="0.35">
      <c r="A238" s="189"/>
      <c r="B238" s="50"/>
      <c r="C238" s="33"/>
      <c r="D238" s="33"/>
      <c r="E238" s="128"/>
      <c r="F238" s="125"/>
      <c r="G238" s="11"/>
      <c r="H238" s="29"/>
      <c r="I238" s="10"/>
    </row>
    <row r="239" spans="1:9" ht="21" hidden="1" x14ac:dyDescent="0.35">
      <c r="A239" s="190"/>
      <c r="B239" s="11"/>
      <c r="C239" s="12"/>
      <c r="D239" s="12"/>
      <c r="E239" s="12"/>
      <c r="F239" s="125"/>
      <c r="G239" s="12"/>
      <c r="H239" s="12"/>
      <c r="I239" s="10"/>
    </row>
    <row r="240" spans="1:9" ht="21" hidden="1" x14ac:dyDescent="0.35">
      <c r="A240" s="191"/>
      <c r="B240" s="17"/>
      <c r="C240" s="13"/>
      <c r="D240" s="13"/>
      <c r="E240" s="13"/>
      <c r="F240" s="126"/>
      <c r="G240" s="36"/>
      <c r="H240" s="13"/>
      <c r="I240" s="11"/>
    </row>
    <row r="241" spans="1:9" ht="21" hidden="1" x14ac:dyDescent="0.35">
      <c r="A241" s="179"/>
      <c r="B241" s="50"/>
      <c r="C241" s="33"/>
      <c r="D241" s="33"/>
      <c r="E241" s="19"/>
      <c r="F241" s="125"/>
      <c r="G241" s="125"/>
      <c r="H241" s="12"/>
      <c r="I241" s="10"/>
    </row>
    <row r="242" spans="1:9" ht="21" hidden="1" x14ac:dyDescent="0.35">
      <c r="A242" s="179"/>
      <c r="B242" s="11"/>
      <c r="C242" s="12"/>
      <c r="D242" s="12"/>
      <c r="E242" s="12"/>
      <c r="F242" s="125"/>
      <c r="G242" s="19"/>
      <c r="H242" s="12"/>
      <c r="I242" s="10"/>
    </row>
    <row r="243" spans="1:9" ht="21" hidden="1" x14ac:dyDescent="0.35">
      <c r="A243" s="175"/>
      <c r="B243" s="17"/>
      <c r="C243" s="13"/>
      <c r="D243" s="13"/>
      <c r="E243" s="13"/>
      <c r="F243" s="126"/>
      <c r="G243" s="36"/>
      <c r="H243" s="13"/>
      <c r="I243" s="17"/>
    </row>
    <row r="244" spans="1:9" ht="21" hidden="1" x14ac:dyDescent="0.35">
      <c r="A244" s="179"/>
      <c r="B244" s="50"/>
      <c r="C244" s="33"/>
      <c r="D244" s="33"/>
      <c r="E244" s="19"/>
      <c r="F244" s="125"/>
      <c r="G244" s="125"/>
      <c r="H244" s="12"/>
      <c r="I244" s="10"/>
    </row>
    <row r="245" spans="1:9" ht="21" hidden="1" x14ac:dyDescent="0.35">
      <c r="A245" s="179"/>
      <c r="B245" s="11"/>
      <c r="C245" s="12"/>
      <c r="D245" s="12"/>
      <c r="E245" s="12"/>
      <c r="F245" s="125"/>
      <c r="G245" s="19"/>
      <c r="H245" s="12"/>
      <c r="I245" s="10"/>
    </row>
    <row r="246" spans="1:9" ht="21" hidden="1" x14ac:dyDescent="0.35">
      <c r="A246" s="175"/>
      <c r="B246" s="17"/>
      <c r="C246" s="13"/>
      <c r="D246" s="13"/>
      <c r="E246" s="13"/>
      <c r="F246" s="126"/>
      <c r="G246" s="36"/>
      <c r="H246" s="13"/>
      <c r="I246" s="17"/>
    </row>
    <row r="247" spans="1:9" ht="21" hidden="1" x14ac:dyDescent="0.35">
      <c r="A247" s="179"/>
      <c r="B247" s="50"/>
      <c r="C247" s="33"/>
      <c r="D247" s="33"/>
      <c r="E247" s="19"/>
      <c r="F247" s="125"/>
      <c r="G247" s="125"/>
      <c r="H247" s="12"/>
      <c r="I247" s="10"/>
    </row>
    <row r="248" spans="1:9" ht="21" hidden="1" x14ac:dyDescent="0.35">
      <c r="A248" s="179"/>
      <c r="B248" s="11"/>
      <c r="C248" s="12"/>
      <c r="D248" s="12"/>
      <c r="E248" s="12"/>
      <c r="F248" s="125"/>
      <c r="G248" s="19"/>
      <c r="H248" s="12"/>
      <c r="I248" s="10"/>
    </row>
    <row r="249" spans="1:9" ht="21" hidden="1" x14ac:dyDescent="0.35">
      <c r="A249" s="175"/>
      <c r="B249" s="17"/>
      <c r="C249" s="13"/>
      <c r="D249" s="13"/>
      <c r="E249" s="13"/>
      <c r="F249" s="126"/>
      <c r="G249" s="36"/>
      <c r="H249" s="13"/>
      <c r="I249" s="17"/>
    </row>
    <row r="250" spans="1:9" ht="21" hidden="1" x14ac:dyDescent="0.35">
      <c r="A250" s="173"/>
      <c r="B250" s="50"/>
      <c r="C250" s="19"/>
      <c r="D250" s="33"/>
      <c r="E250" s="19"/>
      <c r="F250" s="125"/>
      <c r="G250" s="125"/>
      <c r="H250" s="12"/>
      <c r="I250" s="10"/>
    </row>
    <row r="251" spans="1:9" ht="21" hidden="1" x14ac:dyDescent="0.35">
      <c r="A251" s="190"/>
      <c r="B251" s="11"/>
      <c r="C251" s="12"/>
      <c r="D251" s="12"/>
      <c r="E251" s="12"/>
      <c r="F251" s="19"/>
      <c r="G251" s="127"/>
      <c r="H251" s="12"/>
      <c r="I251" s="10"/>
    </row>
    <row r="252" spans="1:9" ht="21" hidden="1" x14ac:dyDescent="0.35">
      <c r="A252" s="191"/>
      <c r="B252" s="17"/>
      <c r="C252" s="13"/>
      <c r="D252" s="13"/>
      <c r="E252" s="13"/>
      <c r="F252" s="126"/>
      <c r="G252" s="126"/>
      <c r="H252" s="13"/>
      <c r="I252" s="57"/>
    </row>
    <row r="253" spans="1:9" ht="21" hidden="1" x14ac:dyDescent="0.35">
      <c r="A253" s="180"/>
      <c r="B253" s="50"/>
      <c r="C253" s="51"/>
      <c r="D253" s="33"/>
      <c r="E253" s="19"/>
      <c r="F253" s="19"/>
      <c r="G253" s="19"/>
      <c r="H253" s="12"/>
      <c r="I253" s="10"/>
    </row>
    <row r="254" spans="1:9" ht="21" hidden="1" x14ac:dyDescent="0.35">
      <c r="A254" s="180"/>
      <c r="B254" s="11"/>
      <c r="C254" s="12"/>
      <c r="D254" s="12"/>
      <c r="E254" s="12"/>
      <c r="F254" s="19"/>
      <c r="G254" s="127"/>
      <c r="H254" s="12"/>
      <c r="I254" s="10"/>
    </row>
    <row r="255" spans="1:9" ht="21" hidden="1" x14ac:dyDescent="0.35">
      <c r="A255" s="181"/>
      <c r="B255" s="17"/>
      <c r="C255" s="13"/>
      <c r="D255" s="13"/>
      <c r="E255" s="13"/>
      <c r="F255" s="126"/>
      <c r="G255" s="126"/>
      <c r="H255" s="13"/>
      <c r="I255" s="56"/>
    </row>
    <row r="256" spans="1:9" ht="21" hidden="1" x14ac:dyDescent="0.35">
      <c r="A256" s="180"/>
      <c r="B256" s="50"/>
      <c r="C256" s="33"/>
      <c r="D256" s="33"/>
      <c r="E256" s="33"/>
      <c r="F256" s="125"/>
      <c r="G256" s="125"/>
      <c r="H256" s="12"/>
      <c r="I256" s="10"/>
    </row>
    <row r="257" spans="1:9" ht="21" hidden="1" x14ac:dyDescent="0.35">
      <c r="A257" s="180"/>
      <c r="B257" s="11"/>
      <c r="C257" s="12"/>
      <c r="D257" s="11"/>
      <c r="E257" s="12"/>
      <c r="F257" s="125"/>
      <c r="G257" s="19"/>
      <c r="H257" s="12"/>
      <c r="I257" s="10"/>
    </row>
    <row r="258" spans="1:9" ht="21" hidden="1" x14ac:dyDescent="0.35">
      <c r="A258" s="181"/>
      <c r="B258" s="17"/>
      <c r="C258" s="13"/>
      <c r="D258" s="17"/>
      <c r="E258" s="13"/>
      <c r="F258" s="126"/>
      <c r="G258" s="126"/>
      <c r="H258" s="13"/>
      <c r="I258" s="56"/>
    </row>
    <row r="259" spans="1:9" ht="21" hidden="1" x14ac:dyDescent="0.35">
      <c r="A259" s="180"/>
      <c r="B259" s="50"/>
      <c r="C259" s="33"/>
      <c r="D259" s="33"/>
      <c r="E259" s="19"/>
      <c r="F259" s="125"/>
      <c r="G259" s="125"/>
      <c r="H259" s="11"/>
      <c r="I259" s="12"/>
    </row>
    <row r="260" spans="1:9" ht="21" hidden="1" x14ac:dyDescent="0.35">
      <c r="A260" s="180"/>
      <c r="B260" s="11"/>
      <c r="C260" s="12"/>
      <c r="D260" s="11"/>
      <c r="E260" s="12"/>
      <c r="F260" s="125"/>
      <c r="G260" s="19"/>
      <c r="H260" s="11"/>
      <c r="I260" s="10"/>
    </row>
    <row r="261" spans="1:9" ht="21" hidden="1" x14ac:dyDescent="0.35">
      <c r="A261" s="180"/>
      <c r="B261" s="17"/>
      <c r="C261" s="13"/>
      <c r="D261" s="17"/>
      <c r="E261" s="13"/>
      <c r="F261" s="126"/>
      <c r="G261" s="36"/>
      <c r="H261" s="17"/>
      <c r="I261" s="56"/>
    </row>
    <row r="262" spans="1:9" ht="21" hidden="1" x14ac:dyDescent="0.35">
      <c r="A262" s="194"/>
      <c r="B262" s="50"/>
      <c r="C262" s="34"/>
      <c r="D262" s="33"/>
      <c r="E262" s="19"/>
      <c r="F262" s="125"/>
      <c r="G262" s="125"/>
      <c r="H262" s="26"/>
      <c r="I262" s="10"/>
    </row>
    <row r="263" spans="1:9" ht="21" hidden="1" x14ac:dyDescent="0.35">
      <c r="A263" s="195"/>
      <c r="B263" s="11"/>
      <c r="C263" s="12"/>
      <c r="D263" s="11"/>
      <c r="E263" s="12"/>
      <c r="F263" s="125"/>
      <c r="G263" s="19"/>
      <c r="H263" s="12"/>
      <c r="I263" s="10"/>
    </row>
    <row r="264" spans="1:9" ht="21" hidden="1" x14ac:dyDescent="0.35">
      <c r="A264" s="196"/>
      <c r="B264" s="17"/>
      <c r="C264" s="13"/>
      <c r="D264" s="13"/>
      <c r="E264" s="13"/>
      <c r="F264" s="126"/>
      <c r="G264" s="36"/>
      <c r="H264" s="16"/>
      <c r="I264" s="59"/>
    </row>
    <row r="265" spans="1:9" ht="21" hidden="1" x14ac:dyDescent="0.35">
      <c r="A265" s="194"/>
      <c r="B265" s="50"/>
      <c r="C265" s="34"/>
      <c r="D265" s="33"/>
      <c r="E265" s="19"/>
      <c r="F265" s="125"/>
      <c r="G265" s="125"/>
      <c r="H265" s="26"/>
      <c r="I265" s="10"/>
    </row>
    <row r="266" spans="1:9" ht="21" hidden="1" x14ac:dyDescent="0.35">
      <c r="A266" s="195"/>
      <c r="B266" s="11"/>
      <c r="C266" s="12"/>
      <c r="D266" s="11"/>
      <c r="E266" s="12"/>
      <c r="F266" s="125"/>
      <c r="G266" s="19"/>
      <c r="H266" s="12"/>
      <c r="I266" s="10"/>
    </row>
    <row r="267" spans="1:9" ht="21" hidden="1" x14ac:dyDescent="0.35">
      <c r="A267" s="196"/>
      <c r="B267" s="17"/>
      <c r="C267" s="13"/>
      <c r="D267" s="13"/>
      <c r="E267" s="13"/>
      <c r="F267" s="126"/>
      <c r="G267" s="36"/>
      <c r="H267" s="16"/>
      <c r="I267" s="59"/>
    </row>
    <row r="268" spans="1:9" ht="21" hidden="1" x14ac:dyDescent="0.35">
      <c r="A268" s="194"/>
      <c r="B268" s="50"/>
      <c r="C268" s="34"/>
      <c r="D268" s="33"/>
      <c r="E268" s="19"/>
      <c r="F268" s="125"/>
      <c r="G268" s="125"/>
      <c r="H268" s="26"/>
      <c r="I268" s="10"/>
    </row>
    <row r="269" spans="1:9" ht="21" hidden="1" x14ac:dyDescent="0.35">
      <c r="A269" s="195"/>
      <c r="B269" s="11"/>
      <c r="C269" s="12"/>
      <c r="D269" s="11"/>
      <c r="E269" s="12"/>
      <c r="F269" s="125"/>
      <c r="G269" s="19"/>
      <c r="H269" s="12"/>
      <c r="I269" s="10"/>
    </row>
    <row r="270" spans="1:9" ht="21" hidden="1" x14ac:dyDescent="0.35">
      <c r="A270" s="196"/>
      <c r="B270" s="17"/>
      <c r="C270" s="13"/>
      <c r="D270" s="13"/>
      <c r="E270" s="13"/>
      <c r="F270" s="126"/>
      <c r="G270" s="36"/>
      <c r="H270" s="16"/>
      <c r="I270" s="59"/>
    </row>
    <row r="271" spans="1:9" ht="21" hidden="1" x14ac:dyDescent="0.35">
      <c r="A271" s="194"/>
      <c r="B271" s="50"/>
      <c r="C271" s="34"/>
      <c r="D271" s="33"/>
      <c r="E271" s="19"/>
      <c r="F271" s="125"/>
      <c r="G271" s="125"/>
      <c r="H271" s="26"/>
      <c r="I271" s="10"/>
    </row>
    <row r="272" spans="1:9" ht="21" hidden="1" x14ac:dyDescent="0.35">
      <c r="A272" s="195"/>
      <c r="B272" s="11"/>
      <c r="C272" s="12"/>
      <c r="D272" s="11"/>
      <c r="E272" s="12"/>
      <c r="F272" s="125"/>
      <c r="G272" s="19"/>
      <c r="H272" s="12"/>
      <c r="I272" s="10"/>
    </row>
    <row r="273" spans="1:9" ht="21" hidden="1" x14ac:dyDescent="0.35">
      <c r="A273" s="196"/>
      <c r="B273" s="17"/>
      <c r="C273" s="13"/>
      <c r="D273" s="13"/>
      <c r="E273" s="13"/>
      <c r="F273" s="126"/>
      <c r="G273" s="36"/>
      <c r="H273" s="16"/>
      <c r="I273" s="59"/>
    </row>
    <row r="274" spans="1:9" ht="21" hidden="1" x14ac:dyDescent="0.35">
      <c r="A274" s="194"/>
      <c r="B274" s="50"/>
      <c r="C274" s="34"/>
      <c r="D274" s="33"/>
      <c r="E274" s="19"/>
      <c r="F274" s="125"/>
      <c r="G274" s="125"/>
      <c r="H274" s="26"/>
      <c r="I274" s="10"/>
    </row>
    <row r="275" spans="1:9" ht="21" hidden="1" x14ac:dyDescent="0.35">
      <c r="A275" s="195"/>
      <c r="B275" s="11"/>
      <c r="C275" s="12"/>
      <c r="D275" s="11"/>
      <c r="E275" s="12"/>
      <c r="F275" s="125"/>
      <c r="G275" s="19"/>
      <c r="H275" s="12"/>
      <c r="I275" s="10"/>
    </row>
    <row r="276" spans="1:9" ht="21" hidden="1" x14ac:dyDescent="0.35">
      <c r="A276" s="196"/>
      <c r="B276" s="17"/>
      <c r="C276" s="13"/>
      <c r="D276" s="13"/>
      <c r="E276" s="13"/>
      <c r="F276" s="126"/>
      <c r="G276" s="36"/>
      <c r="H276" s="16"/>
      <c r="I276" s="59"/>
    </row>
    <row r="277" spans="1:9" ht="21" hidden="1" x14ac:dyDescent="0.35">
      <c r="A277" s="194"/>
      <c r="B277" s="50"/>
      <c r="C277" s="34"/>
      <c r="D277" s="33"/>
      <c r="E277" s="19"/>
      <c r="F277" s="125"/>
      <c r="G277" s="125"/>
      <c r="H277" s="26"/>
      <c r="I277" s="10"/>
    </row>
    <row r="278" spans="1:9" ht="21" hidden="1" x14ac:dyDescent="0.35">
      <c r="A278" s="195"/>
      <c r="B278" s="11"/>
      <c r="C278" s="12"/>
      <c r="D278" s="11"/>
      <c r="E278" s="12"/>
      <c r="F278" s="125"/>
      <c r="G278" s="19"/>
      <c r="H278" s="12"/>
      <c r="I278" s="10"/>
    </row>
    <row r="279" spans="1:9" ht="21" hidden="1" x14ac:dyDescent="0.35">
      <c r="A279" s="196"/>
      <c r="B279" s="17"/>
      <c r="C279" s="13"/>
      <c r="D279" s="13"/>
      <c r="E279" s="13"/>
      <c r="F279" s="126"/>
      <c r="G279" s="36"/>
      <c r="H279" s="16"/>
      <c r="I279" s="59"/>
    </row>
    <row r="280" spans="1:9" ht="21" hidden="1" x14ac:dyDescent="0.35">
      <c r="A280" s="194"/>
      <c r="B280" s="50"/>
      <c r="C280" s="34"/>
      <c r="D280" s="33"/>
      <c r="E280" s="19"/>
      <c r="F280" s="125"/>
      <c r="G280" s="125"/>
      <c r="H280" s="26"/>
      <c r="I280" s="10"/>
    </row>
    <row r="281" spans="1:9" ht="21" hidden="1" x14ac:dyDescent="0.35">
      <c r="A281" s="195"/>
      <c r="B281" s="11"/>
      <c r="C281" s="12"/>
      <c r="D281" s="11"/>
      <c r="E281" s="12"/>
      <c r="F281" s="125"/>
      <c r="G281" s="19"/>
      <c r="H281" s="12"/>
      <c r="I281" s="10"/>
    </row>
    <row r="282" spans="1:9" ht="21" hidden="1" x14ac:dyDescent="0.35">
      <c r="A282" s="196"/>
      <c r="B282" s="17"/>
      <c r="C282" s="13"/>
      <c r="D282" s="13"/>
      <c r="E282" s="13"/>
      <c r="F282" s="126"/>
      <c r="G282" s="36"/>
      <c r="H282" s="16"/>
      <c r="I282" s="59"/>
    </row>
    <row r="283" spans="1:9" ht="21" hidden="1" x14ac:dyDescent="0.35">
      <c r="A283" s="180">
        <v>24</v>
      </c>
      <c r="B283" s="50" t="s">
        <v>168</v>
      </c>
      <c r="C283" s="132">
        <v>300</v>
      </c>
      <c r="D283" s="33"/>
      <c r="E283" s="19" t="s">
        <v>6</v>
      </c>
      <c r="F283" s="131" t="s">
        <v>321</v>
      </c>
      <c r="G283" s="19" t="str">
        <f>F283</f>
        <v>ป.ยางทอง</v>
      </c>
      <c r="H283" s="10" t="s">
        <v>15</v>
      </c>
      <c r="I283" s="10" t="s">
        <v>19</v>
      </c>
    </row>
    <row r="284" spans="1:9" ht="21" hidden="1" x14ac:dyDescent="0.35">
      <c r="A284" s="180"/>
      <c r="B284" s="11" t="s">
        <v>320</v>
      </c>
      <c r="C284" s="55"/>
      <c r="E284" s="55"/>
      <c r="F284" s="131" t="s">
        <v>259</v>
      </c>
      <c r="G284" s="19" t="s">
        <v>260</v>
      </c>
      <c r="H284" s="10" t="s">
        <v>18</v>
      </c>
      <c r="I284" s="10" t="str">
        <f>I174</f>
        <v>ลงวันที่ 28 กันยายน 2564</v>
      </c>
    </row>
    <row r="285" spans="1:9" ht="21" hidden="1" x14ac:dyDescent="0.35">
      <c r="A285" s="181"/>
      <c r="B285" s="17"/>
      <c r="C285" s="13"/>
      <c r="D285" s="17"/>
      <c r="E285" s="13"/>
      <c r="F285" s="133">
        <f>D283</f>
        <v>0</v>
      </c>
      <c r="G285" s="36">
        <f>F285</f>
        <v>0</v>
      </c>
      <c r="H285" s="16"/>
      <c r="I285" s="65"/>
    </row>
    <row r="286" spans="1:9" ht="21" hidden="1" x14ac:dyDescent="0.35">
      <c r="A286" s="180">
        <v>22</v>
      </c>
      <c r="B286" s="50" t="s">
        <v>303</v>
      </c>
      <c r="C286" s="132">
        <v>4800</v>
      </c>
      <c r="D286" s="33">
        <f>+C286</f>
        <v>4800</v>
      </c>
      <c r="E286" s="19" t="s">
        <v>6</v>
      </c>
      <c r="F286" s="131" t="s">
        <v>250</v>
      </c>
      <c r="G286" s="19" t="str">
        <f>F286</f>
        <v>บ่อหินครูษา</v>
      </c>
      <c r="H286" s="10" t="s">
        <v>15</v>
      </c>
      <c r="I286" s="10" t="s">
        <v>19</v>
      </c>
    </row>
    <row r="287" spans="1:9" ht="21" hidden="1" x14ac:dyDescent="0.35">
      <c r="A287" s="180"/>
      <c r="B287" s="11" t="s">
        <v>254</v>
      </c>
      <c r="C287" s="55"/>
      <c r="E287" s="55"/>
      <c r="F287" s="131" t="s">
        <v>259</v>
      </c>
      <c r="G287" s="19" t="s">
        <v>260</v>
      </c>
      <c r="H287" s="10" t="s">
        <v>18</v>
      </c>
      <c r="I287" s="10" t="str">
        <f>I284</f>
        <v>ลงวันที่ 28 กันยายน 2564</v>
      </c>
    </row>
    <row r="288" spans="1:9" ht="21" hidden="1" x14ac:dyDescent="0.35">
      <c r="A288" s="181"/>
      <c r="B288" s="17"/>
      <c r="C288" s="13"/>
      <c r="D288" s="17"/>
      <c r="E288" s="13"/>
      <c r="F288" s="133">
        <f>D286</f>
        <v>4800</v>
      </c>
      <c r="G288" s="36">
        <f>F288</f>
        <v>4800</v>
      </c>
      <c r="H288" s="16"/>
      <c r="I288" s="65"/>
    </row>
    <row r="289" spans="1:9" ht="21" hidden="1" x14ac:dyDescent="0.35">
      <c r="A289" s="180">
        <v>22</v>
      </c>
      <c r="B289" s="50" t="s">
        <v>303</v>
      </c>
      <c r="C289" s="132">
        <v>5400</v>
      </c>
      <c r="D289" s="33">
        <f>+C289</f>
        <v>5400</v>
      </c>
      <c r="E289" s="19" t="s">
        <v>6</v>
      </c>
      <c r="F289" s="131" t="s">
        <v>250</v>
      </c>
      <c r="G289" s="19" t="str">
        <f>F289</f>
        <v>บ่อหินครูษา</v>
      </c>
      <c r="H289" s="10" t="s">
        <v>15</v>
      </c>
      <c r="I289" s="10" t="s">
        <v>19</v>
      </c>
    </row>
    <row r="290" spans="1:9" ht="21" hidden="1" x14ac:dyDescent="0.35">
      <c r="A290" s="180"/>
      <c r="B290" s="11" t="s">
        <v>254</v>
      </c>
      <c r="C290" s="55"/>
      <c r="E290" s="55"/>
      <c r="F290" s="131" t="s">
        <v>259</v>
      </c>
      <c r="G290" s="19" t="s">
        <v>260</v>
      </c>
      <c r="H290" s="10" t="s">
        <v>18</v>
      </c>
      <c r="I290" s="10" t="str">
        <f>I287</f>
        <v>ลงวันที่ 28 กันยายน 2564</v>
      </c>
    </row>
    <row r="291" spans="1:9" ht="21" hidden="1" x14ac:dyDescent="0.35">
      <c r="A291" s="181"/>
      <c r="B291" s="17"/>
      <c r="C291" s="13"/>
      <c r="D291" s="17"/>
      <c r="E291" s="13"/>
      <c r="F291" s="133">
        <f>D289</f>
        <v>5400</v>
      </c>
      <c r="G291" s="36">
        <f>F291</f>
        <v>5400</v>
      </c>
      <c r="H291" s="16"/>
      <c r="I291" s="65"/>
    </row>
    <row r="292" spans="1:9" ht="21" hidden="1" x14ac:dyDescent="0.35">
      <c r="A292" s="180">
        <v>22</v>
      </c>
      <c r="B292" s="50" t="s">
        <v>303</v>
      </c>
      <c r="C292" s="132">
        <v>4800</v>
      </c>
      <c r="D292" s="33">
        <f>+C292</f>
        <v>4800</v>
      </c>
      <c r="E292" s="19" t="s">
        <v>6</v>
      </c>
      <c r="F292" s="131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80"/>
      <c r="B293" s="11" t="s">
        <v>254</v>
      </c>
      <c r="C293" s="55"/>
      <c r="E293" s="55"/>
      <c r="F293" s="131" t="s">
        <v>259</v>
      </c>
      <c r="G293" s="19" t="s">
        <v>260</v>
      </c>
      <c r="H293" s="10" t="s">
        <v>18</v>
      </c>
      <c r="I293" s="10" t="str">
        <f>I290</f>
        <v>ลงวันที่ 28 กันยายน 2564</v>
      </c>
    </row>
    <row r="294" spans="1:9" ht="21" hidden="1" x14ac:dyDescent="0.35">
      <c r="A294" s="181"/>
      <c r="B294" s="17"/>
      <c r="C294" s="13"/>
      <c r="D294" s="17"/>
      <c r="E294" s="13"/>
      <c r="F294" s="133">
        <f>D292</f>
        <v>4800</v>
      </c>
      <c r="G294" s="36">
        <f>F294</f>
        <v>4800</v>
      </c>
      <c r="H294" s="16"/>
      <c r="I294" s="65"/>
    </row>
    <row r="295" spans="1:9" ht="21" hidden="1" x14ac:dyDescent="0.35">
      <c r="A295" s="180">
        <v>22</v>
      </c>
      <c r="B295" s="50" t="s">
        <v>303</v>
      </c>
      <c r="C295" s="132">
        <v>4800</v>
      </c>
      <c r="D295" s="33">
        <f>+C295</f>
        <v>4800</v>
      </c>
      <c r="E295" s="19" t="s">
        <v>6</v>
      </c>
      <c r="F295" s="131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80"/>
      <c r="B296" s="11" t="s">
        <v>254</v>
      </c>
      <c r="C296" s="55"/>
      <c r="E296" s="55"/>
      <c r="F296" s="131" t="s">
        <v>259</v>
      </c>
      <c r="G296" s="19" t="s">
        <v>260</v>
      </c>
      <c r="H296" s="10" t="s">
        <v>18</v>
      </c>
      <c r="I296" s="10" t="str">
        <f>I293</f>
        <v>ลงวันที่ 28 กันยายน 2564</v>
      </c>
    </row>
    <row r="297" spans="1:9" ht="21" hidden="1" x14ac:dyDescent="0.35">
      <c r="A297" s="181"/>
      <c r="B297" s="17"/>
      <c r="C297" s="13"/>
      <c r="D297" s="17"/>
      <c r="E297" s="13"/>
      <c r="F297" s="133">
        <f>D295</f>
        <v>4800</v>
      </c>
      <c r="G297" s="36">
        <f>F297</f>
        <v>4800</v>
      </c>
      <c r="H297" s="16"/>
      <c r="I297" s="65"/>
    </row>
  </sheetData>
  <mergeCells count="100">
    <mergeCell ref="A259:A261"/>
    <mergeCell ref="A262:A264"/>
    <mergeCell ref="A265:A267"/>
    <mergeCell ref="A268:A270"/>
    <mergeCell ref="A274:A276"/>
    <mergeCell ref="A277:A279"/>
    <mergeCell ref="A280:A282"/>
    <mergeCell ref="A220:A222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I200:P200"/>
    <mergeCell ref="A201:H201"/>
    <mergeCell ref="I201:P201"/>
    <mergeCell ref="A202:A203"/>
    <mergeCell ref="B202:B203"/>
    <mergeCell ref="C202:C203"/>
    <mergeCell ref="D202:D203"/>
    <mergeCell ref="E202:E203"/>
    <mergeCell ref="H202:H203"/>
    <mergeCell ref="A49:A51"/>
    <mergeCell ref="A52:A54"/>
    <mergeCell ref="A191:A193"/>
    <mergeCell ref="A143:A145"/>
    <mergeCell ref="A146:A148"/>
    <mergeCell ref="A115:A117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55:A57"/>
    <mergeCell ref="A112:A114"/>
    <mergeCell ref="A283:A285"/>
    <mergeCell ref="A286:A288"/>
    <mergeCell ref="A289:A291"/>
    <mergeCell ref="A109:A111"/>
    <mergeCell ref="A194:A196"/>
    <mergeCell ref="A179:A181"/>
    <mergeCell ref="A200:H200"/>
    <mergeCell ref="A204:A206"/>
    <mergeCell ref="A207:A210"/>
    <mergeCell ref="A211:A213"/>
    <mergeCell ref="A214:A216"/>
    <mergeCell ref="A217:A219"/>
    <mergeCell ref="A197:A199"/>
    <mergeCell ref="A271:A273"/>
    <mergeCell ref="A6:A8"/>
    <mergeCell ref="A9:A12"/>
    <mergeCell ref="A13:A15"/>
    <mergeCell ref="A16:A18"/>
    <mergeCell ref="A34:A36"/>
    <mergeCell ref="A25:A27"/>
    <mergeCell ref="A28:A30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64:A66"/>
    <mergeCell ref="A82:A84"/>
    <mergeCell ref="A37:A39"/>
    <mergeCell ref="A40:A42"/>
    <mergeCell ref="A46:A48"/>
    <mergeCell ref="A292:A294"/>
    <mergeCell ref="A295:A297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</mergeCells>
  <pageMargins left="0.7" right="0.7" top="0.75" bottom="0.75" header="0.3" footer="0.3"/>
  <pageSetup paperSize="1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67" t="s">
        <v>167</v>
      </c>
      <c r="B1" s="167"/>
      <c r="C1" s="167"/>
      <c r="D1" s="167"/>
      <c r="E1" s="167"/>
      <c r="F1" s="167"/>
      <c r="G1" s="167"/>
      <c r="H1" s="167"/>
      <c r="I1" s="40"/>
    </row>
    <row r="2" spans="1:9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</row>
    <row r="3" spans="1:9" ht="27.75" x14ac:dyDescent="0.4">
      <c r="A3" s="168" t="s">
        <v>166</v>
      </c>
      <c r="B3" s="168"/>
      <c r="C3" s="168"/>
      <c r="D3" s="168"/>
      <c r="E3" s="168"/>
      <c r="F3" s="168"/>
      <c r="G3" s="168"/>
      <c r="H3" s="168"/>
      <c r="I3" s="41"/>
    </row>
    <row r="4" spans="1:9" ht="26.25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8" t="s">
        <v>9</v>
      </c>
      <c r="H4" s="169" t="s">
        <v>5</v>
      </c>
      <c r="I4" s="5" t="s">
        <v>11</v>
      </c>
    </row>
    <row r="5" spans="1:9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</row>
    <row r="6" spans="1:9" ht="21" x14ac:dyDescent="0.35">
      <c r="A6" s="176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77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78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76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77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76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77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76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77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73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79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75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73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74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75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73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74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75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67" t="s">
        <v>155</v>
      </c>
      <c r="B1" s="167"/>
      <c r="C1" s="167"/>
      <c r="D1" s="167"/>
      <c r="E1" s="167"/>
      <c r="F1" s="167"/>
      <c r="G1" s="167"/>
      <c r="H1" s="167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67" t="s">
        <v>30</v>
      </c>
      <c r="B2" s="167"/>
      <c r="C2" s="167"/>
      <c r="D2" s="167"/>
      <c r="E2" s="167"/>
      <c r="F2" s="167"/>
      <c r="G2" s="167"/>
      <c r="H2" s="167"/>
      <c r="I2" s="40"/>
      <c r="J2" s="40"/>
      <c r="K2" s="40"/>
      <c r="L2" s="2"/>
      <c r="M2" s="2"/>
    </row>
    <row r="3" spans="1:20" ht="27.75" x14ac:dyDescent="0.4">
      <c r="A3" s="168" t="s">
        <v>156</v>
      </c>
      <c r="B3" s="168"/>
      <c r="C3" s="168"/>
      <c r="D3" s="168"/>
      <c r="E3" s="168"/>
      <c r="F3" s="168"/>
      <c r="G3" s="168"/>
      <c r="H3" s="168"/>
      <c r="I3" s="41"/>
      <c r="J3" s="41"/>
      <c r="K3" s="41"/>
      <c r="L3" s="41"/>
      <c r="M3" s="42"/>
    </row>
    <row r="4" spans="1:20" ht="32.25" customHeight="1" x14ac:dyDescent="0.4">
      <c r="A4" s="169" t="s">
        <v>0</v>
      </c>
      <c r="B4" s="171" t="s">
        <v>1</v>
      </c>
      <c r="C4" s="169" t="s">
        <v>2</v>
      </c>
      <c r="D4" s="171" t="s">
        <v>3</v>
      </c>
      <c r="E4" s="169" t="s">
        <v>4</v>
      </c>
      <c r="F4" s="4" t="s">
        <v>7</v>
      </c>
      <c r="G4" s="8" t="s">
        <v>9</v>
      </c>
      <c r="H4" s="169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70"/>
      <c r="B5" s="172"/>
      <c r="C5" s="170"/>
      <c r="D5" s="172"/>
      <c r="E5" s="170"/>
      <c r="F5" s="6" t="s">
        <v>8</v>
      </c>
      <c r="G5" s="9" t="s">
        <v>10</v>
      </c>
      <c r="H5" s="170"/>
      <c r="I5" s="7" t="s">
        <v>12</v>
      </c>
      <c r="J5" s="25"/>
      <c r="K5" s="25"/>
      <c r="L5" s="25"/>
      <c r="M5" s="24"/>
    </row>
    <row r="6" spans="1:20" ht="21" x14ac:dyDescent="0.35">
      <c r="A6" s="176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77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78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76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77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77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78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76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77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78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76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77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78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กันยายน 64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2021-10-04T02:41:32Z</dcterms:modified>
</cp:coreProperties>
</file>