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พ.ย" sheetId="34" r:id="rId1"/>
    <sheet name="ต.ค." sheetId="33" r:id="rId2"/>
    <sheet name="ก.ย" sheetId="32" r:id="rId3"/>
    <sheet name="ส.ค" sheetId="31" r:id="rId4"/>
    <sheet name="ก.ค" sheetId="30" r:id="rId5"/>
    <sheet name="มิ.ย" sheetId="29" r:id="rId6"/>
    <sheet name="พ.ค." sheetId="28" r:id="rId7"/>
    <sheet name="เม.ย" sheetId="27" r:id="rId8"/>
    <sheet name="มี.ค" sheetId="26" r:id="rId9"/>
    <sheet name="ก.พ." sheetId="25" r:id="rId10"/>
    <sheet name="ม.ค.64" sheetId="24" r:id="rId11"/>
  </sheets>
  <calcPr calcId="152511"/>
</workbook>
</file>

<file path=xl/calcChain.xml><?xml version="1.0" encoding="utf-8"?>
<calcChain xmlns="http://schemas.openxmlformats.org/spreadsheetml/2006/main">
  <c r="C28" i="34" l="1"/>
  <c r="D24" i="34"/>
  <c r="D22" i="34"/>
  <c r="D12" i="34"/>
  <c r="D18" i="34"/>
  <c r="D10" i="34"/>
  <c r="D8" i="34"/>
  <c r="D6" i="34"/>
  <c r="D26" i="34"/>
  <c r="D20" i="34"/>
  <c r="D16" i="34"/>
  <c r="D14" i="34"/>
  <c r="D28" i="34" l="1"/>
  <c r="D26" i="33"/>
  <c r="C30" i="33" l="1"/>
  <c r="D22" i="33"/>
  <c r="D20" i="33"/>
  <c r="D18" i="33"/>
  <c r="D24" i="33" l="1"/>
  <c r="D16" i="33"/>
  <c r="D10" i="33"/>
  <c r="D8" i="33"/>
  <c r="D6" i="33"/>
  <c r="D28" i="33"/>
  <c r="D14" i="33"/>
  <c r="D12" i="33"/>
  <c r="D30" i="33" l="1"/>
  <c r="C32" i="32"/>
  <c r="D14" i="32" l="1"/>
  <c r="D28" i="32"/>
  <c r="D26" i="32"/>
  <c r="D24" i="32"/>
  <c r="D22" i="32"/>
  <c r="D20" i="32"/>
  <c r="D18" i="32"/>
  <c r="D8" i="32" l="1"/>
  <c r="D30" i="32" l="1"/>
  <c r="D12" i="32"/>
  <c r="D10" i="32"/>
  <c r="D16" i="32"/>
  <c r="D6" i="32"/>
  <c r="D32" i="32" l="1"/>
  <c r="D26" i="31"/>
  <c r="D22" i="31"/>
  <c r="D20" i="31"/>
  <c r="D8" i="31"/>
  <c r="D10" i="31"/>
  <c r="C30" i="31"/>
  <c r="D28" i="31"/>
  <c r="D24" i="31"/>
  <c r="D18" i="31"/>
  <c r="D16" i="31"/>
  <c r="D14" i="31"/>
  <c r="D12" i="31"/>
  <c r="D6" i="31"/>
  <c r="D30" i="31" l="1"/>
  <c r="C22" i="30"/>
  <c r="D14" i="30"/>
  <c r="D12" i="30"/>
  <c r="D10" i="30"/>
  <c r="D20" i="30"/>
  <c r="D18" i="30"/>
  <c r="D16" i="30"/>
  <c r="D8" i="30"/>
  <c r="D6" i="30"/>
  <c r="D22" i="30" l="1"/>
  <c r="D30" i="29"/>
  <c r="C30" i="29"/>
  <c r="D28" i="29" l="1"/>
  <c r="D10" i="29"/>
  <c r="D8" i="29"/>
  <c r="D6" i="29"/>
  <c r="D26" i="29"/>
  <c r="D24" i="29"/>
  <c r="D22" i="29"/>
  <c r="D20" i="29"/>
  <c r="D18" i="29"/>
  <c r="D16" i="29"/>
  <c r="D14" i="29"/>
  <c r="D12" i="29"/>
  <c r="D34" i="28" l="1"/>
  <c r="C34" i="28"/>
  <c r="D28" i="28"/>
  <c r="D30" i="28"/>
  <c r="D24" i="28"/>
  <c r="D22" i="28"/>
  <c r="D20" i="28"/>
  <c r="D18" i="28"/>
  <c r="D16" i="28"/>
  <c r="D14" i="28"/>
  <c r="D12" i="28"/>
  <c r="D8" i="28"/>
  <c r="D26" i="28"/>
  <c r="D32" i="28"/>
  <c r="D10" i="28"/>
  <c r="D6" i="28"/>
  <c r="D26" i="27" l="1"/>
  <c r="D18" i="27"/>
  <c r="D16" i="27"/>
  <c r="D22" i="27"/>
  <c r="D20" i="27"/>
  <c r="D10" i="27"/>
  <c r="D8" i="27"/>
  <c r="D24" i="27"/>
  <c r="D12" i="27"/>
  <c r="D14" i="27"/>
  <c r="D6" i="27"/>
  <c r="D18" i="26" l="1"/>
  <c r="D14" i="26"/>
  <c r="D12" i="26"/>
  <c r="D10" i="26"/>
  <c r="D16" i="26"/>
  <c r="D6" i="26"/>
  <c r="D24" i="26"/>
  <c r="D22" i="26"/>
  <c r="D20" i="26"/>
  <c r="D8" i="26"/>
  <c r="D20" i="25" l="1"/>
  <c r="D18" i="25"/>
  <c r="D14" i="25" l="1"/>
  <c r="D12" i="25"/>
  <c r="D10" i="25"/>
  <c r="D16" i="25"/>
  <c r="D8" i="25"/>
  <c r="D6" i="25"/>
  <c r="D18" i="24" l="1"/>
  <c r="D16" i="24"/>
  <c r="D14" i="24"/>
  <c r="D8" i="24"/>
  <c r="D22" i="24" l="1"/>
  <c r="D20" i="24"/>
  <c r="D12" i="24"/>
  <c r="D10" i="24"/>
  <c r="D6" i="24" l="1"/>
  <c r="D24" i="24" l="1"/>
</calcChain>
</file>

<file path=xl/sharedStrings.xml><?xml version="1.0" encoding="utf-8"?>
<sst xmlns="http://schemas.openxmlformats.org/spreadsheetml/2006/main" count="1143" uniqueCount="349">
  <si>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</si>
  <si>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</si>
  <si>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</si>
  <si>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</si>
  <si>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</si>
  <si>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</si>
  <si>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</si>
  <si>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</si>
  <si>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</si>
  <si>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</si>
  <si>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</si>
  <si>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</si>
  <si>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</si>
  <si>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</si>
  <si>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</si>
  <si>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</si>
  <si>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</si>
  <si>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บริษัท ริโก้ (ประเทศไทย) จำกัด ราคาที่เสนอ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</si>
  <si>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</si>
  <si>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</si>
  <si>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</si>
  <si>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</si>
  <si>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</si>
  <si>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</si>
  <si>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</si>
  <si>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</si>
  <si>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</si>
  <si>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</si>
  <si>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</si>
  <si>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ร้านเนรมิตรศิลป์ ราคาที่เสนอ</t>
  </si>
  <si>
    <t>สรุปผลการดำเนินการจัดซื้อจัดจ้างในรอบเดือน มกราคม 2564</t>
  </si>
  <si>
    <t>วันที่   1   เดือน  กุมภาพันธ์ พ.ศ.2564</t>
  </si>
  <si>
    <t>ค่าประชาสัมพันธ์ (จัดทำป้ายแสดงการขึ้นทะเบียนที่ดินสวนป่า)</t>
  </si>
  <si>
    <t>ร้านเนรมิตรศิลป์</t>
  </si>
  <si>
    <t>5,610.-บาท</t>
  </si>
  <si>
    <t>ราคาที่ตกลงซื้อหรือจ้าง 5,610.-บาท</t>
  </si>
  <si>
    <t>7 มกราคม 2564</t>
  </si>
  <si>
    <t>ห้างหุ้นส่วนจำกัด บ้านเหนือรุ่งเรือง ราคาที่เสนอ</t>
  </si>
  <si>
    <t>ห้างหุ้นส่วนจำกัด บ้านเหนือรุ่งเรือง</t>
  </si>
  <si>
    <t>495.-บาท</t>
  </si>
  <si>
    <t>ราคาที่ตกลงซื้อหรือจ้าง 495.-บาท</t>
  </si>
  <si>
    <t>ค่าประชาสัมพันธ์ (ใช้สำหรับแสดงแนวเขตพื้นที่สวนป่า)</t>
  </si>
  <si>
    <t>ค่าใช้จ่ายเบ็ดเตล็ด (ใช้แสดงแนวเขตพื้นที่สวนป่า)</t>
  </si>
  <si>
    <t>ร้านนิ่มคอนกรีต (สาขาคลองท่อม) ราคาที่เสนอ</t>
  </si>
  <si>
    <t>ร้านนิ่มคอนกรีต (สาขาคลองท่อม)</t>
  </si>
  <si>
    <t>800.-บาท</t>
  </si>
  <si>
    <t>ราคาที่ตกลงซื้อหรือจ้าง 800.-บาท</t>
  </si>
  <si>
    <t>13 มกราคม 2564</t>
  </si>
  <si>
    <t>ร้าน ว พิทยาภัณฑ์ ราคาที่เสนอ</t>
  </si>
  <si>
    <t>2,490.-บาท</t>
  </si>
  <si>
    <t>ราคาที่ตกลงซื้อหรือจ้าง 2,490.-บาท</t>
  </si>
  <si>
    <t>28 มกราคม 2564</t>
  </si>
  <si>
    <t>ค่าซ่อมแซม (ทรัพย์สิน) จัดซื้อหินผุซ่อมแซมเส้นทางตรวจการแปลงปี 2542</t>
  </si>
  <si>
    <t>และแปลงปี 2550</t>
  </si>
  <si>
    <t>9,000.-บาท</t>
  </si>
  <si>
    <t>ราคาที่ตกลงซื้อหรือจ้าง9,000.-บาท</t>
  </si>
  <si>
    <t>29 มกราคม 2564</t>
  </si>
  <si>
    <t>15 มกราคม 2564</t>
  </si>
  <si>
    <t>ราคาที่เสนอ 1,200.- บาท</t>
  </si>
  <si>
    <t>ราคาที่ตกลงซื้อหรือจ้าง 1,200.- บาท</t>
  </si>
  <si>
    <t>ราคาที่เสนอ 5,200.- บาท</t>
  </si>
  <si>
    <t>ราคาที่ตกลงซื้อหรือจ้าง 5,200.- บาท</t>
  </si>
  <si>
    <t>ราคาที่เสนอ 3,900.- บาท</t>
  </si>
  <si>
    <t>ราคาที่ตกลงซื้อหรือจ้าง 3,900.- บาท</t>
  </si>
  <si>
    <t>สรุปผลการดำเนินการจัดซื้อจัดจ้างในรอบเดือน กุมภาพันธ์ 2564</t>
  </si>
  <si>
    <t>วันที่   1   เดือน  มีนาคม พ.ศ.2564</t>
  </si>
  <si>
    <t>ค่าซ่อมแซม (ทรัพย์สิน) ซ่อมแซมบอลวาล์ว (รหัส 145082-1750/01)</t>
  </si>
  <si>
    <t>ห.จ.ก.วินัสวัสดุก่อสร้าง ราคาที่เสนอ</t>
  </si>
  <si>
    <t>3,580.-บาท</t>
  </si>
  <si>
    <t>ห.จ.ก.วินัสวัสดุก่อสร้าง</t>
  </si>
  <si>
    <t>ราคาที่ตกลงซื้อหรือจ้าง 3,580.-บาท</t>
  </si>
  <si>
    <t>ค่าซ่อมแซม (ทรัพย์สิน) จัดซื้อวัสดุอุปกรณ์ซ่อมแซมเรือนแถวที่พักคนงานกรีดยาง</t>
  </si>
  <si>
    <t xml:space="preserve"> (รหัส 145082-102/02)</t>
  </si>
  <si>
    <t>4,500.-บาท</t>
  </si>
  <si>
    <t>ราคาที่ตกลงซื้อหรือจ้าง 4,500.-บาท</t>
  </si>
  <si>
    <t>ค่าซ่อมแซม (ทรัพย์สิน) จัดซื้อหินผุซ่อมแซมเส้นทางตรวจการแปลงปี 2545</t>
  </si>
  <si>
    <t>6,000.-บาท</t>
  </si>
  <si>
    <t>ราคาที่ตกลงซื้อหรือจ้าง เป็นเงิน 6,000.-บาท</t>
  </si>
  <si>
    <t>1,500.- บาท</t>
  </si>
  <si>
    <t>ราคาที่ตกลงซื้อหรือจ้าง เป็นเงิน 1,500.-บาท</t>
  </si>
  <si>
    <t>25 กุมภาพันธ์ 2564</t>
  </si>
  <si>
    <t>22 กุมภาพันธ์ 2564</t>
  </si>
  <si>
    <t>15 กุมภาพันธ์ 2564</t>
  </si>
  <si>
    <t>10 กุมภาพันธ์ 2564</t>
  </si>
  <si>
    <t>ค่าน้ำมันเชื้อเพลิง-หล่อลื่น สำหรับรถจักรยานยนต์</t>
  </si>
  <si>
    <t>หมายเลขทะเบียน วยย 453 กทม.</t>
  </si>
  <si>
    <t>ค่าน้ำมันเชื้อเพลิง-หล่อลื่น สำหรับรถยนต์หมายเลขทะเบียน บง 233 กระบี่</t>
  </si>
  <si>
    <t>ราคาที่เสนอ 9,450.- บาท</t>
  </si>
  <si>
    <t>ราคาที่ตกลงซื้อหรือจ้าง 9,450.- บาท</t>
  </si>
  <si>
    <t>ค่าน้ำมันเชื้อเพลิง-หล่อลื่น สำหรับเครื่องตัดหญ้า</t>
  </si>
  <si>
    <t>สรุปผลการดำเนินการจัดซื้อจัดจ้างในรอบเดือน มีนาคม 2564</t>
  </si>
  <si>
    <t>วันที่   1   เดือน  เมษายน พ.ศ.2564</t>
  </si>
  <si>
    <t>ค่าซ่อมแซม (พาหนะ) รถยนต์หมายเลขทะเบียน บง 233 กระบี่</t>
  </si>
  <si>
    <t>(รหัสทรัพย์สิน 145082-1050/02)</t>
  </si>
  <si>
    <t>อู่สุทธิพงษ์ การช่าง ราคาที่เสนอ</t>
  </si>
  <si>
    <t>6,680.-บาท</t>
  </si>
  <si>
    <t>ราคาที่ตกลงซื้อหรือจ้าง 6,680.-บาท</t>
  </si>
  <si>
    <t>อู่สุทธิพงษ์ การช่าง</t>
  </si>
  <si>
    <t>8 มีนาคม 2564</t>
  </si>
  <si>
    <t>11 มีนาคม 2564</t>
  </si>
  <si>
    <t>ค่าอุปกรณ์ประกอบการผลิต (ดินทาหน้ายาง)</t>
  </si>
  <si>
    <t>900.-บาท</t>
  </si>
  <si>
    <t>ราคาที่ตกลงซื้อหรือจ้าง 900.-บาท</t>
  </si>
  <si>
    <t>ร้านโยธินการเกษตร ราคาที่เสนอ</t>
  </si>
  <si>
    <t>ร้านโยธินการเกษตร</t>
  </si>
  <si>
    <t>15 มีนาคม 2564</t>
  </si>
  <si>
    <t>ราคาที่เสนอ 4,100.- บาท</t>
  </si>
  <si>
    <t>ราคาที่ตกลงซื้อหรือจ้าง 4,100.- บาท</t>
  </si>
  <si>
    <t>ค่าซ่อมแซม (พาหนะ) รถจักรยานยนต์หมายเลขทะเบียน วยย 453 กทม.</t>
  </si>
  <si>
    <t>(รหัสทรัพย์สิน 145082-337/01)</t>
  </si>
  <si>
    <t>ร้าน ณีเจริญอะไหล่ (สาขาคลองพล) ราคาที่เสนอ</t>
  </si>
  <si>
    <t>ร้าน ณีเจริญอะไหล่ (สาขาคลองพล)</t>
  </si>
  <si>
    <t>775.-บาท</t>
  </si>
  <si>
    <t>ราคาที่ตกลงซื้อหรือจ้าง เป็นเงิน 775.-บาท</t>
  </si>
  <si>
    <t>18 มีนาคม 2564</t>
  </si>
  <si>
    <t>3,620.-บาท</t>
  </si>
  <si>
    <t>ราคาที่ตกลงซื้อหรือจ้าง เป็นเงิน 3,620.-บาท</t>
  </si>
  <si>
    <t>30 มีนาคม 2564</t>
  </si>
  <si>
    <t>3,850.- บาท</t>
  </si>
  <si>
    <t>ราคาที่ตกลงซื้อหรือจ้าง เป็นเงิน 3,850.- บาท</t>
  </si>
  <si>
    <t>ราคาที่เสนอ 5,400.- บาท</t>
  </si>
  <si>
    <t>ราคาที่ตกลงซื้อหรือจ้าง 5,400.- บาท</t>
  </si>
  <si>
    <t>31 มีนาคม 2564</t>
  </si>
  <si>
    <t>วันที่   30   เดือน  เมษายน พ.ศ.2564</t>
  </si>
  <si>
    <t>สรุปผลการดำเนินการจัดซื้อจัดจ้างในรอบเดือน เมษายน 2564</t>
  </si>
  <si>
    <t>2545และ2550</t>
  </si>
  <si>
    <t>9 เมษายน 2564</t>
  </si>
  <si>
    <t>ค่าซ่อมแซม (ทรัพย์สิน) จัดซื้อวัสดุอุปกรณ์ซ่อมแซมบ้านพักรับรอง</t>
  </si>
  <si>
    <t>3,710.-บาท</t>
  </si>
  <si>
    <t>ราคาที่ตกลงซื้อหรือจ้าง เป็นเงิน 3,710.-บาท</t>
  </si>
  <si>
    <t>ค่าซ่อมแซม (ทรัพย์สิน) จัดจ้างซ่อมแซมเครื่องสำรองไฟ สำหรับใช้ภายในสำนักงาน</t>
  </si>
  <si>
    <t>(รหัสทรัพย์สิน 145082-1000/32)</t>
  </si>
  <si>
    <t>บริษัท คอมเวิลด์ เอ็นจิเนียริ่ง จำกัด ราคาที่เสนอ</t>
  </si>
  <si>
    <t>บริษัท คอมเวิลด์ เอ็นจิเนียริ่ง จำกัด</t>
  </si>
  <si>
    <t>1,750.-บาท</t>
  </si>
  <si>
    <t>ราคาที่ตกลงซื้อหรือจ้าง เป็นเงิน 1,750.-บาท</t>
  </si>
  <si>
    <t>19 เมษายน 2564</t>
  </si>
  <si>
    <t>ค่าอุปกรณ์ประกอบการผลิต (จัดซื้อถ้วยรองน้ำยาง ลวดรัดต้นยาง และลิ้นยาง)</t>
  </si>
  <si>
    <t>สำหรับใช้ในแปลงปี 2542,2545 และ 2550</t>
  </si>
  <si>
    <t>5,580.-บาท</t>
  </si>
  <si>
    <t>ราคาที่ตกลงซื้อหรือจ้าง เป็นเงิน 5,580.-บาท</t>
  </si>
  <si>
    <t>860.- บาท</t>
  </si>
  <si>
    <t>ราคาที่ตกลงซื้อหรือจ้าง เป็นเงิน 860.- บาท</t>
  </si>
  <si>
    <t>26 เมษายน 2564</t>
  </si>
  <si>
    <t>16 เมษายน 2564</t>
  </si>
  <si>
    <t>ราคาที่เสนอ 5,150.- บาท</t>
  </si>
  <si>
    <t>ราคาที่ตกลงซื้อหรือจ้าง 5,150.- บาท</t>
  </si>
  <si>
    <t>ค่าน้ำมันเชื้อเพลิง-หล่อลื่น สำหรับรถแทรคเตอร์ ทะเบียน ตค 2970 กระบี่</t>
  </si>
  <si>
    <t>ราคาที่เสนอ 9,000.- บาท</t>
  </si>
  <si>
    <t>ราคาที่ตกลงซื้อหรือจ้าง 9,000.- บาท</t>
  </si>
  <si>
    <t>ราคาที่ตกลงซื้อหรือจ้าง เป็นเงิน 5,400.- บาท</t>
  </si>
  <si>
    <t>30 เมษายน 2564</t>
  </si>
  <si>
    <t>สรุปผลการดำเนินการจัดซื้อจัดจ้างในรอบเดือน พฤษภาคม 2564</t>
  </si>
  <si>
    <t>วันที่   1   เดือน  พฤษภาคม พ.ศ.2564</t>
  </si>
  <si>
    <t>ค่าซ่อมแซม (พาหนะ) รถยนต์ตรวจการทะเบียน บง 233 กระบี่</t>
  </si>
  <si>
    <t>เป็นเงิน 8,500.-บาท</t>
  </si>
  <si>
    <t>ราคาที่ตกลงซื้อหรือจ้าง เป็นเงิน 8,500.-บาท</t>
  </si>
  <si>
    <t>13 พ.ค.64</t>
  </si>
  <si>
    <t>ร้านธวัชชัยไดนาโม-แอร์ ราคาที่เสนอ</t>
  </si>
  <si>
    <t>เป็นเงิน 4,450.-บาท</t>
  </si>
  <si>
    <t>ราคาที่ตกลงซื้อหรือจ้าง เป็นเงิน 4,450.-บาท</t>
  </si>
  <si>
    <t>ร้านธวัชชัยไดนาโม-แอร์</t>
  </si>
  <si>
    <t>ค่าซ่อมแซม (ทรัพย์สิน) จัดซื้อวัสดุอุปกรณ์ซ่อมแซมระบบประปาโรงชั่งน้ำยาง</t>
  </si>
  <si>
    <t>ราคาที่ตกลงซื้อหรือจ้าง เป็นเงิน 3,485.-บาท</t>
  </si>
  <si>
    <t>เป็นเงิน 3,485.-บาท</t>
  </si>
  <si>
    <t>14 พ.ค.64</t>
  </si>
  <si>
    <t>เป็นเงิน 1,030.-บาท</t>
  </si>
  <si>
    <t>ราคาที่ตกลงซื้อหรือจ้าง เป็นเงิน 1,030.-บาท</t>
  </si>
  <si>
    <t>17 พ.ค.64</t>
  </si>
  <si>
    <t>เป็นเงิน 4,900.-บาท</t>
  </si>
  <si>
    <t>ราคาที่ตกลงซื้อหรือจ้าง เป็นเงิน 4,900.-บาท</t>
  </si>
  <si>
    <t>18 พ.ค.64</t>
  </si>
  <si>
    <t>21 พ.ค.64</t>
  </si>
  <si>
    <t>3,110.- บาท</t>
  </si>
  <si>
    <t>ราคาที่ตกลงซื้อหรือจ้าง เป็นเงิน 3,110.- บาท</t>
  </si>
  <si>
    <t>28 พ.ค.64</t>
  </si>
  <si>
    <t>.</t>
  </si>
  <si>
    <t>ราคาที่ตกลงซื้อหรือจ้าง เป็นเงิน 9,000.-บาท</t>
  </si>
  <si>
    <t>24 พ.ค.64</t>
  </si>
  <si>
    <t>31 พ.ค.64</t>
  </si>
  <si>
    <t>วันที่   1   เดือน  กรกฎาคม พ.ศ.2564</t>
  </si>
  <si>
    <t>สรุปผลการดำเนินการจัดซื้อจัดจ้างในรอบเดือน มิถุนายน 2564</t>
  </si>
  <si>
    <t>ค่าซ่อมแซม (ทรัพย์สิน) จัดซื้อไม้ซ่อมแซมโครงสร้างหลังคาโรงจอดรถและโรงเก็บปุ๋ย</t>
  </si>
  <si>
    <t>(รหัส 145082-1000/35)</t>
  </si>
  <si>
    <t>ร้านอานัสค้าไม้ ราคาที่เสนอ</t>
  </si>
  <si>
    <t>ร้านอานัสค้าไม้</t>
  </si>
  <si>
    <t>ค่าซ่อมแซม (ทรัพย์สิน) จัดซื้อวัสดุอุปกรณ์ซ่อมแซมโครงสร้างหลังคาโรงจอดรถ</t>
  </si>
  <si>
    <t>และโรงเก็บปุ๋ย (รหัส 145082-1000/35)</t>
  </si>
  <si>
    <t>เป็นเงิน 2,515.-บาท</t>
  </si>
  <si>
    <t>ราคาที่ตกลงซื้อหรือจ้าง เป็นเงิน 2,515.-บาท</t>
  </si>
  <si>
    <t>เป็นเงิน 8,634.-บาท</t>
  </si>
  <si>
    <t>ราคาที่ตกลงซื้อหรือจ้าง เป็นเงิน 8,634.-บาท</t>
  </si>
  <si>
    <t>ค่าอุปกรณ์ประกอบการผลิต (ดินทาหน้ายาง) สำหรับใช้ในแปลงปี</t>
  </si>
  <si>
    <t>2542,2545 และ 2550</t>
  </si>
  <si>
    <t>600.-บาท</t>
  </si>
  <si>
    <t>ราคาที่ตกลงซื้อหรือจ้าง เป็นเงิน 600.-บาท</t>
  </si>
  <si>
    <t>1,730.- บาท</t>
  </si>
  <si>
    <t>ราคาที่ตกลงซื้อหรือจ้าง เป็นเงิน 1,730.- บาท</t>
  </si>
  <si>
    <t>ค่าซ่อมแซม (ทรัพย์สิน) จ้างซ่อมแซมโครงสร้างหลังคาโรงจอดรถ</t>
  </si>
  <si>
    <t>นายสุชิน  ชูเชิด ราคาที่เสนอ</t>
  </si>
  <si>
    <t>นายสุชิน  ชูเชิด</t>
  </si>
  <si>
    <t>เป็นเงิน 5,000.-บาท</t>
  </si>
  <si>
    <t>ราคาที่ตกลงซื้อหรือจ้าง เป็นเงิน 5,000.-บาท</t>
  </si>
  <si>
    <t>ค่าซ่อมแซม (ทรัพย์สิน) จัดซื้อหินคลุกซ่อมแซมปรับปรุงภูมิทัศน์สำนักงาน</t>
  </si>
  <si>
    <t>เป็นเงิน 1,630.-บาท</t>
  </si>
  <si>
    <t>ราคาที่ตกลงซื้อหรือจ้าง เป็นเงิน 1,630.-บาท</t>
  </si>
  <si>
    <t>22 มิ.ย. 64</t>
  </si>
  <si>
    <t>15 มิ.ย. 64</t>
  </si>
  <si>
    <t>23 มิ.ย. 64</t>
  </si>
  <si>
    <t>25 มิ.ย. 64</t>
  </si>
  <si>
    <t>29 มิ.ย. 64</t>
  </si>
  <si>
    <t>30 มิ.ย. 64</t>
  </si>
  <si>
    <t>ค่าซ่อมแซม (พาหนะ) รถยนต์ตรวจการหมายเลขทะเบียน บง 233 กระบี่</t>
  </si>
  <si>
    <t>ค่าน้ำมันเชื้อเพลิง-หล่อลื่น สำหรับรถยนต์ตรวจการหมายเลขทะเบียน บง 233 กระบี่</t>
  </si>
  <si>
    <t>วันที่   2   เดือน  สิงหาคม พ.ศ.2564</t>
  </si>
  <si>
    <t>สรุปผลการดำเนินการจัดซื้อจัดจ้างในรอบเดือน กรกฎาคม 2564</t>
  </si>
  <si>
    <t>ค่าทรัพย์สินมูลค่าต่ำกว่าเกณฑ์ จัดทำค้อนดวงตราสำหรับขึ้นทะเบียนดวงตราประจำ</t>
  </si>
  <si>
    <t>แปลงสำหรับใช้ตี ตอก หรือประทับตา</t>
  </si>
  <si>
    <t>นางสาวอินทิรา  ผลเหม ราคาที่เสนอ</t>
  </si>
  <si>
    <t>นางสาวอินทิรา  ผลเหม</t>
  </si>
  <si>
    <t>เป็นเงิน 3,100.-บาท</t>
  </si>
  <si>
    <t>ราคาที่ตกลงซื้อหรือจ้าง เป็นเงิน 3,100.-บาท</t>
  </si>
  <si>
    <t>เป็นเงิน 1,000.-บาท</t>
  </si>
  <si>
    <t>ราคาที่ตกลงซื้อหรือจ้าง เป็นเงิน 1,000.-บาท</t>
  </si>
  <si>
    <t>1,340.- บาท</t>
  </si>
  <si>
    <t>ราคาที่ตกลงซื้อหรือจ้าง เป็นเงิน 1,340.- บาท</t>
  </si>
  <si>
    <t>7 ก.ค.64</t>
  </si>
  <si>
    <t>9 ก.ค.64</t>
  </si>
  <si>
    <t>22 ก.ค.64</t>
  </si>
  <si>
    <t>27 ก.ค.64</t>
  </si>
  <si>
    <t>29 ก.ค.64</t>
  </si>
  <si>
    <t>ราคาที่เสนอ 6,750.- บาท</t>
  </si>
  <si>
    <t>ราคาที่ตกลงซื้อหรือจ้าง เป็นเงิน 6,750.- บาท</t>
  </si>
  <si>
    <t>15 ก.ค.64</t>
  </si>
  <si>
    <t>ราคาที่เสนอ 4,050.- บาท</t>
  </si>
  <si>
    <t>ราคาที่ตกลงซื้อหรือจ้าง เป็นเงิน 4,050.- บาท</t>
  </si>
  <si>
    <t>วันที่    2  เดือน  กันยายน พ.ศ.2564</t>
  </si>
  <si>
    <t>สรุปผลการดำเนินการจัดซื้อจัดจ้างในรอบเดือน สิงหาคม 2564</t>
  </si>
  <si>
    <t>ค่าซ่อมแซม (ทรัพย์สิน) จัดซื้อวัสดุอุปกรณ์ซ่อมแซมกระเบื้องหลังคา</t>
  </si>
  <si>
    <t>และฝ้าเพดานสำนักงาน (รหัส 145082-1000/35)</t>
  </si>
  <si>
    <t>เป็นเงิน 3,170.-บาท</t>
  </si>
  <si>
    <t>5 ส.ค.64</t>
  </si>
  <si>
    <t xml:space="preserve"> (รหัส 145082-1050/02)</t>
  </si>
  <si>
    <t>เป็นเงิน 1,740.-บาท</t>
  </si>
  <si>
    <t>ราคาที่ตกลงซื้อหรือจ้าง เป็นเงิน 1,740.-บาท</t>
  </si>
  <si>
    <t>ค่าซ่อมแซม (ทรัพย์สิน) จ้างซ่อมแซมเปลี่ยนกระเบื้องหลังคาและฝ้าเพดาน</t>
  </si>
  <si>
    <t>16 ส.ค.64</t>
  </si>
  <si>
    <t>24 ส.ค.64</t>
  </si>
  <si>
    <t>ราคาที่ตกลงซื้อหรือจ้าง เป็นเงิน 900.-บาท</t>
  </si>
  <si>
    <t>805.- บาท</t>
  </si>
  <si>
    <t>ราคาที่ตกลงซื้อหรือจ้าง เป็นเงิน 805.- บาท</t>
  </si>
  <si>
    <t>26 ส.ค.64</t>
  </si>
  <si>
    <t>ค่าประชาสัมพันธ์ (จัดทำทำเนียบหัวหน้างานสวนป่า เพิ่มเติม)</t>
  </si>
  <si>
    <t>ทีบี ดีไซด์ (สำนักงานใหญ่) ราคาที่เสนอ</t>
  </si>
  <si>
    <t>ทีบี ดีไซด์ (สำนักงานใหญ่)</t>
  </si>
  <si>
    <t>360.- บาท</t>
  </si>
  <si>
    <t>ราคาที่ตกลงซื้อหรือจ้าง เป็นเงิน 360.- บาท</t>
  </si>
  <si>
    <t>ราคาที่เสนอ 4,200.- บาท</t>
  </si>
  <si>
    <t>ราคาที่ตกลงซื้อหรือจ้าง เป็นเงิน 4,200.- บาท</t>
  </si>
  <si>
    <t>31 ส.ค.64</t>
  </si>
  <si>
    <t>นายประเสริฐ  ขวัญสุข ราคาที่เสนอ</t>
  </si>
  <si>
    <t>นายประเสริฐ  ขวัญสุข</t>
  </si>
  <si>
    <t>วันที่    1  เดือน  ตุลาคม พ.ศ.2564</t>
  </si>
  <si>
    <t>สรุปผลการดำเนินการจัดซื้อจัดจ้างในรอบเดือน กันยายน 2564</t>
  </si>
  <si>
    <t>ค่าซ่อมแซม (ทรัพย์สิน) ซ่อมแซมเครื่องปรับอาการศบ้านพักรับรอง</t>
  </si>
  <si>
    <t xml:space="preserve"> (รหัส 145082-1000/43)</t>
  </si>
  <si>
    <t>ร้าน เอม แอร์ แอนด์ เซอร์วิส ราคาที่เสนอ</t>
  </si>
  <si>
    <t>เป็นเงิน 2,100.-บาท</t>
  </si>
  <si>
    <t>ราคาที่ตกลงซื้อหรือจ้าง เป็นเงิน 2,100.-บาท</t>
  </si>
  <si>
    <t xml:space="preserve">ร้าน เอม แอร์ แอนด์ เซอร์วิส </t>
  </si>
  <si>
    <t>8 กันยายน 2564</t>
  </si>
  <si>
    <t>ค่าซ่อมแซม (ทรัพย์สิน) จัดซื้อหินคลุกซ่อมแซมปรับปรุงถนนทางเข้าสำนักงาน</t>
  </si>
  <si>
    <t>15 กันยายน 2564</t>
  </si>
  <si>
    <t>อู่สมพลเซอร์วิส ราคาที่เสนอ</t>
  </si>
  <si>
    <t>อู่สมพลเซอร์วิส</t>
  </si>
  <si>
    <t>เป็นเงิน 3,370.-บาท</t>
  </si>
  <si>
    <t>ราคาที่ตกลงซื้อหรือจ้าง เป็นเงิน 3,370.-บาท</t>
  </si>
  <si>
    <t>22 กันยายน 2564</t>
  </si>
  <si>
    <t>ค่าซ่อมแซม (ทรัพย์สิน) จัดซื้อวัสดุอุปกรณ์ซ่อมแซมระบบน้ำประปาสำนักงาน</t>
  </si>
  <si>
    <t>และบ้านพักรับรอง (รหัส 145082-1000/35)</t>
  </si>
  <si>
    <t>เป็นเงิน 2,425.-บาท</t>
  </si>
  <si>
    <t>ราคาที่ตกลงซื้อหรือจ้าง เป็นเงิน 2,425.-บาท</t>
  </si>
  <si>
    <t>29 กันยายน 2564</t>
  </si>
  <si>
    <t>ค่าใช้จ่ายเบ็ดเตล็ด (ค่าบริการแก้ไขส้วมตันและดูดสิ่งปฏิกูล)</t>
  </si>
  <si>
    <t>หลงบริการ-ทุ่งใหญ่ ราคาที่เสนอ</t>
  </si>
  <si>
    <t>เป็นเงิน 2,400.-บาท</t>
  </si>
  <si>
    <t>ราคาที่ตกลงซื้อหรือจ้าง เป็นเงิน 2,400.-บาท</t>
  </si>
  <si>
    <t>หลงบริการ-ทุ่งใหญ่</t>
  </si>
  <si>
    <t>เป็นเงิน 9,500.-บาท</t>
  </si>
  <si>
    <t>ราคาที่ตกลงซื้อหรือจ้าง เป็นเงิน 9,500.-บาท</t>
  </si>
  <si>
    <t>2,040.- บาท</t>
  </si>
  <si>
    <t>ราคาที่ตกลงซื้อหรือจ้าง เป็นเงิน 2,040.- บาท</t>
  </si>
  <si>
    <t>หมายเลขทะเบียน กณ 2450 กบ.</t>
  </si>
  <si>
    <t>ราคาที่เสนอ 4,600.- บาท</t>
  </si>
  <si>
    <t>ราคาที่ตกลงซื้อหรือจ้าง เป็นเงิน 4,600.- บาท</t>
  </si>
  <si>
    <t>ราคาที่เสนอ 6,000.- บาท</t>
  </si>
  <si>
    <t>ราคาที่ตกลงซื้อหรือจ้าง เป็นเงิน 6,000.- บาท</t>
  </si>
  <si>
    <t>30 กันยายน 2564</t>
  </si>
  <si>
    <t>วันที่    1  เดือน  พฤศจิกายน พ.ศ.2564</t>
  </si>
  <si>
    <t>สรุปผลการดำเนินการจัดซื้อจัดจ้างในรอบเดือน ตุลาคม 2564</t>
  </si>
  <si>
    <t>เป็นเงิน 5,210.-บาท</t>
  </si>
  <si>
    <t>ราคาที่ตกลงซื้อหรือจ้าง เป็นเงิน 5,210.-บาท</t>
  </si>
  <si>
    <t>11 ตุลาคม 2564</t>
  </si>
  <si>
    <t>ค่าซ่อมแซม (ทรัพย์สิน) จัดซื้อวัสดุอุปกรณ์ซ่อมแซมศาลาอเนกประสงค์</t>
  </si>
  <si>
    <t>พร้อมระเบียงด้านข้าง (รหัส 145082-1000/31</t>
  </si>
  <si>
    <t>เป็นเงิน 4,535.-บาท</t>
  </si>
  <si>
    <t>ราคาที่ตกลงซื้อหรือจ้าง เป็นเงิน 4,535.-บาท</t>
  </si>
  <si>
    <t>ค่าประชาสัมพันธ์</t>
  </si>
  <si>
    <t>ทีบีอาร์ตเฮาส ราคาที่เสนอ</t>
  </si>
  <si>
    <t>ทีบีอาร์ตเฮาส</t>
  </si>
  <si>
    <t>ค่าซ่อมแซม (ทรัพย์สิน) จัดซื้อไม้ซ่อมแซมศาลาอเนกประสงค์</t>
  </si>
  <si>
    <t>อานัสค้าไม้ ราคาที่เสนอ</t>
  </si>
  <si>
    <t>ราคาที่เสนอ 7,988.- บาท</t>
  </si>
  <si>
    <t>ราคาที่ตกลงซื้อหรือจ้าง 7,988.- บาท</t>
  </si>
  <si>
    <t>อานัสค้าไม้</t>
  </si>
  <si>
    <t>12 ตุลาคม 2564</t>
  </si>
  <si>
    <t>ค่าซ่อมแซม (ทรัพย์สิน) ค่าจ้างซ่อมแซมศาลาอเนกประสงค์</t>
  </si>
  <si>
    <t>2,920.- บาท</t>
  </si>
  <si>
    <t>ราคาที่ตกลงซื้อหรือจ้าง เป็นเงิน 2,920.- บาท</t>
  </si>
  <si>
    <t>2,700.68 บาท</t>
  </si>
  <si>
    <t>ราคาที่ตกลงซื้อหรือจ้าง เป็นเงิน 2,700.68 บาท</t>
  </si>
  <si>
    <t>27 ตุลาคม 2564</t>
  </si>
  <si>
    <t>15 ตุลาคม 2564</t>
  </si>
  <si>
    <t>ราคาที่เสนอ 1,300.- บาท</t>
  </si>
  <si>
    <t>ราคาที่ตกลงซื้อหรือจ้าง 1,300.- บาท</t>
  </si>
  <si>
    <t>ราคาที่เสนอ 7,500.- บาท</t>
  </si>
  <si>
    <t>ราคาที่ตกลงซื้อหรือจ้าง เป็นเงิน 7,500.- บาท</t>
  </si>
  <si>
    <t>29 ตุลาคม 2564</t>
  </si>
  <si>
    <t>ราคาที่เสนอ 7,000.- บาท</t>
  </si>
  <si>
    <t>ราคาที่ตกลงซื้อหรือจ้าง 7,000.- บาท</t>
  </si>
  <si>
    <t>สรุปผลการดำเนินการจัดซื้อจัดจ้างในรอบเดือน พฤศจิกายน 2564</t>
  </si>
  <si>
    <t>1,360.- บาท</t>
  </si>
  <si>
    <t>ราคาที่ตกลงซื้อหรือจ้าง เป็นเงิน 1,360.- บาท</t>
  </si>
  <si>
    <t>ค่าใช้จ่ายเบ็ดเตล็ด (จัดซื้อยาสามัญประจำบ้าน)</t>
  </si>
  <si>
    <t>2,520.- บาท</t>
  </si>
  <si>
    <t>ราคาที่ตกลงซื้อหรือจ้าง เป็นเงิน 2,520.- บาท</t>
  </si>
  <si>
    <t>3,390.04 บาท</t>
  </si>
  <si>
    <t>ราคาที่ตกลงซื้อหรือจ้าง เป็นเงิน 3,390.04 บาท</t>
  </si>
  <si>
    <t>ราคาที่เสนอ 10,000.- บาท</t>
  </si>
  <si>
    <t>ราคาที่ตกลงซื้อหรือจ้าง 10,000.- บาท</t>
  </si>
  <si>
    <t>ราคาที่เสนอ 5,000.- บาท</t>
  </si>
  <si>
    <t>ราคาที่ตกลงซื้อหรือจ้าง 5,000.- บาท</t>
  </si>
  <si>
    <t xml:space="preserve">แก้วประไพ-เภสัช </t>
  </si>
  <si>
    <t>แก้วประไพ-เภสัช</t>
  </si>
  <si>
    <t>17 พ.ย. 64</t>
  </si>
  <si>
    <t>22 พ.ย.64</t>
  </si>
  <si>
    <t>26 พ.ย.64</t>
  </si>
  <si>
    <t>30 พ.ย.64</t>
  </si>
  <si>
    <t>วันที่  2  เดือน  ธันวาคม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</si>
</sst>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" fontId="3" fillId="0" borderId="8" xfId="0" applyNumberFormat="1" applyFont="1" applyBorder="1"/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9" xfId="0" applyFont="1" applyBorder="1" applyAlignment="1"/>
    <xf numFmtId="0" fontId="6" fillId="0" borderId="3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87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49" fontId="6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87" fontId="3" fillId="0" borderId="0" xfId="0" applyNumberFormat="1" applyFont="1"/>
    <xf numFmtId="187" fontId="3" fillId="3" borderId="3" xfId="1" applyFont="1" applyFill="1" applyBorder="1" applyAlignment="1">
      <alignment vertical="center"/>
    </xf>
    <xf numFmtId="187" fontId="3" fillId="3" borderId="2" xfId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187" fontId="3" fillId="2" borderId="2" xfId="1" applyFont="1" applyFill="1" applyBorder="1" applyAlignment="1">
      <alignment vertical="center"/>
    </xf>
    <xf numFmtId="187" fontId="3" fillId="2" borderId="1" xfId="1" applyFont="1" applyFill="1" applyBorder="1" applyAlignment="1">
      <alignment vertical="center"/>
    </xf>
    <xf numFmtId="187" fontId="3" fillId="2" borderId="3" xfId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87" fontId="3" fillId="0" borderId="4" xfId="1" applyFont="1" applyBorder="1" applyAlignment="1">
      <alignment vertical="center"/>
    </xf>
    <xf numFmtId="187" fontId="3" fillId="0" borderId="5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6" fillId="0" borderId="2" xfId="0" applyNumberFormat="1" applyFont="1" applyBorder="1" applyAlignment="1"/>
    <xf numFmtId="0" fontId="6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="110" zoomScaleNormal="110" zoomScaleSheetLayoutView="120" workbookViewId="0">
      <selection activeCell="F9" sqref="F9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330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348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92"/>
      <c r="B4" s="40"/>
      <c r="C4" s="92"/>
      <c r="D4" s="3"/>
      <c r="E4" s="92"/>
      <c r="F4" s="92"/>
      <c r="G4" s="92"/>
      <c r="H4" s="92"/>
      <c r="I4" s="92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7">
        <v>1</v>
      </c>
      <c r="B6" s="88" t="s">
        <v>89</v>
      </c>
      <c r="C6" s="19">
        <v>1200</v>
      </c>
      <c r="D6" s="13">
        <f>+C6</f>
        <v>1200</v>
      </c>
      <c r="E6" s="56" t="s">
        <v>10</v>
      </c>
      <c r="F6" s="14" t="s">
        <v>19</v>
      </c>
      <c r="G6" s="14" t="s">
        <v>19</v>
      </c>
      <c r="H6" s="12" t="s">
        <v>13</v>
      </c>
      <c r="I6" s="70" t="s">
        <v>344</v>
      </c>
    </row>
    <row r="7" spans="1:10" ht="27.95" customHeight="1" x14ac:dyDescent="0.3">
      <c r="A7" s="27"/>
      <c r="B7" s="89"/>
      <c r="C7" s="20"/>
      <c r="D7" s="2"/>
      <c r="E7" s="57"/>
      <c r="F7" s="8" t="s">
        <v>58</v>
      </c>
      <c r="G7" s="7" t="s">
        <v>59</v>
      </c>
      <c r="H7" s="18"/>
      <c r="I7" s="70"/>
    </row>
    <row r="8" spans="1:10" ht="27.95" customHeight="1" x14ac:dyDescent="0.3">
      <c r="A8" s="25">
        <v>2</v>
      </c>
      <c r="B8" s="71" t="s">
        <v>84</v>
      </c>
      <c r="C8" s="19">
        <v>1300</v>
      </c>
      <c r="D8" s="13">
        <f t="shared" ref="D8" si="0">+C8</f>
        <v>1300</v>
      </c>
      <c r="E8" s="56" t="s">
        <v>10</v>
      </c>
      <c r="F8" s="14" t="s">
        <v>19</v>
      </c>
      <c r="G8" s="14" t="s">
        <v>19</v>
      </c>
      <c r="H8" s="12" t="s">
        <v>13</v>
      </c>
      <c r="I8" s="23" t="s">
        <v>344</v>
      </c>
    </row>
    <row r="9" spans="1:10" ht="27.95" customHeight="1" x14ac:dyDescent="0.3">
      <c r="A9" s="26"/>
      <c r="B9" s="42" t="s">
        <v>292</v>
      </c>
      <c r="C9" s="20"/>
      <c r="D9" s="2"/>
      <c r="E9" s="57"/>
      <c r="F9" s="8" t="s">
        <v>323</v>
      </c>
      <c r="G9" s="7" t="s">
        <v>324</v>
      </c>
      <c r="H9" s="18"/>
      <c r="I9" s="24"/>
    </row>
    <row r="10" spans="1:10" ht="27.95" customHeight="1" x14ac:dyDescent="0.3">
      <c r="A10" s="27">
        <v>3</v>
      </c>
      <c r="B10" s="71" t="s">
        <v>213</v>
      </c>
      <c r="C10" s="19">
        <v>7500</v>
      </c>
      <c r="D10" s="13">
        <f t="shared" ref="D10" si="1">+C10</f>
        <v>7500</v>
      </c>
      <c r="E10" s="56" t="s">
        <v>10</v>
      </c>
      <c r="F10" s="14" t="s">
        <v>19</v>
      </c>
      <c r="G10" s="14" t="s">
        <v>19</v>
      </c>
      <c r="H10" s="12" t="s">
        <v>13</v>
      </c>
      <c r="I10" s="70" t="s">
        <v>344</v>
      </c>
    </row>
    <row r="11" spans="1:10" ht="27.95" customHeight="1" x14ac:dyDescent="0.3">
      <c r="A11" s="27"/>
      <c r="B11" s="42"/>
      <c r="C11" s="20"/>
      <c r="D11" s="2"/>
      <c r="E11" s="57"/>
      <c r="F11" s="8" t="s">
        <v>325</v>
      </c>
      <c r="G11" s="7" t="s">
        <v>326</v>
      </c>
      <c r="H11" s="18"/>
      <c r="I11" s="70"/>
    </row>
    <row r="12" spans="1:10" ht="27.95" customHeight="1" x14ac:dyDescent="0.3">
      <c r="A12" s="25">
        <v>4</v>
      </c>
      <c r="B12" s="71" t="s">
        <v>11</v>
      </c>
      <c r="C12" s="79">
        <v>3390.04</v>
      </c>
      <c r="D12" s="13">
        <f>+C12</f>
        <v>3390.04</v>
      </c>
      <c r="E12" s="56" t="s">
        <v>10</v>
      </c>
      <c r="F12" s="14" t="s">
        <v>17</v>
      </c>
      <c r="G12" s="14" t="s">
        <v>12</v>
      </c>
      <c r="H12" s="12" t="s">
        <v>14</v>
      </c>
      <c r="I12" s="23" t="s">
        <v>345</v>
      </c>
    </row>
    <row r="13" spans="1:10" ht="27.95" customHeight="1" x14ac:dyDescent="0.3">
      <c r="A13" s="26"/>
      <c r="B13" s="42"/>
      <c r="C13" s="20"/>
      <c r="D13" s="2"/>
      <c r="E13" s="57"/>
      <c r="F13" s="8" t="s">
        <v>336</v>
      </c>
      <c r="G13" s="7" t="s">
        <v>337</v>
      </c>
      <c r="H13" s="18"/>
      <c r="I13" s="24"/>
    </row>
    <row r="14" spans="1:10" ht="27.95" customHeight="1" x14ac:dyDescent="0.3">
      <c r="A14" s="25">
        <v>5</v>
      </c>
      <c r="B14" s="72" t="s">
        <v>307</v>
      </c>
      <c r="C14" s="35">
        <v>1360</v>
      </c>
      <c r="D14" s="13">
        <f>+C14</f>
        <v>1360</v>
      </c>
      <c r="E14" s="56" t="s">
        <v>10</v>
      </c>
      <c r="F14" s="14" t="s">
        <v>308</v>
      </c>
      <c r="G14" s="14" t="s">
        <v>309</v>
      </c>
      <c r="H14" s="12" t="s">
        <v>14</v>
      </c>
      <c r="I14" s="70" t="s">
        <v>346</v>
      </c>
    </row>
    <row r="15" spans="1:10" ht="27.95" customHeight="1" x14ac:dyDescent="0.3">
      <c r="A15" s="26"/>
      <c r="B15" s="72"/>
      <c r="C15" s="35"/>
      <c r="D15" s="2"/>
      <c r="E15" s="57"/>
      <c r="F15" s="8" t="s">
        <v>331</v>
      </c>
      <c r="G15" s="7" t="s">
        <v>332</v>
      </c>
      <c r="H15" s="18"/>
      <c r="I15" s="70"/>
    </row>
    <row r="16" spans="1:10" ht="27.95" customHeight="1" x14ac:dyDescent="0.3">
      <c r="A16" s="27">
        <v>6</v>
      </c>
      <c r="B16" s="54" t="s">
        <v>333</v>
      </c>
      <c r="C16" s="19">
        <v>483</v>
      </c>
      <c r="D16" s="13">
        <f t="shared" ref="D16" si="2">+C16</f>
        <v>483</v>
      </c>
      <c r="E16" s="56" t="s">
        <v>10</v>
      </c>
      <c r="F16" s="14" t="s">
        <v>342</v>
      </c>
      <c r="G16" s="14" t="s">
        <v>343</v>
      </c>
      <c r="H16" s="12" t="s">
        <v>13</v>
      </c>
      <c r="I16" s="23" t="s">
        <v>346</v>
      </c>
    </row>
    <row r="17" spans="1:10" ht="27.95" customHeight="1" x14ac:dyDescent="0.3">
      <c r="A17" s="27"/>
      <c r="B17" s="55"/>
      <c r="C17" s="20"/>
      <c r="D17" s="2"/>
      <c r="E17" s="57"/>
      <c r="F17" s="8" t="s">
        <v>312</v>
      </c>
      <c r="G17" s="7" t="s">
        <v>313</v>
      </c>
      <c r="H17" s="18"/>
      <c r="I17" s="24"/>
    </row>
    <row r="18" spans="1:10" ht="27.95" customHeight="1" x14ac:dyDescent="0.3">
      <c r="A18" s="25">
        <v>7</v>
      </c>
      <c r="B18" s="54" t="s">
        <v>192</v>
      </c>
      <c r="C18" s="84">
        <v>900</v>
      </c>
      <c r="D18" s="13">
        <f>+C18</f>
        <v>900</v>
      </c>
      <c r="E18" s="56" t="s">
        <v>10</v>
      </c>
      <c r="F18" s="14" t="s">
        <v>103</v>
      </c>
      <c r="G18" s="14" t="s">
        <v>104</v>
      </c>
      <c r="H18" s="12" t="s">
        <v>14</v>
      </c>
      <c r="I18" s="70" t="s">
        <v>346</v>
      </c>
    </row>
    <row r="19" spans="1:10" ht="27.95" customHeight="1" x14ac:dyDescent="0.3">
      <c r="A19" s="26"/>
      <c r="B19" s="55" t="s">
        <v>193</v>
      </c>
      <c r="C19" s="85"/>
      <c r="D19" s="2"/>
      <c r="E19" s="57"/>
      <c r="F19" s="8" t="s">
        <v>101</v>
      </c>
      <c r="G19" s="7" t="s">
        <v>248</v>
      </c>
      <c r="H19" s="18"/>
      <c r="I19" s="70"/>
    </row>
    <row r="20" spans="1:10" ht="27.95" customHeight="1" x14ac:dyDescent="0.3">
      <c r="A20" s="25">
        <v>8</v>
      </c>
      <c r="B20" s="59" t="s">
        <v>27</v>
      </c>
      <c r="C20" s="79">
        <v>2520</v>
      </c>
      <c r="D20" s="13">
        <f>+C20</f>
        <v>2520</v>
      </c>
      <c r="E20" s="56" t="s">
        <v>10</v>
      </c>
      <c r="F20" s="14" t="s">
        <v>48</v>
      </c>
      <c r="G20" s="14" t="s">
        <v>28</v>
      </c>
      <c r="H20" s="12" t="s">
        <v>13</v>
      </c>
      <c r="I20" s="23" t="s">
        <v>347</v>
      </c>
    </row>
    <row r="21" spans="1:10" ht="27.95" customHeight="1" x14ac:dyDescent="0.3">
      <c r="A21" s="26"/>
      <c r="B21" s="58"/>
      <c r="C21" s="20"/>
      <c r="D21" s="2"/>
      <c r="E21" s="57"/>
      <c r="F21" s="8" t="s">
        <v>334</v>
      </c>
      <c r="G21" s="7" t="s">
        <v>335</v>
      </c>
      <c r="H21" s="18"/>
      <c r="I21" s="24"/>
    </row>
    <row r="22" spans="1:10" ht="27.95" customHeight="1" x14ac:dyDescent="0.3">
      <c r="A22" s="27">
        <v>9</v>
      </c>
      <c r="B22" s="53" t="s">
        <v>147</v>
      </c>
      <c r="C22" s="35">
        <v>10000</v>
      </c>
      <c r="D22" s="36">
        <f t="shared" ref="D22" si="3">+C22</f>
        <v>10000</v>
      </c>
      <c r="E22" s="37" t="s">
        <v>10</v>
      </c>
      <c r="F22" s="38" t="s">
        <v>19</v>
      </c>
      <c r="G22" s="38" t="s">
        <v>19</v>
      </c>
      <c r="H22" s="15" t="s">
        <v>13</v>
      </c>
      <c r="I22" s="23" t="s">
        <v>347</v>
      </c>
    </row>
    <row r="23" spans="1:10" ht="27.95" customHeight="1" x14ac:dyDescent="0.3">
      <c r="A23" s="27"/>
      <c r="B23" s="43"/>
      <c r="C23" s="35"/>
      <c r="D23" s="36"/>
      <c r="E23" s="37"/>
      <c r="F23" s="38" t="s">
        <v>338</v>
      </c>
      <c r="G23" s="16" t="s">
        <v>339</v>
      </c>
      <c r="H23" s="15"/>
      <c r="I23" s="24"/>
    </row>
    <row r="24" spans="1:10" ht="27.95" customHeight="1" x14ac:dyDescent="0.3">
      <c r="A24" s="25">
        <v>10</v>
      </c>
      <c r="B24" s="71" t="s">
        <v>147</v>
      </c>
      <c r="C24" s="19">
        <v>5000</v>
      </c>
      <c r="D24" s="13">
        <f t="shared" ref="D24" si="4">+C24</f>
        <v>5000</v>
      </c>
      <c r="E24" s="56" t="s">
        <v>10</v>
      </c>
      <c r="F24" s="14" t="s">
        <v>19</v>
      </c>
      <c r="G24" s="14" t="s">
        <v>19</v>
      </c>
      <c r="H24" s="12" t="s">
        <v>13</v>
      </c>
      <c r="I24" s="23" t="s">
        <v>347</v>
      </c>
    </row>
    <row r="25" spans="1:10" ht="27.95" customHeight="1" x14ac:dyDescent="0.3">
      <c r="A25" s="26"/>
      <c r="B25" s="42"/>
      <c r="C25" s="20"/>
      <c r="D25" s="2"/>
      <c r="E25" s="57"/>
      <c r="F25" s="8" t="s">
        <v>340</v>
      </c>
      <c r="G25" s="7" t="s">
        <v>341</v>
      </c>
      <c r="H25" s="18"/>
      <c r="I25" s="24"/>
    </row>
    <row r="26" spans="1:10" ht="27.95" customHeight="1" x14ac:dyDescent="0.3">
      <c r="A26" s="25">
        <v>11</v>
      </c>
      <c r="B26" s="71" t="s">
        <v>213</v>
      </c>
      <c r="C26" s="19">
        <v>6000</v>
      </c>
      <c r="D26" s="13">
        <f t="shared" ref="D26" si="5">+C26</f>
        <v>6000</v>
      </c>
      <c r="E26" s="56" t="s">
        <v>10</v>
      </c>
      <c r="F26" s="14" t="s">
        <v>19</v>
      </c>
      <c r="G26" s="14" t="s">
        <v>19</v>
      </c>
      <c r="H26" s="12" t="s">
        <v>13</v>
      </c>
      <c r="I26" s="23" t="s">
        <v>347</v>
      </c>
    </row>
    <row r="27" spans="1:10" ht="27.95" customHeight="1" x14ac:dyDescent="0.3">
      <c r="A27" s="26"/>
      <c r="B27" s="42"/>
      <c r="C27" s="20"/>
      <c r="D27" s="2"/>
      <c r="E27" s="57"/>
      <c r="F27" s="8" t="s">
        <v>295</v>
      </c>
      <c r="G27" s="7" t="s">
        <v>296</v>
      </c>
      <c r="H27" s="18"/>
      <c r="I27" s="24"/>
    </row>
    <row r="28" spans="1:10" x14ac:dyDescent="0.3">
      <c r="C28" s="75">
        <f>SUM(C6:C27)</f>
        <v>39653.040000000001</v>
      </c>
      <c r="D28" s="75">
        <f>SUM(D6:D27)</f>
        <v>39653.040000000001</v>
      </c>
    </row>
    <row r="29" spans="1:10" x14ac:dyDescent="0.3">
      <c r="C29" s="75"/>
    </row>
    <row r="30" spans="1:10" x14ac:dyDescent="0.3">
      <c r="C30" s="75"/>
    </row>
    <row r="31" spans="1:10" s="5" customFormat="1" x14ac:dyDescent="0.3">
      <c r="A31" s="4"/>
      <c r="B31" s="47"/>
      <c r="C31" s="75"/>
      <c r="E31" s="1"/>
      <c r="F31" s="1"/>
      <c r="G31" s="1"/>
      <c r="H31" s="1"/>
      <c r="I31" s="1"/>
      <c r="J31" s="1"/>
    </row>
    <row r="32" spans="1:10" x14ac:dyDescent="0.3">
      <c r="C32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opLeftCell="A10" zoomScale="110" zoomScaleNormal="110" zoomScaleSheetLayoutView="120" workbookViewId="0">
      <selection activeCell="B12" sqref="B12:I13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64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65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60"/>
      <c r="B4" s="40"/>
      <c r="C4" s="60"/>
      <c r="D4" s="3"/>
      <c r="E4" s="60"/>
      <c r="F4" s="60"/>
      <c r="G4" s="60"/>
      <c r="H4" s="60"/>
      <c r="I4" s="60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75" customHeight="1" x14ac:dyDescent="0.3">
      <c r="A6" s="27">
        <v>1</v>
      </c>
      <c r="B6" s="53" t="s">
        <v>11</v>
      </c>
      <c r="C6" s="35">
        <v>2140</v>
      </c>
      <c r="D6" s="36">
        <f>+C6</f>
        <v>2140</v>
      </c>
      <c r="E6" s="37" t="s">
        <v>10</v>
      </c>
      <c r="F6" s="38" t="s">
        <v>17</v>
      </c>
      <c r="G6" s="38" t="s">
        <v>12</v>
      </c>
      <c r="H6" s="15" t="s">
        <v>14</v>
      </c>
      <c r="I6" s="23" t="s">
        <v>83</v>
      </c>
    </row>
    <row r="7" spans="1:10" ht="27.75" customHeight="1" x14ac:dyDescent="0.3">
      <c r="A7" s="26"/>
      <c r="B7" s="43"/>
      <c r="C7" s="35"/>
      <c r="D7" s="36"/>
      <c r="E7" s="37"/>
      <c r="F7" s="38" t="s">
        <v>16</v>
      </c>
      <c r="G7" s="16" t="s">
        <v>15</v>
      </c>
      <c r="H7" s="15"/>
      <c r="I7" s="24"/>
    </row>
    <row r="8" spans="1:10" ht="27.75" customHeight="1" x14ac:dyDescent="0.3">
      <c r="A8" s="27">
        <v>2</v>
      </c>
      <c r="B8" s="54" t="s">
        <v>66</v>
      </c>
      <c r="C8" s="19">
        <v>3580</v>
      </c>
      <c r="D8" s="13">
        <f>+C8</f>
        <v>3580</v>
      </c>
      <c r="E8" s="56" t="s">
        <v>10</v>
      </c>
      <c r="F8" s="14" t="s">
        <v>67</v>
      </c>
      <c r="G8" s="14" t="s">
        <v>69</v>
      </c>
      <c r="H8" s="12" t="s">
        <v>13</v>
      </c>
      <c r="I8" s="23" t="s">
        <v>82</v>
      </c>
    </row>
    <row r="9" spans="1:10" ht="27.75" customHeight="1" x14ac:dyDescent="0.3">
      <c r="A9" s="27"/>
      <c r="B9" s="55"/>
      <c r="C9" s="20"/>
      <c r="D9" s="2"/>
      <c r="E9" s="57"/>
      <c r="F9" s="8" t="s">
        <v>68</v>
      </c>
      <c r="G9" s="7" t="s">
        <v>70</v>
      </c>
      <c r="H9" s="18"/>
      <c r="I9" s="24"/>
    </row>
    <row r="10" spans="1:10" ht="27.75" customHeight="1" x14ac:dyDescent="0.3">
      <c r="A10" s="25">
        <v>3</v>
      </c>
      <c r="B10" s="54" t="s">
        <v>71</v>
      </c>
      <c r="C10" s="19">
        <v>4500</v>
      </c>
      <c r="D10" s="13">
        <f>+C10</f>
        <v>4500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82</v>
      </c>
    </row>
    <row r="11" spans="1:10" ht="27.75" customHeight="1" x14ac:dyDescent="0.3">
      <c r="A11" s="26"/>
      <c r="B11" s="55" t="s">
        <v>72</v>
      </c>
      <c r="C11" s="20"/>
      <c r="D11" s="2"/>
      <c r="E11" s="57"/>
      <c r="F11" s="8" t="s">
        <v>73</v>
      </c>
      <c r="G11" s="7" t="s">
        <v>74</v>
      </c>
      <c r="H11" s="18"/>
      <c r="I11" s="24"/>
    </row>
    <row r="12" spans="1:10" ht="27.75" customHeight="1" x14ac:dyDescent="0.3">
      <c r="A12" s="27">
        <v>4</v>
      </c>
      <c r="B12" s="59" t="s">
        <v>75</v>
      </c>
      <c r="C12" s="19">
        <v>6000</v>
      </c>
      <c r="D12" s="13">
        <f>+C12</f>
        <v>6000</v>
      </c>
      <c r="E12" s="56" t="s">
        <v>10</v>
      </c>
      <c r="F12" s="14" t="s">
        <v>25</v>
      </c>
      <c r="G12" s="14" t="s">
        <v>26</v>
      </c>
      <c r="H12" s="12" t="s">
        <v>14</v>
      </c>
      <c r="I12" s="23" t="s">
        <v>81</v>
      </c>
    </row>
    <row r="13" spans="1:10" ht="27.75" customHeight="1" x14ac:dyDescent="0.3">
      <c r="A13" s="27"/>
      <c r="B13" s="58"/>
      <c r="C13" s="20"/>
      <c r="D13" s="2"/>
      <c r="E13" s="57"/>
      <c r="F13" s="8" t="s">
        <v>76</v>
      </c>
      <c r="G13" s="7" t="s">
        <v>77</v>
      </c>
      <c r="H13" s="18"/>
      <c r="I13" s="24"/>
    </row>
    <row r="14" spans="1:10" ht="27.75" customHeight="1" x14ac:dyDescent="0.3">
      <c r="A14" s="25">
        <v>5</v>
      </c>
      <c r="B14" s="59" t="s">
        <v>27</v>
      </c>
      <c r="C14" s="19">
        <v>1500</v>
      </c>
      <c r="D14" s="13">
        <f>+C14</f>
        <v>1500</v>
      </c>
      <c r="E14" s="56" t="s">
        <v>10</v>
      </c>
      <c r="F14" s="14" t="s">
        <v>48</v>
      </c>
      <c r="G14" s="14" t="s">
        <v>28</v>
      </c>
      <c r="H14" s="12" t="s">
        <v>13</v>
      </c>
      <c r="I14" s="23" t="s">
        <v>80</v>
      </c>
    </row>
    <row r="15" spans="1:10" ht="27.75" customHeight="1" x14ac:dyDescent="0.3">
      <c r="A15" s="26"/>
      <c r="B15" s="58"/>
      <c r="C15" s="20"/>
      <c r="D15" s="2"/>
      <c r="E15" s="57"/>
      <c r="F15" s="8" t="s">
        <v>78</v>
      </c>
      <c r="G15" s="7" t="s">
        <v>79</v>
      </c>
      <c r="H15" s="18"/>
      <c r="I15" s="24"/>
    </row>
    <row r="16" spans="1:10" ht="27.75" customHeight="1" x14ac:dyDescent="0.3">
      <c r="A16" s="27">
        <v>6</v>
      </c>
      <c r="B16" s="53" t="s">
        <v>89</v>
      </c>
      <c r="C16" s="35">
        <v>1000</v>
      </c>
      <c r="D16" s="36">
        <f>+C16</f>
        <v>1000</v>
      </c>
      <c r="E16" s="37" t="s">
        <v>10</v>
      </c>
      <c r="F16" s="38" t="s">
        <v>19</v>
      </c>
      <c r="G16" s="38" t="s">
        <v>19</v>
      </c>
      <c r="H16" s="15" t="s">
        <v>13</v>
      </c>
      <c r="I16" s="23" t="s">
        <v>80</v>
      </c>
    </row>
    <row r="17" spans="1:9" ht="27.75" customHeight="1" x14ac:dyDescent="0.3">
      <c r="A17" s="27"/>
      <c r="B17" s="42"/>
      <c r="C17" s="20"/>
      <c r="D17" s="2"/>
      <c r="E17" s="57"/>
      <c r="F17" s="8" t="s">
        <v>20</v>
      </c>
      <c r="G17" s="7" t="s">
        <v>21</v>
      </c>
      <c r="H17" s="18"/>
      <c r="I17" s="24"/>
    </row>
    <row r="18" spans="1:9" ht="27.75" customHeight="1" x14ac:dyDescent="0.3">
      <c r="A18" s="25">
        <v>7</v>
      </c>
      <c r="B18" s="53" t="s">
        <v>84</v>
      </c>
      <c r="C18" s="35">
        <v>1200</v>
      </c>
      <c r="D18" s="36">
        <f t="shared" ref="D18" si="0">+C18</f>
        <v>1200</v>
      </c>
      <c r="E18" s="37" t="s">
        <v>10</v>
      </c>
      <c r="F18" s="38" t="s">
        <v>19</v>
      </c>
      <c r="G18" s="38" t="s">
        <v>19</v>
      </c>
      <c r="H18" s="15" t="s">
        <v>13</v>
      </c>
      <c r="I18" s="23" t="s">
        <v>80</v>
      </c>
    </row>
    <row r="19" spans="1:9" ht="27.75" customHeight="1" x14ac:dyDescent="0.3">
      <c r="A19" s="26"/>
      <c r="B19" s="42" t="s">
        <v>85</v>
      </c>
      <c r="C19" s="20"/>
      <c r="D19" s="2"/>
      <c r="E19" s="57"/>
      <c r="F19" s="8" t="s">
        <v>58</v>
      </c>
      <c r="G19" s="7" t="s">
        <v>59</v>
      </c>
      <c r="H19" s="18"/>
      <c r="I19" s="24"/>
    </row>
    <row r="20" spans="1:9" ht="27.75" customHeight="1" x14ac:dyDescent="0.3">
      <c r="A20" s="25">
        <v>8</v>
      </c>
      <c r="B20" s="53" t="s">
        <v>86</v>
      </c>
      <c r="C20" s="35">
        <v>9450</v>
      </c>
      <c r="D20" s="36">
        <f t="shared" ref="D20" si="1">+C20</f>
        <v>9450</v>
      </c>
      <c r="E20" s="37" t="s">
        <v>10</v>
      </c>
      <c r="F20" s="38" t="s">
        <v>19</v>
      </c>
      <c r="G20" s="38" t="s">
        <v>19</v>
      </c>
      <c r="H20" s="15" t="s">
        <v>13</v>
      </c>
      <c r="I20" s="23" t="s">
        <v>80</v>
      </c>
    </row>
    <row r="21" spans="1:9" ht="27.75" customHeight="1" x14ac:dyDescent="0.3">
      <c r="A21" s="26"/>
      <c r="B21" s="42"/>
      <c r="C21" s="20"/>
      <c r="D21" s="2"/>
      <c r="E21" s="57"/>
      <c r="F21" s="8" t="s">
        <v>87</v>
      </c>
      <c r="G21" s="7" t="s">
        <v>88</v>
      </c>
      <c r="H21" s="18"/>
      <c r="I21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13" zoomScale="110" zoomScaleNormal="110" zoomScaleSheetLayoutView="120" workbookViewId="0">
      <selection activeCell="A5" sqref="A5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30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31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48"/>
      <c r="B4" s="40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9" t="s">
        <v>0</v>
      </c>
      <c r="B5" s="41" t="s">
        <v>1</v>
      </c>
      <c r="C5" s="10" t="s">
        <v>2</v>
      </c>
      <c r="D5" s="11" t="s">
        <v>3</v>
      </c>
      <c r="E5" s="10" t="s">
        <v>4</v>
      </c>
      <c r="F5" s="21" t="s">
        <v>8</v>
      </c>
      <c r="G5" s="9" t="s">
        <v>5</v>
      </c>
      <c r="H5" s="22" t="s">
        <v>6</v>
      </c>
      <c r="I5" s="10" t="s">
        <v>7</v>
      </c>
    </row>
    <row r="6" spans="1:10" ht="27.75" customHeight="1" x14ac:dyDescent="0.3">
      <c r="A6" s="25">
        <v>1</v>
      </c>
      <c r="B6" s="54" t="s">
        <v>32</v>
      </c>
      <c r="C6" s="19">
        <v>5610</v>
      </c>
      <c r="D6" s="13">
        <f>+C6</f>
        <v>5610</v>
      </c>
      <c r="E6" s="51" t="s">
        <v>10</v>
      </c>
      <c r="F6" s="14" t="s">
        <v>29</v>
      </c>
      <c r="G6" s="14" t="s">
        <v>33</v>
      </c>
      <c r="H6" s="12" t="s">
        <v>14</v>
      </c>
      <c r="I6" s="23" t="s">
        <v>36</v>
      </c>
    </row>
    <row r="7" spans="1:10" ht="27.75" customHeight="1" x14ac:dyDescent="0.3">
      <c r="A7" s="26"/>
      <c r="B7" s="55"/>
      <c r="C7" s="20"/>
      <c r="D7" s="2"/>
      <c r="E7" s="52"/>
      <c r="F7" s="8" t="s">
        <v>34</v>
      </c>
      <c r="G7" s="7" t="s">
        <v>35</v>
      </c>
      <c r="H7" s="18"/>
      <c r="I7" s="24"/>
    </row>
    <row r="8" spans="1:10" ht="27.75" customHeight="1" x14ac:dyDescent="0.3">
      <c r="A8" s="25">
        <v>2</v>
      </c>
      <c r="B8" s="53" t="s">
        <v>11</v>
      </c>
      <c r="C8" s="35">
        <v>2140</v>
      </c>
      <c r="D8" s="36">
        <f>+C8</f>
        <v>2140</v>
      </c>
      <c r="E8" s="37" t="s">
        <v>10</v>
      </c>
      <c r="F8" s="38" t="s">
        <v>17</v>
      </c>
      <c r="G8" s="38" t="s">
        <v>12</v>
      </c>
      <c r="H8" s="15" t="s">
        <v>14</v>
      </c>
      <c r="I8" s="23" t="s">
        <v>36</v>
      </c>
    </row>
    <row r="9" spans="1:10" ht="27.75" customHeight="1" x14ac:dyDescent="0.3">
      <c r="A9" s="26"/>
      <c r="B9" s="43"/>
      <c r="C9" s="35"/>
      <c r="D9" s="36"/>
      <c r="E9" s="37"/>
      <c r="F9" s="38" t="s">
        <v>16</v>
      </c>
      <c r="G9" s="16" t="s">
        <v>15</v>
      </c>
      <c r="H9" s="15"/>
      <c r="I9" s="24"/>
    </row>
    <row r="10" spans="1:10" ht="27.75" customHeight="1" x14ac:dyDescent="0.3">
      <c r="A10" s="27">
        <v>3</v>
      </c>
      <c r="B10" s="54" t="s">
        <v>42</v>
      </c>
      <c r="C10" s="19">
        <v>495</v>
      </c>
      <c r="D10" s="13">
        <f>+C10</f>
        <v>495</v>
      </c>
      <c r="E10" s="56" t="s">
        <v>10</v>
      </c>
      <c r="F10" s="14" t="s">
        <v>37</v>
      </c>
      <c r="G10" s="14" t="s">
        <v>38</v>
      </c>
      <c r="H10" s="12" t="s">
        <v>13</v>
      </c>
      <c r="I10" s="23" t="s">
        <v>36</v>
      </c>
    </row>
    <row r="11" spans="1:10" ht="27.75" customHeight="1" x14ac:dyDescent="0.3">
      <c r="A11" s="27"/>
      <c r="B11" s="55"/>
      <c r="C11" s="20"/>
      <c r="D11" s="2"/>
      <c r="E11" s="57"/>
      <c r="F11" s="8" t="s">
        <v>39</v>
      </c>
      <c r="G11" s="7" t="s">
        <v>40</v>
      </c>
      <c r="H11" s="18"/>
      <c r="I11" s="24"/>
    </row>
    <row r="12" spans="1:10" ht="27.75" customHeight="1" x14ac:dyDescent="0.3">
      <c r="A12" s="25">
        <v>4</v>
      </c>
      <c r="B12" s="54" t="s">
        <v>41</v>
      </c>
      <c r="C12" s="19">
        <v>800</v>
      </c>
      <c r="D12" s="13">
        <f>+C12</f>
        <v>800</v>
      </c>
      <c r="E12" s="56" t="s">
        <v>10</v>
      </c>
      <c r="F12" s="14" t="s">
        <v>43</v>
      </c>
      <c r="G12" s="14" t="s">
        <v>44</v>
      </c>
      <c r="H12" s="12" t="s">
        <v>13</v>
      </c>
      <c r="I12" s="23" t="s">
        <v>47</v>
      </c>
    </row>
    <row r="13" spans="1:10" ht="27.75" customHeight="1" x14ac:dyDescent="0.3">
      <c r="A13" s="26"/>
      <c r="B13" s="55"/>
      <c r="C13" s="20"/>
      <c r="D13" s="2"/>
      <c r="E13" s="57"/>
      <c r="F13" s="8" t="s">
        <v>45</v>
      </c>
      <c r="G13" s="7" t="s">
        <v>46</v>
      </c>
      <c r="H13" s="18"/>
      <c r="I13" s="24"/>
    </row>
    <row r="14" spans="1:10" ht="27.75" customHeight="1" x14ac:dyDescent="0.3">
      <c r="A14" s="27">
        <v>5</v>
      </c>
      <c r="B14" s="53" t="s">
        <v>18</v>
      </c>
      <c r="C14" s="35">
        <v>1000</v>
      </c>
      <c r="D14" s="36">
        <f>+C14</f>
        <v>1000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57</v>
      </c>
    </row>
    <row r="15" spans="1:10" ht="27.75" customHeight="1" x14ac:dyDescent="0.3">
      <c r="A15" s="27"/>
      <c r="B15" s="42"/>
      <c r="C15" s="20"/>
      <c r="D15" s="2"/>
      <c r="E15" s="57"/>
      <c r="F15" s="8" t="s">
        <v>20</v>
      </c>
      <c r="G15" s="7" t="s">
        <v>21</v>
      </c>
      <c r="H15" s="18"/>
      <c r="I15" s="24"/>
    </row>
    <row r="16" spans="1:10" ht="27.75" customHeight="1" x14ac:dyDescent="0.3">
      <c r="A16" s="25">
        <v>6</v>
      </c>
      <c r="B16" s="46" t="s">
        <v>22</v>
      </c>
      <c r="C16" s="29">
        <v>1200</v>
      </c>
      <c r="D16" s="13">
        <f>+C16</f>
        <v>1200</v>
      </c>
      <c r="E16" s="28" t="s">
        <v>10</v>
      </c>
      <c r="F16" s="33" t="s">
        <v>19</v>
      </c>
      <c r="G16" s="28" t="s">
        <v>19</v>
      </c>
      <c r="H16" s="33" t="s">
        <v>13</v>
      </c>
      <c r="I16" s="23" t="s">
        <v>57</v>
      </c>
    </row>
    <row r="17" spans="1:9" ht="27.75" customHeight="1" x14ac:dyDescent="0.3">
      <c r="A17" s="26"/>
      <c r="B17" s="45"/>
      <c r="C17" s="39"/>
      <c r="D17" s="2"/>
      <c r="E17" s="32"/>
      <c r="F17" s="8" t="s">
        <v>58</v>
      </c>
      <c r="G17" s="7" t="s">
        <v>59</v>
      </c>
      <c r="H17" s="17"/>
      <c r="I17" s="24"/>
    </row>
    <row r="18" spans="1:9" ht="27.75" customHeight="1" x14ac:dyDescent="0.3">
      <c r="A18" s="27">
        <v>7</v>
      </c>
      <c r="B18" s="46" t="s">
        <v>23</v>
      </c>
      <c r="C18" s="29">
        <v>5200</v>
      </c>
      <c r="D18" s="13">
        <f>+C18</f>
        <v>5200</v>
      </c>
      <c r="E18" s="28" t="s">
        <v>10</v>
      </c>
      <c r="F18" s="33" t="s">
        <v>19</v>
      </c>
      <c r="G18" s="28" t="s">
        <v>19</v>
      </c>
      <c r="H18" s="33" t="s">
        <v>13</v>
      </c>
      <c r="I18" s="23" t="s">
        <v>57</v>
      </c>
    </row>
    <row r="19" spans="1:9" ht="27.75" customHeight="1" x14ac:dyDescent="0.3">
      <c r="A19" s="27"/>
      <c r="B19" s="44" t="s">
        <v>24</v>
      </c>
      <c r="C19" s="31"/>
      <c r="D19" s="36"/>
      <c r="E19" s="30"/>
      <c r="F19" s="34" t="s">
        <v>60</v>
      </c>
      <c r="G19" s="30" t="s">
        <v>61</v>
      </c>
      <c r="H19" s="34"/>
      <c r="I19" s="24"/>
    </row>
    <row r="20" spans="1:9" ht="27.75" customHeight="1" x14ac:dyDescent="0.3">
      <c r="A20" s="25">
        <v>8</v>
      </c>
      <c r="B20" s="59" t="s">
        <v>27</v>
      </c>
      <c r="C20" s="19">
        <v>2490</v>
      </c>
      <c r="D20" s="13">
        <f>+C20</f>
        <v>2490</v>
      </c>
      <c r="E20" s="56" t="s">
        <v>10</v>
      </c>
      <c r="F20" s="14" t="s">
        <v>48</v>
      </c>
      <c r="G20" s="14" t="s">
        <v>28</v>
      </c>
      <c r="H20" s="12" t="s">
        <v>13</v>
      </c>
      <c r="I20" s="23" t="s">
        <v>51</v>
      </c>
    </row>
    <row r="21" spans="1:9" ht="27.75" customHeight="1" x14ac:dyDescent="0.3">
      <c r="A21" s="26"/>
      <c r="B21" s="58"/>
      <c r="C21" s="20"/>
      <c r="D21" s="2"/>
      <c r="E21" s="57"/>
      <c r="F21" s="8" t="s">
        <v>49</v>
      </c>
      <c r="G21" s="7" t="s">
        <v>50</v>
      </c>
      <c r="H21" s="18"/>
      <c r="I21" s="24"/>
    </row>
    <row r="22" spans="1:9" ht="27.75" customHeight="1" x14ac:dyDescent="0.3">
      <c r="A22" s="25">
        <v>9</v>
      </c>
      <c r="B22" s="59" t="s">
        <v>52</v>
      </c>
      <c r="C22" s="19">
        <v>9000</v>
      </c>
      <c r="D22" s="13">
        <f>+C22</f>
        <v>9000</v>
      </c>
      <c r="E22" s="56" t="s">
        <v>10</v>
      </c>
      <c r="F22" s="14" t="s">
        <v>25</v>
      </c>
      <c r="G22" s="14" t="s">
        <v>26</v>
      </c>
      <c r="H22" s="12" t="s">
        <v>14</v>
      </c>
      <c r="I22" s="23" t="s">
        <v>56</v>
      </c>
    </row>
    <row r="23" spans="1:9" ht="27.75" customHeight="1" x14ac:dyDescent="0.3">
      <c r="A23" s="26"/>
      <c r="B23" s="58" t="s">
        <v>53</v>
      </c>
      <c r="C23" s="20"/>
      <c r="D23" s="2"/>
      <c r="E23" s="57"/>
      <c r="F23" s="8" t="s">
        <v>54</v>
      </c>
      <c r="G23" s="7" t="s">
        <v>55</v>
      </c>
      <c r="H23" s="18"/>
      <c r="I23" s="24"/>
    </row>
    <row r="24" spans="1:9" ht="27.75" customHeight="1" x14ac:dyDescent="0.3">
      <c r="A24" s="27">
        <v>10</v>
      </c>
      <c r="B24" s="46" t="s">
        <v>23</v>
      </c>
      <c r="C24" s="29">
        <v>3900</v>
      </c>
      <c r="D24" s="13">
        <f>+C24</f>
        <v>3900</v>
      </c>
      <c r="E24" s="28" t="s">
        <v>10</v>
      </c>
      <c r="F24" s="33" t="s">
        <v>19</v>
      </c>
      <c r="G24" s="28" t="s">
        <v>19</v>
      </c>
      <c r="H24" s="33" t="s">
        <v>13</v>
      </c>
      <c r="I24" s="23" t="s">
        <v>56</v>
      </c>
    </row>
    <row r="25" spans="1:9" ht="27.75" customHeight="1" x14ac:dyDescent="0.3">
      <c r="A25" s="27"/>
      <c r="B25" s="44" t="s">
        <v>24</v>
      </c>
      <c r="C25" s="31"/>
      <c r="D25" s="36"/>
      <c r="E25" s="30"/>
      <c r="F25" s="34" t="s">
        <v>62</v>
      </c>
      <c r="G25" s="30" t="s">
        <v>63</v>
      </c>
      <c r="H25" s="34"/>
      <c r="I25" s="24"/>
    </row>
    <row r="26" spans="1:9" ht="27.75" customHeight="1" x14ac:dyDescent="0.3">
      <c r="A26" s="25"/>
      <c r="B26" s="46"/>
      <c r="C26" s="49"/>
      <c r="D26" s="13"/>
      <c r="E26" s="28"/>
      <c r="F26" s="33"/>
      <c r="G26" s="28"/>
      <c r="H26" s="33"/>
      <c r="I26" s="23"/>
    </row>
    <row r="27" spans="1:9" ht="27.75" customHeight="1" x14ac:dyDescent="0.3">
      <c r="A27" s="26"/>
      <c r="B27" s="45"/>
      <c r="C27" s="50"/>
      <c r="D27" s="2"/>
      <c r="E27" s="32"/>
      <c r="F27" s="17"/>
      <c r="G27" s="32"/>
      <c r="H27" s="17"/>
      <c r="I27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view="pageBreakPreview" topLeftCell="A10" zoomScaleNormal="90" zoomScaleSheetLayoutView="100" workbookViewId="0">
      <selection activeCell="F11" sqref="F11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299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298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91"/>
      <c r="B4" s="40"/>
      <c r="C4" s="91"/>
      <c r="D4" s="3"/>
      <c r="E4" s="91"/>
      <c r="F4" s="91"/>
      <c r="G4" s="91"/>
      <c r="H4" s="91"/>
      <c r="I4" s="91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5">
        <v>1</v>
      </c>
      <c r="B6" s="53" t="s">
        <v>212</v>
      </c>
      <c r="C6" s="81">
        <v>5210</v>
      </c>
      <c r="D6" s="36">
        <f>+C6</f>
        <v>5210</v>
      </c>
      <c r="E6" s="37" t="s">
        <v>10</v>
      </c>
      <c r="F6" s="14" t="s">
        <v>273</v>
      </c>
      <c r="G6" s="14" t="s">
        <v>274</v>
      </c>
      <c r="H6" s="12" t="s">
        <v>14</v>
      </c>
      <c r="I6" s="23" t="s">
        <v>302</v>
      </c>
    </row>
    <row r="7" spans="1:10" ht="27.95" customHeight="1" x14ac:dyDescent="0.3">
      <c r="A7" s="26"/>
      <c r="B7" s="43" t="s">
        <v>242</v>
      </c>
      <c r="C7" s="35"/>
      <c r="D7" s="36"/>
      <c r="E7" s="37"/>
      <c r="F7" s="38" t="s">
        <v>300</v>
      </c>
      <c r="G7" s="16" t="s">
        <v>301</v>
      </c>
      <c r="H7" s="15"/>
      <c r="I7" s="24"/>
    </row>
    <row r="8" spans="1:10" ht="27.95" customHeight="1" x14ac:dyDescent="0.3">
      <c r="A8" s="27">
        <v>2</v>
      </c>
      <c r="B8" s="54" t="s">
        <v>303</v>
      </c>
      <c r="C8" s="79">
        <v>4535</v>
      </c>
      <c r="D8" s="13">
        <f>+C8</f>
        <v>4535</v>
      </c>
      <c r="E8" s="56" t="s">
        <v>10</v>
      </c>
      <c r="F8" s="14" t="s">
        <v>67</v>
      </c>
      <c r="G8" s="14" t="s">
        <v>69</v>
      </c>
      <c r="H8" s="12" t="s">
        <v>14</v>
      </c>
      <c r="I8" s="23" t="s">
        <v>302</v>
      </c>
    </row>
    <row r="9" spans="1:10" ht="27.95" customHeight="1" x14ac:dyDescent="0.3">
      <c r="A9" s="27"/>
      <c r="B9" s="55" t="s">
        <v>304</v>
      </c>
      <c r="C9" s="80"/>
      <c r="D9" s="2"/>
      <c r="E9" s="57"/>
      <c r="F9" s="8" t="s">
        <v>305</v>
      </c>
      <c r="G9" s="7" t="s">
        <v>306</v>
      </c>
      <c r="H9" s="18"/>
      <c r="I9" s="24"/>
    </row>
    <row r="10" spans="1:10" ht="27.95" customHeight="1" x14ac:dyDescent="0.3">
      <c r="A10" s="25">
        <v>3</v>
      </c>
      <c r="B10" s="72" t="s">
        <v>307</v>
      </c>
      <c r="C10" s="35">
        <v>2040</v>
      </c>
      <c r="D10" s="13">
        <f>+C10</f>
        <v>2040</v>
      </c>
      <c r="E10" s="56" t="s">
        <v>10</v>
      </c>
      <c r="F10" s="14" t="s">
        <v>308</v>
      </c>
      <c r="G10" s="14" t="s">
        <v>309</v>
      </c>
      <c r="H10" s="12" t="s">
        <v>14</v>
      </c>
      <c r="I10" s="23" t="s">
        <v>302</v>
      </c>
    </row>
    <row r="11" spans="1:10" ht="27.95" customHeight="1" x14ac:dyDescent="0.3">
      <c r="A11" s="26"/>
      <c r="B11" s="72"/>
      <c r="C11" s="35"/>
      <c r="D11" s="2"/>
      <c r="E11" s="57"/>
      <c r="F11" s="8" t="s">
        <v>290</v>
      </c>
      <c r="G11" s="7" t="s">
        <v>291</v>
      </c>
      <c r="H11" s="18"/>
      <c r="I11" s="24"/>
    </row>
    <row r="12" spans="1:10" ht="27.95" customHeight="1" x14ac:dyDescent="0.3">
      <c r="A12" s="27">
        <v>4</v>
      </c>
      <c r="B12" s="54" t="s">
        <v>310</v>
      </c>
      <c r="C12" s="19">
        <v>7988</v>
      </c>
      <c r="D12" s="13">
        <f t="shared" ref="D12" si="0">+C12</f>
        <v>7988</v>
      </c>
      <c r="E12" s="56" t="s">
        <v>10</v>
      </c>
      <c r="F12" s="14" t="s">
        <v>311</v>
      </c>
      <c r="G12" s="14" t="s">
        <v>314</v>
      </c>
      <c r="H12" s="12" t="s">
        <v>13</v>
      </c>
      <c r="I12" s="23" t="s">
        <v>315</v>
      </c>
    </row>
    <row r="13" spans="1:10" ht="27.95" customHeight="1" x14ac:dyDescent="0.3">
      <c r="A13" s="27"/>
      <c r="B13" s="55" t="s">
        <v>304</v>
      </c>
      <c r="C13" s="20"/>
      <c r="D13" s="2"/>
      <c r="E13" s="57"/>
      <c r="F13" s="8" t="s">
        <v>312</v>
      </c>
      <c r="G13" s="7" t="s">
        <v>313</v>
      </c>
      <c r="H13" s="18"/>
      <c r="I13" s="24"/>
    </row>
    <row r="14" spans="1:10" ht="27.95" customHeight="1" x14ac:dyDescent="0.3">
      <c r="A14" s="25">
        <v>5</v>
      </c>
      <c r="B14" s="54" t="s">
        <v>316</v>
      </c>
      <c r="C14" s="19">
        <v>6000</v>
      </c>
      <c r="D14" s="13">
        <f t="shared" ref="D14" si="1">+C14</f>
        <v>6000</v>
      </c>
      <c r="E14" s="56" t="s">
        <v>10</v>
      </c>
      <c r="F14" s="14" t="s">
        <v>200</v>
      </c>
      <c r="G14" s="14" t="s">
        <v>200</v>
      </c>
      <c r="H14" s="12" t="s">
        <v>14</v>
      </c>
      <c r="I14" s="23" t="s">
        <v>315</v>
      </c>
    </row>
    <row r="15" spans="1:10" ht="27.95" customHeight="1" x14ac:dyDescent="0.3">
      <c r="A15" s="26"/>
      <c r="B15" s="55" t="s">
        <v>304</v>
      </c>
      <c r="C15" s="20"/>
      <c r="D15" s="2"/>
      <c r="E15" s="57"/>
      <c r="F15" s="8" t="s">
        <v>295</v>
      </c>
      <c r="G15" s="7" t="s">
        <v>296</v>
      </c>
      <c r="H15" s="18"/>
      <c r="I15" s="24"/>
    </row>
    <row r="16" spans="1:10" ht="27.95" customHeight="1" x14ac:dyDescent="0.3">
      <c r="A16" s="25">
        <v>6</v>
      </c>
      <c r="B16" s="59" t="s">
        <v>27</v>
      </c>
      <c r="C16" s="79">
        <v>2920</v>
      </c>
      <c r="D16" s="13">
        <f>+C16</f>
        <v>2920</v>
      </c>
      <c r="E16" s="56" t="s">
        <v>10</v>
      </c>
      <c r="F16" s="14" t="s">
        <v>48</v>
      </c>
      <c r="G16" s="14" t="s">
        <v>28</v>
      </c>
      <c r="H16" s="12" t="s">
        <v>13</v>
      </c>
      <c r="I16" s="23" t="s">
        <v>315</v>
      </c>
    </row>
    <row r="17" spans="1:9" ht="27.95" customHeight="1" x14ac:dyDescent="0.3">
      <c r="A17" s="26"/>
      <c r="B17" s="58"/>
      <c r="C17" s="20"/>
      <c r="D17" s="2"/>
      <c r="E17" s="57"/>
      <c r="F17" s="8" t="s">
        <v>317</v>
      </c>
      <c r="G17" s="7" t="s">
        <v>318</v>
      </c>
      <c r="H17" s="18"/>
      <c r="I17" s="24"/>
    </row>
    <row r="18" spans="1:9" ht="27.95" customHeight="1" x14ac:dyDescent="0.3">
      <c r="A18" s="27">
        <v>7</v>
      </c>
      <c r="B18" s="88" t="s">
        <v>89</v>
      </c>
      <c r="C18" s="19">
        <v>1200</v>
      </c>
      <c r="D18" s="13">
        <f>+C18</f>
        <v>1200</v>
      </c>
      <c r="E18" s="56" t="s">
        <v>10</v>
      </c>
      <c r="F18" s="14" t="s">
        <v>19</v>
      </c>
      <c r="G18" s="14" t="s">
        <v>19</v>
      </c>
      <c r="H18" s="12" t="s">
        <v>13</v>
      </c>
      <c r="I18" s="23" t="s">
        <v>322</v>
      </c>
    </row>
    <row r="19" spans="1:9" ht="27.95" customHeight="1" x14ac:dyDescent="0.3">
      <c r="A19" s="27"/>
      <c r="B19" s="89"/>
      <c r="C19" s="20"/>
      <c r="D19" s="2"/>
      <c r="E19" s="57"/>
      <c r="F19" s="8" t="s">
        <v>58</v>
      </c>
      <c r="G19" s="7" t="s">
        <v>59</v>
      </c>
      <c r="H19" s="18"/>
      <c r="I19" s="24"/>
    </row>
    <row r="20" spans="1:9" ht="27.95" customHeight="1" x14ac:dyDescent="0.3">
      <c r="A20" s="25">
        <v>8</v>
      </c>
      <c r="B20" s="71" t="s">
        <v>84</v>
      </c>
      <c r="C20" s="19">
        <v>1300</v>
      </c>
      <c r="D20" s="13">
        <f t="shared" ref="D20" si="2">+C20</f>
        <v>1300</v>
      </c>
      <c r="E20" s="56" t="s">
        <v>10</v>
      </c>
      <c r="F20" s="14" t="s">
        <v>19</v>
      </c>
      <c r="G20" s="14" t="s">
        <v>19</v>
      </c>
      <c r="H20" s="12" t="s">
        <v>13</v>
      </c>
      <c r="I20" s="23" t="s">
        <v>322</v>
      </c>
    </row>
    <row r="21" spans="1:9" ht="27.95" customHeight="1" x14ac:dyDescent="0.3">
      <c r="A21" s="26"/>
      <c r="B21" s="42" t="s">
        <v>292</v>
      </c>
      <c r="C21" s="20"/>
      <c r="D21" s="2"/>
      <c r="E21" s="57"/>
      <c r="F21" s="8" t="s">
        <v>323</v>
      </c>
      <c r="G21" s="7" t="s">
        <v>324</v>
      </c>
      <c r="H21" s="18"/>
      <c r="I21" s="24"/>
    </row>
    <row r="22" spans="1:9" ht="27.95" customHeight="1" x14ac:dyDescent="0.3">
      <c r="A22" s="27">
        <v>9</v>
      </c>
      <c r="B22" s="71" t="s">
        <v>213</v>
      </c>
      <c r="C22" s="19">
        <v>7500</v>
      </c>
      <c r="D22" s="13">
        <f t="shared" ref="D22" si="3">+C22</f>
        <v>7500</v>
      </c>
      <c r="E22" s="56" t="s">
        <v>10</v>
      </c>
      <c r="F22" s="14" t="s">
        <v>19</v>
      </c>
      <c r="G22" s="14" t="s">
        <v>19</v>
      </c>
      <c r="H22" s="12" t="s">
        <v>13</v>
      </c>
      <c r="I22" s="23" t="s">
        <v>322</v>
      </c>
    </row>
    <row r="23" spans="1:9" ht="27.95" customHeight="1" x14ac:dyDescent="0.3">
      <c r="A23" s="27"/>
      <c r="B23" s="42"/>
      <c r="C23" s="20"/>
      <c r="D23" s="2"/>
      <c r="E23" s="57"/>
      <c r="F23" s="8" t="s">
        <v>325</v>
      </c>
      <c r="G23" s="7" t="s">
        <v>326</v>
      </c>
      <c r="H23" s="18"/>
      <c r="I23" s="24"/>
    </row>
    <row r="24" spans="1:9" ht="27.95" customHeight="1" x14ac:dyDescent="0.3">
      <c r="A24" s="25">
        <v>10</v>
      </c>
      <c r="B24" s="71" t="s">
        <v>11</v>
      </c>
      <c r="C24" s="79">
        <v>2700.68</v>
      </c>
      <c r="D24" s="13">
        <f>+C24</f>
        <v>2700.68</v>
      </c>
      <c r="E24" s="56" t="s">
        <v>10</v>
      </c>
      <c r="F24" s="14" t="s">
        <v>17</v>
      </c>
      <c r="G24" s="14" t="s">
        <v>12</v>
      </c>
      <c r="H24" s="12" t="s">
        <v>14</v>
      </c>
      <c r="I24" s="23" t="s">
        <v>321</v>
      </c>
    </row>
    <row r="25" spans="1:9" ht="27.95" customHeight="1" x14ac:dyDescent="0.3">
      <c r="A25" s="26"/>
      <c r="B25" s="42"/>
      <c r="C25" s="20"/>
      <c r="D25" s="2"/>
      <c r="E25" s="57"/>
      <c r="F25" s="8" t="s">
        <v>319</v>
      </c>
      <c r="G25" s="7" t="s">
        <v>320</v>
      </c>
      <c r="H25" s="18"/>
      <c r="I25" s="24"/>
    </row>
    <row r="26" spans="1:9" ht="27.95" customHeight="1" x14ac:dyDescent="0.3">
      <c r="A26" s="27">
        <v>11</v>
      </c>
      <c r="B26" s="53" t="s">
        <v>147</v>
      </c>
      <c r="C26" s="35">
        <v>7000</v>
      </c>
      <c r="D26" s="36">
        <f t="shared" ref="D26" si="4">+C26</f>
        <v>7000</v>
      </c>
      <c r="E26" s="37" t="s">
        <v>10</v>
      </c>
      <c r="F26" s="38" t="s">
        <v>19</v>
      </c>
      <c r="G26" s="38" t="s">
        <v>19</v>
      </c>
      <c r="H26" s="15" t="s">
        <v>13</v>
      </c>
      <c r="I26" s="23" t="s">
        <v>327</v>
      </c>
    </row>
    <row r="27" spans="1:9" ht="27.95" customHeight="1" x14ac:dyDescent="0.3">
      <c r="A27" s="27"/>
      <c r="B27" s="43"/>
      <c r="C27" s="35"/>
      <c r="D27" s="36"/>
      <c r="E27" s="37"/>
      <c r="F27" s="38" t="s">
        <v>328</v>
      </c>
      <c r="G27" s="16" t="s">
        <v>329</v>
      </c>
      <c r="H27" s="15"/>
      <c r="I27" s="24"/>
    </row>
    <row r="28" spans="1:9" ht="27.95" customHeight="1" x14ac:dyDescent="0.3">
      <c r="A28" s="25">
        <v>12</v>
      </c>
      <c r="B28" s="71" t="s">
        <v>213</v>
      </c>
      <c r="C28" s="19">
        <v>6000</v>
      </c>
      <c r="D28" s="13">
        <f t="shared" ref="D28" si="5">+C28</f>
        <v>6000</v>
      </c>
      <c r="E28" s="56" t="s">
        <v>10</v>
      </c>
      <c r="F28" s="14" t="s">
        <v>19</v>
      </c>
      <c r="G28" s="14" t="s">
        <v>19</v>
      </c>
      <c r="H28" s="12" t="s">
        <v>13</v>
      </c>
      <c r="I28" s="23" t="s">
        <v>327</v>
      </c>
    </row>
    <row r="29" spans="1:9" ht="27.95" customHeight="1" x14ac:dyDescent="0.3">
      <c r="A29" s="26"/>
      <c r="B29" s="42"/>
      <c r="C29" s="20"/>
      <c r="D29" s="2"/>
      <c r="E29" s="57"/>
      <c r="F29" s="8" t="s">
        <v>295</v>
      </c>
      <c r="G29" s="7" t="s">
        <v>296</v>
      </c>
      <c r="H29" s="18"/>
      <c r="I29" s="24"/>
    </row>
    <row r="30" spans="1:9" x14ac:dyDescent="0.3">
      <c r="C30" s="75">
        <f>SUM(C6:C29)</f>
        <v>54393.68</v>
      </c>
      <c r="D30" s="75">
        <f>SUM(D6:D29)</f>
        <v>54393.68</v>
      </c>
    </row>
    <row r="32" spans="1:9" x14ac:dyDescent="0.3">
      <c r="C32" s="75"/>
    </row>
    <row r="33" spans="1:10" s="5" customFormat="1" x14ac:dyDescent="0.3">
      <c r="A33" s="4"/>
      <c r="B33" s="47"/>
      <c r="C33" s="75"/>
      <c r="E33" s="1"/>
      <c r="F33" s="1"/>
      <c r="G33" s="1"/>
      <c r="H33" s="1"/>
      <c r="I33" s="1"/>
      <c r="J33" s="1"/>
    </row>
    <row r="34" spans="1:10" x14ac:dyDescent="0.3">
      <c r="C34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topLeftCell="A22" zoomScaleNormal="90" zoomScaleSheetLayoutView="100" workbookViewId="0">
      <selection activeCell="B26" sqref="B26:H27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263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262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90"/>
      <c r="B4" s="40"/>
      <c r="C4" s="90"/>
      <c r="D4" s="3"/>
      <c r="E4" s="90"/>
      <c r="F4" s="90"/>
      <c r="G4" s="90"/>
      <c r="H4" s="90"/>
      <c r="I4" s="90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5">
        <v>1</v>
      </c>
      <c r="B6" s="54" t="s">
        <v>264</v>
      </c>
      <c r="C6" s="79">
        <v>2100</v>
      </c>
      <c r="D6" s="13">
        <f>+C6</f>
        <v>2100</v>
      </c>
      <c r="E6" s="56" t="s">
        <v>10</v>
      </c>
      <c r="F6" s="14" t="s">
        <v>266</v>
      </c>
      <c r="G6" s="14" t="s">
        <v>269</v>
      </c>
      <c r="H6" s="12" t="s">
        <v>14</v>
      </c>
      <c r="I6" s="23" t="s">
        <v>270</v>
      </c>
    </row>
    <row r="7" spans="1:10" ht="27.95" customHeight="1" x14ac:dyDescent="0.3">
      <c r="A7" s="26"/>
      <c r="B7" s="55" t="s">
        <v>265</v>
      </c>
      <c r="C7" s="80"/>
      <c r="D7" s="2"/>
      <c r="E7" s="57"/>
      <c r="F7" s="8" t="s">
        <v>267</v>
      </c>
      <c r="G7" s="7" t="s">
        <v>268</v>
      </c>
      <c r="H7" s="18"/>
      <c r="I7" s="24"/>
    </row>
    <row r="8" spans="1:10" ht="27.95" customHeight="1" x14ac:dyDescent="0.3">
      <c r="A8" s="27">
        <v>2</v>
      </c>
      <c r="B8" s="59" t="s">
        <v>271</v>
      </c>
      <c r="C8" s="19">
        <v>9000</v>
      </c>
      <c r="D8" s="13">
        <f>+C8</f>
        <v>9000</v>
      </c>
      <c r="E8" s="56" t="s">
        <v>10</v>
      </c>
      <c r="F8" s="14" t="s">
        <v>25</v>
      </c>
      <c r="G8" s="14" t="s">
        <v>26</v>
      </c>
      <c r="H8" s="12" t="s">
        <v>14</v>
      </c>
      <c r="I8" s="23" t="s">
        <v>272</v>
      </c>
    </row>
    <row r="9" spans="1:10" ht="27.95" customHeight="1" x14ac:dyDescent="0.3">
      <c r="A9" s="27"/>
      <c r="B9" s="58"/>
      <c r="C9" s="20"/>
      <c r="D9" s="2"/>
      <c r="E9" s="57"/>
      <c r="F9" s="8" t="s">
        <v>54</v>
      </c>
      <c r="G9" s="7" t="s">
        <v>177</v>
      </c>
      <c r="H9" s="18"/>
      <c r="I9" s="24"/>
    </row>
    <row r="10" spans="1:10" ht="27.95" customHeight="1" x14ac:dyDescent="0.3">
      <c r="A10" s="25">
        <v>3</v>
      </c>
      <c r="B10" s="88" t="s">
        <v>89</v>
      </c>
      <c r="C10" s="19">
        <v>1000</v>
      </c>
      <c r="D10" s="13">
        <f>+C10</f>
        <v>1000</v>
      </c>
      <c r="E10" s="56" t="s">
        <v>10</v>
      </c>
      <c r="F10" s="14" t="s">
        <v>19</v>
      </c>
      <c r="G10" s="14" t="s">
        <v>19</v>
      </c>
      <c r="H10" s="12" t="s">
        <v>13</v>
      </c>
      <c r="I10" s="23" t="s">
        <v>272</v>
      </c>
    </row>
    <row r="11" spans="1:10" ht="27.95" customHeight="1" x14ac:dyDescent="0.3">
      <c r="A11" s="26"/>
      <c r="B11" s="89"/>
      <c r="C11" s="20"/>
      <c r="D11" s="2"/>
      <c r="E11" s="57"/>
      <c r="F11" s="8" t="s">
        <v>20</v>
      </c>
      <c r="G11" s="7" t="s">
        <v>21</v>
      </c>
      <c r="H11" s="18"/>
      <c r="I11" s="24"/>
    </row>
    <row r="12" spans="1:10" ht="27.95" customHeight="1" x14ac:dyDescent="0.3">
      <c r="A12" s="27">
        <v>4</v>
      </c>
      <c r="B12" s="71" t="s">
        <v>84</v>
      </c>
      <c r="C12" s="19">
        <v>1200</v>
      </c>
      <c r="D12" s="13">
        <f t="shared" ref="D12" si="0">+C12</f>
        <v>1200</v>
      </c>
      <c r="E12" s="56" t="s">
        <v>10</v>
      </c>
      <c r="F12" s="14" t="s">
        <v>19</v>
      </c>
      <c r="G12" s="14" t="s">
        <v>19</v>
      </c>
      <c r="H12" s="12" t="s">
        <v>13</v>
      </c>
      <c r="I12" s="23" t="s">
        <v>272</v>
      </c>
    </row>
    <row r="13" spans="1:10" ht="27.95" customHeight="1" x14ac:dyDescent="0.3">
      <c r="A13" s="27"/>
      <c r="B13" s="42" t="s">
        <v>292</v>
      </c>
      <c r="C13" s="20"/>
      <c r="D13" s="2"/>
      <c r="E13" s="57"/>
      <c r="F13" s="8" t="s">
        <v>58</v>
      </c>
      <c r="G13" s="7" t="s">
        <v>59</v>
      </c>
      <c r="H13" s="18"/>
      <c r="I13" s="24"/>
    </row>
    <row r="14" spans="1:10" ht="27.95" customHeight="1" x14ac:dyDescent="0.3">
      <c r="A14" s="25">
        <v>5</v>
      </c>
      <c r="B14" s="71" t="s">
        <v>213</v>
      </c>
      <c r="C14" s="19">
        <v>5600</v>
      </c>
      <c r="D14" s="13">
        <f t="shared" ref="D14" si="1">+C14</f>
        <v>5600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272</v>
      </c>
    </row>
    <row r="15" spans="1:10" ht="27.95" customHeight="1" x14ac:dyDescent="0.3">
      <c r="A15" s="26"/>
      <c r="B15" s="42"/>
      <c r="C15" s="20"/>
      <c r="D15" s="2"/>
      <c r="E15" s="57"/>
      <c r="F15" s="8" t="s">
        <v>293</v>
      </c>
      <c r="G15" s="7" t="s">
        <v>294</v>
      </c>
      <c r="H15" s="18"/>
      <c r="I15" s="24"/>
    </row>
    <row r="16" spans="1:10" ht="27.95" customHeight="1" x14ac:dyDescent="0.3">
      <c r="A16" s="25">
        <v>6</v>
      </c>
      <c r="B16" s="53" t="s">
        <v>212</v>
      </c>
      <c r="C16" s="81">
        <v>3370</v>
      </c>
      <c r="D16" s="36">
        <f>+C16</f>
        <v>3370</v>
      </c>
      <c r="E16" s="37" t="s">
        <v>10</v>
      </c>
      <c r="F16" s="14" t="s">
        <v>273</v>
      </c>
      <c r="G16" s="14" t="s">
        <v>274</v>
      </c>
      <c r="H16" s="12" t="s">
        <v>14</v>
      </c>
      <c r="I16" s="23" t="s">
        <v>277</v>
      </c>
    </row>
    <row r="17" spans="1:9" ht="27.95" customHeight="1" x14ac:dyDescent="0.3">
      <c r="A17" s="26"/>
      <c r="B17" s="43" t="s">
        <v>242</v>
      </c>
      <c r="C17" s="35"/>
      <c r="D17" s="36"/>
      <c r="E17" s="37"/>
      <c r="F17" s="38" t="s">
        <v>275</v>
      </c>
      <c r="G17" s="16" t="s">
        <v>276</v>
      </c>
      <c r="H17" s="15"/>
      <c r="I17" s="24"/>
    </row>
    <row r="18" spans="1:9" ht="27.95" customHeight="1" x14ac:dyDescent="0.3">
      <c r="A18" s="27">
        <v>7</v>
      </c>
      <c r="B18" s="54" t="s">
        <v>278</v>
      </c>
      <c r="C18" s="79">
        <v>2425</v>
      </c>
      <c r="D18" s="13">
        <f>+C18</f>
        <v>2425</v>
      </c>
      <c r="E18" s="56" t="s">
        <v>10</v>
      </c>
      <c r="F18" s="14" t="s">
        <v>67</v>
      </c>
      <c r="G18" s="14" t="s">
        <v>69</v>
      </c>
      <c r="H18" s="12" t="s">
        <v>14</v>
      </c>
      <c r="I18" s="23" t="s">
        <v>282</v>
      </c>
    </row>
    <row r="19" spans="1:9" ht="27.95" customHeight="1" x14ac:dyDescent="0.3">
      <c r="A19" s="27"/>
      <c r="B19" s="55" t="s">
        <v>279</v>
      </c>
      <c r="C19" s="80"/>
      <c r="D19" s="2"/>
      <c r="E19" s="57"/>
      <c r="F19" s="8" t="s">
        <v>280</v>
      </c>
      <c r="G19" s="7" t="s">
        <v>281</v>
      </c>
      <c r="H19" s="18"/>
      <c r="I19" s="24"/>
    </row>
    <row r="20" spans="1:9" ht="27.95" customHeight="1" x14ac:dyDescent="0.3">
      <c r="A20" s="25">
        <v>8</v>
      </c>
      <c r="B20" s="54" t="s">
        <v>283</v>
      </c>
      <c r="C20" s="79">
        <v>2500</v>
      </c>
      <c r="D20" s="13">
        <f>+C20</f>
        <v>2500</v>
      </c>
      <c r="E20" s="56" t="s">
        <v>10</v>
      </c>
      <c r="F20" s="14" t="s">
        <v>284</v>
      </c>
      <c r="G20" s="14" t="s">
        <v>287</v>
      </c>
      <c r="H20" s="12" t="s">
        <v>14</v>
      </c>
      <c r="I20" s="23" t="s">
        <v>282</v>
      </c>
    </row>
    <row r="21" spans="1:9" ht="27.95" customHeight="1" x14ac:dyDescent="0.3">
      <c r="A21" s="26"/>
      <c r="B21" s="55"/>
      <c r="C21" s="80"/>
      <c r="D21" s="2"/>
      <c r="E21" s="57"/>
      <c r="F21" s="8" t="s">
        <v>285</v>
      </c>
      <c r="G21" s="7" t="s">
        <v>286</v>
      </c>
      <c r="H21" s="18"/>
      <c r="I21" s="24"/>
    </row>
    <row r="22" spans="1:9" ht="27.95" customHeight="1" x14ac:dyDescent="0.3">
      <c r="A22" s="27">
        <v>9</v>
      </c>
      <c r="B22" s="71" t="s">
        <v>11</v>
      </c>
      <c r="C22" s="79">
        <v>2140</v>
      </c>
      <c r="D22" s="13">
        <f>+C22</f>
        <v>2140</v>
      </c>
      <c r="E22" s="56" t="s">
        <v>10</v>
      </c>
      <c r="F22" s="14" t="s">
        <v>17</v>
      </c>
      <c r="G22" s="14" t="s">
        <v>12</v>
      </c>
      <c r="H22" s="12" t="s">
        <v>14</v>
      </c>
      <c r="I22" s="23" t="s">
        <v>282</v>
      </c>
    </row>
    <row r="23" spans="1:9" ht="27.95" customHeight="1" x14ac:dyDescent="0.3">
      <c r="A23" s="27"/>
      <c r="B23" s="42"/>
      <c r="C23" s="20"/>
      <c r="D23" s="2"/>
      <c r="E23" s="57"/>
      <c r="F23" s="8" t="s">
        <v>16</v>
      </c>
      <c r="G23" s="7" t="s">
        <v>15</v>
      </c>
      <c r="H23" s="18"/>
      <c r="I23" s="24"/>
    </row>
    <row r="24" spans="1:9" ht="27.95" customHeight="1" x14ac:dyDescent="0.3">
      <c r="A24" s="25">
        <v>10</v>
      </c>
      <c r="B24" s="53" t="s">
        <v>212</v>
      </c>
      <c r="C24" s="81">
        <v>9500</v>
      </c>
      <c r="D24" s="36">
        <f>+C24</f>
        <v>9500</v>
      </c>
      <c r="E24" s="37" t="s">
        <v>10</v>
      </c>
      <c r="F24" s="14" t="s">
        <v>273</v>
      </c>
      <c r="G24" s="14" t="s">
        <v>274</v>
      </c>
      <c r="H24" s="12" t="s">
        <v>14</v>
      </c>
      <c r="I24" s="23" t="s">
        <v>282</v>
      </c>
    </row>
    <row r="25" spans="1:9" ht="27.95" customHeight="1" x14ac:dyDescent="0.3">
      <c r="A25" s="26"/>
      <c r="B25" s="43" t="s">
        <v>242</v>
      </c>
      <c r="C25" s="35"/>
      <c r="D25" s="36"/>
      <c r="E25" s="37"/>
      <c r="F25" s="38" t="s">
        <v>288</v>
      </c>
      <c r="G25" s="16" t="s">
        <v>289</v>
      </c>
      <c r="H25" s="15"/>
      <c r="I25" s="24"/>
    </row>
    <row r="26" spans="1:9" ht="27.95" customHeight="1" x14ac:dyDescent="0.3">
      <c r="A26" s="27">
        <v>11</v>
      </c>
      <c r="B26" s="54" t="s">
        <v>192</v>
      </c>
      <c r="C26" s="84">
        <v>900</v>
      </c>
      <c r="D26" s="13">
        <f>+C26</f>
        <v>900</v>
      </c>
      <c r="E26" s="56" t="s">
        <v>10</v>
      </c>
      <c r="F26" s="14" t="s">
        <v>103</v>
      </c>
      <c r="G26" s="14" t="s">
        <v>104</v>
      </c>
      <c r="H26" s="12" t="s">
        <v>14</v>
      </c>
      <c r="I26" s="23" t="s">
        <v>282</v>
      </c>
    </row>
    <row r="27" spans="1:9" ht="27.95" customHeight="1" x14ac:dyDescent="0.3">
      <c r="A27" s="27"/>
      <c r="B27" s="55" t="s">
        <v>193</v>
      </c>
      <c r="C27" s="85"/>
      <c r="D27" s="2"/>
      <c r="E27" s="57"/>
      <c r="F27" s="8" t="s">
        <v>101</v>
      </c>
      <c r="G27" s="7" t="s">
        <v>248</v>
      </c>
      <c r="H27" s="18"/>
      <c r="I27" s="24"/>
    </row>
    <row r="28" spans="1:9" ht="27.95" customHeight="1" x14ac:dyDescent="0.3">
      <c r="A28" s="25">
        <v>12</v>
      </c>
      <c r="B28" s="59" t="s">
        <v>27</v>
      </c>
      <c r="C28" s="79">
        <v>2040</v>
      </c>
      <c r="D28" s="13">
        <f>+C28</f>
        <v>2040</v>
      </c>
      <c r="E28" s="56" t="s">
        <v>10</v>
      </c>
      <c r="F28" s="14" t="s">
        <v>48</v>
      </c>
      <c r="G28" s="14" t="s">
        <v>28</v>
      </c>
      <c r="H28" s="12" t="s">
        <v>13</v>
      </c>
      <c r="I28" s="23" t="s">
        <v>282</v>
      </c>
    </row>
    <row r="29" spans="1:9" ht="27.95" customHeight="1" x14ac:dyDescent="0.3">
      <c r="A29" s="26"/>
      <c r="B29" s="58"/>
      <c r="C29" s="20"/>
      <c r="D29" s="2"/>
      <c r="E29" s="57"/>
      <c r="F29" s="8" t="s">
        <v>290</v>
      </c>
      <c r="G29" s="7" t="s">
        <v>291</v>
      </c>
      <c r="H29" s="18"/>
      <c r="I29" s="24"/>
    </row>
    <row r="30" spans="1:9" ht="27.95" customHeight="1" x14ac:dyDescent="0.3">
      <c r="A30" s="25">
        <v>13</v>
      </c>
      <c r="B30" s="71" t="s">
        <v>213</v>
      </c>
      <c r="C30" s="19">
        <v>6000</v>
      </c>
      <c r="D30" s="13">
        <f t="shared" ref="D30" si="2">+C30</f>
        <v>6000</v>
      </c>
      <c r="E30" s="56" t="s">
        <v>10</v>
      </c>
      <c r="F30" s="14" t="s">
        <v>19</v>
      </c>
      <c r="G30" s="14" t="s">
        <v>19</v>
      </c>
      <c r="H30" s="12" t="s">
        <v>13</v>
      </c>
      <c r="I30" s="23" t="s">
        <v>297</v>
      </c>
    </row>
    <row r="31" spans="1:9" ht="27.95" customHeight="1" x14ac:dyDescent="0.3">
      <c r="A31" s="26"/>
      <c r="B31" s="42"/>
      <c r="C31" s="20"/>
      <c r="D31" s="2"/>
      <c r="E31" s="57"/>
      <c r="F31" s="8" t="s">
        <v>295</v>
      </c>
      <c r="G31" s="7" t="s">
        <v>296</v>
      </c>
      <c r="H31" s="18"/>
      <c r="I31" s="24"/>
    </row>
    <row r="32" spans="1:9" x14ac:dyDescent="0.3">
      <c r="C32" s="75">
        <f>SUM(C6:C31)</f>
        <v>47775</v>
      </c>
      <c r="D32" s="75">
        <f>SUM(D6:D31)</f>
        <v>47775</v>
      </c>
    </row>
    <row r="34" spans="1:10" x14ac:dyDescent="0.3">
      <c r="C34" s="75"/>
    </row>
    <row r="35" spans="1:10" s="5" customFormat="1" x14ac:dyDescent="0.3">
      <c r="A35" s="4"/>
      <c r="B35" s="47"/>
      <c r="C35" s="75"/>
      <c r="E35" s="1"/>
      <c r="F35" s="1"/>
      <c r="G35" s="1"/>
      <c r="H35" s="1"/>
      <c r="I35" s="1"/>
      <c r="J35" s="1"/>
    </row>
    <row r="36" spans="1:10" x14ac:dyDescent="0.3">
      <c r="C36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opLeftCell="A22" zoomScale="90" zoomScaleNormal="90" zoomScaleSheetLayoutView="100" workbookViewId="0">
      <selection activeCell="B26" sqref="B26:H27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237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236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87"/>
      <c r="B4" s="40"/>
      <c r="C4" s="87"/>
      <c r="D4" s="3"/>
      <c r="E4" s="87"/>
      <c r="F4" s="87"/>
      <c r="G4" s="87"/>
      <c r="H4" s="87"/>
      <c r="I4" s="87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5">
        <v>1</v>
      </c>
      <c r="B6" s="54" t="s">
        <v>238</v>
      </c>
      <c r="C6" s="79">
        <v>3170</v>
      </c>
      <c r="D6" s="13">
        <f>+C6</f>
        <v>3170</v>
      </c>
      <c r="E6" s="56" t="s">
        <v>10</v>
      </c>
      <c r="F6" s="14" t="s">
        <v>67</v>
      </c>
      <c r="G6" s="14" t="s">
        <v>69</v>
      </c>
      <c r="H6" s="12" t="s">
        <v>14</v>
      </c>
      <c r="I6" s="23" t="s">
        <v>241</v>
      </c>
    </row>
    <row r="7" spans="1:10" ht="27.95" customHeight="1" x14ac:dyDescent="0.3">
      <c r="A7" s="26"/>
      <c r="B7" s="55" t="s">
        <v>239</v>
      </c>
      <c r="C7" s="80"/>
      <c r="D7" s="2"/>
      <c r="E7" s="57"/>
      <c r="F7" s="8" t="s">
        <v>240</v>
      </c>
      <c r="G7" s="7" t="s">
        <v>221</v>
      </c>
      <c r="H7" s="18"/>
      <c r="I7" s="24"/>
    </row>
    <row r="8" spans="1:10" ht="27.95" customHeight="1" x14ac:dyDescent="0.3">
      <c r="A8" s="27">
        <v>2</v>
      </c>
      <c r="B8" s="54" t="s">
        <v>245</v>
      </c>
      <c r="C8" s="79">
        <v>4000</v>
      </c>
      <c r="D8" s="13">
        <f>+C8</f>
        <v>4000</v>
      </c>
      <c r="E8" s="56" t="s">
        <v>10</v>
      </c>
      <c r="F8" s="14" t="s">
        <v>260</v>
      </c>
      <c r="G8" s="14" t="s">
        <v>261</v>
      </c>
      <c r="H8" s="12" t="s">
        <v>14</v>
      </c>
      <c r="I8" s="23" t="s">
        <v>241</v>
      </c>
    </row>
    <row r="9" spans="1:10" ht="27.95" customHeight="1" x14ac:dyDescent="0.3">
      <c r="A9" s="27"/>
      <c r="B9" s="55" t="s">
        <v>183</v>
      </c>
      <c r="C9" s="80"/>
      <c r="D9" s="2"/>
      <c r="E9" s="57"/>
      <c r="F9" s="8" t="s">
        <v>201</v>
      </c>
      <c r="G9" s="7" t="s">
        <v>202</v>
      </c>
      <c r="H9" s="18"/>
      <c r="I9" s="24"/>
    </row>
    <row r="10" spans="1:10" ht="27.95" customHeight="1" x14ac:dyDescent="0.3">
      <c r="A10" s="25">
        <v>3</v>
      </c>
      <c r="B10" s="53" t="s">
        <v>212</v>
      </c>
      <c r="C10" s="81">
        <v>1740</v>
      </c>
      <c r="D10" s="36">
        <f>+C10</f>
        <v>1740</v>
      </c>
      <c r="E10" s="37" t="s">
        <v>10</v>
      </c>
      <c r="F10" s="14" t="s">
        <v>94</v>
      </c>
      <c r="G10" s="14" t="s">
        <v>97</v>
      </c>
      <c r="H10" s="12" t="s">
        <v>14</v>
      </c>
      <c r="I10" s="23" t="s">
        <v>241</v>
      </c>
    </row>
    <row r="11" spans="1:10" ht="27.95" customHeight="1" x14ac:dyDescent="0.3">
      <c r="A11" s="26"/>
      <c r="B11" s="43" t="s">
        <v>242</v>
      </c>
      <c r="C11" s="35"/>
      <c r="D11" s="36"/>
      <c r="E11" s="37"/>
      <c r="F11" s="38" t="s">
        <v>243</v>
      </c>
      <c r="G11" s="16" t="s">
        <v>244</v>
      </c>
      <c r="H11" s="15"/>
      <c r="I11" s="70"/>
    </row>
    <row r="12" spans="1:10" ht="27.95" customHeight="1" x14ac:dyDescent="0.3">
      <c r="A12" s="27">
        <v>4</v>
      </c>
      <c r="B12" s="88" t="s">
        <v>89</v>
      </c>
      <c r="C12" s="19">
        <v>1000</v>
      </c>
      <c r="D12" s="13">
        <f>+C12</f>
        <v>1000</v>
      </c>
      <c r="E12" s="56" t="s">
        <v>10</v>
      </c>
      <c r="F12" s="14" t="s">
        <v>19</v>
      </c>
      <c r="G12" s="14" t="s">
        <v>19</v>
      </c>
      <c r="H12" s="12" t="s">
        <v>13</v>
      </c>
      <c r="I12" s="23" t="s">
        <v>246</v>
      </c>
    </row>
    <row r="13" spans="1:10" ht="27.95" customHeight="1" x14ac:dyDescent="0.3">
      <c r="A13" s="27"/>
      <c r="B13" s="89"/>
      <c r="C13" s="20"/>
      <c r="D13" s="2"/>
      <c r="E13" s="57"/>
      <c r="F13" s="8" t="s">
        <v>20</v>
      </c>
      <c r="G13" s="7" t="s">
        <v>21</v>
      </c>
      <c r="H13" s="18"/>
      <c r="I13" s="70"/>
    </row>
    <row r="14" spans="1:10" ht="27.95" customHeight="1" x14ac:dyDescent="0.3">
      <c r="A14" s="25">
        <v>5</v>
      </c>
      <c r="B14" s="71" t="s">
        <v>84</v>
      </c>
      <c r="C14" s="19">
        <v>1200</v>
      </c>
      <c r="D14" s="13">
        <f t="shared" ref="D14" si="0">+C14</f>
        <v>1200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246</v>
      </c>
    </row>
    <row r="15" spans="1:10" ht="27.95" customHeight="1" x14ac:dyDescent="0.3">
      <c r="A15" s="26"/>
      <c r="B15" s="42" t="s">
        <v>85</v>
      </c>
      <c r="C15" s="20"/>
      <c r="D15" s="2"/>
      <c r="E15" s="57"/>
      <c r="F15" s="8" t="s">
        <v>58</v>
      </c>
      <c r="G15" s="7" t="s">
        <v>59</v>
      </c>
      <c r="H15" s="18"/>
      <c r="I15" s="70"/>
    </row>
    <row r="16" spans="1:10" ht="27.95" customHeight="1" x14ac:dyDescent="0.3">
      <c r="A16" s="27">
        <v>6</v>
      </c>
      <c r="B16" s="53" t="s">
        <v>213</v>
      </c>
      <c r="C16" s="35">
        <v>5600</v>
      </c>
      <c r="D16" s="36">
        <f t="shared" ref="D16" si="1">+C16</f>
        <v>5600</v>
      </c>
      <c r="E16" s="37" t="s">
        <v>10</v>
      </c>
      <c r="F16" s="38" t="s">
        <v>19</v>
      </c>
      <c r="G16" s="38" t="s">
        <v>19</v>
      </c>
      <c r="H16" s="15" t="s">
        <v>13</v>
      </c>
      <c r="I16" s="23" t="s">
        <v>246</v>
      </c>
    </row>
    <row r="17" spans="1:9" ht="27.95" customHeight="1" x14ac:dyDescent="0.3">
      <c r="A17" s="27"/>
      <c r="B17" s="43"/>
      <c r="C17" s="35"/>
      <c r="D17" s="36"/>
      <c r="E17" s="37"/>
      <c r="F17" s="38" t="s">
        <v>231</v>
      </c>
      <c r="G17" s="16" t="s">
        <v>232</v>
      </c>
      <c r="H17" s="15"/>
      <c r="I17" s="70"/>
    </row>
    <row r="18" spans="1:9" ht="27.95" customHeight="1" x14ac:dyDescent="0.3">
      <c r="A18" s="25">
        <v>7</v>
      </c>
      <c r="B18" s="71" t="s">
        <v>11</v>
      </c>
      <c r="C18" s="79">
        <v>2140</v>
      </c>
      <c r="D18" s="13">
        <f>+C18</f>
        <v>2140</v>
      </c>
      <c r="E18" s="56" t="s">
        <v>10</v>
      </c>
      <c r="F18" s="14" t="s">
        <v>17</v>
      </c>
      <c r="G18" s="14" t="s">
        <v>12</v>
      </c>
      <c r="H18" s="12" t="s">
        <v>14</v>
      </c>
      <c r="I18" s="23" t="s">
        <v>247</v>
      </c>
    </row>
    <row r="19" spans="1:9" ht="27.95" customHeight="1" x14ac:dyDescent="0.3">
      <c r="A19" s="26"/>
      <c r="B19" s="42"/>
      <c r="C19" s="20"/>
      <c r="D19" s="2"/>
      <c r="E19" s="57"/>
      <c r="F19" s="8" t="s">
        <v>16</v>
      </c>
      <c r="G19" s="7" t="s">
        <v>15</v>
      </c>
      <c r="H19" s="18"/>
      <c r="I19" s="70"/>
    </row>
    <row r="20" spans="1:9" ht="27.95" customHeight="1" x14ac:dyDescent="0.3">
      <c r="A20" s="27">
        <v>8</v>
      </c>
      <c r="B20" s="59" t="s">
        <v>52</v>
      </c>
      <c r="C20" s="19">
        <v>9000</v>
      </c>
      <c r="D20" s="13">
        <f>+C20</f>
        <v>9000</v>
      </c>
      <c r="E20" s="56" t="s">
        <v>10</v>
      </c>
      <c r="F20" s="14" t="s">
        <v>25</v>
      </c>
      <c r="G20" s="14" t="s">
        <v>26</v>
      </c>
      <c r="H20" s="12" t="s">
        <v>14</v>
      </c>
      <c r="I20" s="23" t="s">
        <v>247</v>
      </c>
    </row>
    <row r="21" spans="1:9" ht="27.95" customHeight="1" x14ac:dyDescent="0.3">
      <c r="A21" s="27"/>
      <c r="B21" s="58" t="s">
        <v>125</v>
      </c>
      <c r="C21" s="20"/>
      <c r="D21" s="2"/>
      <c r="E21" s="57"/>
      <c r="F21" s="8" t="s">
        <v>54</v>
      </c>
      <c r="G21" s="7" t="s">
        <v>177</v>
      </c>
      <c r="H21" s="18"/>
      <c r="I21" s="70"/>
    </row>
    <row r="22" spans="1:9" ht="27.95" customHeight="1" x14ac:dyDescent="0.3">
      <c r="A22" s="25">
        <v>10</v>
      </c>
      <c r="B22" s="54" t="s">
        <v>192</v>
      </c>
      <c r="C22" s="84">
        <v>900</v>
      </c>
      <c r="D22" s="13">
        <f>+C22</f>
        <v>900</v>
      </c>
      <c r="E22" s="56" t="s">
        <v>10</v>
      </c>
      <c r="F22" s="14" t="s">
        <v>103</v>
      </c>
      <c r="G22" s="14" t="s">
        <v>104</v>
      </c>
      <c r="H22" s="12" t="s">
        <v>14</v>
      </c>
      <c r="I22" s="23" t="s">
        <v>247</v>
      </c>
    </row>
    <row r="23" spans="1:9" ht="27.95" customHeight="1" x14ac:dyDescent="0.3">
      <c r="A23" s="26"/>
      <c r="B23" s="55" t="s">
        <v>193</v>
      </c>
      <c r="C23" s="85"/>
      <c r="D23" s="2"/>
      <c r="E23" s="57"/>
      <c r="F23" s="8" t="s">
        <v>101</v>
      </c>
      <c r="G23" s="7" t="s">
        <v>248</v>
      </c>
      <c r="H23" s="18"/>
      <c r="I23" s="70"/>
    </row>
    <row r="24" spans="1:9" ht="27.95" customHeight="1" x14ac:dyDescent="0.3">
      <c r="A24" s="25">
        <v>11</v>
      </c>
      <c r="B24" s="59" t="s">
        <v>27</v>
      </c>
      <c r="C24" s="79">
        <v>805</v>
      </c>
      <c r="D24" s="13">
        <f>+C24</f>
        <v>805</v>
      </c>
      <c r="E24" s="56" t="s">
        <v>10</v>
      </c>
      <c r="F24" s="14" t="s">
        <v>48</v>
      </c>
      <c r="G24" s="14" t="s">
        <v>28</v>
      </c>
      <c r="H24" s="12" t="s">
        <v>13</v>
      </c>
      <c r="I24" s="23" t="s">
        <v>251</v>
      </c>
    </row>
    <row r="25" spans="1:9" ht="27.95" customHeight="1" x14ac:dyDescent="0.3">
      <c r="A25" s="26"/>
      <c r="B25" s="58"/>
      <c r="C25" s="20"/>
      <c r="D25" s="2"/>
      <c r="E25" s="57"/>
      <c r="F25" s="8" t="s">
        <v>249</v>
      </c>
      <c r="G25" s="7" t="s">
        <v>250</v>
      </c>
      <c r="H25" s="18"/>
      <c r="I25" s="70"/>
    </row>
    <row r="26" spans="1:9" ht="27.95" customHeight="1" x14ac:dyDescent="0.3">
      <c r="A26" s="27">
        <v>12</v>
      </c>
      <c r="B26" s="72" t="s">
        <v>252</v>
      </c>
      <c r="C26" s="35">
        <v>360</v>
      </c>
      <c r="D26" s="13">
        <f>+C26</f>
        <v>360</v>
      </c>
      <c r="E26" s="56" t="s">
        <v>10</v>
      </c>
      <c r="F26" s="14" t="s">
        <v>253</v>
      </c>
      <c r="G26" s="14" t="s">
        <v>254</v>
      </c>
      <c r="H26" s="12" t="s">
        <v>14</v>
      </c>
      <c r="I26" s="23" t="s">
        <v>251</v>
      </c>
    </row>
    <row r="27" spans="1:9" ht="27.95" customHeight="1" x14ac:dyDescent="0.3">
      <c r="A27" s="27"/>
      <c r="B27" s="72"/>
      <c r="C27" s="35"/>
      <c r="D27" s="2"/>
      <c r="E27" s="57"/>
      <c r="F27" s="8" t="s">
        <v>255</v>
      </c>
      <c r="G27" s="7" t="s">
        <v>256</v>
      </c>
      <c r="H27" s="18"/>
      <c r="I27" s="70"/>
    </row>
    <row r="28" spans="1:9" ht="27.95" customHeight="1" x14ac:dyDescent="0.3">
      <c r="A28" s="25">
        <v>13</v>
      </c>
      <c r="B28" s="71" t="s">
        <v>213</v>
      </c>
      <c r="C28" s="19">
        <v>5200</v>
      </c>
      <c r="D28" s="13">
        <f t="shared" ref="D28" si="2">+C28</f>
        <v>5200</v>
      </c>
      <c r="E28" s="56" t="s">
        <v>10</v>
      </c>
      <c r="F28" s="14" t="s">
        <v>19</v>
      </c>
      <c r="G28" s="14" t="s">
        <v>19</v>
      </c>
      <c r="H28" s="12" t="s">
        <v>13</v>
      </c>
      <c r="I28" s="23" t="s">
        <v>259</v>
      </c>
    </row>
    <row r="29" spans="1:9" ht="27.95" customHeight="1" x14ac:dyDescent="0.3">
      <c r="A29" s="26"/>
      <c r="B29" s="42"/>
      <c r="C29" s="20"/>
      <c r="D29" s="2"/>
      <c r="E29" s="57"/>
      <c r="F29" s="8" t="s">
        <v>257</v>
      </c>
      <c r="G29" s="7" t="s">
        <v>258</v>
      </c>
      <c r="H29" s="18"/>
      <c r="I29" s="24"/>
    </row>
    <row r="30" spans="1:9" x14ac:dyDescent="0.3">
      <c r="C30" s="75">
        <f>SUM(C6:C29)</f>
        <v>35115</v>
      </c>
      <c r="D30" s="75">
        <f>SUM(D6:D29)</f>
        <v>35115</v>
      </c>
    </row>
    <row r="32" spans="1:9" x14ac:dyDescent="0.3">
      <c r="C32" s="75"/>
    </row>
    <row r="33" spans="1:10" s="5" customFormat="1" x14ac:dyDescent="0.3">
      <c r="A33" s="4"/>
      <c r="B33" s="47"/>
      <c r="C33" s="75"/>
      <c r="E33" s="1"/>
      <c r="F33" s="1"/>
      <c r="G33" s="1"/>
      <c r="H33" s="1"/>
      <c r="I33" s="1"/>
      <c r="J33" s="1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topLeftCell="A13" zoomScale="90" zoomScaleNormal="90" zoomScaleSheetLayoutView="90" workbookViewId="0">
      <selection sqref="A1:I1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215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214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78"/>
      <c r="B4" s="40"/>
      <c r="C4" s="78"/>
      <c r="D4" s="3"/>
      <c r="E4" s="78"/>
      <c r="F4" s="78"/>
      <c r="G4" s="78"/>
      <c r="H4" s="78"/>
      <c r="I4" s="78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5">
        <v>1</v>
      </c>
      <c r="B6" s="54" t="s">
        <v>216</v>
      </c>
      <c r="C6" s="79">
        <v>3100</v>
      </c>
      <c r="D6" s="13">
        <f>+C6</f>
        <v>3100</v>
      </c>
      <c r="E6" s="56" t="s">
        <v>10</v>
      </c>
      <c r="F6" s="14" t="s">
        <v>218</v>
      </c>
      <c r="G6" s="14" t="s">
        <v>219</v>
      </c>
      <c r="H6" s="12" t="s">
        <v>14</v>
      </c>
      <c r="I6" s="23" t="s">
        <v>226</v>
      </c>
    </row>
    <row r="7" spans="1:10" ht="27.95" customHeight="1" x14ac:dyDescent="0.3">
      <c r="A7" s="27"/>
      <c r="B7" s="55" t="s">
        <v>217</v>
      </c>
      <c r="C7" s="80"/>
      <c r="D7" s="2"/>
      <c r="E7" s="57"/>
      <c r="F7" s="8" t="s">
        <v>220</v>
      </c>
      <c r="G7" s="7" t="s">
        <v>221</v>
      </c>
      <c r="H7" s="18"/>
      <c r="I7" s="24"/>
    </row>
    <row r="8" spans="1:10" ht="27.95" customHeight="1" x14ac:dyDescent="0.3">
      <c r="A8" s="25">
        <v>2</v>
      </c>
      <c r="B8" s="54" t="s">
        <v>216</v>
      </c>
      <c r="C8" s="79">
        <v>1000</v>
      </c>
      <c r="D8" s="13">
        <f>+C8</f>
        <v>1000</v>
      </c>
      <c r="E8" s="56" t="s">
        <v>10</v>
      </c>
      <c r="F8" s="14" t="s">
        <v>218</v>
      </c>
      <c r="G8" s="14" t="s">
        <v>219</v>
      </c>
      <c r="H8" s="12" t="s">
        <v>14</v>
      </c>
      <c r="I8" s="23" t="s">
        <v>227</v>
      </c>
    </row>
    <row r="9" spans="1:10" ht="27.95" customHeight="1" x14ac:dyDescent="0.3">
      <c r="A9" s="26"/>
      <c r="B9" s="55" t="s">
        <v>217</v>
      </c>
      <c r="C9" s="80"/>
      <c r="D9" s="2"/>
      <c r="E9" s="57"/>
      <c r="F9" s="8" t="s">
        <v>222</v>
      </c>
      <c r="G9" s="7" t="s">
        <v>223</v>
      </c>
      <c r="H9" s="18"/>
      <c r="I9" s="24"/>
    </row>
    <row r="10" spans="1:10" ht="27.95" customHeight="1" x14ac:dyDescent="0.3">
      <c r="A10" s="27">
        <v>3</v>
      </c>
      <c r="B10" s="53" t="s">
        <v>89</v>
      </c>
      <c r="C10" s="35">
        <v>1000</v>
      </c>
      <c r="D10" s="36">
        <f>+C10</f>
        <v>1000</v>
      </c>
      <c r="E10" s="37" t="s">
        <v>10</v>
      </c>
      <c r="F10" s="38" t="s">
        <v>19</v>
      </c>
      <c r="G10" s="38" t="s">
        <v>19</v>
      </c>
      <c r="H10" s="15" t="s">
        <v>13</v>
      </c>
      <c r="I10" s="23" t="s">
        <v>233</v>
      </c>
    </row>
    <row r="11" spans="1:10" ht="27.95" customHeight="1" x14ac:dyDescent="0.3">
      <c r="A11" s="27"/>
      <c r="B11" s="43"/>
      <c r="C11" s="35"/>
      <c r="D11" s="36"/>
      <c r="E11" s="37"/>
      <c r="F11" s="38" t="s">
        <v>20</v>
      </c>
      <c r="G11" s="16" t="s">
        <v>21</v>
      </c>
      <c r="H11" s="15"/>
      <c r="I11" s="24"/>
    </row>
    <row r="12" spans="1:10" ht="27.95" customHeight="1" x14ac:dyDescent="0.3">
      <c r="A12" s="25">
        <v>4</v>
      </c>
      <c r="B12" s="71" t="s">
        <v>84</v>
      </c>
      <c r="C12" s="19">
        <v>1200</v>
      </c>
      <c r="D12" s="13">
        <f t="shared" ref="D12" si="0">+C12</f>
        <v>1200</v>
      </c>
      <c r="E12" s="56" t="s">
        <v>10</v>
      </c>
      <c r="F12" s="14" t="s">
        <v>19</v>
      </c>
      <c r="G12" s="14" t="s">
        <v>19</v>
      </c>
      <c r="H12" s="12" t="s">
        <v>13</v>
      </c>
      <c r="I12" s="23" t="s">
        <v>233</v>
      </c>
    </row>
    <row r="13" spans="1:10" ht="27.95" customHeight="1" x14ac:dyDescent="0.3">
      <c r="A13" s="26"/>
      <c r="B13" s="42" t="s">
        <v>85</v>
      </c>
      <c r="C13" s="20"/>
      <c r="D13" s="2"/>
      <c r="E13" s="57"/>
      <c r="F13" s="8" t="s">
        <v>58</v>
      </c>
      <c r="G13" s="7" t="s">
        <v>59</v>
      </c>
      <c r="H13" s="18"/>
      <c r="I13" s="24"/>
    </row>
    <row r="14" spans="1:10" ht="27.95" customHeight="1" x14ac:dyDescent="0.3">
      <c r="A14" s="27">
        <v>5</v>
      </c>
      <c r="B14" s="53" t="s">
        <v>213</v>
      </c>
      <c r="C14" s="35">
        <v>6750</v>
      </c>
      <c r="D14" s="36">
        <f t="shared" ref="D14" si="1">+C14</f>
        <v>6750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233</v>
      </c>
    </row>
    <row r="15" spans="1:10" ht="27.95" customHeight="1" x14ac:dyDescent="0.3">
      <c r="A15" s="27"/>
      <c r="B15" s="43"/>
      <c r="C15" s="35"/>
      <c r="D15" s="36"/>
      <c r="E15" s="37"/>
      <c r="F15" s="38" t="s">
        <v>231</v>
      </c>
      <c r="G15" s="16" t="s">
        <v>232</v>
      </c>
      <c r="H15" s="15"/>
      <c r="I15" s="24"/>
    </row>
    <row r="16" spans="1:10" ht="27.95" customHeight="1" x14ac:dyDescent="0.3">
      <c r="A16" s="25">
        <v>6</v>
      </c>
      <c r="B16" s="71" t="s">
        <v>11</v>
      </c>
      <c r="C16" s="79">
        <v>2140</v>
      </c>
      <c r="D16" s="13">
        <f>+C16</f>
        <v>2140</v>
      </c>
      <c r="E16" s="56" t="s">
        <v>10</v>
      </c>
      <c r="F16" s="14" t="s">
        <v>17</v>
      </c>
      <c r="G16" s="14" t="s">
        <v>12</v>
      </c>
      <c r="H16" s="12" t="s">
        <v>14</v>
      </c>
      <c r="I16" s="23" t="s">
        <v>228</v>
      </c>
    </row>
    <row r="17" spans="1:10" ht="27.95" customHeight="1" x14ac:dyDescent="0.3">
      <c r="A17" s="26"/>
      <c r="B17" s="42"/>
      <c r="C17" s="20"/>
      <c r="D17" s="2"/>
      <c r="E17" s="57"/>
      <c r="F17" s="8" t="s">
        <v>16</v>
      </c>
      <c r="G17" s="7" t="s">
        <v>15</v>
      </c>
      <c r="H17" s="18"/>
      <c r="I17" s="24"/>
    </row>
    <row r="18" spans="1:10" ht="27.95" customHeight="1" x14ac:dyDescent="0.3">
      <c r="A18" s="25">
        <v>7</v>
      </c>
      <c r="B18" s="59" t="s">
        <v>27</v>
      </c>
      <c r="C18" s="79">
        <v>1340</v>
      </c>
      <c r="D18" s="13">
        <f>+C18</f>
        <v>1340</v>
      </c>
      <c r="E18" s="56" t="s">
        <v>10</v>
      </c>
      <c r="F18" s="14" t="s">
        <v>48</v>
      </c>
      <c r="G18" s="14" t="s">
        <v>28</v>
      </c>
      <c r="H18" s="12" t="s">
        <v>13</v>
      </c>
      <c r="I18" s="23" t="s">
        <v>229</v>
      </c>
    </row>
    <row r="19" spans="1:10" ht="27.95" customHeight="1" x14ac:dyDescent="0.3">
      <c r="A19" s="26"/>
      <c r="B19" s="58"/>
      <c r="C19" s="20"/>
      <c r="D19" s="2"/>
      <c r="E19" s="57"/>
      <c r="F19" s="8" t="s">
        <v>224</v>
      </c>
      <c r="G19" s="7" t="s">
        <v>225</v>
      </c>
      <c r="H19" s="18"/>
      <c r="I19" s="24"/>
    </row>
    <row r="20" spans="1:10" ht="27.95" customHeight="1" x14ac:dyDescent="0.3">
      <c r="A20" s="25">
        <v>8</v>
      </c>
      <c r="B20" s="71" t="s">
        <v>213</v>
      </c>
      <c r="C20" s="19">
        <v>4050</v>
      </c>
      <c r="D20" s="13">
        <f t="shared" ref="D20" si="2">+C20</f>
        <v>4050</v>
      </c>
      <c r="E20" s="56" t="s">
        <v>10</v>
      </c>
      <c r="F20" s="14" t="s">
        <v>19</v>
      </c>
      <c r="G20" s="14" t="s">
        <v>19</v>
      </c>
      <c r="H20" s="12" t="s">
        <v>13</v>
      </c>
      <c r="I20" s="23" t="s">
        <v>230</v>
      </c>
    </row>
    <row r="21" spans="1:10" ht="27.95" customHeight="1" x14ac:dyDescent="0.3">
      <c r="A21" s="26"/>
      <c r="B21" s="42"/>
      <c r="C21" s="20"/>
      <c r="D21" s="2"/>
      <c r="E21" s="57"/>
      <c r="F21" s="8" t="s">
        <v>234</v>
      </c>
      <c r="G21" s="7" t="s">
        <v>235</v>
      </c>
      <c r="H21" s="18"/>
      <c r="I21" s="24"/>
    </row>
    <row r="22" spans="1:10" x14ac:dyDescent="0.3">
      <c r="C22" s="75">
        <f>SUM(C6:C21)</f>
        <v>20580</v>
      </c>
      <c r="D22" s="75">
        <f>SUM(D6:D21)</f>
        <v>20580</v>
      </c>
    </row>
    <row r="24" spans="1:10" x14ac:dyDescent="0.3">
      <c r="C24" s="75"/>
    </row>
    <row r="25" spans="1:10" s="5" customFormat="1" x14ac:dyDescent="0.3">
      <c r="A25" s="4"/>
      <c r="B25" s="47"/>
      <c r="C25" s="75"/>
      <c r="E25" s="1"/>
      <c r="F25" s="1"/>
      <c r="G25" s="1"/>
      <c r="H25" s="1"/>
      <c r="I25" s="1"/>
      <c r="J25" s="1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topLeftCell="A4" zoomScale="90" zoomScaleNormal="100" zoomScaleSheetLayoutView="90" workbookViewId="0">
      <selection activeCell="B18" sqref="B18:H19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181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180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74"/>
      <c r="B4" s="40"/>
      <c r="C4" s="74"/>
      <c r="D4" s="3"/>
      <c r="E4" s="74"/>
      <c r="F4" s="74"/>
      <c r="G4" s="74"/>
      <c r="H4" s="74"/>
      <c r="I4" s="74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x14ac:dyDescent="0.3">
      <c r="A6" s="25">
        <v>1</v>
      </c>
      <c r="B6" s="53" t="s">
        <v>89</v>
      </c>
      <c r="C6" s="35">
        <v>1000</v>
      </c>
      <c r="D6" s="36">
        <f>+C6</f>
        <v>1000</v>
      </c>
      <c r="E6" s="37" t="s">
        <v>10</v>
      </c>
      <c r="F6" s="38" t="s">
        <v>19</v>
      </c>
      <c r="G6" s="38" t="s">
        <v>19</v>
      </c>
      <c r="H6" s="15" t="s">
        <v>13</v>
      </c>
      <c r="I6" s="23" t="s">
        <v>207</v>
      </c>
    </row>
    <row r="7" spans="1:10" x14ac:dyDescent="0.3">
      <c r="A7" s="69"/>
      <c r="B7" s="43"/>
      <c r="C7" s="35"/>
      <c r="D7" s="36"/>
      <c r="E7" s="37"/>
      <c r="F7" s="38" t="s">
        <v>20</v>
      </c>
      <c r="G7" s="16" t="s">
        <v>21</v>
      </c>
      <c r="H7" s="15"/>
      <c r="I7" s="24"/>
    </row>
    <row r="8" spans="1:10" x14ac:dyDescent="0.3">
      <c r="A8" s="25">
        <v>2</v>
      </c>
      <c r="B8" s="71" t="s">
        <v>84</v>
      </c>
      <c r="C8" s="19">
        <v>1200</v>
      </c>
      <c r="D8" s="13">
        <f t="shared" ref="D8" si="0">+C8</f>
        <v>1200</v>
      </c>
      <c r="E8" s="56" t="s">
        <v>10</v>
      </c>
      <c r="F8" s="14" t="s">
        <v>19</v>
      </c>
      <c r="G8" s="14" t="s">
        <v>19</v>
      </c>
      <c r="H8" s="12" t="s">
        <v>13</v>
      </c>
      <c r="I8" s="23" t="s">
        <v>207</v>
      </c>
    </row>
    <row r="9" spans="1:10" x14ac:dyDescent="0.3">
      <c r="A9" s="86"/>
      <c r="B9" s="42" t="s">
        <v>85</v>
      </c>
      <c r="C9" s="20"/>
      <c r="D9" s="2"/>
      <c r="E9" s="57"/>
      <c r="F9" s="8" t="s">
        <v>58</v>
      </c>
      <c r="G9" s="7" t="s">
        <v>59</v>
      </c>
      <c r="H9" s="18"/>
      <c r="I9" s="24"/>
    </row>
    <row r="10" spans="1:10" x14ac:dyDescent="0.3">
      <c r="A10" s="27">
        <v>3</v>
      </c>
      <c r="B10" s="53" t="s">
        <v>213</v>
      </c>
      <c r="C10" s="35">
        <v>5400</v>
      </c>
      <c r="D10" s="36">
        <f t="shared" ref="D10" si="1">+C10</f>
        <v>5400</v>
      </c>
      <c r="E10" s="37" t="s">
        <v>10</v>
      </c>
      <c r="F10" s="38" t="s">
        <v>19</v>
      </c>
      <c r="G10" s="38" t="s">
        <v>19</v>
      </c>
      <c r="H10" s="15" t="s">
        <v>13</v>
      </c>
      <c r="I10" s="23" t="s">
        <v>207</v>
      </c>
    </row>
    <row r="11" spans="1:10" x14ac:dyDescent="0.3">
      <c r="A11" s="27"/>
      <c r="B11" s="43"/>
      <c r="C11" s="35"/>
      <c r="D11" s="36"/>
      <c r="E11" s="37"/>
      <c r="F11" s="38" t="s">
        <v>120</v>
      </c>
      <c r="G11" s="16" t="s">
        <v>150</v>
      </c>
      <c r="H11" s="15"/>
      <c r="I11" s="24"/>
    </row>
    <row r="12" spans="1:10" ht="24.95" customHeight="1" x14ac:dyDescent="0.3">
      <c r="A12" s="25">
        <v>4</v>
      </c>
      <c r="B12" s="54" t="s">
        <v>182</v>
      </c>
      <c r="C12" s="79">
        <v>8634</v>
      </c>
      <c r="D12" s="13">
        <f>+C12</f>
        <v>8634</v>
      </c>
      <c r="E12" s="56" t="s">
        <v>10</v>
      </c>
      <c r="F12" s="14" t="s">
        <v>184</v>
      </c>
      <c r="G12" s="14" t="s">
        <v>185</v>
      </c>
      <c r="H12" s="12" t="s">
        <v>13</v>
      </c>
      <c r="I12" s="23" t="s">
        <v>206</v>
      </c>
    </row>
    <row r="13" spans="1:10" ht="24.95" customHeight="1" x14ac:dyDescent="0.3">
      <c r="A13" s="27"/>
      <c r="B13" s="55" t="s">
        <v>183</v>
      </c>
      <c r="C13" s="80"/>
      <c r="D13" s="2"/>
      <c r="E13" s="57"/>
      <c r="F13" s="8" t="s">
        <v>190</v>
      </c>
      <c r="G13" s="7" t="s">
        <v>191</v>
      </c>
      <c r="H13" s="18"/>
      <c r="I13" s="24"/>
    </row>
    <row r="14" spans="1:10" ht="24.95" customHeight="1" x14ac:dyDescent="0.3">
      <c r="A14" s="25">
        <v>5</v>
      </c>
      <c r="B14" s="54" t="s">
        <v>186</v>
      </c>
      <c r="C14" s="79">
        <v>2515</v>
      </c>
      <c r="D14" s="13">
        <f>+C14</f>
        <v>2515</v>
      </c>
      <c r="E14" s="56" t="s">
        <v>10</v>
      </c>
      <c r="F14" s="14" t="s">
        <v>67</v>
      </c>
      <c r="G14" s="14" t="s">
        <v>69</v>
      </c>
      <c r="H14" s="12" t="s">
        <v>13</v>
      </c>
      <c r="I14" s="23" t="s">
        <v>206</v>
      </c>
    </row>
    <row r="15" spans="1:10" ht="24.95" customHeight="1" x14ac:dyDescent="0.3">
      <c r="A15" s="26"/>
      <c r="B15" s="55" t="s">
        <v>187</v>
      </c>
      <c r="C15" s="80"/>
      <c r="D15" s="2"/>
      <c r="E15" s="57"/>
      <c r="F15" s="8" t="s">
        <v>188</v>
      </c>
      <c r="G15" s="7" t="s">
        <v>189</v>
      </c>
      <c r="H15" s="18"/>
      <c r="I15" s="24"/>
    </row>
    <row r="16" spans="1:10" ht="24.95" customHeight="1" x14ac:dyDescent="0.3">
      <c r="A16" s="27">
        <v>6</v>
      </c>
      <c r="B16" s="53" t="s">
        <v>11</v>
      </c>
      <c r="C16" s="81">
        <v>2140</v>
      </c>
      <c r="D16" s="36">
        <f>+C16</f>
        <v>2140</v>
      </c>
      <c r="E16" s="37" t="s">
        <v>10</v>
      </c>
      <c r="F16" s="38" t="s">
        <v>17</v>
      </c>
      <c r="G16" s="38" t="s">
        <v>12</v>
      </c>
      <c r="H16" s="15" t="s">
        <v>14</v>
      </c>
      <c r="I16" s="23" t="s">
        <v>208</v>
      </c>
    </row>
    <row r="17" spans="1:9" ht="24.95" customHeight="1" x14ac:dyDescent="0.3">
      <c r="A17" s="27"/>
      <c r="B17" s="43"/>
      <c r="C17" s="35"/>
      <c r="D17" s="36"/>
      <c r="E17" s="37"/>
      <c r="F17" s="38" t="s">
        <v>16</v>
      </c>
      <c r="G17" s="16" t="s">
        <v>15</v>
      </c>
      <c r="H17" s="15"/>
      <c r="I17" s="24"/>
    </row>
    <row r="18" spans="1:9" ht="24.95" customHeight="1" x14ac:dyDescent="0.3">
      <c r="A18" s="82">
        <v>7</v>
      </c>
      <c r="B18" s="54" t="s">
        <v>192</v>
      </c>
      <c r="C18" s="84">
        <v>600</v>
      </c>
      <c r="D18" s="13">
        <f>+C18</f>
        <v>600</v>
      </c>
      <c r="E18" s="56" t="s">
        <v>10</v>
      </c>
      <c r="F18" s="14" t="s">
        <v>103</v>
      </c>
      <c r="G18" s="14" t="s">
        <v>104</v>
      </c>
      <c r="H18" s="12" t="s">
        <v>14</v>
      </c>
      <c r="I18" s="23" t="s">
        <v>209</v>
      </c>
    </row>
    <row r="19" spans="1:9" ht="24.95" customHeight="1" x14ac:dyDescent="0.3">
      <c r="A19" s="83"/>
      <c r="B19" s="55" t="s">
        <v>193</v>
      </c>
      <c r="C19" s="85"/>
      <c r="D19" s="2"/>
      <c r="E19" s="57"/>
      <c r="F19" s="8" t="s">
        <v>194</v>
      </c>
      <c r="G19" s="7" t="s">
        <v>195</v>
      </c>
      <c r="H19" s="18"/>
      <c r="I19" s="24"/>
    </row>
    <row r="20" spans="1:9" ht="24.95" customHeight="1" x14ac:dyDescent="0.3">
      <c r="A20" s="27">
        <v>8</v>
      </c>
      <c r="B20" s="72" t="s">
        <v>27</v>
      </c>
      <c r="C20" s="81">
        <v>1730</v>
      </c>
      <c r="D20" s="36">
        <f>+C20</f>
        <v>1730</v>
      </c>
      <c r="E20" s="37" t="s">
        <v>10</v>
      </c>
      <c r="F20" s="38" t="s">
        <v>48</v>
      </c>
      <c r="G20" s="38" t="s">
        <v>28</v>
      </c>
      <c r="H20" s="15" t="s">
        <v>13</v>
      </c>
      <c r="I20" s="23" t="s">
        <v>209</v>
      </c>
    </row>
    <row r="21" spans="1:9" ht="24.95" customHeight="1" x14ac:dyDescent="0.3">
      <c r="A21" s="27"/>
      <c r="B21" s="58"/>
      <c r="C21" s="20"/>
      <c r="D21" s="2"/>
      <c r="E21" s="57"/>
      <c r="F21" s="8" t="s">
        <v>196</v>
      </c>
      <c r="G21" s="7" t="s">
        <v>197</v>
      </c>
      <c r="H21" s="18"/>
      <c r="I21" s="24"/>
    </row>
    <row r="22" spans="1:9" ht="24.95" customHeight="1" x14ac:dyDescent="0.3">
      <c r="A22" s="25">
        <v>9</v>
      </c>
      <c r="B22" s="54" t="s">
        <v>198</v>
      </c>
      <c r="C22" s="79">
        <v>5000</v>
      </c>
      <c r="D22" s="13">
        <f>+C22</f>
        <v>5000</v>
      </c>
      <c r="E22" s="56" t="s">
        <v>10</v>
      </c>
      <c r="F22" s="14" t="s">
        <v>199</v>
      </c>
      <c r="G22" s="14" t="s">
        <v>200</v>
      </c>
      <c r="H22" s="12" t="s">
        <v>14</v>
      </c>
      <c r="I22" s="23" t="s">
        <v>210</v>
      </c>
    </row>
    <row r="23" spans="1:9" ht="24.95" customHeight="1" x14ac:dyDescent="0.3">
      <c r="A23" s="26"/>
      <c r="B23" s="55" t="s">
        <v>187</v>
      </c>
      <c r="C23" s="80"/>
      <c r="D23" s="2"/>
      <c r="E23" s="57"/>
      <c r="F23" s="8" t="s">
        <v>201</v>
      </c>
      <c r="G23" s="7" t="s">
        <v>202</v>
      </c>
      <c r="H23" s="18"/>
      <c r="I23" s="24"/>
    </row>
    <row r="24" spans="1:9" ht="24.95" customHeight="1" x14ac:dyDescent="0.3">
      <c r="A24" s="27">
        <v>10</v>
      </c>
      <c r="B24" s="59" t="s">
        <v>203</v>
      </c>
      <c r="C24" s="19">
        <v>6000</v>
      </c>
      <c r="D24" s="13">
        <f>+C24</f>
        <v>6000</v>
      </c>
      <c r="E24" s="56" t="s">
        <v>10</v>
      </c>
      <c r="F24" s="14" t="s">
        <v>25</v>
      </c>
      <c r="G24" s="14" t="s">
        <v>26</v>
      </c>
      <c r="H24" s="12" t="s">
        <v>14</v>
      </c>
      <c r="I24" s="23" t="s">
        <v>210</v>
      </c>
    </row>
    <row r="25" spans="1:9" ht="24.95" customHeight="1" x14ac:dyDescent="0.3">
      <c r="A25" s="27"/>
      <c r="B25" s="58"/>
      <c r="C25" s="20"/>
      <c r="D25" s="2"/>
      <c r="E25" s="57"/>
      <c r="F25" s="8" t="s">
        <v>76</v>
      </c>
      <c r="G25" s="7" t="s">
        <v>77</v>
      </c>
      <c r="H25" s="18"/>
      <c r="I25" s="24"/>
    </row>
    <row r="26" spans="1:9" ht="24.95" customHeight="1" x14ac:dyDescent="0.3">
      <c r="A26" s="25">
        <v>11</v>
      </c>
      <c r="B26" s="53" t="s">
        <v>212</v>
      </c>
      <c r="C26" s="81">
        <v>1630</v>
      </c>
      <c r="D26" s="36">
        <f>+C26</f>
        <v>1630</v>
      </c>
      <c r="E26" s="37" t="s">
        <v>10</v>
      </c>
      <c r="F26" s="14" t="s">
        <v>94</v>
      </c>
      <c r="G26" s="14" t="s">
        <v>97</v>
      </c>
      <c r="H26" s="12" t="s">
        <v>14</v>
      </c>
      <c r="I26" s="23" t="s">
        <v>211</v>
      </c>
    </row>
    <row r="27" spans="1:9" ht="24.95" customHeight="1" x14ac:dyDescent="0.3">
      <c r="A27" s="27"/>
      <c r="B27" s="43"/>
      <c r="C27" s="35"/>
      <c r="D27" s="36"/>
      <c r="E27" s="37"/>
      <c r="F27" s="38" t="s">
        <v>204</v>
      </c>
      <c r="G27" s="16" t="s">
        <v>205</v>
      </c>
      <c r="H27" s="15"/>
      <c r="I27" s="24"/>
    </row>
    <row r="28" spans="1:9" ht="24.95" customHeight="1" x14ac:dyDescent="0.3">
      <c r="A28" s="25">
        <v>12</v>
      </c>
      <c r="B28" s="71" t="s">
        <v>213</v>
      </c>
      <c r="C28" s="19">
        <v>5400</v>
      </c>
      <c r="D28" s="13">
        <f t="shared" ref="D28" si="2">+C28</f>
        <v>5400</v>
      </c>
      <c r="E28" s="56" t="s">
        <v>10</v>
      </c>
      <c r="F28" s="14" t="s">
        <v>19</v>
      </c>
      <c r="G28" s="14" t="s">
        <v>19</v>
      </c>
      <c r="H28" s="12" t="s">
        <v>13</v>
      </c>
      <c r="I28" s="23" t="s">
        <v>211</v>
      </c>
    </row>
    <row r="29" spans="1:9" ht="24.95" customHeight="1" x14ac:dyDescent="0.3">
      <c r="A29" s="26"/>
      <c r="B29" s="42"/>
      <c r="C29" s="20"/>
      <c r="D29" s="2"/>
      <c r="E29" s="57"/>
      <c r="F29" s="8" t="s">
        <v>120</v>
      </c>
      <c r="G29" s="7" t="s">
        <v>150</v>
      </c>
      <c r="H29" s="18"/>
      <c r="I29" s="24"/>
    </row>
    <row r="30" spans="1:9" x14ac:dyDescent="0.3">
      <c r="C30" s="75">
        <f>SUM(C6:C29)</f>
        <v>41249</v>
      </c>
      <c r="D30" s="75">
        <f>SUM(D6:D29)</f>
        <v>41249</v>
      </c>
    </row>
    <row r="32" spans="1:9" x14ac:dyDescent="0.3">
      <c r="C32" s="75"/>
    </row>
    <row r="33" spans="3:3" x14ac:dyDescent="0.3">
      <c r="C33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7" zoomScale="80" zoomScaleNormal="80" zoomScaleSheetLayoutView="90" workbookViewId="0">
      <selection activeCell="B18" sqref="B18:H21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152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153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73"/>
      <c r="B4" s="40"/>
      <c r="C4" s="73"/>
      <c r="D4" s="3"/>
      <c r="E4" s="73"/>
      <c r="F4" s="73"/>
      <c r="G4" s="73"/>
      <c r="H4" s="73"/>
      <c r="I4" s="73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25">
        <v>1</v>
      </c>
      <c r="B6" s="53" t="s">
        <v>154</v>
      </c>
      <c r="C6" s="76">
        <v>8500</v>
      </c>
      <c r="D6" s="36">
        <f>+C6</f>
        <v>8500</v>
      </c>
      <c r="E6" s="37" t="s">
        <v>10</v>
      </c>
      <c r="F6" s="14" t="s">
        <v>94</v>
      </c>
      <c r="G6" s="14" t="s">
        <v>97</v>
      </c>
      <c r="H6" s="12" t="s">
        <v>14</v>
      </c>
      <c r="I6" s="23" t="s">
        <v>157</v>
      </c>
    </row>
    <row r="7" spans="1:10" ht="24.95" customHeight="1" x14ac:dyDescent="0.3">
      <c r="A7" s="27"/>
      <c r="B7" s="43"/>
      <c r="C7" s="35"/>
      <c r="D7" s="36"/>
      <c r="E7" s="37"/>
      <c r="F7" s="38" t="s">
        <v>155</v>
      </c>
      <c r="G7" s="16" t="s">
        <v>156</v>
      </c>
      <c r="H7" s="15"/>
      <c r="I7" s="24"/>
    </row>
    <row r="8" spans="1:10" ht="24.95" customHeight="1" x14ac:dyDescent="0.3">
      <c r="A8" s="25">
        <v>2</v>
      </c>
      <c r="B8" s="71" t="s">
        <v>154</v>
      </c>
      <c r="C8" s="77">
        <v>4450</v>
      </c>
      <c r="D8" s="13">
        <f>+C8</f>
        <v>4450</v>
      </c>
      <c r="E8" s="56" t="s">
        <v>10</v>
      </c>
      <c r="F8" s="14" t="s">
        <v>158</v>
      </c>
      <c r="G8" s="14" t="s">
        <v>161</v>
      </c>
      <c r="H8" s="12" t="s">
        <v>14</v>
      </c>
      <c r="I8" s="23" t="s">
        <v>157</v>
      </c>
    </row>
    <row r="9" spans="1:10" ht="24.95" customHeight="1" x14ac:dyDescent="0.3">
      <c r="A9" s="26"/>
      <c r="B9" s="42"/>
      <c r="C9" s="20"/>
      <c r="D9" s="2"/>
      <c r="E9" s="57"/>
      <c r="F9" s="8" t="s">
        <v>159</v>
      </c>
      <c r="G9" s="7" t="s">
        <v>160</v>
      </c>
      <c r="H9" s="18"/>
      <c r="I9" s="24"/>
    </row>
    <row r="10" spans="1:10" ht="24.95" customHeight="1" x14ac:dyDescent="0.3">
      <c r="A10" s="27">
        <v>3</v>
      </c>
      <c r="B10" s="54" t="s">
        <v>162</v>
      </c>
      <c r="C10" s="77">
        <v>3485</v>
      </c>
      <c r="D10" s="13">
        <f>+C10</f>
        <v>3485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165</v>
      </c>
    </row>
    <row r="11" spans="1:10" ht="24.95" customHeight="1" x14ac:dyDescent="0.3">
      <c r="A11" s="27"/>
      <c r="B11" s="55"/>
      <c r="C11" s="20"/>
      <c r="D11" s="2"/>
      <c r="E11" s="57"/>
      <c r="F11" s="8" t="s">
        <v>164</v>
      </c>
      <c r="G11" s="7" t="s">
        <v>163</v>
      </c>
      <c r="H11" s="18"/>
      <c r="I11" s="24"/>
    </row>
    <row r="12" spans="1:10" ht="24.95" customHeight="1" x14ac:dyDescent="0.3">
      <c r="A12" s="25">
        <v>4</v>
      </c>
      <c r="B12" s="54" t="s">
        <v>127</v>
      </c>
      <c r="C12" s="77">
        <v>1030</v>
      </c>
      <c r="D12" s="13">
        <f>+C12</f>
        <v>1030</v>
      </c>
      <c r="E12" s="56" t="s">
        <v>10</v>
      </c>
      <c r="F12" s="14" t="s">
        <v>67</v>
      </c>
      <c r="G12" s="14" t="s">
        <v>69</v>
      </c>
      <c r="H12" s="12" t="s">
        <v>13</v>
      </c>
      <c r="I12" s="23" t="s">
        <v>168</v>
      </c>
    </row>
    <row r="13" spans="1:10" ht="24.95" customHeight="1" x14ac:dyDescent="0.3">
      <c r="A13" s="26"/>
      <c r="B13" s="55"/>
      <c r="C13" s="20"/>
      <c r="D13" s="2"/>
      <c r="E13" s="57"/>
      <c r="F13" s="8" t="s">
        <v>166</v>
      </c>
      <c r="G13" s="7" t="s">
        <v>167</v>
      </c>
      <c r="H13" s="18"/>
      <c r="I13" s="24"/>
    </row>
    <row r="14" spans="1:10" ht="24.95" customHeight="1" x14ac:dyDescent="0.3">
      <c r="A14" s="27">
        <v>5</v>
      </c>
      <c r="B14" s="53" t="s">
        <v>89</v>
      </c>
      <c r="C14" s="35">
        <v>1000</v>
      </c>
      <c r="D14" s="36">
        <f>+C14</f>
        <v>1000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168</v>
      </c>
    </row>
    <row r="15" spans="1:10" ht="24.95" customHeight="1" x14ac:dyDescent="0.3">
      <c r="A15" s="27"/>
      <c r="B15" s="43"/>
      <c r="C15" s="35"/>
      <c r="D15" s="36"/>
      <c r="E15" s="37"/>
      <c r="F15" s="38" t="s">
        <v>20</v>
      </c>
      <c r="G15" s="16" t="s">
        <v>21</v>
      </c>
      <c r="H15" s="15"/>
      <c r="I15" s="24"/>
    </row>
    <row r="16" spans="1:10" ht="24.95" customHeight="1" x14ac:dyDescent="0.3">
      <c r="A16" s="25">
        <v>6</v>
      </c>
      <c r="B16" s="71" t="s">
        <v>84</v>
      </c>
      <c r="C16" s="19">
        <v>1200</v>
      </c>
      <c r="D16" s="13">
        <f t="shared" ref="D16" si="0">+C16</f>
        <v>1200</v>
      </c>
      <c r="E16" s="56" t="s">
        <v>10</v>
      </c>
      <c r="F16" s="14" t="s">
        <v>19</v>
      </c>
      <c r="G16" s="14" t="s">
        <v>19</v>
      </c>
      <c r="H16" s="12" t="s">
        <v>13</v>
      </c>
      <c r="I16" s="23" t="s">
        <v>168</v>
      </c>
    </row>
    <row r="17" spans="1:9" ht="24.95" customHeight="1" x14ac:dyDescent="0.3">
      <c r="A17" s="26"/>
      <c r="B17" s="42" t="s">
        <v>85</v>
      </c>
      <c r="C17" s="20"/>
      <c r="D17" s="2"/>
      <c r="E17" s="57"/>
      <c r="F17" s="8" t="s">
        <v>58</v>
      </c>
      <c r="G17" s="7" t="s">
        <v>59</v>
      </c>
      <c r="H17" s="18"/>
      <c r="I17" s="24"/>
    </row>
    <row r="18" spans="1:9" ht="24.95" customHeight="1" x14ac:dyDescent="0.3">
      <c r="A18" s="27">
        <v>7</v>
      </c>
      <c r="B18" s="53" t="s">
        <v>147</v>
      </c>
      <c r="C18" s="35">
        <v>9000</v>
      </c>
      <c r="D18" s="36">
        <f t="shared" ref="D18" si="1">+C18</f>
        <v>9000</v>
      </c>
      <c r="E18" s="37" t="s">
        <v>10</v>
      </c>
      <c r="F18" s="38" t="s">
        <v>19</v>
      </c>
      <c r="G18" s="38" t="s">
        <v>19</v>
      </c>
      <c r="H18" s="15" t="s">
        <v>13</v>
      </c>
      <c r="I18" s="23" t="s">
        <v>168</v>
      </c>
    </row>
    <row r="19" spans="1:9" ht="24.95" customHeight="1" x14ac:dyDescent="0.3">
      <c r="A19" s="27"/>
      <c r="B19" s="43"/>
      <c r="C19" s="35"/>
      <c r="D19" s="36"/>
      <c r="E19" s="37"/>
      <c r="F19" s="38" t="s">
        <v>148</v>
      </c>
      <c r="G19" s="16" t="s">
        <v>149</v>
      </c>
      <c r="H19" s="15"/>
      <c r="I19" s="24"/>
    </row>
    <row r="20" spans="1:9" ht="24.95" customHeight="1" x14ac:dyDescent="0.3">
      <c r="A20" s="25">
        <v>8</v>
      </c>
      <c r="B20" s="71" t="s">
        <v>147</v>
      </c>
      <c r="C20" s="19">
        <v>9000</v>
      </c>
      <c r="D20" s="13">
        <f t="shared" ref="D20" si="2">+C20</f>
        <v>9000</v>
      </c>
      <c r="E20" s="56" t="s">
        <v>10</v>
      </c>
      <c r="F20" s="14" t="s">
        <v>19</v>
      </c>
      <c r="G20" s="14" t="s">
        <v>19</v>
      </c>
      <c r="H20" s="12" t="s">
        <v>13</v>
      </c>
      <c r="I20" s="23" t="s">
        <v>168</v>
      </c>
    </row>
    <row r="21" spans="1:9" ht="24.95" customHeight="1" x14ac:dyDescent="0.3">
      <c r="A21" s="26"/>
      <c r="B21" s="42"/>
      <c r="C21" s="20"/>
      <c r="D21" s="2"/>
      <c r="E21" s="57"/>
      <c r="F21" s="8" t="s">
        <v>148</v>
      </c>
      <c r="G21" s="7" t="s">
        <v>149</v>
      </c>
      <c r="H21" s="18"/>
      <c r="I21" s="24"/>
    </row>
    <row r="22" spans="1:9" ht="24.95" customHeight="1" x14ac:dyDescent="0.3">
      <c r="A22" s="27">
        <v>9</v>
      </c>
      <c r="B22" s="53" t="s">
        <v>86</v>
      </c>
      <c r="C22" s="35">
        <v>5400</v>
      </c>
      <c r="D22" s="36">
        <f t="shared" ref="D22" si="3">+C22</f>
        <v>5400</v>
      </c>
      <c r="E22" s="37" t="s">
        <v>10</v>
      </c>
      <c r="F22" s="38" t="s">
        <v>19</v>
      </c>
      <c r="G22" s="38" t="s">
        <v>19</v>
      </c>
      <c r="H22" s="15" t="s">
        <v>13</v>
      </c>
      <c r="I22" s="23" t="s">
        <v>168</v>
      </c>
    </row>
    <row r="23" spans="1:9" ht="24.95" customHeight="1" x14ac:dyDescent="0.3">
      <c r="A23" s="27"/>
      <c r="B23" s="43"/>
      <c r="C23" s="35"/>
      <c r="D23" s="36"/>
      <c r="E23" s="37"/>
      <c r="F23" s="38" t="s">
        <v>120</v>
      </c>
      <c r="G23" s="16" t="s">
        <v>150</v>
      </c>
      <c r="H23" s="15"/>
      <c r="I23" s="70"/>
    </row>
    <row r="24" spans="1:9" ht="24.95" customHeight="1" x14ac:dyDescent="0.3">
      <c r="A24" s="25">
        <v>10</v>
      </c>
      <c r="B24" s="71" t="s">
        <v>154</v>
      </c>
      <c r="C24" s="77">
        <v>4900</v>
      </c>
      <c r="D24" s="13">
        <f>+C24</f>
        <v>4900</v>
      </c>
      <c r="E24" s="56" t="s">
        <v>10</v>
      </c>
      <c r="F24" s="14" t="s">
        <v>94</v>
      </c>
      <c r="G24" s="14" t="s">
        <v>97</v>
      </c>
      <c r="H24" s="12" t="s">
        <v>14</v>
      </c>
      <c r="I24" s="23" t="s">
        <v>171</v>
      </c>
    </row>
    <row r="25" spans="1:9" ht="24.95" customHeight="1" x14ac:dyDescent="0.3">
      <c r="A25" s="26"/>
      <c r="B25" s="42"/>
      <c r="C25" s="20"/>
      <c r="D25" s="2"/>
      <c r="E25" s="57"/>
      <c r="F25" s="8" t="s">
        <v>169</v>
      </c>
      <c r="G25" s="7" t="s">
        <v>170</v>
      </c>
      <c r="H25" s="18"/>
      <c r="I25" s="24"/>
    </row>
    <row r="26" spans="1:9" ht="24.95" customHeight="1" x14ac:dyDescent="0.3">
      <c r="A26" s="27">
        <v>11</v>
      </c>
      <c r="B26" s="53" t="s">
        <v>11</v>
      </c>
      <c r="C26" s="76">
        <v>2140</v>
      </c>
      <c r="D26" s="36">
        <f>+C26</f>
        <v>2140</v>
      </c>
      <c r="E26" s="37" t="s">
        <v>10</v>
      </c>
      <c r="F26" s="38" t="s">
        <v>17</v>
      </c>
      <c r="G26" s="38" t="s">
        <v>12</v>
      </c>
      <c r="H26" s="15" t="s">
        <v>14</v>
      </c>
      <c r="I26" s="70" t="s">
        <v>172</v>
      </c>
    </row>
    <row r="27" spans="1:9" ht="24.95" customHeight="1" x14ac:dyDescent="0.3">
      <c r="A27" s="26"/>
      <c r="B27" s="43"/>
      <c r="C27" s="35"/>
      <c r="D27" s="36"/>
      <c r="E27" s="37"/>
      <c r="F27" s="38" t="s">
        <v>16</v>
      </c>
      <c r="G27" s="16" t="s">
        <v>15</v>
      </c>
      <c r="H27" s="15"/>
      <c r="I27" s="24"/>
    </row>
    <row r="28" spans="1:9" ht="24.95" customHeight="1" x14ac:dyDescent="0.3">
      <c r="A28" s="25">
        <v>12</v>
      </c>
      <c r="B28" s="59" t="s">
        <v>52</v>
      </c>
      <c r="C28" s="77">
        <v>9000</v>
      </c>
      <c r="D28" s="13">
        <f>+C28</f>
        <v>9000</v>
      </c>
      <c r="E28" s="56" t="s">
        <v>10</v>
      </c>
      <c r="F28" s="14" t="s">
        <v>25</v>
      </c>
      <c r="G28" s="14" t="s">
        <v>26</v>
      </c>
      <c r="H28" s="12" t="s">
        <v>14</v>
      </c>
      <c r="I28" s="23" t="s">
        <v>178</v>
      </c>
    </row>
    <row r="29" spans="1:9" ht="24.95" customHeight="1" x14ac:dyDescent="0.3">
      <c r="A29" s="26"/>
      <c r="B29" s="58" t="s">
        <v>125</v>
      </c>
      <c r="C29" s="20" t="s">
        <v>176</v>
      </c>
      <c r="D29" s="2"/>
      <c r="E29" s="57"/>
      <c r="F29" s="8" t="s">
        <v>54</v>
      </c>
      <c r="G29" s="7" t="s">
        <v>177</v>
      </c>
      <c r="H29" s="18"/>
      <c r="I29" s="24"/>
    </row>
    <row r="30" spans="1:9" ht="24.95" customHeight="1" x14ac:dyDescent="0.3">
      <c r="A30" s="27">
        <v>13</v>
      </c>
      <c r="B30" s="72" t="s">
        <v>27</v>
      </c>
      <c r="C30" s="76">
        <v>3110</v>
      </c>
      <c r="D30" s="36">
        <f>+C30</f>
        <v>3110</v>
      </c>
      <c r="E30" s="37" t="s">
        <v>10</v>
      </c>
      <c r="F30" s="38" t="s">
        <v>48</v>
      </c>
      <c r="G30" s="38" t="s">
        <v>28</v>
      </c>
      <c r="H30" s="15" t="s">
        <v>13</v>
      </c>
      <c r="I30" s="70" t="s">
        <v>175</v>
      </c>
    </row>
    <row r="31" spans="1:9" ht="24.95" customHeight="1" x14ac:dyDescent="0.3">
      <c r="A31" s="27"/>
      <c r="B31" s="58"/>
      <c r="C31" s="20"/>
      <c r="D31" s="2"/>
      <c r="E31" s="57"/>
      <c r="F31" s="8" t="s">
        <v>173</v>
      </c>
      <c r="G31" s="7" t="s">
        <v>174</v>
      </c>
      <c r="H31" s="18"/>
      <c r="I31" s="24"/>
    </row>
    <row r="32" spans="1:9" ht="24.95" customHeight="1" x14ac:dyDescent="0.3">
      <c r="A32" s="25">
        <v>14</v>
      </c>
      <c r="B32" s="71" t="s">
        <v>86</v>
      </c>
      <c r="C32" s="19">
        <v>5400</v>
      </c>
      <c r="D32" s="13">
        <f t="shared" ref="D32" si="4">+C32</f>
        <v>5400</v>
      </c>
      <c r="E32" s="56" t="s">
        <v>10</v>
      </c>
      <c r="F32" s="14" t="s">
        <v>19</v>
      </c>
      <c r="G32" s="14" t="s">
        <v>19</v>
      </c>
      <c r="H32" s="12" t="s">
        <v>13</v>
      </c>
      <c r="I32" s="23" t="s">
        <v>179</v>
      </c>
    </row>
    <row r="33" spans="1:9" ht="24.95" customHeight="1" x14ac:dyDescent="0.3">
      <c r="A33" s="26"/>
      <c r="B33" s="42"/>
      <c r="C33" s="20"/>
      <c r="D33" s="2"/>
      <c r="E33" s="57"/>
      <c r="F33" s="8" t="s">
        <v>120</v>
      </c>
      <c r="G33" s="7" t="s">
        <v>150</v>
      </c>
      <c r="H33" s="18"/>
      <c r="I33" s="24"/>
    </row>
    <row r="34" spans="1:9" x14ac:dyDescent="0.3">
      <c r="C34" s="75">
        <f>SUM(C6:C33)</f>
        <v>67615</v>
      </c>
      <c r="D34" s="75">
        <f>SUM(D6:D33)</f>
        <v>67615</v>
      </c>
    </row>
    <row r="36" spans="1:9" x14ac:dyDescent="0.3">
      <c r="C36" s="75"/>
    </row>
    <row r="37" spans="1:9" x14ac:dyDescent="0.3">
      <c r="C37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90" zoomScaleNormal="90" zoomScaleSheetLayoutView="100" workbookViewId="0">
      <selection activeCell="B8" sqref="B8:H9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124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123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68"/>
      <c r="B4" s="40"/>
      <c r="C4" s="68"/>
      <c r="D4" s="3"/>
      <c r="E4" s="68"/>
      <c r="F4" s="68"/>
      <c r="G4" s="68"/>
      <c r="H4" s="68"/>
      <c r="I4" s="68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25">
        <v>1</v>
      </c>
      <c r="B6" s="53" t="s">
        <v>11</v>
      </c>
      <c r="C6" s="35">
        <v>2140</v>
      </c>
      <c r="D6" s="36">
        <f>+C6</f>
        <v>2140</v>
      </c>
      <c r="E6" s="37" t="s">
        <v>10</v>
      </c>
      <c r="F6" s="38" t="s">
        <v>17</v>
      </c>
      <c r="G6" s="38" t="s">
        <v>12</v>
      </c>
      <c r="H6" s="15" t="s">
        <v>14</v>
      </c>
      <c r="I6" s="23" t="s">
        <v>126</v>
      </c>
    </row>
    <row r="7" spans="1:10" ht="24.95" customHeight="1" x14ac:dyDescent="0.3">
      <c r="A7" s="27"/>
      <c r="B7" s="43"/>
      <c r="C7" s="35"/>
      <c r="D7" s="36"/>
      <c r="E7" s="37"/>
      <c r="F7" s="38" t="s">
        <v>16</v>
      </c>
      <c r="G7" s="16" t="s">
        <v>15</v>
      </c>
      <c r="H7" s="15"/>
      <c r="I7" s="70"/>
    </row>
    <row r="8" spans="1:10" ht="24.95" customHeight="1" x14ac:dyDescent="0.3">
      <c r="A8" s="25">
        <v>2</v>
      </c>
      <c r="B8" s="59" t="s">
        <v>52</v>
      </c>
      <c r="C8" s="19">
        <v>6000</v>
      </c>
      <c r="D8" s="13">
        <f>+C8</f>
        <v>6000</v>
      </c>
      <c r="E8" s="56" t="s">
        <v>10</v>
      </c>
      <c r="F8" s="14" t="s">
        <v>25</v>
      </c>
      <c r="G8" s="14" t="s">
        <v>26</v>
      </c>
      <c r="H8" s="12" t="s">
        <v>14</v>
      </c>
      <c r="I8" s="23" t="s">
        <v>126</v>
      </c>
    </row>
    <row r="9" spans="1:10" ht="24.95" customHeight="1" x14ac:dyDescent="0.3">
      <c r="A9" s="26"/>
      <c r="B9" s="58" t="s">
        <v>125</v>
      </c>
      <c r="C9" s="20"/>
      <c r="D9" s="2"/>
      <c r="E9" s="57"/>
      <c r="F9" s="8" t="s">
        <v>76</v>
      </c>
      <c r="G9" s="7" t="s">
        <v>77</v>
      </c>
      <c r="H9" s="18"/>
      <c r="I9" s="70"/>
    </row>
    <row r="10" spans="1:10" ht="24.95" customHeight="1" x14ac:dyDescent="0.3">
      <c r="A10" s="27">
        <v>3</v>
      </c>
      <c r="B10" s="54" t="s">
        <v>127</v>
      </c>
      <c r="C10" s="19">
        <v>3710</v>
      </c>
      <c r="D10" s="13">
        <f>+C10</f>
        <v>3710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126</v>
      </c>
    </row>
    <row r="11" spans="1:10" ht="24.95" customHeight="1" x14ac:dyDescent="0.3">
      <c r="A11" s="27"/>
      <c r="B11" s="55"/>
      <c r="C11" s="20"/>
      <c r="D11" s="2"/>
      <c r="E11" s="57"/>
      <c r="F11" s="8" t="s">
        <v>128</v>
      </c>
      <c r="G11" s="7" t="s">
        <v>129</v>
      </c>
      <c r="H11" s="18"/>
      <c r="I11" s="70"/>
    </row>
    <row r="12" spans="1:10" ht="24.95" customHeight="1" x14ac:dyDescent="0.3">
      <c r="A12" s="25">
        <v>4</v>
      </c>
      <c r="B12" s="53" t="s">
        <v>89</v>
      </c>
      <c r="C12" s="35">
        <v>1000</v>
      </c>
      <c r="D12" s="36">
        <f>+C12</f>
        <v>1000</v>
      </c>
      <c r="E12" s="37" t="s">
        <v>10</v>
      </c>
      <c r="F12" s="38" t="s">
        <v>19</v>
      </c>
      <c r="G12" s="38" t="s">
        <v>19</v>
      </c>
      <c r="H12" s="15" t="s">
        <v>13</v>
      </c>
      <c r="I12" s="23" t="s">
        <v>144</v>
      </c>
    </row>
    <row r="13" spans="1:10" ht="24.95" customHeight="1" x14ac:dyDescent="0.3">
      <c r="A13" s="26"/>
      <c r="B13" s="43"/>
      <c r="C13" s="35"/>
      <c r="D13" s="36"/>
      <c r="E13" s="37"/>
      <c r="F13" s="38" t="s">
        <v>20</v>
      </c>
      <c r="G13" s="16" t="s">
        <v>21</v>
      </c>
      <c r="H13" s="15"/>
      <c r="I13" s="70"/>
    </row>
    <row r="14" spans="1:10" ht="24.95" customHeight="1" x14ac:dyDescent="0.3">
      <c r="A14" s="27">
        <v>5</v>
      </c>
      <c r="B14" s="71" t="s">
        <v>84</v>
      </c>
      <c r="C14" s="19">
        <v>1200</v>
      </c>
      <c r="D14" s="13">
        <f t="shared" ref="D14" si="0">+C14</f>
        <v>1200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144</v>
      </c>
    </row>
    <row r="15" spans="1:10" ht="24.95" customHeight="1" x14ac:dyDescent="0.3">
      <c r="A15" s="27"/>
      <c r="B15" s="42" t="s">
        <v>85</v>
      </c>
      <c r="C15" s="20"/>
      <c r="D15" s="2"/>
      <c r="E15" s="57"/>
      <c r="F15" s="8" t="s">
        <v>58</v>
      </c>
      <c r="G15" s="7" t="s">
        <v>59</v>
      </c>
      <c r="H15" s="18"/>
      <c r="I15" s="70"/>
    </row>
    <row r="16" spans="1:10" ht="24.95" customHeight="1" x14ac:dyDescent="0.3">
      <c r="A16" s="25">
        <v>6</v>
      </c>
      <c r="B16" s="71" t="s">
        <v>86</v>
      </c>
      <c r="C16" s="19">
        <v>5150</v>
      </c>
      <c r="D16" s="13">
        <f t="shared" ref="D16" si="1">+C16</f>
        <v>5150</v>
      </c>
      <c r="E16" s="56" t="s">
        <v>10</v>
      </c>
      <c r="F16" s="14" t="s">
        <v>19</v>
      </c>
      <c r="G16" s="14" t="s">
        <v>19</v>
      </c>
      <c r="H16" s="12" t="s">
        <v>13</v>
      </c>
      <c r="I16" s="23" t="s">
        <v>144</v>
      </c>
    </row>
    <row r="17" spans="1:9" ht="24.95" customHeight="1" x14ac:dyDescent="0.3">
      <c r="A17" s="26"/>
      <c r="B17" s="42"/>
      <c r="C17" s="20"/>
      <c r="D17" s="2"/>
      <c r="E17" s="57"/>
      <c r="F17" s="8" t="s">
        <v>145</v>
      </c>
      <c r="G17" s="7" t="s">
        <v>146</v>
      </c>
      <c r="H17" s="18"/>
      <c r="I17" s="70"/>
    </row>
    <row r="18" spans="1:9" ht="24.95" customHeight="1" x14ac:dyDescent="0.3">
      <c r="A18" s="27">
        <v>7</v>
      </c>
      <c r="B18" s="71" t="s">
        <v>147</v>
      </c>
      <c r="C18" s="19">
        <v>9000</v>
      </c>
      <c r="D18" s="13">
        <f t="shared" ref="D18" si="2">+C18</f>
        <v>9000</v>
      </c>
      <c r="E18" s="56" t="s">
        <v>10</v>
      </c>
      <c r="F18" s="14" t="s">
        <v>19</v>
      </c>
      <c r="G18" s="14" t="s">
        <v>19</v>
      </c>
      <c r="H18" s="12" t="s">
        <v>13</v>
      </c>
      <c r="I18" s="23" t="s">
        <v>144</v>
      </c>
    </row>
    <row r="19" spans="1:9" ht="24.95" customHeight="1" x14ac:dyDescent="0.3">
      <c r="A19" s="27"/>
      <c r="B19" s="42"/>
      <c r="C19" s="20"/>
      <c r="D19" s="2"/>
      <c r="E19" s="57"/>
      <c r="F19" s="8" t="s">
        <v>148</v>
      </c>
      <c r="G19" s="7" t="s">
        <v>149</v>
      </c>
      <c r="H19" s="18"/>
      <c r="I19" s="70"/>
    </row>
    <row r="20" spans="1:9" ht="24.95" customHeight="1" x14ac:dyDescent="0.3">
      <c r="A20" s="25">
        <v>8</v>
      </c>
      <c r="B20" s="59" t="s">
        <v>130</v>
      </c>
      <c r="C20" s="19">
        <v>1750</v>
      </c>
      <c r="D20" s="13">
        <f>+C20</f>
        <v>1750</v>
      </c>
      <c r="E20" s="56" t="s">
        <v>10</v>
      </c>
      <c r="F20" s="14" t="s">
        <v>132</v>
      </c>
      <c r="G20" s="14" t="s">
        <v>133</v>
      </c>
      <c r="H20" s="12" t="s">
        <v>14</v>
      </c>
      <c r="I20" s="23" t="s">
        <v>136</v>
      </c>
    </row>
    <row r="21" spans="1:9" ht="24.95" customHeight="1" x14ac:dyDescent="0.3">
      <c r="A21" s="26"/>
      <c r="B21" s="58" t="s">
        <v>131</v>
      </c>
      <c r="C21" s="20"/>
      <c r="D21" s="2"/>
      <c r="E21" s="57"/>
      <c r="F21" s="8" t="s">
        <v>134</v>
      </c>
      <c r="G21" s="7" t="s">
        <v>135</v>
      </c>
      <c r="H21" s="18"/>
      <c r="I21" s="70"/>
    </row>
    <row r="22" spans="1:9" ht="24.95" customHeight="1" x14ac:dyDescent="0.3">
      <c r="A22" s="27">
        <v>9</v>
      </c>
      <c r="B22" s="72" t="s">
        <v>137</v>
      </c>
      <c r="C22" s="19">
        <v>5580</v>
      </c>
      <c r="D22" s="13">
        <f>+C22</f>
        <v>5580</v>
      </c>
      <c r="E22" s="56" t="s">
        <v>10</v>
      </c>
      <c r="F22" s="14" t="s">
        <v>103</v>
      </c>
      <c r="G22" s="14" t="s">
        <v>104</v>
      </c>
      <c r="H22" s="12" t="s">
        <v>14</v>
      </c>
      <c r="I22" s="23" t="s">
        <v>136</v>
      </c>
    </row>
    <row r="23" spans="1:9" ht="24.95" customHeight="1" x14ac:dyDescent="0.3">
      <c r="A23" s="27"/>
      <c r="B23" s="72" t="s">
        <v>138</v>
      </c>
      <c r="C23" s="20"/>
      <c r="D23" s="2"/>
      <c r="E23" s="57"/>
      <c r="F23" s="8" t="s">
        <v>139</v>
      </c>
      <c r="G23" s="7" t="s">
        <v>140</v>
      </c>
      <c r="H23" s="18"/>
      <c r="I23" s="70"/>
    </row>
    <row r="24" spans="1:9" ht="24.95" customHeight="1" x14ac:dyDescent="0.3">
      <c r="A24" s="25">
        <v>10</v>
      </c>
      <c r="B24" s="59" t="s">
        <v>27</v>
      </c>
      <c r="C24" s="19">
        <v>860</v>
      </c>
      <c r="D24" s="13">
        <f>+C24</f>
        <v>860</v>
      </c>
      <c r="E24" s="56" t="s">
        <v>10</v>
      </c>
      <c r="F24" s="14" t="s">
        <v>48</v>
      </c>
      <c r="G24" s="14" t="s">
        <v>28</v>
      </c>
      <c r="H24" s="12" t="s">
        <v>13</v>
      </c>
      <c r="I24" s="23" t="s">
        <v>143</v>
      </c>
    </row>
    <row r="25" spans="1:9" ht="24.95" customHeight="1" x14ac:dyDescent="0.3">
      <c r="A25" s="26"/>
      <c r="B25" s="58"/>
      <c r="C25" s="20"/>
      <c r="D25" s="2"/>
      <c r="E25" s="57"/>
      <c r="F25" s="8" t="s">
        <v>141</v>
      </c>
      <c r="G25" s="7" t="s">
        <v>142</v>
      </c>
      <c r="H25" s="18"/>
      <c r="I25" s="70"/>
    </row>
    <row r="26" spans="1:9" ht="24.95" customHeight="1" x14ac:dyDescent="0.3">
      <c r="A26" s="25">
        <v>11</v>
      </c>
      <c r="B26" s="71" t="s">
        <v>86</v>
      </c>
      <c r="C26" s="19">
        <v>5400</v>
      </c>
      <c r="D26" s="13">
        <f t="shared" ref="D26" si="3">+C26</f>
        <v>5400</v>
      </c>
      <c r="E26" s="56" t="s">
        <v>10</v>
      </c>
      <c r="F26" s="14" t="s">
        <v>19</v>
      </c>
      <c r="G26" s="14" t="s">
        <v>19</v>
      </c>
      <c r="H26" s="12" t="s">
        <v>13</v>
      </c>
      <c r="I26" s="23" t="s">
        <v>151</v>
      </c>
    </row>
    <row r="27" spans="1:9" ht="24.95" customHeight="1" x14ac:dyDescent="0.3">
      <c r="A27" s="26"/>
      <c r="B27" s="42"/>
      <c r="C27" s="20"/>
      <c r="D27" s="2"/>
      <c r="E27" s="57"/>
      <c r="F27" s="8" t="s">
        <v>120</v>
      </c>
      <c r="G27" s="7" t="s">
        <v>150</v>
      </c>
      <c r="H27" s="18"/>
      <c r="I27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topLeftCell="A10" zoomScale="80" zoomScaleNormal="110" zoomScaleSheetLayoutView="80" workbookViewId="0">
      <selection activeCell="F6" sqref="F6:I7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3" t="s">
        <v>90</v>
      </c>
      <c r="B1" s="93"/>
      <c r="C1" s="93"/>
      <c r="D1" s="93"/>
      <c r="E1" s="93"/>
      <c r="F1" s="93"/>
      <c r="G1" s="93"/>
      <c r="H1" s="93"/>
      <c r="I1" s="93"/>
      <c r="J1" s="6"/>
    </row>
    <row r="2" spans="1:10" ht="18.75" x14ac:dyDescent="0.3">
      <c r="A2" s="93" t="s">
        <v>9</v>
      </c>
      <c r="B2" s="93"/>
      <c r="C2" s="93"/>
      <c r="D2" s="93"/>
      <c r="E2" s="93"/>
      <c r="F2" s="93"/>
      <c r="G2" s="93"/>
      <c r="H2" s="93"/>
      <c r="I2" s="93"/>
      <c r="J2" s="6"/>
    </row>
    <row r="3" spans="1:10" ht="18.75" x14ac:dyDescent="0.3">
      <c r="A3" s="93" t="s">
        <v>91</v>
      </c>
      <c r="B3" s="93"/>
      <c r="C3" s="93"/>
      <c r="D3" s="93"/>
      <c r="E3" s="93"/>
      <c r="F3" s="93"/>
      <c r="G3" s="93"/>
      <c r="H3" s="93"/>
      <c r="I3" s="93"/>
      <c r="J3" s="6"/>
    </row>
    <row r="4" spans="1:10" ht="3.75" customHeight="1" x14ac:dyDescent="0.3">
      <c r="A4" s="67"/>
      <c r="B4" s="40"/>
      <c r="C4" s="67"/>
      <c r="D4" s="3"/>
      <c r="E4" s="67"/>
      <c r="F4" s="67"/>
      <c r="G4" s="67"/>
      <c r="H4" s="67"/>
      <c r="I4" s="67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69">
        <v>1</v>
      </c>
      <c r="B6" s="54" t="s">
        <v>92</v>
      </c>
      <c r="C6" s="19">
        <v>6680</v>
      </c>
      <c r="D6" s="13">
        <f>+C6</f>
        <v>6680</v>
      </c>
      <c r="E6" s="56" t="s">
        <v>10</v>
      </c>
      <c r="F6" s="14" t="s">
        <v>94</v>
      </c>
      <c r="G6" s="14" t="s">
        <v>97</v>
      </c>
      <c r="H6" s="12" t="s">
        <v>13</v>
      </c>
      <c r="I6" s="23" t="s">
        <v>98</v>
      </c>
    </row>
    <row r="7" spans="1:10" ht="24.95" customHeight="1" x14ac:dyDescent="0.3">
      <c r="A7" s="69"/>
      <c r="B7" s="55" t="s">
        <v>93</v>
      </c>
      <c r="C7" s="20"/>
      <c r="D7" s="2"/>
      <c r="E7" s="57"/>
      <c r="F7" s="8" t="s">
        <v>95</v>
      </c>
      <c r="G7" s="7" t="s">
        <v>96</v>
      </c>
      <c r="H7" s="18"/>
      <c r="I7" s="24"/>
    </row>
    <row r="8" spans="1:10" ht="24.95" customHeight="1" x14ac:dyDescent="0.3">
      <c r="A8" s="25">
        <v>2</v>
      </c>
      <c r="B8" s="53" t="s">
        <v>11</v>
      </c>
      <c r="C8" s="35">
        <v>2140</v>
      </c>
      <c r="D8" s="36">
        <f>+C8</f>
        <v>2140</v>
      </c>
      <c r="E8" s="37" t="s">
        <v>10</v>
      </c>
      <c r="F8" s="38" t="s">
        <v>17</v>
      </c>
      <c r="G8" s="38" t="s">
        <v>12</v>
      </c>
      <c r="H8" s="15" t="s">
        <v>14</v>
      </c>
      <c r="I8" s="23" t="s">
        <v>99</v>
      </c>
    </row>
    <row r="9" spans="1:10" ht="24.95" customHeight="1" x14ac:dyDescent="0.3">
      <c r="A9" s="27"/>
      <c r="B9" s="43"/>
      <c r="C9" s="35"/>
      <c r="D9" s="36"/>
      <c r="E9" s="37"/>
      <c r="F9" s="38" t="s">
        <v>16</v>
      </c>
      <c r="G9" s="16" t="s">
        <v>15</v>
      </c>
      <c r="H9" s="15"/>
      <c r="I9" s="70"/>
    </row>
    <row r="10" spans="1:10" ht="24.95" customHeight="1" x14ac:dyDescent="0.3">
      <c r="A10" s="25">
        <v>3</v>
      </c>
      <c r="B10" s="71" t="s">
        <v>84</v>
      </c>
      <c r="C10" s="19">
        <v>1200</v>
      </c>
      <c r="D10" s="13">
        <f t="shared" ref="D10" si="0">+C10</f>
        <v>1200</v>
      </c>
      <c r="E10" s="56" t="s">
        <v>10</v>
      </c>
      <c r="F10" s="14" t="s">
        <v>19</v>
      </c>
      <c r="G10" s="14" t="s">
        <v>19</v>
      </c>
      <c r="H10" s="12" t="s">
        <v>13</v>
      </c>
      <c r="I10" s="23" t="s">
        <v>105</v>
      </c>
    </row>
    <row r="11" spans="1:10" ht="24.95" customHeight="1" x14ac:dyDescent="0.3">
      <c r="A11" s="26"/>
      <c r="B11" s="42" t="s">
        <v>85</v>
      </c>
      <c r="C11" s="20"/>
      <c r="D11" s="2"/>
      <c r="E11" s="57"/>
      <c r="F11" s="8" t="s">
        <v>58</v>
      </c>
      <c r="G11" s="7" t="s">
        <v>59</v>
      </c>
      <c r="H11" s="18"/>
      <c r="I11" s="24"/>
    </row>
    <row r="12" spans="1:10" ht="24.95" customHeight="1" x14ac:dyDescent="0.3">
      <c r="A12" s="27">
        <v>4</v>
      </c>
      <c r="B12" s="53" t="s">
        <v>89</v>
      </c>
      <c r="C12" s="35">
        <v>1000</v>
      </c>
      <c r="D12" s="36">
        <f>+C12</f>
        <v>1000</v>
      </c>
      <c r="E12" s="37" t="s">
        <v>10</v>
      </c>
      <c r="F12" s="38" t="s">
        <v>19</v>
      </c>
      <c r="G12" s="38" t="s">
        <v>19</v>
      </c>
      <c r="H12" s="15" t="s">
        <v>13</v>
      </c>
      <c r="I12" s="70" t="s">
        <v>105</v>
      </c>
    </row>
    <row r="13" spans="1:10" ht="24.95" customHeight="1" x14ac:dyDescent="0.3">
      <c r="A13" s="27"/>
      <c r="B13" s="43"/>
      <c r="C13" s="35"/>
      <c r="D13" s="36"/>
      <c r="E13" s="37"/>
      <c r="F13" s="38" t="s">
        <v>20</v>
      </c>
      <c r="G13" s="16" t="s">
        <v>21</v>
      </c>
      <c r="H13" s="15"/>
      <c r="I13" s="70"/>
    </row>
    <row r="14" spans="1:10" ht="24.95" customHeight="1" x14ac:dyDescent="0.3">
      <c r="A14" s="25">
        <v>5</v>
      </c>
      <c r="B14" s="71" t="s">
        <v>86</v>
      </c>
      <c r="C14" s="19">
        <v>4100</v>
      </c>
      <c r="D14" s="13">
        <f t="shared" ref="D14" si="1">+C14</f>
        <v>4100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105</v>
      </c>
    </row>
    <row r="15" spans="1:10" ht="24.95" customHeight="1" x14ac:dyDescent="0.3">
      <c r="A15" s="26"/>
      <c r="B15" s="42"/>
      <c r="C15" s="20"/>
      <c r="D15" s="2"/>
      <c r="E15" s="57"/>
      <c r="F15" s="8" t="s">
        <v>106</v>
      </c>
      <c r="G15" s="7" t="s">
        <v>107</v>
      </c>
      <c r="H15" s="18"/>
      <c r="I15" s="24"/>
    </row>
    <row r="16" spans="1:10" ht="24.95" customHeight="1" x14ac:dyDescent="0.3">
      <c r="A16" s="27">
        <v>6</v>
      </c>
      <c r="B16" s="43" t="s">
        <v>100</v>
      </c>
      <c r="C16" s="35">
        <v>900</v>
      </c>
      <c r="D16" s="36">
        <f>+C16</f>
        <v>900</v>
      </c>
      <c r="E16" s="37" t="s">
        <v>10</v>
      </c>
      <c r="F16" s="38" t="s">
        <v>103</v>
      </c>
      <c r="G16" s="38" t="s">
        <v>104</v>
      </c>
      <c r="H16" s="15" t="s">
        <v>14</v>
      </c>
      <c r="I16" s="70" t="s">
        <v>105</v>
      </c>
    </row>
    <row r="17" spans="1:9" ht="24.95" customHeight="1" x14ac:dyDescent="0.3">
      <c r="A17" s="27"/>
      <c r="B17" s="43"/>
      <c r="C17" s="35"/>
      <c r="D17" s="36"/>
      <c r="E17" s="37"/>
      <c r="F17" s="38" t="s">
        <v>101</v>
      </c>
      <c r="G17" s="16" t="s">
        <v>102</v>
      </c>
      <c r="H17" s="15"/>
      <c r="I17" s="70"/>
    </row>
    <row r="18" spans="1:9" ht="24.95" customHeight="1" x14ac:dyDescent="0.3">
      <c r="A18" s="25">
        <v>7</v>
      </c>
      <c r="B18" s="54" t="s">
        <v>108</v>
      </c>
      <c r="C18" s="19">
        <v>775</v>
      </c>
      <c r="D18" s="13">
        <f>+C18</f>
        <v>775</v>
      </c>
      <c r="E18" s="56" t="s">
        <v>10</v>
      </c>
      <c r="F18" s="14" t="s">
        <v>110</v>
      </c>
      <c r="G18" s="14" t="s">
        <v>111</v>
      </c>
      <c r="H18" s="12" t="s">
        <v>14</v>
      </c>
      <c r="I18" s="23" t="s">
        <v>114</v>
      </c>
    </row>
    <row r="19" spans="1:9" ht="24.95" customHeight="1" x14ac:dyDescent="0.3">
      <c r="A19" s="26"/>
      <c r="B19" s="55" t="s">
        <v>109</v>
      </c>
      <c r="C19" s="20"/>
      <c r="D19" s="2"/>
      <c r="E19" s="57"/>
      <c r="F19" s="8" t="s">
        <v>112</v>
      </c>
      <c r="G19" s="7" t="s">
        <v>113</v>
      </c>
      <c r="H19" s="18"/>
      <c r="I19" s="24"/>
    </row>
    <row r="20" spans="1:9" ht="24.95" customHeight="1" x14ac:dyDescent="0.3">
      <c r="A20" s="25">
        <v>8</v>
      </c>
      <c r="B20" s="54" t="s">
        <v>71</v>
      </c>
      <c r="C20" s="19">
        <v>3620</v>
      </c>
      <c r="D20" s="13">
        <f>+C20</f>
        <v>3620</v>
      </c>
      <c r="E20" s="56" t="s">
        <v>10</v>
      </c>
      <c r="F20" s="14" t="s">
        <v>67</v>
      </c>
      <c r="G20" s="14" t="s">
        <v>69</v>
      </c>
      <c r="H20" s="12" t="s">
        <v>13</v>
      </c>
      <c r="I20" s="23" t="s">
        <v>117</v>
      </c>
    </row>
    <row r="21" spans="1:9" ht="24.95" customHeight="1" x14ac:dyDescent="0.3">
      <c r="A21" s="26"/>
      <c r="B21" s="55" t="s">
        <v>72</v>
      </c>
      <c r="C21" s="20"/>
      <c r="D21" s="2"/>
      <c r="E21" s="57"/>
      <c r="F21" s="8" t="s">
        <v>115</v>
      </c>
      <c r="G21" s="7" t="s">
        <v>116</v>
      </c>
      <c r="H21" s="18"/>
      <c r="I21" s="24"/>
    </row>
    <row r="22" spans="1:9" ht="24.95" customHeight="1" x14ac:dyDescent="0.3">
      <c r="A22" s="25">
        <v>9</v>
      </c>
      <c r="B22" s="59" t="s">
        <v>27</v>
      </c>
      <c r="C22" s="19">
        <v>3850</v>
      </c>
      <c r="D22" s="13">
        <f>+C22</f>
        <v>3850</v>
      </c>
      <c r="E22" s="56" t="s">
        <v>10</v>
      </c>
      <c r="F22" s="14" t="s">
        <v>48</v>
      </c>
      <c r="G22" s="14" t="s">
        <v>28</v>
      </c>
      <c r="H22" s="12" t="s">
        <v>13</v>
      </c>
      <c r="I22" s="23" t="s">
        <v>117</v>
      </c>
    </row>
    <row r="23" spans="1:9" ht="24.95" customHeight="1" x14ac:dyDescent="0.3">
      <c r="A23" s="26"/>
      <c r="B23" s="58"/>
      <c r="C23" s="20"/>
      <c r="D23" s="2"/>
      <c r="E23" s="57"/>
      <c r="F23" s="8" t="s">
        <v>118</v>
      </c>
      <c r="G23" s="7" t="s">
        <v>119</v>
      </c>
      <c r="H23" s="18"/>
      <c r="I23" s="24"/>
    </row>
    <row r="24" spans="1:9" ht="24.95" customHeight="1" x14ac:dyDescent="0.3">
      <c r="A24" s="25">
        <v>10</v>
      </c>
      <c r="B24" s="53" t="s">
        <v>86</v>
      </c>
      <c r="C24" s="35">
        <v>5400</v>
      </c>
      <c r="D24" s="36">
        <f t="shared" ref="D24" si="2">+C24</f>
        <v>5400</v>
      </c>
      <c r="E24" s="37" t="s">
        <v>10</v>
      </c>
      <c r="F24" s="38" t="s">
        <v>19</v>
      </c>
      <c r="G24" s="38" t="s">
        <v>19</v>
      </c>
      <c r="H24" s="15" t="s">
        <v>13</v>
      </c>
      <c r="I24" s="23" t="s">
        <v>122</v>
      </c>
    </row>
    <row r="25" spans="1:9" ht="24.95" customHeight="1" x14ac:dyDescent="0.3">
      <c r="A25" s="26"/>
      <c r="B25" s="42"/>
      <c r="C25" s="20"/>
      <c r="D25" s="2"/>
      <c r="E25" s="57"/>
      <c r="F25" s="8" t="s">
        <v>120</v>
      </c>
      <c r="G25" s="7" t="s">
        <v>121</v>
      </c>
      <c r="H25" s="18"/>
      <c r="I25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พ.ย</vt:lpstr>
      <vt:lpstr>ต.ค.</vt:lpstr>
      <vt:lpstr>ก.ย</vt:lpstr>
      <vt:lpstr>ส.ค</vt:lpstr>
      <vt:lpstr>ก.ค</vt:lpstr>
      <vt:lpstr>มิ.ย</vt:lpstr>
      <vt:lpstr>พ.ค.</vt:lpstr>
      <vt:lpstr>เม.ย</vt:lpstr>
      <vt:lpstr>มี.ค</vt:lpstr>
      <vt:lpstr>ก.พ.</vt:lpstr>
      <vt:lpstr>ม.ค.64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2021-10-29T05:40:16Z</cp:lastPrinted>
  <dcterms:created xsi:type="dcterms:W3CDTF">2015-03-30T03:35:31Z</dcterms:created>
  <dcterms:modified xsi:type="dcterms:W3CDTF">2021-12-13T08:22:22Z</dcterms:modified>
</cp:coreProperties>
</file>