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ภูพิงค์\รายงานประจำเดือน (ภูพิงค์)\รายงานประจำเดือน\รายงานจัดซื้อจัดจ้าง แบบ สขร.1 ประจำเดือน\2564\ธันวาคม 64\12\"/>
    </mc:Choice>
  </mc:AlternateContent>
  <bookViews>
    <workbookView xWindow="0" yWindow="0" windowWidth="22656" windowHeight="0"/>
  </bookViews>
  <sheets>
    <sheet name="ธ.ค.64" sheetId="20" r:id="rId1"/>
  </sheets>
  <calcPr calcId="152511" iterateDelta="-3.2363318029872255E+29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20" l="1"/>
  <c r="D54" i="20"/>
  <c r="G53" i="20"/>
  <c r="D53" i="20"/>
  <c r="G52" i="20"/>
  <c r="D52" i="20"/>
  <c r="G51" i="20"/>
  <c r="D51" i="20"/>
  <c r="G50" i="20"/>
  <c r="D50" i="20"/>
  <c r="G49" i="20"/>
  <c r="D49" i="20"/>
  <c r="G48" i="20"/>
  <c r="D48" i="20"/>
  <c r="G47" i="20"/>
  <c r="D47" i="20"/>
  <c r="G46" i="20"/>
  <c r="D46" i="20"/>
  <c r="G45" i="20"/>
  <c r="D45" i="20"/>
  <c r="D42" i="20" l="1"/>
  <c r="D41" i="20"/>
  <c r="D25" i="20"/>
  <c r="G44" i="20" l="1"/>
  <c r="D44" i="20"/>
  <c r="G43" i="20"/>
  <c r="D43" i="20"/>
  <c r="G40" i="20"/>
  <c r="D40" i="20"/>
  <c r="G39" i="20"/>
  <c r="D39" i="20"/>
  <c r="G38" i="20"/>
  <c r="D38" i="20"/>
  <c r="G37" i="20"/>
  <c r="D37" i="20"/>
  <c r="G36" i="20"/>
  <c r="D36" i="20"/>
  <c r="G35" i="20"/>
  <c r="D35" i="20"/>
  <c r="G34" i="20"/>
  <c r="D34" i="20"/>
  <c r="G33" i="20"/>
  <c r="D33" i="20"/>
  <c r="G32" i="20"/>
  <c r="D32" i="20"/>
  <c r="G31" i="20"/>
  <c r="D31" i="20"/>
  <c r="G30" i="20"/>
  <c r="D30" i="20"/>
  <c r="G29" i="20"/>
  <c r="D29" i="20"/>
  <c r="G28" i="20"/>
  <c r="D28" i="20"/>
  <c r="G27" i="20"/>
  <c r="D27" i="20"/>
  <c r="G26" i="20"/>
  <c r="D26" i="20"/>
  <c r="G24" i="20"/>
  <c r="D24" i="20"/>
  <c r="G23" i="20"/>
  <c r="D23" i="20"/>
  <c r="G22" i="20"/>
  <c r="D22" i="20"/>
  <c r="G21" i="20"/>
  <c r="D21" i="20"/>
  <c r="G20" i="20"/>
  <c r="D20" i="20"/>
  <c r="G19" i="20"/>
  <c r="D19" i="20"/>
  <c r="G18" i="20"/>
  <c r="D18" i="20"/>
  <c r="G17" i="20"/>
  <c r="D17" i="20"/>
  <c r="G16" i="20"/>
  <c r="D16" i="20"/>
  <c r="G15" i="20"/>
  <c r="D15" i="20"/>
  <c r="G14" i="20"/>
  <c r="D14" i="20"/>
  <c r="G13" i="20"/>
  <c r="D13" i="20"/>
  <c r="G12" i="20"/>
  <c r="D12" i="20"/>
  <c r="G11" i="20"/>
  <c r="D11" i="20"/>
  <c r="G10" i="20"/>
  <c r="D10" i="20"/>
  <c r="G9" i="20"/>
  <c r="D9" i="20"/>
  <c r="D8" i="20"/>
</calcChain>
</file>

<file path=xl/sharedStrings.xml><?xml version="1.0" encoding="utf-8"?>
<sst xmlns="http://schemas.openxmlformats.org/spreadsheetml/2006/main" count="371" uniqueCount="199">
  <si>
    <t>ส่วนพัฒนาธุรกิจและอุตสาหกรรมไม้ องค์การอุตสาหกรรมป่าไม้ภาคเหนือบน</t>
  </si>
  <si>
    <t>ลำดับที่</t>
  </si>
  <si>
    <t>งานที่จัดซื้อหรือจัดจ้าง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</si>
  <si>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</si>
  <si>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</si>
  <si>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</si>
  <si>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ผู้ได้รับการคัดเลือกและราคาที่ตกลงซื้อหรือจ้าง</t>
  </si>
  <si>
    <t>หรือจ้าง</t>
  </si>
  <si>
    <t>วงเงินที่จะซื้อ</t>
  </si>
  <si>
    <t>คัดเลือกโดย</t>
  </si>
  <si>
    <t>สรุป</t>
  </si>
  <si>
    <t>เหตุผลที่</t>
  </si>
  <si>
    <t>ของสัญญาหรือข้อตกลง</t>
  </si>
  <si>
    <t>ในการซื้อหรือจ้าง</t>
  </si>
  <si>
    <t>เลขที่และวันที่</t>
  </si>
  <si>
    <t>เฉพาเจาะจง</t>
  </si>
  <si>
    <t>ราคาถูก</t>
  </si>
  <si>
    <t>ค่าลับคมและซ่อมแซมใบเลื่อย</t>
  </si>
  <si>
    <t>นายสุบิน  สายตรี  เป็นเงิน 9,405.00 บาท</t>
  </si>
  <si>
    <t>ส.35</t>
  </si>
  <si>
    <t>ส.44</t>
  </si>
  <si>
    <t>ส.71</t>
  </si>
  <si>
    <t>ส.112</t>
  </si>
  <si>
    <t>ส.113</t>
  </si>
  <si>
    <t>ส.120</t>
  </si>
  <si>
    <t>ส.122</t>
  </si>
  <si>
    <t>0545538000325</t>
  </si>
  <si>
    <t>0543535000110</t>
  </si>
  <si>
    <t>0545550000062</t>
  </si>
  <si>
    <t>0105535099511</t>
  </si>
  <si>
    <t>0107561000013</t>
  </si>
  <si>
    <t>ส.12</t>
  </si>
  <si>
    <t>ส.33</t>
  </si>
  <si>
    <t>ส.34</t>
  </si>
  <si>
    <t>ส.38</t>
  </si>
  <si>
    <t>ส.45</t>
  </si>
  <si>
    <t>ส.46</t>
  </si>
  <si>
    <t>ส.72</t>
  </si>
  <si>
    <t>ส.123</t>
  </si>
  <si>
    <t>ส.39</t>
  </si>
  <si>
    <t>ส.42</t>
  </si>
  <si>
    <t>ส.48</t>
  </si>
  <si>
    <t>ส.96</t>
  </si>
  <si>
    <t>ส.98</t>
  </si>
  <si>
    <t>ส.111</t>
  </si>
  <si>
    <t>ส.134</t>
  </si>
  <si>
    <t>0107551000029</t>
  </si>
  <si>
    <t>ส.8</t>
  </si>
  <si>
    <t>ส.15</t>
  </si>
  <si>
    <t>ค่าน้ำมันเครื่องตัดหญ้า ทะเบียน 169043292</t>
  </si>
  <si>
    <t>ค่าน้ำมันเครื่องตัดหญ้า ทะเบียน 169043291</t>
  </si>
  <si>
    <t>ส.101</t>
  </si>
  <si>
    <t>ส.109</t>
  </si>
  <si>
    <t>ส.135</t>
  </si>
  <si>
    <t>3/17</t>
  </si>
  <si>
    <t>ค่าซื้อน้ำมันเชื้อเพลิงรถยนต์ กธ 8050 ลป</t>
  </si>
  <si>
    <t>ค่าน้ำมันเชื้อเพลิงรถจักรยานยนต์ 1กฆ 869 ลป</t>
  </si>
  <si>
    <t>ส.41</t>
  </si>
  <si>
    <t>ส.54</t>
  </si>
  <si>
    <t>ค่าเครื่องเขียนแบบพิมพ์งานบริหารทั่วไป</t>
  </si>
  <si>
    <t>ส.80</t>
  </si>
  <si>
    <t>ค่าบำรุงรักษาเครื่องปรับอากาศภายในอาคารศูนย์ถ่ายทอดฯ</t>
  </si>
  <si>
    <t>ค่าน้ำดื่มสำหรับรับรองลูกค้า</t>
  </si>
  <si>
    <t>0545539000019</t>
  </si>
  <si>
    <t>3540200024159</t>
  </si>
  <si>
    <t>สรุปผลการดำเนินการจัดซื้อ จัดจ้างในรอบเดือน ธันวาคม 2564</t>
  </si>
  <si>
    <t>วันที่ 1-31  ธันวาคม  2564</t>
  </si>
  <si>
    <t>ค่าซื้อสีน้ำมันสำหรับทาฟุตบาทฯ</t>
  </si>
  <si>
    <t>1 ธันวาคม 2564</t>
  </si>
  <si>
    <t>2 ธันวาคม 2564</t>
  </si>
  <si>
    <t>3 ธันวาคม 2564</t>
  </si>
  <si>
    <t>8 ธันวาคม 2564</t>
  </si>
  <si>
    <t>9 ธันวาคม 2564</t>
  </si>
  <si>
    <t>13 ธันวาคม 2564</t>
  </si>
  <si>
    <t>14 ธันวาคม 2564</t>
  </si>
  <si>
    <t>15 ธันวาคม 2564</t>
  </si>
  <si>
    <t>17 ธันวาคม 2564</t>
  </si>
  <si>
    <t>20 ธันวาคม 2564</t>
  </si>
  <si>
    <t>21 ธันวาคม 2564</t>
  </si>
  <si>
    <t>22 ธันวาคม 2564</t>
  </si>
  <si>
    <t>23 ธันวาคม 2564</t>
  </si>
  <si>
    <t>24 ธันวาคม 2564</t>
  </si>
  <si>
    <t>27 ธันวาคม 2564</t>
  </si>
  <si>
    <t>28 ธันวาคม 2564</t>
  </si>
  <si>
    <t>PRCA006CA-641201-0042</t>
  </si>
  <si>
    <t>บริษัท สยามโกลบอลเฮ้าส์ จำกัด(มหาชน)สำนักงานใหญ่  เป็นเงิน 756.00 บาท</t>
  </si>
  <si>
    <t>บริษัท สยามโกลบอลเฮ้าส์ จำกัด(มหาชน)สำนักงานใหญ่  เป็นเงิน 1,512.00 บาท</t>
  </si>
  <si>
    <t>PRCA006CA-641202-0041</t>
  </si>
  <si>
    <t>บริษัท พลกฤตเซอร์วิสเอ็นเนอร์ยี่ จำกัด เป็นเงิน 1,425.00 บาท</t>
  </si>
  <si>
    <t>TIO000116412000045</t>
  </si>
  <si>
    <t>ส.13</t>
  </si>
  <si>
    <t>ค่าเครื่องเขียนแบบพิมพ์งานบัญชีการเงิน</t>
  </si>
  <si>
    <t>ห้างหุ้นส่วนจำกัด ศรีสมบูรณ์อินเตอร์  เป็นเงิน 130.00 บาท</t>
  </si>
  <si>
    <t>777/38804</t>
  </si>
  <si>
    <t>ส.16</t>
  </si>
  <si>
    <t>บริษัท พลกฤตเซอร์วิสเอ็นเนอร์ยี่ จำกัด เป็นเงิน 91.80 บาท</t>
  </si>
  <si>
    <t>TIO000116412000227</t>
  </si>
  <si>
    <t>TIO000116412000228</t>
  </si>
  <si>
    <t>ค่าซื้อยางในรถเข็น</t>
  </si>
  <si>
    <t>ต.เจริญกิจ  เป็นเงิน 116.00 บาท</t>
  </si>
  <si>
    <t>19/3</t>
  </si>
  <si>
    <t>ค่าซ่อมแซมกล้องวงจรปิดอาคารศูนย์ถ่ายทอดฯ</t>
  </si>
  <si>
    <t>หจก.กันตินันท์ เน็ทเวิร์ค เป็นเงิน 4,537.20 บาท</t>
  </si>
  <si>
    <t>RC64-00157</t>
  </si>
  <si>
    <t>0523558000027</t>
  </si>
  <si>
    <t>ค่าใช้จ่ายเบ็ดเตล็ดของงานบริหารทั่วไป</t>
  </si>
  <si>
    <t>บริษัท อูหลีแพร่ จำกัด (สำนักงานใหญ่)เป็นเงิน 360.00 บาท</t>
  </si>
  <si>
    <t>UL6412-0127</t>
  </si>
  <si>
    <t>0545560000634</t>
  </si>
  <si>
    <t>ค่าถ่ายเอกสารของงานบริหารทั่วไป</t>
  </si>
  <si>
    <t>ร้านร้องกวางก๊อปปี้แอนด์ปริ้น เป็นเงิน 560.00 บาท</t>
  </si>
  <si>
    <t>15/11</t>
  </si>
  <si>
    <t>3540200062956</t>
  </si>
  <si>
    <t>บริษัท ปิโตรเลียมไทยคอร์ปอเรชั่น จำกัด เป็นเงิน 94.23 บาท</t>
  </si>
  <si>
    <t>31375/1568728</t>
  </si>
  <si>
    <t>ค่าเครื่องดื่มชาชงสำหรับรับรองลูกค้า</t>
  </si>
  <si>
    <t>บริษัท แสงไทยแพร่ จำกัด  เป็นเงิน 189.00 บาท</t>
  </si>
  <si>
    <t>410101461455</t>
  </si>
  <si>
    <t>ค่าอุปกรณ์ทำความสะอาดฯ</t>
  </si>
  <si>
    <t>บริษัท แสงไทยแพร่ จำกัด  เป็นเงิน 376.00 บาท</t>
  </si>
  <si>
    <t>410101461454</t>
  </si>
  <si>
    <t>บริษัท ปตท.น้ำมันและการค้าปลีก จำกัด(มหาชน) เป็นเงิน 1,300.50 บาท</t>
  </si>
  <si>
    <t>100334</t>
  </si>
  <si>
    <t>ธนกฤตการไฟฟ้า  เป็นเงิน 4,300.00 บาท</t>
  </si>
  <si>
    <t>02/003</t>
  </si>
  <si>
    <t>ส.53</t>
  </si>
  <si>
    <t>ห้างหุ้นส่วนจำกัด ศรีสมบูรณ์อินเตอร์  เป็นเงิน 328.00 บาท</t>
  </si>
  <si>
    <t>780/38982</t>
  </si>
  <si>
    <t>ส.63</t>
  </si>
  <si>
    <t>บริษัท พลกฤตเซอร์วิสเอ็นเนอร์ยี่ จำกัด เป็นเงิน 1,571.40 บาท</t>
  </si>
  <si>
    <t>TIO000116412000489</t>
  </si>
  <si>
    <t>ค่าซื้อธงชาติเพื่อใช้ใน ส.ธอ.</t>
  </si>
  <si>
    <t xml:space="preserve">ร้านพรสังฆภัณฑ์ เป็นเงิน 360.00 บาท </t>
  </si>
  <si>
    <t>1803627500</t>
  </si>
  <si>
    <t>บริษัท ปิโตรเลียมไทยคอร์ปอเรชั่น จำกัด เป็นเงิน 94.80 บาท</t>
  </si>
  <si>
    <t>TI5293B1306A-2112-000212</t>
  </si>
  <si>
    <t>ส.85</t>
  </si>
  <si>
    <t>ค่าจ้างเหมารถบรรทุกเอกชน</t>
  </si>
  <si>
    <t>ส.89</t>
  </si>
  <si>
    <t>นายศักดิ์ผจญ  ปุกมะ เป็นเงิน 8,500.00 บาท</t>
  </si>
  <si>
    <t>ห้างหุ้นส่วนจำกัด ศรีสมบูรณ์อินเตอร์  เป็นเงิน 450.00 บาท</t>
  </si>
  <si>
    <t>538/26873</t>
  </si>
  <si>
    <t>บริษัท แสงไทยแพร่ จำกัด  เป็นเงิน 270.00 บาท</t>
  </si>
  <si>
    <t>3540200239848</t>
  </si>
  <si>
    <t>410101463946</t>
  </si>
  <si>
    <t>ร้านเจริญรัฐ เป็นเงิน 547.00 บาท</t>
  </si>
  <si>
    <t>31/25</t>
  </si>
  <si>
    <t>หจก.ธนันท์ตา ปิโตรเลียม(สำนักงานใหญ่) เป็นเงิน 1,432.00 บาท</t>
  </si>
  <si>
    <t>119/5926</t>
  </si>
  <si>
    <t>0523555001286</t>
  </si>
  <si>
    <t>ค่าเปลี่ยนตลับหมึกเครื่องพิมพ์คอมพิวเตอร์</t>
  </si>
  <si>
    <t>ร้านอาร์เคปริ้นเตอร์แอนด์ไอที เป็นเงิน 850.00 บาท</t>
  </si>
  <si>
    <t>0001-1-001471</t>
  </si>
  <si>
    <t>ค่าซ่อมแซมรถยนต์ กธ8050ลป</t>
  </si>
  <si>
    <t xml:space="preserve">บริษัท โตโยต้าแพร่หล่อตระกูล ผู้จำหน่ายโตโยต้า จำกัด เป็นเงิน 9,295.09 บาท </t>
  </si>
  <si>
    <t>TAX21-11084</t>
  </si>
  <si>
    <t>0001-1-001472</t>
  </si>
  <si>
    <t>ค่าตรวจเช็คซ่อมแซมบำรุงรักษาหม้อแปลงรล.ร้องกวาง</t>
  </si>
  <si>
    <t>น้ำดื่มภูมิมินทร์ เป็นเงิน 850.00 บาท</t>
  </si>
  <si>
    <t>43/27</t>
  </si>
  <si>
    <t>ค่าจ้างเหมายกไม้สักท่อน สป.แม่สรอยของรล.ร้องกวาง</t>
  </si>
  <si>
    <t>นายณัฏฐวัฒน์  สุวิลาวงษ์  เป็นเงิน 5,768.10 บาท</t>
  </si>
  <si>
    <t>3530800543840</t>
  </si>
  <si>
    <t>ห้างหุ้นส่วนจำกัด เจทีเอ็น หม้อแปลงไฟฟ้า (สำนักงานใหญ่)  เป็นเงิน 18,190.00 บาท</t>
  </si>
  <si>
    <t>JTN.64/157</t>
  </si>
  <si>
    <t>0503557003952</t>
  </si>
  <si>
    <t>ค่าจ้างเหมาทำความสะอาดขัดพื้น เช็ดกระจกศูนย์ถ่ายทอดฯ</t>
  </si>
  <si>
    <t>นายสมศักดิ์  ศรีบัวสด  เป็นเงิน 12,000.00 บาท</t>
  </si>
  <si>
    <t>3720700723119</t>
  </si>
  <si>
    <t>ค่าจัดซื้อใบมีดเครื่องไส2หน้า</t>
  </si>
  <si>
    <t>บริษัท เอส ดับบลิว ดี แมชชินเนอรี่ จำกัด เป็นเงิน 17,120.00 บาท</t>
  </si>
  <si>
    <t>ค่าเชือกมัดไม้</t>
  </si>
  <si>
    <t>บริษัท ย่งแซ ค้าวัสดุก่อสร้าง จำกัด   เป็นเงิน 2,400.- บาท</t>
  </si>
  <si>
    <t>ค่าใบเลื่อยสายพาน 5"</t>
  </si>
  <si>
    <t>เอส.พี.เทรดดิ้ง  เป็นเงิน 5,858.25.- บาท</t>
  </si>
  <si>
    <t>จ่ายค่าอบรมดับเพลิง</t>
  </si>
  <si>
    <t>บริษัท เทรนนิ่ง ไฟร์ สามเก้า จำกัด (สำนักงานใหญ่) เป็นเงิน 9,630.- บาท</t>
  </si>
  <si>
    <t>จ่ายค่าสมุดสมุดบัญชีไม้ท่อนและสมุดบัญชีแบบ 1</t>
  </si>
  <si>
    <t>สหกรณ์ผลิตภัณฑ์หัตถกรรมลำปาง   เป็นเงิน 2,568 บาท</t>
  </si>
  <si>
    <t>จ่าค่าเติมเคมีถังดับเพลิง</t>
  </si>
  <si>
    <t xml:space="preserve"> แพร่สติ๊กเกอร์ แอนด์แอดเวอร์ไทซิงค์ เป็นเงิน 3,250.- บาท</t>
  </si>
  <si>
    <t>ค่าเชือกมัดไม้และแว็คขัดพื้น</t>
  </si>
  <si>
    <t>บริษัท ย่งแซ ค้าวัสดุก่อสร้าง จำกัด   เป็นเงิน 4,800.- บาท</t>
  </si>
  <si>
    <t>กระดาษห่อของและกาวร้อน</t>
  </si>
  <si>
    <t>ร้านเพื่อนไม้  เป็นเงิน 3,660.- บาท</t>
  </si>
  <si>
    <t>ค่ารางลิ้นชัก</t>
  </si>
  <si>
    <t>บริษัท ย่งแซ ค้าวัสดุก่อสร้าง จำกัด  เป็นเงิน 960.- บาท</t>
  </si>
  <si>
    <t>บริษัท ย่งแซ ค้าวัสดุก่อสร้าง จำกัด   เป็นเงิน 1,200.- บาท</t>
  </si>
  <si>
    <t>ค่าเศษผ้าย่อย เศษผ้าผืนและถุงมือผ้า</t>
  </si>
  <si>
    <t>ร้านผ้าอัญลี เป็นเงิน 9,300.- บาท</t>
  </si>
  <si>
    <t>อุปกรณ์เครื่องมือช่าง</t>
  </si>
  <si>
    <t>ร้าน ทวีการช่าง เป็นเงิน 1,209.10 บาท</t>
  </si>
  <si>
    <t>สายรัดไม้พลาสติก</t>
  </si>
  <si>
    <t>ร้าน เอส บี เอ็น มาร์เก็ตติ้ง เป็นเงิน 3,263.50 บาท</t>
  </si>
  <si>
    <t>กาวร้อน</t>
  </si>
  <si>
    <t>ร้านเพื่อนไม้ เป็นเงิน 6,000.00 บาท</t>
  </si>
  <si>
    <t>ร้านยนต์ศิลป์ เป็นเงิน 2,889.00 บาท</t>
  </si>
  <si>
    <t>7 ธันวาคม 2564</t>
  </si>
  <si>
    <t>16 ธันวาคม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</si>
</sst>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2" xfId="0" applyFont="1" applyFill="1" applyBorder="1"/>
    <xf numFmtId="49" fontId="3" fillId="2" borderId="2" xfId="0" quotePrefix="1" applyNumberFormat="1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4" fillId="2" borderId="2" xfId="0" applyNumberFormat="1" applyFont="1" applyFill="1" applyBorder="1"/>
    <xf numFmtId="0" fontId="4" fillId="2" borderId="0" xfId="0" applyFont="1" applyFill="1"/>
    <xf numFmtId="43" fontId="3" fillId="2" borderId="2" xfId="1" applyFont="1" applyFill="1" applyBorder="1"/>
    <xf numFmtId="43" fontId="3" fillId="2" borderId="5" xfId="1" applyFont="1" applyFill="1" applyBorder="1"/>
    <xf numFmtId="0" fontId="3" fillId="2" borderId="5" xfId="0" applyFont="1" applyFill="1" applyBorder="1"/>
    <xf numFmtId="49" fontId="4" fillId="2" borderId="6" xfId="0" quotePrefix="1" applyNumberFormat="1" applyFont="1" applyFill="1" applyBorder="1" applyAlignment="1">
      <alignment horizontal="center"/>
    </xf>
    <xf numFmtId="49" fontId="3" fillId="2" borderId="2" xfId="0" applyNumberFormat="1" applyFont="1" applyFill="1" applyBorder="1"/>
    <xf numFmtId="0" fontId="3" fillId="0" borderId="2" xfId="0" applyFont="1" applyFill="1" applyBorder="1" applyAlignment="1">
      <alignment horizontal="center"/>
    </xf>
    <xf numFmtId="43" fontId="3" fillId="0" borderId="2" xfId="1" applyFont="1" applyFill="1" applyBorder="1"/>
    <xf numFmtId="0" fontId="3" fillId="0" borderId="2" xfId="0" applyFont="1" applyFill="1" applyBorder="1"/>
    <xf numFmtId="49" fontId="4" fillId="0" borderId="6" xfId="0" quotePrefix="1" applyNumberFormat="1" applyFont="1" applyFill="1" applyBorder="1" applyAlignment="1">
      <alignment horizontal="center"/>
    </xf>
    <xf numFmtId="49" fontId="4" fillId="0" borderId="2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4" fillId="0" borderId="0" xfId="0" applyFont="1" applyFill="1" applyBorder="1"/>
    <xf numFmtId="0" fontId="4" fillId="2" borderId="0" xfId="0" applyFont="1" applyFill="1" applyBorder="1"/>
    <xf numFmtId="0" fontId="3" fillId="2" borderId="5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2" xfId="0" applyFont="1" applyBorder="1"/>
    <xf numFmtId="0" fontId="3" fillId="2" borderId="3" xfId="0" applyFont="1" applyFill="1" applyBorder="1"/>
    <xf numFmtId="43" fontId="3" fillId="2" borderId="3" xfId="1" applyFont="1" applyFill="1" applyBorder="1"/>
    <xf numFmtId="43" fontId="3" fillId="2" borderId="0" xfId="1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43" fontId="6" fillId="2" borderId="2" xfId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3" fontId="6" fillId="2" borderId="3" xfId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43" fontId="5" fillId="0" borderId="0" xfId="1" applyFont="1" applyBorder="1"/>
    <xf numFmtId="43" fontId="3" fillId="2" borderId="0" xfId="1" applyFont="1" applyFill="1" applyBorder="1"/>
    <xf numFmtId="0" fontId="5" fillId="0" borderId="2" xfId="0" applyFont="1" applyBorder="1" applyAlignment="1">
      <alignment horizontal="center"/>
    </xf>
    <xf numFmtId="43" fontId="5" fillId="0" borderId="2" xfId="1" applyFont="1" applyBorder="1"/>
    <xf numFmtId="0" fontId="5" fillId="0" borderId="2" xfId="0" applyFont="1" applyBorder="1"/>
    <xf numFmtId="0" fontId="3" fillId="2" borderId="4" xfId="0" applyFont="1" applyFill="1" applyBorder="1"/>
    <xf numFmtId="43" fontId="3" fillId="2" borderId="4" xfId="1" applyFont="1" applyFill="1" applyBorder="1"/>
    <xf numFmtId="0" fontId="3" fillId="2" borderId="4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topLeftCell="B1" zoomScale="68" zoomScaleNormal="68" zoomScaleSheetLayoutView="20" workbookViewId="0">
      <selection activeCell="G59" sqref="G59"/>
    </sheetView>
  </sheetViews>
  <sheetFormatPr defaultColWidth="9" defaultRowHeight="21" x14ac:dyDescent="0.4"/>
  <cols>
    <col min="1" max="1" width="8.09765625" style="1" customWidth="1"/>
    <col min="2" max="2" width="44.69921875" style="1" customWidth="1"/>
    <col min="3" max="3" width="15.8984375" style="32" customWidth="1"/>
    <col min="4" max="4" width="15.69921875" style="32" customWidth="1"/>
    <col min="5" max="5" width="21.296875" style="2" customWidth="1"/>
    <col min="6" max="6" width="61.3984375" style="1" customWidth="1"/>
    <col min="7" max="7" width="56.09765625" style="1" customWidth="1"/>
    <col min="8" max="8" width="14.8984375" style="2" customWidth="1"/>
    <col min="9" max="9" width="19.3984375" style="1" customWidth="1"/>
    <col min="10" max="10" width="71.09765625" style="1" hidden="1" customWidth="1"/>
    <col min="11" max="11" width="52.3984375" style="1" hidden="1" customWidth="1"/>
    <col min="12" max="12" width="16.8984375" style="1" hidden="1" customWidth="1"/>
    <col min="13" max="13" width="11.19921875" style="1" customWidth="1"/>
    <col min="14" max="16384" width="9" style="1"/>
  </cols>
  <sheetData>
    <row r="1" spans="1:12" x14ac:dyDescent="0.4">
      <c r="A1" s="33" t="s">
        <v>65</v>
      </c>
      <c r="B1" s="33"/>
      <c r="C1" s="33"/>
      <c r="D1" s="33"/>
      <c r="E1" s="33"/>
      <c r="F1" s="33"/>
      <c r="G1" s="33"/>
      <c r="H1" s="33"/>
      <c r="I1" s="33"/>
    </row>
    <row r="2" spans="1:12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</row>
    <row r="3" spans="1:12" x14ac:dyDescent="0.4">
      <c r="A3" s="33" t="s">
        <v>66</v>
      </c>
      <c r="B3" s="33"/>
      <c r="C3" s="33"/>
      <c r="D3" s="33"/>
      <c r="E3" s="33"/>
      <c r="F3" s="33"/>
      <c r="G3" s="33"/>
      <c r="H3" s="33"/>
      <c r="I3" s="33"/>
    </row>
    <row r="4" spans="1:12" x14ac:dyDescent="0.4">
      <c r="A4" s="34"/>
      <c r="B4" s="34"/>
      <c r="C4" s="34"/>
      <c r="D4" s="34"/>
      <c r="E4" s="34"/>
      <c r="F4" s="34"/>
      <c r="G4" s="34"/>
      <c r="H4" s="34"/>
      <c r="I4" s="34"/>
    </row>
    <row r="5" spans="1:12" x14ac:dyDescent="0.4">
      <c r="A5" s="35"/>
      <c r="B5" s="35"/>
      <c r="C5" s="36" t="s">
        <v>8</v>
      </c>
      <c r="D5" s="37"/>
      <c r="E5" s="35"/>
      <c r="F5" s="35"/>
      <c r="G5" s="35"/>
      <c r="H5" s="35" t="s">
        <v>11</v>
      </c>
      <c r="I5" s="35" t="s">
        <v>14</v>
      </c>
    </row>
    <row r="6" spans="1:12" x14ac:dyDescent="0.4">
      <c r="A6" s="38" t="s">
        <v>1</v>
      </c>
      <c r="B6" s="38" t="s">
        <v>2</v>
      </c>
      <c r="C6" s="39" t="s">
        <v>7</v>
      </c>
      <c r="D6" s="39" t="s">
        <v>3</v>
      </c>
      <c r="E6" s="38" t="s">
        <v>4</v>
      </c>
      <c r="F6" s="38" t="s">
        <v>5</v>
      </c>
      <c r="G6" s="38" t="s">
        <v>6</v>
      </c>
      <c r="H6" s="38" t="s">
        <v>9</v>
      </c>
      <c r="I6" s="38" t="s">
        <v>12</v>
      </c>
    </row>
    <row r="7" spans="1:12" x14ac:dyDescent="0.4">
      <c r="A7" s="40"/>
      <c r="B7" s="40"/>
      <c r="C7" s="41"/>
      <c r="D7" s="41"/>
      <c r="E7" s="40"/>
      <c r="F7" s="40"/>
      <c r="G7" s="40"/>
      <c r="H7" s="40" t="s">
        <v>10</v>
      </c>
      <c r="I7" s="40" t="s">
        <v>13</v>
      </c>
    </row>
    <row r="8" spans="1:12" s="12" customFormat="1" x14ac:dyDescent="0.4">
      <c r="A8" s="3">
        <v>1</v>
      </c>
      <c r="B8" s="7" t="s">
        <v>67</v>
      </c>
      <c r="C8" s="4">
        <v>756</v>
      </c>
      <c r="D8" s="4">
        <f>SUM(C8)</f>
        <v>756</v>
      </c>
      <c r="E8" s="3" t="s">
        <v>15</v>
      </c>
      <c r="F8" s="8" t="s">
        <v>85</v>
      </c>
      <c r="G8" s="8" t="s">
        <v>85</v>
      </c>
      <c r="H8" s="3" t="s">
        <v>16</v>
      </c>
      <c r="I8" s="9" t="s">
        <v>68</v>
      </c>
      <c r="J8" s="10" t="s">
        <v>84</v>
      </c>
      <c r="K8" s="11" t="s">
        <v>46</v>
      </c>
      <c r="L8" s="12" t="s">
        <v>47</v>
      </c>
    </row>
    <row r="9" spans="1:12" s="12" customFormat="1" x14ac:dyDescent="0.4">
      <c r="A9" s="3">
        <v>2</v>
      </c>
      <c r="B9" s="7" t="s">
        <v>67</v>
      </c>
      <c r="C9" s="13">
        <v>1512</v>
      </c>
      <c r="D9" s="14">
        <f>SUM(C9)</f>
        <v>1512</v>
      </c>
      <c r="E9" s="3" t="s">
        <v>15</v>
      </c>
      <c r="F9" s="8" t="s">
        <v>86</v>
      </c>
      <c r="G9" s="8" t="str">
        <f>+F9</f>
        <v>บริษัท สยามโกลบอลเฮ้าส์ จำกัด(มหาชน)สำนักงานใหญ่  เป็นเงิน 1,512.00 บาท</v>
      </c>
      <c r="H9" s="3" t="s">
        <v>16</v>
      </c>
      <c r="I9" s="9" t="s">
        <v>69</v>
      </c>
      <c r="J9" s="10" t="s">
        <v>87</v>
      </c>
      <c r="K9" s="11" t="s">
        <v>46</v>
      </c>
      <c r="L9" s="12" t="s">
        <v>31</v>
      </c>
    </row>
    <row r="10" spans="1:12" s="12" customFormat="1" x14ac:dyDescent="0.4">
      <c r="A10" s="3">
        <v>3</v>
      </c>
      <c r="B10" s="8" t="s">
        <v>55</v>
      </c>
      <c r="C10" s="13">
        <v>1425</v>
      </c>
      <c r="D10" s="14">
        <f>SUM(C10)</f>
        <v>1425</v>
      </c>
      <c r="E10" s="3" t="s">
        <v>15</v>
      </c>
      <c r="F10" s="15" t="s">
        <v>88</v>
      </c>
      <c r="G10" s="8" t="str">
        <f t="shared" ref="G10:G44" si="0">+F10</f>
        <v>บริษัท พลกฤตเซอร์วิสเอ็นเนอร์ยี่ จำกัด เป็นเงิน 1,425.00 บาท</v>
      </c>
      <c r="H10" s="3" t="s">
        <v>16</v>
      </c>
      <c r="I10" s="9" t="s">
        <v>69</v>
      </c>
      <c r="J10" s="16" t="s">
        <v>89</v>
      </c>
      <c r="K10" s="11" t="s">
        <v>28</v>
      </c>
      <c r="L10" s="12" t="s">
        <v>90</v>
      </c>
    </row>
    <row r="11" spans="1:12" s="12" customFormat="1" x14ac:dyDescent="0.4">
      <c r="A11" s="3">
        <v>4</v>
      </c>
      <c r="B11" s="8" t="s">
        <v>17</v>
      </c>
      <c r="C11" s="13">
        <v>9405</v>
      </c>
      <c r="D11" s="14">
        <f>+C11</f>
        <v>9405</v>
      </c>
      <c r="E11" s="3" t="s">
        <v>15</v>
      </c>
      <c r="F11" s="15" t="s">
        <v>18</v>
      </c>
      <c r="G11" s="8" t="str">
        <f t="shared" si="0"/>
        <v>นายสุบิน  สายตรี  เป็นเงิน 9,405.00 บาท</v>
      </c>
      <c r="H11" s="3" t="s">
        <v>16</v>
      </c>
      <c r="I11" s="9" t="s">
        <v>70</v>
      </c>
      <c r="J11" s="16"/>
      <c r="K11" s="17"/>
      <c r="L11" s="12" t="s">
        <v>48</v>
      </c>
    </row>
    <row r="12" spans="1:12" s="12" customFormat="1" x14ac:dyDescent="0.4">
      <c r="A12" s="3">
        <v>5</v>
      </c>
      <c r="B12" s="7" t="s">
        <v>91</v>
      </c>
      <c r="C12" s="13">
        <v>130</v>
      </c>
      <c r="D12" s="14">
        <f>+C12</f>
        <v>130</v>
      </c>
      <c r="E12" s="3" t="s">
        <v>15</v>
      </c>
      <c r="F12" s="8" t="s">
        <v>92</v>
      </c>
      <c r="G12" s="8" t="str">
        <f t="shared" si="0"/>
        <v>ห้างหุ้นส่วนจำกัด ศรีสมบูรณ์อินเตอร์  เป็นเงิน 130.00 บาท</v>
      </c>
      <c r="H12" s="3" t="s">
        <v>16</v>
      </c>
      <c r="I12" s="9" t="s">
        <v>70</v>
      </c>
      <c r="J12" s="10" t="s">
        <v>93</v>
      </c>
      <c r="K12" s="11" t="s">
        <v>27</v>
      </c>
      <c r="L12" s="12" t="s">
        <v>94</v>
      </c>
    </row>
    <row r="13" spans="1:12" s="12" customFormat="1" x14ac:dyDescent="0.4">
      <c r="A13" s="3">
        <v>6</v>
      </c>
      <c r="B13" s="7" t="s">
        <v>50</v>
      </c>
      <c r="C13" s="13">
        <v>91.8</v>
      </c>
      <c r="D13" s="13">
        <f t="shared" ref="D13:D23" si="1">SUM(C13)</f>
        <v>91.8</v>
      </c>
      <c r="E13" s="3" t="s">
        <v>15</v>
      </c>
      <c r="F13" s="15" t="s">
        <v>95</v>
      </c>
      <c r="G13" s="8" t="str">
        <f t="shared" si="0"/>
        <v>บริษัท พลกฤตเซอร์วิสเอ็นเนอร์ยี่ จำกัด เป็นเงิน 91.80 บาท</v>
      </c>
      <c r="H13" s="3" t="s">
        <v>16</v>
      </c>
      <c r="I13" s="9" t="s">
        <v>71</v>
      </c>
      <c r="J13" s="16" t="s">
        <v>96</v>
      </c>
      <c r="K13" s="11" t="s">
        <v>28</v>
      </c>
      <c r="L13" s="12" t="s">
        <v>32</v>
      </c>
    </row>
    <row r="14" spans="1:12" s="12" customFormat="1" x14ac:dyDescent="0.4">
      <c r="A14" s="3">
        <v>7</v>
      </c>
      <c r="B14" s="7" t="s">
        <v>49</v>
      </c>
      <c r="C14" s="13">
        <v>91.8</v>
      </c>
      <c r="D14" s="13">
        <f t="shared" si="1"/>
        <v>91.8</v>
      </c>
      <c r="E14" s="3" t="s">
        <v>15</v>
      </c>
      <c r="F14" s="15" t="s">
        <v>95</v>
      </c>
      <c r="G14" s="8" t="str">
        <f t="shared" si="0"/>
        <v>บริษัท พลกฤตเซอร์วิสเอ็นเนอร์ยี่ จำกัด เป็นเงิน 91.80 บาท</v>
      </c>
      <c r="H14" s="3" t="s">
        <v>16</v>
      </c>
      <c r="I14" s="9" t="s">
        <v>71</v>
      </c>
      <c r="J14" s="16" t="s">
        <v>97</v>
      </c>
      <c r="K14" s="11" t="s">
        <v>28</v>
      </c>
      <c r="L14" s="12" t="s">
        <v>33</v>
      </c>
    </row>
    <row r="15" spans="1:12" s="24" customFormat="1" x14ac:dyDescent="0.4">
      <c r="A15" s="18">
        <v>8</v>
      </c>
      <c r="B15" s="8" t="s">
        <v>98</v>
      </c>
      <c r="C15" s="19">
        <v>116</v>
      </c>
      <c r="D15" s="19">
        <f t="shared" si="1"/>
        <v>116</v>
      </c>
      <c r="E15" s="18" t="s">
        <v>15</v>
      </c>
      <c r="F15" s="20" t="s">
        <v>99</v>
      </c>
      <c r="G15" s="20" t="str">
        <f t="shared" si="0"/>
        <v>ต.เจริญกิจ  เป็นเงิน 116.00 บาท</v>
      </c>
      <c r="H15" s="18" t="s">
        <v>16</v>
      </c>
      <c r="I15" s="9" t="s">
        <v>71</v>
      </c>
      <c r="J15" s="21" t="s">
        <v>100</v>
      </c>
      <c r="K15" s="22"/>
      <c r="L15" s="23" t="s">
        <v>19</v>
      </c>
    </row>
    <row r="16" spans="1:12" s="24" customFormat="1" x14ac:dyDescent="0.4">
      <c r="A16" s="18">
        <v>9</v>
      </c>
      <c r="B16" s="20" t="s">
        <v>101</v>
      </c>
      <c r="C16" s="19">
        <v>4537.2</v>
      </c>
      <c r="D16" s="19">
        <f t="shared" si="1"/>
        <v>4537.2</v>
      </c>
      <c r="E16" s="18" t="s">
        <v>15</v>
      </c>
      <c r="F16" s="20" t="s">
        <v>102</v>
      </c>
      <c r="G16" s="20" t="str">
        <f t="shared" si="0"/>
        <v>หจก.กันตินันท์ เน็ทเวิร์ค เป็นเงิน 4,537.20 บาท</v>
      </c>
      <c r="H16" s="18" t="s">
        <v>16</v>
      </c>
      <c r="I16" s="9" t="s">
        <v>72</v>
      </c>
      <c r="J16" s="21" t="s">
        <v>103</v>
      </c>
      <c r="K16" s="22" t="s">
        <v>104</v>
      </c>
      <c r="L16" s="25" t="s">
        <v>34</v>
      </c>
    </row>
    <row r="17" spans="1:12" x14ac:dyDescent="0.4">
      <c r="A17" s="3">
        <v>10</v>
      </c>
      <c r="B17" s="8" t="s">
        <v>17</v>
      </c>
      <c r="C17" s="13">
        <v>9405</v>
      </c>
      <c r="D17" s="13">
        <f t="shared" si="1"/>
        <v>9405</v>
      </c>
      <c r="E17" s="3" t="s">
        <v>15</v>
      </c>
      <c r="F17" s="15" t="s">
        <v>18</v>
      </c>
      <c r="G17" s="8" t="str">
        <f t="shared" si="0"/>
        <v>นายสุบิน  สายตรี  เป็นเงิน 9,405.00 บาท</v>
      </c>
      <c r="H17" s="3" t="s">
        <v>16</v>
      </c>
      <c r="I17" s="9" t="s">
        <v>72</v>
      </c>
      <c r="J17" s="16"/>
      <c r="K17" s="17"/>
      <c r="L17" s="26" t="s">
        <v>39</v>
      </c>
    </row>
    <row r="18" spans="1:12" s="12" customFormat="1" x14ac:dyDescent="0.4">
      <c r="A18" s="3">
        <v>11</v>
      </c>
      <c r="B18" s="7" t="s">
        <v>105</v>
      </c>
      <c r="C18" s="13">
        <v>360</v>
      </c>
      <c r="D18" s="14">
        <f>SUM(C18)</f>
        <v>360</v>
      </c>
      <c r="E18" s="3" t="s">
        <v>15</v>
      </c>
      <c r="F18" s="15" t="s">
        <v>106</v>
      </c>
      <c r="G18" s="8" t="str">
        <f t="shared" si="0"/>
        <v>บริษัท อูหลีแพร่ จำกัด (สำนักงานใหญ่)เป็นเงิน 360.00 บาท</v>
      </c>
      <c r="H18" s="27" t="s">
        <v>16</v>
      </c>
      <c r="I18" s="9" t="s">
        <v>72</v>
      </c>
      <c r="J18" s="21" t="s">
        <v>107</v>
      </c>
      <c r="K18" s="11" t="s">
        <v>108</v>
      </c>
      <c r="L18" s="12" t="s">
        <v>57</v>
      </c>
    </row>
    <row r="19" spans="1:12" s="12" customFormat="1" x14ac:dyDescent="0.4">
      <c r="A19" s="3">
        <v>12</v>
      </c>
      <c r="B19" s="7" t="s">
        <v>109</v>
      </c>
      <c r="C19" s="13">
        <v>560</v>
      </c>
      <c r="D19" s="13">
        <f t="shared" si="1"/>
        <v>560</v>
      </c>
      <c r="E19" s="27" t="s">
        <v>15</v>
      </c>
      <c r="F19" s="15" t="s">
        <v>110</v>
      </c>
      <c r="G19" s="8" t="str">
        <f t="shared" si="0"/>
        <v>ร้านร้องกวางก๊อปปี้แอนด์ปริ้น เป็นเงิน 560.00 บาท</v>
      </c>
      <c r="H19" s="3" t="s">
        <v>16</v>
      </c>
      <c r="I19" s="9" t="s">
        <v>72</v>
      </c>
      <c r="J19" s="21" t="s">
        <v>111</v>
      </c>
      <c r="K19" s="11" t="s">
        <v>112</v>
      </c>
      <c r="L19" s="12" t="s">
        <v>40</v>
      </c>
    </row>
    <row r="20" spans="1:12" s="12" customFormat="1" x14ac:dyDescent="0.4">
      <c r="A20" s="3">
        <v>13</v>
      </c>
      <c r="B20" s="28" t="s">
        <v>56</v>
      </c>
      <c r="C20" s="13">
        <v>94.23</v>
      </c>
      <c r="D20" s="13">
        <f t="shared" si="1"/>
        <v>94.23</v>
      </c>
      <c r="E20" s="3" t="s">
        <v>15</v>
      </c>
      <c r="F20" s="15" t="s">
        <v>113</v>
      </c>
      <c r="G20" s="8" t="str">
        <f t="shared" si="0"/>
        <v>บริษัท ปิโตรเลียมไทยคอร์ปอเรชั่น จำกัด เป็นเงิน 94.23 บาท</v>
      </c>
      <c r="H20" s="3" t="s">
        <v>16</v>
      </c>
      <c r="I20" s="9" t="s">
        <v>73</v>
      </c>
      <c r="J20" s="16" t="s">
        <v>114</v>
      </c>
      <c r="K20" s="11" t="s">
        <v>29</v>
      </c>
      <c r="L20" s="12" t="s">
        <v>20</v>
      </c>
    </row>
    <row r="21" spans="1:12" s="12" customFormat="1" x14ac:dyDescent="0.4">
      <c r="A21" s="3">
        <v>14</v>
      </c>
      <c r="B21" s="29" t="s">
        <v>115</v>
      </c>
      <c r="C21" s="13">
        <v>189</v>
      </c>
      <c r="D21" s="13">
        <f t="shared" si="1"/>
        <v>189</v>
      </c>
      <c r="E21" s="3" t="s">
        <v>15</v>
      </c>
      <c r="F21" s="15" t="s">
        <v>116</v>
      </c>
      <c r="G21" s="8" t="str">
        <f t="shared" si="0"/>
        <v>บริษัท แสงไทยแพร่ จำกัด  เป็นเงิน 189.00 บาท</v>
      </c>
      <c r="H21" s="3" t="s">
        <v>16</v>
      </c>
      <c r="I21" s="9" t="s">
        <v>73</v>
      </c>
      <c r="J21" s="16" t="s">
        <v>117</v>
      </c>
      <c r="K21" s="11" t="s">
        <v>26</v>
      </c>
      <c r="L21" s="12" t="s">
        <v>35</v>
      </c>
    </row>
    <row r="22" spans="1:12" s="12" customFormat="1" x14ac:dyDescent="0.4">
      <c r="A22" s="3">
        <v>15</v>
      </c>
      <c r="B22" s="8" t="s">
        <v>118</v>
      </c>
      <c r="C22" s="13">
        <v>376</v>
      </c>
      <c r="D22" s="14">
        <f t="shared" si="1"/>
        <v>376</v>
      </c>
      <c r="E22" s="3" t="s">
        <v>15</v>
      </c>
      <c r="F22" s="15" t="s">
        <v>119</v>
      </c>
      <c r="G22" s="8" t="str">
        <f>+F22</f>
        <v>บริษัท แสงไทยแพร่ จำกัด  เป็นเงิน 376.00 บาท</v>
      </c>
      <c r="H22" s="27" t="s">
        <v>16</v>
      </c>
      <c r="I22" s="9" t="s">
        <v>73</v>
      </c>
      <c r="J22" s="16" t="s">
        <v>120</v>
      </c>
      <c r="K22" s="11" t="s">
        <v>26</v>
      </c>
      <c r="L22" s="12" t="s">
        <v>36</v>
      </c>
    </row>
    <row r="23" spans="1:12" s="12" customFormat="1" x14ac:dyDescent="0.4">
      <c r="A23" s="3">
        <v>16</v>
      </c>
      <c r="B23" s="8" t="s">
        <v>55</v>
      </c>
      <c r="C23" s="13">
        <v>1300.5</v>
      </c>
      <c r="D23" s="13">
        <f t="shared" si="1"/>
        <v>1300.5</v>
      </c>
      <c r="E23" s="3" t="s">
        <v>15</v>
      </c>
      <c r="F23" s="8" t="s">
        <v>121</v>
      </c>
      <c r="G23" s="8" t="str">
        <f t="shared" si="0"/>
        <v>บริษัท ปตท.น้ำมันและการค้าปลีก จำกัด(มหาชน) เป็นเงิน 1,300.50 บาท</v>
      </c>
      <c r="H23" s="3" t="s">
        <v>16</v>
      </c>
      <c r="I23" s="9" t="s">
        <v>73</v>
      </c>
      <c r="J23" s="16" t="s">
        <v>122</v>
      </c>
      <c r="K23" s="11" t="s">
        <v>30</v>
      </c>
      <c r="L23" s="12" t="s">
        <v>41</v>
      </c>
    </row>
    <row r="24" spans="1:12" s="24" customFormat="1" x14ac:dyDescent="0.4">
      <c r="A24" s="18">
        <v>17</v>
      </c>
      <c r="B24" s="8" t="s">
        <v>61</v>
      </c>
      <c r="C24" s="19">
        <v>4300</v>
      </c>
      <c r="D24" s="19">
        <f>SUM(C24)</f>
        <v>4300</v>
      </c>
      <c r="E24" s="18" t="s">
        <v>15</v>
      </c>
      <c r="F24" s="15" t="s">
        <v>123</v>
      </c>
      <c r="G24" s="20" t="str">
        <f t="shared" si="0"/>
        <v>ธนกฤตการไฟฟ้า  เป็นเงิน 4,300.00 บาท</v>
      </c>
      <c r="H24" s="18" t="s">
        <v>16</v>
      </c>
      <c r="I24" s="9" t="s">
        <v>74</v>
      </c>
      <c r="J24" s="21" t="s">
        <v>124</v>
      </c>
      <c r="K24" s="22" t="s">
        <v>64</v>
      </c>
      <c r="L24" s="23" t="s">
        <v>125</v>
      </c>
    </row>
    <row r="25" spans="1:12" s="24" customFormat="1" x14ac:dyDescent="0.4">
      <c r="A25" s="18">
        <v>18</v>
      </c>
      <c r="B25" s="8" t="s">
        <v>166</v>
      </c>
      <c r="C25" s="19">
        <v>12000</v>
      </c>
      <c r="D25" s="19">
        <f>SUM(C25)</f>
        <v>12000</v>
      </c>
      <c r="E25" s="18" t="s">
        <v>15</v>
      </c>
      <c r="F25" s="15" t="s">
        <v>167</v>
      </c>
      <c r="G25" s="15" t="s">
        <v>167</v>
      </c>
      <c r="H25" s="18" t="s">
        <v>16</v>
      </c>
      <c r="I25" s="9" t="s">
        <v>74</v>
      </c>
      <c r="J25" s="21"/>
      <c r="K25" s="22" t="s">
        <v>168</v>
      </c>
      <c r="L25" s="23" t="s">
        <v>58</v>
      </c>
    </row>
    <row r="26" spans="1:12" s="12" customFormat="1" x14ac:dyDescent="0.4">
      <c r="A26" s="3">
        <v>19</v>
      </c>
      <c r="B26" s="8" t="s">
        <v>59</v>
      </c>
      <c r="C26" s="13">
        <v>328</v>
      </c>
      <c r="D26" s="13">
        <f t="shared" ref="D26:D44" si="2">SUM(C26)</f>
        <v>328</v>
      </c>
      <c r="E26" s="3" t="s">
        <v>15</v>
      </c>
      <c r="F26" s="8" t="s">
        <v>126</v>
      </c>
      <c r="G26" s="8" t="str">
        <f t="shared" si="0"/>
        <v>ห้างหุ้นส่วนจำกัด ศรีสมบูรณ์อินเตอร์  เป็นเงิน 328.00 บาท</v>
      </c>
      <c r="H26" s="3" t="s">
        <v>16</v>
      </c>
      <c r="I26" s="9" t="s">
        <v>75</v>
      </c>
      <c r="J26" s="16" t="s">
        <v>127</v>
      </c>
      <c r="K26" s="11" t="s">
        <v>27</v>
      </c>
      <c r="L26" s="12" t="s">
        <v>128</v>
      </c>
    </row>
    <row r="27" spans="1:12" s="12" customFormat="1" x14ac:dyDescent="0.4">
      <c r="A27" s="3">
        <v>20</v>
      </c>
      <c r="B27" s="8" t="s">
        <v>55</v>
      </c>
      <c r="C27" s="13">
        <v>1571.4</v>
      </c>
      <c r="D27" s="13">
        <f t="shared" si="2"/>
        <v>1571.4</v>
      </c>
      <c r="E27" s="3" t="s">
        <v>15</v>
      </c>
      <c r="F27" s="15" t="s">
        <v>129</v>
      </c>
      <c r="G27" s="8" t="str">
        <f t="shared" si="0"/>
        <v>บริษัท พลกฤตเซอร์วิสเอ็นเนอร์ยี่ จำกัด เป็นเงิน 1,571.40 บาท</v>
      </c>
      <c r="H27" s="3" t="s">
        <v>16</v>
      </c>
      <c r="I27" s="9" t="s">
        <v>76</v>
      </c>
      <c r="J27" s="16" t="s">
        <v>130</v>
      </c>
      <c r="K27" s="11" t="s">
        <v>28</v>
      </c>
      <c r="L27" s="12" t="s">
        <v>21</v>
      </c>
    </row>
    <row r="28" spans="1:12" s="12" customFormat="1" x14ac:dyDescent="0.4">
      <c r="A28" s="3">
        <v>21</v>
      </c>
      <c r="B28" s="8" t="s">
        <v>17</v>
      </c>
      <c r="C28" s="13">
        <v>9405</v>
      </c>
      <c r="D28" s="13">
        <f t="shared" si="2"/>
        <v>9405</v>
      </c>
      <c r="E28" s="3" t="s">
        <v>15</v>
      </c>
      <c r="F28" s="15" t="s">
        <v>18</v>
      </c>
      <c r="G28" s="8" t="str">
        <f t="shared" si="0"/>
        <v>นายสุบิน  สายตรี  เป็นเงิน 9,405.00 บาท</v>
      </c>
      <c r="H28" s="3" t="s">
        <v>16</v>
      </c>
      <c r="I28" s="9" t="s">
        <v>76</v>
      </c>
      <c r="J28" s="16"/>
      <c r="K28" s="11"/>
      <c r="L28" s="12" t="s">
        <v>37</v>
      </c>
    </row>
    <row r="29" spans="1:12" s="23" customFormat="1" x14ac:dyDescent="0.4">
      <c r="A29" s="18">
        <v>22</v>
      </c>
      <c r="B29" s="8" t="s">
        <v>131</v>
      </c>
      <c r="C29" s="19">
        <v>360</v>
      </c>
      <c r="D29" s="19">
        <f t="shared" si="2"/>
        <v>360</v>
      </c>
      <c r="E29" s="18" t="s">
        <v>15</v>
      </c>
      <c r="F29" s="20" t="s">
        <v>132</v>
      </c>
      <c r="G29" s="20" t="str">
        <f t="shared" si="0"/>
        <v xml:space="preserve">ร้านพรสังฆภัณฑ์ เป็นเงิน 360.00 บาท </v>
      </c>
      <c r="H29" s="18" t="s">
        <v>16</v>
      </c>
      <c r="I29" s="9" t="s">
        <v>77</v>
      </c>
      <c r="J29" s="21" t="s">
        <v>54</v>
      </c>
      <c r="K29" s="11" t="s">
        <v>133</v>
      </c>
      <c r="L29" s="23" t="s">
        <v>60</v>
      </c>
    </row>
    <row r="30" spans="1:12" s="12" customFormat="1" x14ac:dyDescent="0.4">
      <c r="A30" s="3">
        <v>23</v>
      </c>
      <c r="B30" s="28" t="s">
        <v>56</v>
      </c>
      <c r="C30" s="13">
        <v>94.8</v>
      </c>
      <c r="D30" s="13">
        <f t="shared" si="2"/>
        <v>94.8</v>
      </c>
      <c r="E30" s="3" t="s">
        <v>15</v>
      </c>
      <c r="F30" s="15" t="s">
        <v>134</v>
      </c>
      <c r="G30" s="8" t="str">
        <f t="shared" si="0"/>
        <v>บริษัท ปิโตรเลียมไทยคอร์ปอเรชั่น จำกัด เป็นเงิน 94.80 บาท</v>
      </c>
      <c r="H30" s="3" t="s">
        <v>16</v>
      </c>
      <c r="I30" s="9" t="s">
        <v>78</v>
      </c>
      <c r="J30" s="16" t="s">
        <v>135</v>
      </c>
      <c r="K30" s="11" t="s">
        <v>29</v>
      </c>
      <c r="L30" s="12" t="s">
        <v>136</v>
      </c>
    </row>
    <row r="31" spans="1:12" s="12" customFormat="1" x14ac:dyDescent="0.4">
      <c r="A31" s="3">
        <v>24</v>
      </c>
      <c r="B31" s="8" t="s">
        <v>137</v>
      </c>
      <c r="C31" s="13">
        <v>8500</v>
      </c>
      <c r="D31" s="13">
        <f t="shared" si="2"/>
        <v>8500</v>
      </c>
      <c r="E31" s="3" t="s">
        <v>15</v>
      </c>
      <c r="F31" s="8" t="s">
        <v>139</v>
      </c>
      <c r="G31" s="8" t="str">
        <f t="shared" si="0"/>
        <v>นายศักดิ์ผจญ  ปุกมะ เป็นเงิน 8,500.00 บาท</v>
      </c>
      <c r="H31" s="3" t="s">
        <v>16</v>
      </c>
      <c r="I31" s="9" t="s">
        <v>78</v>
      </c>
      <c r="J31" s="16"/>
      <c r="K31" s="11" t="s">
        <v>143</v>
      </c>
      <c r="L31" s="12" t="s">
        <v>138</v>
      </c>
    </row>
    <row r="32" spans="1:12" s="12" customFormat="1" x14ac:dyDescent="0.4">
      <c r="A32" s="3">
        <v>25</v>
      </c>
      <c r="B32" s="8" t="s">
        <v>59</v>
      </c>
      <c r="C32" s="19">
        <v>450</v>
      </c>
      <c r="D32" s="19">
        <f>SUM(C32)</f>
        <v>450</v>
      </c>
      <c r="E32" s="18" t="s">
        <v>15</v>
      </c>
      <c r="F32" s="8" t="s">
        <v>140</v>
      </c>
      <c r="G32" s="8" t="str">
        <f t="shared" si="0"/>
        <v>ห้างหุ้นส่วนจำกัด ศรีสมบูรณ์อินเตอร์  เป็นเงิน 450.00 บาท</v>
      </c>
      <c r="H32" s="3" t="s">
        <v>16</v>
      </c>
      <c r="I32" s="9" t="s">
        <v>78</v>
      </c>
      <c r="J32" s="16" t="s">
        <v>141</v>
      </c>
      <c r="K32" s="11" t="s">
        <v>27</v>
      </c>
      <c r="L32" s="12" t="s">
        <v>42</v>
      </c>
    </row>
    <row r="33" spans="1:12" s="12" customFormat="1" x14ac:dyDescent="0.4">
      <c r="A33" s="3">
        <v>26</v>
      </c>
      <c r="B33" s="8" t="s">
        <v>118</v>
      </c>
      <c r="C33" s="13">
        <v>270</v>
      </c>
      <c r="D33" s="13">
        <f t="shared" si="2"/>
        <v>270</v>
      </c>
      <c r="E33" s="3" t="s">
        <v>15</v>
      </c>
      <c r="F33" s="15" t="s">
        <v>142</v>
      </c>
      <c r="G33" s="8" t="str">
        <f t="shared" si="0"/>
        <v>บริษัท แสงไทยแพร่ จำกัด  เป็นเงิน 270.00 บาท</v>
      </c>
      <c r="H33" s="3" t="s">
        <v>16</v>
      </c>
      <c r="I33" s="9" t="s">
        <v>79</v>
      </c>
      <c r="J33" s="16" t="s">
        <v>144</v>
      </c>
      <c r="K33" s="11" t="s">
        <v>26</v>
      </c>
      <c r="L33" s="12" t="s">
        <v>43</v>
      </c>
    </row>
    <row r="34" spans="1:12" s="12" customFormat="1" x14ac:dyDescent="0.4">
      <c r="A34" s="3">
        <v>27</v>
      </c>
      <c r="B34" s="28" t="s">
        <v>105</v>
      </c>
      <c r="C34" s="13">
        <v>547</v>
      </c>
      <c r="D34" s="13">
        <f t="shared" si="2"/>
        <v>547</v>
      </c>
      <c r="E34" s="3" t="s">
        <v>15</v>
      </c>
      <c r="F34" s="8" t="s">
        <v>145</v>
      </c>
      <c r="G34" s="8" t="str">
        <f t="shared" si="0"/>
        <v>ร้านเจริญรัฐ เป็นเงิน 547.00 บาท</v>
      </c>
      <c r="H34" s="3" t="s">
        <v>16</v>
      </c>
      <c r="I34" s="9" t="s">
        <v>80</v>
      </c>
      <c r="J34" s="16" t="s">
        <v>146</v>
      </c>
      <c r="K34" s="11"/>
      <c r="L34" s="12" t="s">
        <v>51</v>
      </c>
    </row>
    <row r="35" spans="1:12" x14ac:dyDescent="0.4">
      <c r="A35" s="3">
        <v>28</v>
      </c>
      <c r="B35" s="8" t="s">
        <v>17</v>
      </c>
      <c r="C35" s="13">
        <v>9405</v>
      </c>
      <c r="D35" s="13">
        <f t="shared" si="2"/>
        <v>9405</v>
      </c>
      <c r="E35" s="3" t="s">
        <v>15</v>
      </c>
      <c r="F35" s="15" t="s">
        <v>18</v>
      </c>
      <c r="G35" s="8" t="str">
        <f t="shared" si="0"/>
        <v>นายสุบิน  สายตรี  เป็นเงิน 9,405.00 บาท</v>
      </c>
      <c r="H35" s="3" t="s">
        <v>16</v>
      </c>
      <c r="I35" s="9" t="s">
        <v>81</v>
      </c>
      <c r="J35" s="16"/>
      <c r="K35" s="11"/>
      <c r="L35" s="12" t="s">
        <v>52</v>
      </c>
    </row>
    <row r="36" spans="1:12" s="12" customFormat="1" x14ac:dyDescent="0.4">
      <c r="A36" s="3">
        <v>29</v>
      </c>
      <c r="B36" s="8" t="s">
        <v>55</v>
      </c>
      <c r="C36" s="13">
        <v>1432</v>
      </c>
      <c r="D36" s="13">
        <f t="shared" si="2"/>
        <v>1432</v>
      </c>
      <c r="E36" s="3" t="s">
        <v>15</v>
      </c>
      <c r="F36" s="8" t="s">
        <v>147</v>
      </c>
      <c r="G36" s="8" t="str">
        <f t="shared" si="0"/>
        <v>หจก.ธนันท์ตา ปิโตรเลียม(สำนักงานใหญ่) เป็นเงิน 1,432.00 บาท</v>
      </c>
      <c r="H36" s="3" t="s">
        <v>16</v>
      </c>
      <c r="I36" s="9" t="s">
        <v>81</v>
      </c>
      <c r="J36" s="16" t="s">
        <v>148</v>
      </c>
      <c r="K36" s="11" t="s">
        <v>149</v>
      </c>
      <c r="L36" s="12" t="s">
        <v>44</v>
      </c>
    </row>
    <row r="37" spans="1:12" s="12" customFormat="1" x14ac:dyDescent="0.4">
      <c r="A37" s="3">
        <v>30</v>
      </c>
      <c r="B37" s="8" t="s">
        <v>150</v>
      </c>
      <c r="C37" s="14">
        <v>850</v>
      </c>
      <c r="D37" s="13">
        <f t="shared" si="2"/>
        <v>850</v>
      </c>
      <c r="E37" s="3" t="s">
        <v>15</v>
      </c>
      <c r="F37" s="15" t="s">
        <v>151</v>
      </c>
      <c r="G37" s="8" t="str">
        <f t="shared" si="0"/>
        <v>ร้านอาร์เคปริ้นเตอร์แอนด์ไอที เป็นเงิน 850.00 บาท</v>
      </c>
      <c r="H37" s="3" t="s">
        <v>16</v>
      </c>
      <c r="I37" s="9" t="s">
        <v>81</v>
      </c>
      <c r="J37" s="16" t="s">
        <v>152</v>
      </c>
      <c r="K37" s="17"/>
      <c r="L37" s="12" t="s">
        <v>22</v>
      </c>
    </row>
    <row r="38" spans="1:12" s="12" customFormat="1" x14ac:dyDescent="0.4">
      <c r="A38" s="3">
        <v>31</v>
      </c>
      <c r="B38" s="8" t="s">
        <v>153</v>
      </c>
      <c r="C38" s="14">
        <v>9295.09</v>
      </c>
      <c r="D38" s="13">
        <f t="shared" si="2"/>
        <v>9295.09</v>
      </c>
      <c r="E38" s="3" t="s">
        <v>15</v>
      </c>
      <c r="F38" s="8" t="s">
        <v>154</v>
      </c>
      <c r="G38" s="8" t="str">
        <f t="shared" si="0"/>
        <v xml:space="preserve">บริษัท โตโยต้าแพร่หล่อตระกูล ผู้จำหน่ายโตโยต้า จำกัด เป็นเงิน 9,295.09 บาท </v>
      </c>
      <c r="H38" s="3" t="s">
        <v>16</v>
      </c>
      <c r="I38" s="9" t="s">
        <v>81</v>
      </c>
      <c r="J38" s="16" t="s">
        <v>155</v>
      </c>
      <c r="K38" s="11" t="s">
        <v>63</v>
      </c>
      <c r="L38" s="12" t="s">
        <v>23</v>
      </c>
    </row>
    <row r="39" spans="1:12" s="12" customFormat="1" x14ac:dyDescent="0.4">
      <c r="A39" s="3">
        <v>32</v>
      </c>
      <c r="B39" s="8" t="s">
        <v>150</v>
      </c>
      <c r="C39" s="13">
        <v>850</v>
      </c>
      <c r="D39" s="13">
        <f t="shared" si="2"/>
        <v>850</v>
      </c>
      <c r="E39" s="3" t="s">
        <v>15</v>
      </c>
      <c r="F39" s="15" t="s">
        <v>151</v>
      </c>
      <c r="G39" s="8" t="str">
        <f t="shared" si="0"/>
        <v>ร้านอาร์เคปริ้นเตอร์แอนด์ไอที เป็นเงิน 850.00 บาท</v>
      </c>
      <c r="H39" s="3" t="s">
        <v>16</v>
      </c>
      <c r="I39" s="9" t="s">
        <v>82</v>
      </c>
      <c r="J39" s="16" t="s">
        <v>156</v>
      </c>
      <c r="K39" s="11"/>
      <c r="L39" s="12" t="s">
        <v>24</v>
      </c>
    </row>
    <row r="40" spans="1:12" s="12" customFormat="1" x14ac:dyDescent="0.4">
      <c r="A40" s="3">
        <v>33</v>
      </c>
      <c r="B40" s="8" t="s">
        <v>157</v>
      </c>
      <c r="C40" s="19">
        <v>18190</v>
      </c>
      <c r="D40" s="19">
        <f>SUM(C40)</f>
        <v>18190</v>
      </c>
      <c r="E40" s="18" t="s">
        <v>15</v>
      </c>
      <c r="F40" s="15" t="s">
        <v>163</v>
      </c>
      <c r="G40" s="8" t="str">
        <f t="shared" si="0"/>
        <v>ห้างหุ้นส่วนจำกัด เจทีเอ็น หม้อแปลงไฟฟ้า (สำนักงานใหญ่)  เป็นเงิน 18,190.00 บาท</v>
      </c>
      <c r="H40" s="3" t="s">
        <v>16</v>
      </c>
      <c r="I40" s="9" t="s">
        <v>82</v>
      </c>
      <c r="J40" s="16" t="s">
        <v>164</v>
      </c>
      <c r="K40" s="11" t="s">
        <v>165</v>
      </c>
      <c r="L40" s="12" t="s">
        <v>25</v>
      </c>
    </row>
    <row r="41" spans="1:12" s="12" customFormat="1" x14ac:dyDescent="0.4">
      <c r="A41" s="3">
        <v>34</v>
      </c>
      <c r="B41" s="8" t="s">
        <v>169</v>
      </c>
      <c r="C41" s="19">
        <v>17120</v>
      </c>
      <c r="D41" s="19">
        <f>SUM(C41)</f>
        <v>17120</v>
      </c>
      <c r="E41" s="18" t="s">
        <v>15</v>
      </c>
      <c r="F41" s="15" t="s">
        <v>170</v>
      </c>
      <c r="G41" s="15" t="s">
        <v>170</v>
      </c>
      <c r="H41" s="3" t="s">
        <v>16</v>
      </c>
      <c r="I41" s="9" t="s">
        <v>82</v>
      </c>
      <c r="J41" s="16"/>
      <c r="K41" s="11"/>
      <c r="L41" s="12" t="s">
        <v>38</v>
      </c>
    </row>
    <row r="42" spans="1:12" s="12" customFormat="1" x14ac:dyDescent="0.4">
      <c r="A42" s="3">
        <v>35</v>
      </c>
      <c r="B42" s="8" t="s">
        <v>169</v>
      </c>
      <c r="C42" s="19">
        <v>17120</v>
      </c>
      <c r="D42" s="19">
        <f>SUM(C42)</f>
        <v>17120</v>
      </c>
      <c r="E42" s="18" t="s">
        <v>15</v>
      </c>
      <c r="F42" s="15" t="s">
        <v>170</v>
      </c>
      <c r="G42" s="15" t="s">
        <v>170</v>
      </c>
      <c r="H42" s="3" t="s">
        <v>16</v>
      </c>
      <c r="I42" s="9" t="s">
        <v>82</v>
      </c>
      <c r="J42" s="16"/>
      <c r="K42" s="11"/>
      <c r="L42" s="12" t="s">
        <v>38</v>
      </c>
    </row>
    <row r="43" spans="1:12" s="12" customFormat="1" x14ac:dyDescent="0.4">
      <c r="A43" s="3">
        <v>36</v>
      </c>
      <c r="B43" s="20" t="s">
        <v>62</v>
      </c>
      <c r="C43" s="13">
        <v>850</v>
      </c>
      <c r="D43" s="13">
        <f t="shared" si="2"/>
        <v>850</v>
      </c>
      <c r="E43" s="27" t="s">
        <v>15</v>
      </c>
      <c r="F43" s="20" t="s">
        <v>158</v>
      </c>
      <c r="G43" s="8" t="str">
        <f t="shared" si="0"/>
        <v>น้ำดื่มภูมิมินทร์ เป็นเงิน 850.00 บาท</v>
      </c>
      <c r="H43" s="3" t="s">
        <v>16</v>
      </c>
      <c r="I43" s="9" t="s">
        <v>83</v>
      </c>
      <c r="J43" s="16" t="s">
        <v>159</v>
      </c>
      <c r="K43" s="11"/>
      <c r="L43" s="12" t="s">
        <v>45</v>
      </c>
    </row>
    <row r="44" spans="1:12" x14ac:dyDescent="0.4">
      <c r="A44" s="3">
        <v>37</v>
      </c>
      <c r="B44" s="8" t="s">
        <v>160</v>
      </c>
      <c r="C44" s="13">
        <v>5768.1</v>
      </c>
      <c r="D44" s="13">
        <f t="shared" si="2"/>
        <v>5768.1</v>
      </c>
      <c r="E44" s="27" t="s">
        <v>15</v>
      </c>
      <c r="F44" s="8" t="s">
        <v>161</v>
      </c>
      <c r="G44" s="8" t="str">
        <f t="shared" si="0"/>
        <v>นายณัฏฐวัฒน์  สุวิลาวงษ์  เป็นเงิน 5,768.10 บาท</v>
      </c>
      <c r="H44" s="3" t="s">
        <v>16</v>
      </c>
      <c r="I44" s="9" t="s">
        <v>83</v>
      </c>
      <c r="J44" s="16"/>
      <c r="K44" s="11" t="s">
        <v>162</v>
      </c>
      <c r="L44" s="12" t="s">
        <v>53</v>
      </c>
    </row>
    <row r="45" spans="1:12" x14ac:dyDescent="0.4">
      <c r="A45" s="46">
        <v>38</v>
      </c>
      <c r="B45" s="43" t="s">
        <v>171</v>
      </c>
      <c r="C45" s="47">
        <v>2400</v>
      </c>
      <c r="D45" s="44">
        <f>+C45</f>
        <v>2400</v>
      </c>
      <c r="E45" s="46" t="s">
        <v>15</v>
      </c>
      <c r="F45" s="43" t="s">
        <v>172</v>
      </c>
      <c r="G45" s="48" t="str">
        <f>+F45</f>
        <v>บริษัท ย่งแซ ค้าวัสดุก่อสร้าง จำกัด   เป็นเงิน 2,400.- บาท</v>
      </c>
      <c r="H45" s="42" t="s">
        <v>16</v>
      </c>
      <c r="I45" s="9" t="s">
        <v>197</v>
      </c>
    </row>
    <row r="46" spans="1:12" x14ac:dyDescent="0.4">
      <c r="A46" s="46">
        <v>39</v>
      </c>
      <c r="B46" s="43" t="s">
        <v>173</v>
      </c>
      <c r="C46" s="47">
        <v>5858.25</v>
      </c>
      <c r="D46" s="44">
        <f>+C46</f>
        <v>5858.25</v>
      </c>
      <c r="E46" s="46" t="s">
        <v>15</v>
      </c>
      <c r="F46" s="43" t="s">
        <v>174</v>
      </c>
      <c r="G46" s="48" t="str">
        <f>+F46</f>
        <v>เอส.พี.เทรดดิ้ง  เป็นเงิน 5,858.25.- บาท</v>
      </c>
      <c r="H46" s="42" t="s">
        <v>16</v>
      </c>
      <c r="I46" s="9" t="s">
        <v>71</v>
      </c>
    </row>
    <row r="47" spans="1:12" x14ac:dyDescent="0.4">
      <c r="A47" s="46">
        <v>40</v>
      </c>
      <c r="B47" s="43" t="s">
        <v>175</v>
      </c>
      <c r="C47" s="47">
        <v>9300</v>
      </c>
      <c r="D47" s="44">
        <f>+C47</f>
        <v>9300</v>
      </c>
      <c r="E47" s="46" t="s">
        <v>15</v>
      </c>
      <c r="F47" s="43" t="s">
        <v>176</v>
      </c>
      <c r="G47" s="48" t="str">
        <f>+F47</f>
        <v>บริษัท เทรนนิ่ง ไฟร์ สามเก้า จำกัด (สำนักงานใหญ่) เป็นเงิน 9,630.- บาท</v>
      </c>
      <c r="H47" s="42" t="s">
        <v>16</v>
      </c>
      <c r="I47" s="9" t="s">
        <v>74</v>
      </c>
    </row>
    <row r="48" spans="1:12" x14ac:dyDescent="0.4">
      <c r="A48" s="46">
        <v>41</v>
      </c>
      <c r="B48" s="43" t="s">
        <v>177</v>
      </c>
      <c r="C48" s="47">
        <v>2568</v>
      </c>
      <c r="D48" s="44">
        <f>+C48</f>
        <v>2568</v>
      </c>
      <c r="E48" s="46" t="s">
        <v>15</v>
      </c>
      <c r="F48" s="43" t="s">
        <v>178</v>
      </c>
      <c r="G48" s="48" t="str">
        <f>+F48</f>
        <v>สหกรณ์ผลิตภัณฑ์หัตถกรรมลำปาง   เป็นเงิน 2,568 บาท</v>
      </c>
      <c r="H48" s="42" t="s">
        <v>16</v>
      </c>
      <c r="I48" s="9" t="s">
        <v>198</v>
      </c>
    </row>
    <row r="49" spans="1:9" x14ac:dyDescent="0.4">
      <c r="A49" s="46">
        <v>42</v>
      </c>
      <c r="B49" s="43" t="s">
        <v>179</v>
      </c>
      <c r="C49" s="47">
        <v>3250</v>
      </c>
      <c r="D49" s="44">
        <f>+C49</f>
        <v>3250</v>
      </c>
      <c r="E49" s="46" t="s">
        <v>15</v>
      </c>
      <c r="F49" s="43" t="s">
        <v>180</v>
      </c>
      <c r="G49" s="48" t="str">
        <f>+F49</f>
        <v xml:space="preserve"> แพร่สติ๊กเกอร์ แอนด์แอดเวอร์ไทซิงค์ เป็นเงิน 3,250.- บาท</v>
      </c>
      <c r="H49" s="42" t="s">
        <v>16</v>
      </c>
      <c r="I49" s="9" t="s">
        <v>82</v>
      </c>
    </row>
    <row r="50" spans="1:9" x14ac:dyDescent="0.4">
      <c r="A50" s="46">
        <v>43</v>
      </c>
      <c r="B50" s="43" t="s">
        <v>181</v>
      </c>
      <c r="C50" s="47">
        <v>4800</v>
      </c>
      <c r="D50" s="44">
        <f>+C50</f>
        <v>4800</v>
      </c>
      <c r="E50" s="46" t="s">
        <v>15</v>
      </c>
      <c r="F50" s="43" t="s">
        <v>182</v>
      </c>
      <c r="G50" s="48" t="str">
        <f>F50</f>
        <v>บริษัท ย่งแซ ค้าวัสดุก่อสร้าง จำกัด   เป็นเงิน 4,800.- บาท</v>
      </c>
      <c r="H50" s="42" t="s">
        <v>16</v>
      </c>
      <c r="I50" s="9" t="s">
        <v>71</v>
      </c>
    </row>
    <row r="51" spans="1:9" x14ac:dyDescent="0.4">
      <c r="A51" s="46">
        <v>44</v>
      </c>
      <c r="B51" s="43" t="s">
        <v>183</v>
      </c>
      <c r="C51" s="47">
        <v>3660</v>
      </c>
      <c r="D51" s="44">
        <f>+C51</f>
        <v>3660</v>
      </c>
      <c r="E51" s="46" t="s">
        <v>15</v>
      </c>
      <c r="F51" s="43" t="s">
        <v>184</v>
      </c>
      <c r="G51" s="48" t="str">
        <f>F51</f>
        <v>ร้านเพื่อนไม้  เป็นเงิน 3,660.- บาท</v>
      </c>
      <c r="H51" s="42" t="s">
        <v>16</v>
      </c>
      <c r="I51" s="9" t="s">
        <v>74</v>
      </c>
    </row>
    <row r="52" spans="1:9" x14ac:dyDescent="0.4">
      <c r="A52" s="46">
        <v>45</v>
      </c>
      <c r="B52" s="43" t="s">
        <v>185</v>
      </c>
      <c r="C52" s="47">
        <v>960</v>
      </c>
      <c r="D52" s="44">
        <f>+C52</f>
        <v>960</v>
      </c>
      <c r="E52" s="46" t="s">
        <v>15</v>
      </c>
      <c r="F52" s="43" t="s">
        <v>186</v>
      </c>
      <c r="G52" s="48" t="str">
        <f>F52</f>
        <v>บริษัท ย่งแซ ค้าวัสดุก่อสร้าง จำกัด  เป็นเงิน 960.- บาท</v>
      </c>
      <c r="H52" s="42" t="s">
        <v>16</v>
      </c>
      <c r="I52" s="9" t="s">
        <v>76</v>
      </c>
    </row>
    <row r="53" spans="1:9" x14ac:dyDescent="0.4">
      <c r="A53" s="46">
        <v>46</v>
      </c>
      <c r="B53" s="43" t="s">
        <v>171</v>
      </c>
      <c r="C53" s="47">
        <v>1200</v>
      </c>
      <c r="D53" s="44">
        <f>+C53</f>
        <v>1200</v>
      </c>
      <c r="E53" s="46" t="s">
        <v>15</v>
      </c>
      <c r="F53" s="43" t="s">
        <v>187</v>
      </c>
      <c r="G53" s="48" t="str">
        <f>F53</f>
        <v>บริษัท ย่งแซ ค้าวัสดุก่อสร้าง จำกัด   เป็นเงิน 1,200.- บาท</v>
      </c>
      <c r="H53" s="42" t="s">
        <v>16</v>
      </c>
      <c r="I53" s="9" t="s">
        <v>81</v>
      </c>
    </row>
    <row r="54" spans="1:9" x14ac:dyDescent="0.4">
      <c r="A54" s="46">
        <v>47</v>
      </c>
      <c r="B54" s="43" t="s">
        <v>188</v>
      </c>
      <c r="C54" s="47">
        <v>9300</v>
      </c>
      <c r="D54" s="44">
        <f>+C54</f>
        <v>9300</v>
      </c>
      <c r="E54" s="46" t="s">
        <v>15</v>
      </c>
      <c r="F54" s="43" t="s">
        <v>189</v>
      </c>
      <c r="G54" s="48" t="str">
        <f>F54</f>
        <v>ร้านผ้าอัญลี เป็นเงิน 9,300.- บาท</v>
      </c>
      <c r="H54" s="42" t="s">
        <v>16</v>
      </c>
      <c r="I54" s="9" t="s">
        <v>83</v>
      </c>
    </row>
    <row r="55" spans="1:9" x14ac:dyDescent="0.4">
      <c r="A55" s="3">
        <v>48</v>
      </c>
      <c r="B55" s="7" t="s">
        <v>190</v>
      </c>
      <c r="C55" s="13">
        <v>1209.0999999999999</v>
      </c>
      <c r="D55" s="45">
        <v>1209.0999999999999</v>
      </c>
      <c r="E55" s="3" t="s">
        <v>15</v>
      </c>
      <c r="F55" s="7" t="s">
        <v>191</v>
      </c>
      <c r="G55" s="8" t="s">
        <v>191</v>
      </c>
      <c r="H55" s="6" t="s">
        <v>16</v>
      </c>
      <c r="I55" s="9" t="s">
        <v>75</v>
      </c>
    </row>
    <row r="56" spans="1:9" x14ac:dyDescent="0.4">
      <c r="A56" s="3">
        <v>49</v>
      </c>
      <c r="B56" s="7" t="s">
        <v>192</v>
      </c>
      <c r="C56" s="13">
        <v>3263.5</v>
      </c>
      <c r="D56" s="45">
        <v>3263.5</v>
      </c>
      <c r="E56" s="3" t="s">
        <v>15</v>
      </c>
      <c r="F56" s="7" t="s">
        <v>193</v>
      </c>
      <c r="G56" s="8" t="s">
        <v>193</v>
      </c>
      <c r="H56" s="6" t="s">
        <v>16</v>
      </c>
      <c r="I56" s="9" t="s">
        <v>76</v>
      </c>
    </row>
    <row r="57" spans="1:9" x14ac:dyDescent="0.4">
      <c r="A57" s="3">
        <v>50</v>
      </c>
      <c r="B57" s="7" t="s">
        <v>194</v>
      </c>
      <c r="C57" s="13">
        <v>6000</v>
      </c>
      <c r="D57" s="45">
        <v>6000</v>
      </c>
      <c r="E57" s="3" t="s">
        <v>15</v>
      </c>
      <c r="F57" s="7" t="s">
        <v>195</v>
      </c>
      <c r="G57" s="8" t="s">
        <v>195</v>
      </c>
      <c r="H57" s="6" t="s">
        <v>16</v>
      </c>
      <c r="I57" s="9" t="s">
        <v>81</v>
      </c>
    </row>
    <row r="58" spans="1:9" x14ac:dyDescent="0.4">
      <c r="A58" s="5">
        <v>51</v>
      </c>
      <c r="B58" s="49" t="s">
        <v>190</v>
      </c>
      <c r="C58" s="31">
        <v>2889</v>
      </c>
      <c r="D58" s="50">
        <v>2889</v>
      </c>
      <c r="E58" s="5" t="s">
        <v>15</v>
      </c>
      <c r="F58" s="49" t="s">
        <v>196</v>
      </c>
      <c r="G58" s="30" t="s">
        <v>196</v>
      </c>
      <c r="H58" s="51" t="s">
        <v>16</v>
      </c>
      <c r="I58" s="9" t="s">
        <v>83</v>
      </c>
    </row>
  </sheetData>
  <mergeCells count="3">
    <mergeCell ref="A1:I1"/>
    <mergeCell ref="A2:I2"/>
    <mergeCell ref="A3:I3"/>
  </mergeCells>
  <phoneticPr fontId="2" type="noConversion"/>
  <pageMargins left="0.7" right="0.7" top="0.75" bottom="0.75" header="0.3" footer="0.3"/>
  <pageSetup paperSize="9" scale="14" orientation="landscape" r:id="rId1"/>
  <colBreaks count="1" manualBreakCount="1">
    <brk id="9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ธ.ค.64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Computer</cp:lastModifiedBy>
  <cp:lastPrinted>2022-01-05T06:14:24Z</cp:lastPrinted>
  <dcterms:created xsi:type="dcterms:W3CDTF">2018-02-16T03:14:51Z</dcterms:created>
  <dcterms:modified xsi:type="dcterms:W3CDTF">2022-01-05T07:21:55Z</dcterms:modified>
</cp:coreProperties>
</file>