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สขร มี.ค. 65\"/>
    </mc:Choice>
  </mc:AlternateContent>
  <bookViews>
    <workbookView xWindow="0" yWindow="0" windowWidth="24000" windowHeight="9495" tabRatio="598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7" i="1" l="1"/>
  <c r="G5" i="1"/>
  <c r="D5" i="1"/>
  <c r="F7" i="1" s="1"/>
  <c r="G3413" i="1" l="1"/>
  <c r="G3409" i="1"/>
  <c r="G3405" i="1"/>
  <c r="G3401" i="1"/>
  <c r="G3397" i="1"/>
  <c r="G3393" i="1"/>
  <c r="G3389" i="1"/>
  <c r="G3385" i="1"/>
  <c r="G3381" i="1"/>
  <c r="G3377" i="1"/>
  <c r="G3369" i="1"/>
  <c r="G3373" i="1"/>
  <c r="G3365" i="1"/>
  <c r="G3361" i="1"/>
  <c r="G3357" i="1"/>
  <c r="G3353" i="1"/>
  <c r="G3349" i="1"/>
  <c r="G3345" i="1"/>
  <c r="G3341" i="1"/>
  <c r="G3337" i="1"/>
  <c r="G3333" i="1"/>
  <c r="G3329" i="1"/>
  <c r="G3325" i="1"/>
  <c r="G3321" i="1"/>
  <c r="G3317" i="1"/>
  <c r="G3313" i="1"/>
  <c r="G3309" i="1"/>
  <c r="G3305" i="1"/>
  <c r="G3301" i="1"/>
  <c r="G3297" i="1"/>
  <c r="G3293" i="1"/>
  <c r="G3289" i="1"/>
  <c r="G3285" i="1"/>
  <c r="G3281" i="1"/>
  <c r="G3277" i="1"/>
  <c r="G3273" i="1"/>
  <c r="G3269" i="1"/>
  <c r="G3265" i="1"/>
  <c r="G3261" i="1"/>
  <c r="G3257" i="1"/>
  <c r="G3253" i="1"/>
  <c r="G3249" i="1"/>
  <c r="G3245" i="1"/>
  <c r="G3234" i="1"/>
  <c r="G3230" i="1"/>
  <c r="G3226" i="1"/>
  <c r="G3222" i="1"/>
  <c r="G3218" i="1"/>
  <c r="G3214" i="1"/>
  <c r="G3210" i="1"/>
  <c r="G3206" i="1"/>
  <c r="G3202" i="1"/>
  <c r="G3198" i="1"/>
  <c r="G3194" i="1"/>
  <c r="G3190" i="1"/>
  <c r="G3182" i="1"/>
  <c r="G3178" i="1"/>
  <c r="G3174" i="1"/>
  <c r="G3170" i="1"/>
  <c r="G3166" i="1"/>
  <c r="G3162" i="1"/>
  <c r="G3158" i="1"/>
  <c r="G3154" i="1"/>
  <c r="G3150" i="1"/>
  <c r="G3146" i="1"/>
  <c r="G3142" i="1"/>
  <c r="G3134" i="1"/>
  <c r="G3130" i="1"/>
  <c r="G3126" i="1"/>
  <c r="G3122" i="1"/>
  <c r="G3118" i="1"/>
  <c r="G3114" i="1"/>
  <c r="G3110" i="1"/>
  <c r="G3102" i="1"/>
  <c r="G3093" i="1"/>
  <c r="G3090" i="1"/>
  <c r="G3087" i="1"/>
  <c r="G3084" i="1"/>
  <c r="G3081" i="1"/>
  <c r="G3078" i="1"/>
  <c r="G3075" i="1"/>
  <c r="G3072" i="1"/>
  <c r="G3069" i="1"/>
  <c r="G3066" i="1"/>
  <c r="G3063" i="1"/>
  <c r="G3060" i="1"/>
  <c r="G3057" i="1"/>
  <c r="G3054" i="1"/>
  <c r="G3051" i="1"/>
  <c r="G3048" i="1"/>
  <c r="G3045" i="1"/>
  <c r="G3042" i="1"/>
  <c r="G3039" i="1"/>
  <c r="G3036" i="1"/>
  <c r="G3033" i="1"/>
  <c r="G3030" i="1"/>
  <c r="G3024" i="1"/>
  <c r="G3027" i="1"/>
  <c r="G3021" i="1"/>
  <c r="G3018" i="1"/>
  <c r="G3015" i="1"/>
  <c r="G3012" i="1"/>
  <c r="F3009" i="1"/>
  <c r="G3009" i="1" s="1"/>
  <c r="G3006" i="1"/>
  <c r="G2997" i="1"/>
  <c r="G2994" i="1"/>
  <c r="G2991" i="1"/>
  <c r="G2988" i="1"/>
  <c r="F2964" i="1"/>
  <c r="F2969" i="1" s="1"/>
  <c r="G2959" i="1"/>
  <c r="G2952" i="1"/>
  <c r="G2949" i="1"/>
  <c r="G2936" i="1"/>
  <c r="G2931" i="1"/>
  <c r="G2926" i="1"/>
  <c r="G2921" i="1"/>
  <c r="G2918" i="1"/>
  <c r="F2913" i="1"/>
  <c r="G2913" i="1" s="1"/>
  <c r="G2908" i="1"/>
  <c r="G2903" i="1"/>
  <c r="G2898" i="1"/>
  <c r="G2891" i="1"/>
  <c r="G2886" i="1"/>
  <c r="G2881" i="1"/>
  <c r="G2878" i="1"/>
  <c r="G2871" i="1"/>
  <c r="G2866" i="1"/>
  <c r="G2863" i="1"/>
  <c r="F2858" i="1"/>
  <c r="G2858" i="1" s="1"/>
  <c r="G2853" i="1"/>
  <c r="G2848" i="1"/>
  <c r="G2843" i="1"/>
  <c r="G2838" i="1"/>
  <c r="G2833" i="1"/>
  <c r="G2828" i="1"/>
  <c r="G2823" i="1"/>
  <c r="G2818" i="1"/>
  <c r="G2813" i="1"/>
  <c r="G2806" i="1"/>
  <c r="G2801" i="1"/>
  <c r="G2796" i="1"/>
  <c r="G2793" i="1"/>
  <c r="G2786" i="1"/>
  <c r="G2781" i="1"/>
  <c r="G2778" i="1"/>
  <c r="G2773" i="1"/>
  <c r="G2768" i="1"/>
  <c r="G2763" i="1"/>
  <c r="G2758" i="1"/>
  <c r="G2753" i="1"/>
  <c r="G2746" i="1"/>
  <c r="G2741" i="1"/>
  <c r="G2738" i="1"/>
  <c r="G2731" i="1"/>
  <c r="G2726" i="1"/>
  <c r="G2723" i="1"/>
  <c r="G2708" i="1"/>
  <c r="G2703" i="1"/>
  <c r="G2698" i="1"/>
  <c r="G2693" i="1"/>
  <c r="G2688" i="1"/>
  <c r="G2683" i="1"/>
  <c r="G2678" i="1"/>
  <c r="G2673" i="1"/>
  <c r="G2668" i="1"/>
  <c r="G2663" i="1"/>
  <c r="G2658" i="1"/>
  <c r="G2651" i="1"/>
  <c r="G2646" i="1"/>
  <c r="G2641" i="1"/>
  <c r="G2636" i="1"/>
  <c r="G2631" i="1"/>
  <c r="G2530" i="1"/>
  <c r="G2535" i="1"/>
  <c r="G2540" i="1"/>
  <c r="G2545" i="1"/>
  <c r="G2550" i="1"/>
  <c r="G2555" i="1"/>
  <c r="G2560" i="1"/>
  <c r="G2565" i="1"/>
  <c r="G2570" i="1"/>
  <c r="G2575" i="1"/>
  <c r="G2580" i="1"/>
  <c r="G2585" i="1"/>
  <c r="G2590" i="1"/>
  <c r="G2595" i="1"/>
  <c r="G2600" i="1"/>
  <c r="G2605" i="1"/>
  <c r="G2610" i="1"/>
  <c r="G2615" i="1"/>
  <c r="G2620" i="1"/>
  <c r="G2084" i="1"/>
  <c r="G2089" i="1"/>
  <c r="G2095" i="1"/>
  <c r="G2100" i="1"/>
  <c r="G2105" i="1"/>
  <c r="G2111" i="1"/>
  <c r="G2114" i="1"/>
  <c r="G2119" i="1"/>
  <c r="G2124" i="1"/>
  <c r="G2129" i="1"/>
  <c r="G2134" i="1"/>
  <c r="G2139" i="1"/>
  <c r="G2144" i="1"/>
  <c r="G2149" i="1"/>
  <c r="G2154" i="1"/>
  <c r="G2159" i="1"/>
  <c r="G2165" i="1"/>
  <c r="G2169" i="1"/>
  <c r="G2174" i="1"/>
  <c r="G2179" i="1"/>
  <c r="G2184" i="1"/>
  <c r="G2190" i="1"/>
  <c r="G2194" i="1"/>
  <c r="G2199" i="1"/>
  <c r="G2204" i="1"/>
  <c r="G2209" i="1"/>
  <c r="G2215" i="1"/>
  <c r="G2219" i="1"/>
  <c r="G2224" i="1"/>
  <c r="G2230" i="1"/>
  <c r="G2234" i="1"/>
  <c r="G2075" i="1"/>
  <c r="G2071" i="1"/>
  <c r="G2067" i="1"/>
  <c r="G2063" i="1"/>
  <c r="G2059" i="1"/>
  <c r="G2055" i="1"/>
  <c r="G2051" i="1"/>
  <c r="G2047" i="1"/>
  <c r="G2043" i="1"/>
  <c r="G2039" i="1"/>
  <c r="G2035" i="1"/>
  <c r="G2031" i="1"/>
  <c r="G2027" i="1"/>
  <c r="G2023" i="1"/>
  <c r="G2019" i="1"/>
  <c r="G2011" i="1"/>
  <c r="G2007" i="1"/>
  <c r="G2003" i="1"/>
  <c r="G1999" i="1"/>
  <c r="G1995" i="1"/>
  <c r="G1991" i="1"/>
  <c r="G1987" i="1"/>
  <c r="G1983" i="1"/>
  <c r="G1979" i="1"/>
  <c r="G1975" i="1"/>
  <c r="G1971" i="1"/>
  <c r="G1967" i="1"/>
  <c r="G1963" i="1"/>
  <c r="G2964" i="1" l="1"/>
  <c r="F2974" i="1"/>
  <c r="G2969" i="1"/>
  <c r="G3232" i="1"/>
  <c r="D3232" i="1"/>
  <c r="G3228" i="1"/>
  <c r="D3228" i="1"/>
  <c r="G3224" i="1"/>
  <c r="D3224" i="1"/>
  <c r="G3220" i="1"/>
  <c r="D3220" i="1"/>
  <c r="G3219" i="1"/>
  <c r="G3216" i="1"/>
  <c r="D3216" i="1"/>
  <c r="G3212" i="1"/>
  <c r="D3212" i="1"/>
  <c r="G3208" i="1"/>
  <c r="D3208" i="1"/>
  <c r="G3204" i="1"/>
  <c r="D3204" i="1"/>
  <c r="G3200" i="1"/>
  <c r="D3200" i="1"/>
  <c r="G3196" i="1"/>
  <c r="D3196" i="1"/>
  <c r="G3192" i="1"/>
  <c r="D3192" i="1"/>
  <c r="G3188" i="1"/>
  <c r="D3188" i="1"/>
  <c r="G3184" i="1"/>
  <c r="D3184" i="1"/>
  <c r="G3180" i="1"/>
  <c r="D3180" i="1"/>
  <c r="G3176" i="1"/>
  <c r="D3176" i="1"/>
  <c r="G3172" i="1"/>
  <c r="D3172" i="1"/>
  <c r="G3168" i="1"/>
  <c r="D3168" i="1"/>
  <c r="G3164" i="1"/>
  <c r="D3164" i="1"/>
  <c r="G3160" i="1"/>
  <c r="D3160" i="1"/>
  <c r="G3156" i="1"/>
  <c r="D3156" i="1"/>
  <c r="G3152" i="1"/>
  <c r="D3152" i="1"/>
  <c r="G3148" i="1"/>
  <c r="D3148" i="1"/>
  <c r="G3144" i="1"/>
  <c r="D3144" i="1"/>
  <c r="G3140" i="1"/>
  <c r="D3140" i="1"/>
  <c r="G3139" i="1"/>
  <c r="F3139" i="1"/>
  <c r="G3136" i="1"/>
  <c r="D3136" i="1"/>
  <c r="G3132" i="1"/>
  <c r="D3132" i="1"/>
  <c r="G3128" i="1"/>
  <c r="D3128" i="1"/>
  <c r="G3124" i="1"/>
  <c r="D3124" i="1"/>
  <c r="G3120" i="1"/>
  <c r="D3120" i="1"/>
  <c r="G3116" i="1"/>
  <c r="D3116" i="1"/>
  <c r="G3112" i="1"/>
  <c r="D3112" i="1"/>
  <c r="G3111" i="1"/>
  <c r="G3108" i="1"/>
  <c r="D3108" i="1"/>
  <c r="G3100" i="1"/>
  <c r="D2844" i="1"/>
  <c r="C2844" i="1"/>
  <c r="D2684" i="1"/>
  <c r="C2684" i="1"/>
  <c r="D2674" i="1"/>
  <c r="C2674" i="1"/>
  <c r="D2669" i="1"/>
  <c r="C2669" i="1"/>
  <c r="D2073" i="1"/>
  <c r="D2069" i="1"/>
  <c r="D2065" i="1"/>
  <c r="D2061" i="1"/>
  <c r="D2057" i="1"/>
  <c r="D2053" i="1"/>
  <c r="D2049" i="1"/>
  <c r="D2045" i="1"/>
  <c r="D2041" i="1"/>
  <c r="D2037" i="1"/>
  <c r="D2033" i="1"/>
  <c r="D2029" i="1"/>
  <c r="D2025" i="1"/>
  <c r="D2021" i="1"/>
  <c r="D2017" i="1"/>
  <c r="D2013" i="1"/>
  <c r="D2009" i="1"/>
  <c r="D2005" i="1"/>
  <c r="D2001" i="1"/>
  <c r="D1997" i="1"/>
  <c r="D1993" i="1"/>
  <c r="D1989" i="1"/>
  <c r="D1985" i="1"/>
  <c r="D1981" i="1"/>
  <c r="D1977" i="1"/>
  <c r="D1973" i="1"/>
  <c r="D1969" i="1"/>
  <c r="D1965" i="1"/>
  <c r="D1961" i="1"/>
  <c r="F2979" i="1" l="1"/>
  <c r="G2979" i="1" s="1"/>
  <c r="G2974" i="1"/>
  <c r="F1955" i="1"/>
  <c r="G1953" i="1"/>
  <c r="D1953" i="1"/>
  <c r="G1955" i="1" s="1"/>
  <c r="F1952" i="1"/>
  <c r="G1950" i="1"/>
  <c r="D1950" i="1"/>
  <c r="G1952" i="1" s="1"/>
  <c r="F1949" i="1"/>
  <c r="G1947" i="1"/>
  <c r="D1947" i="1"/>
  <c r="G1949" i="1" s="1"/>
  <c r="F1946" i="1"/>
  <c r="G1944" i="1"/>
  <c r="D1944" i="1"/>
  <c r="G1946" i="1" s="1"/>
  <c r="F1943" i="1"/>
  <c r="G1941" i="1"/>
  <c r="D1941" i="1"/>
  <c r="G1943" i="1" s="1"/>
  <c r="F1940" i="1"/>
  <c r="G1938" i="1"/>
  <c r="D1938" i="1"/>
  <c r="G1940" i="1" s="1"/>
  <c r="F1937" i="1"/>
  <c r="G1935" i="1"/>
  <c r="D1935" i="1"/>
  <c r="G1937" i="1" s="1"/>
  <c r="F1934" i="1"/>
  <c r="G1932" i="1"/>
  <c r="D1932" i="1"/>
  <c r="G1934" i="1" s="1"/>
  <c r="F1931" i="1"/>
  <c r="G1929" i="1"/>
  <c r="D1929" i="1"/>
  <c r="G1931" i="1" s="1"/>
  <c r="F1928" i="1"/>
  <c r="G1926" i="1"/>
  <c r="D1926" i="1"/>
  <c r="G1928" i="1" s="1"/>
  <c r="G1925" i="1"/>
  <c r="F1925" i="1"/>
  <c r="G1923" i="1"/>
  <c r="F1922" i="1"/>
  <c r="G1920" i="1"/>
  <c r="D1920" i="1"/>
  <c r="G1922" i="1" s="1"/>
  <c r="F1919" i="1"/>
  <c r="G1917" i="1"/>
  <c r="D1917" i="1"/>
  <c r="G1919" i="1" s="1"/>
  <c r="F1916" i="1"/>
  <c r="G1914" i="1"/>
  <c r="D1914" i="1"/>
  <c r="G1916" i="1" s="1"/>
  <c r="F1913" i="1"/>
  <c r="G1911" i="1"/>
  <c r="D1911" i="1"/>
  <c r="G1913" i="1" s="1"/>
  <c r="F1910" i="1"/>
  <c r="G1908" i="1"/>
  <c r="D1908" i="1"/>
  <c r="G1910" i="1" s="1"/>
  <c r="F1907" i="1"/>
  <c r="G1905" i="1"/>
  <c r="D1905" i="1"/>
  <c r="G1907" i="1" s="1"/>
  <c r="F1904" i="1"/>
  <c r="G1902" i="1"/>
  <c r="D1902" i="1"/>
  <c r="G1904" i="1" s="1"/>
  <c r="F1901" i="1"/>
  <c r="G1899" i="1"/>
  <c r="D1899" i="1"/>
  <c r="G1901" i="1" s="1"/>
  <c r="F1898" i="1"/>
  <c r="G1896" i="1"/>
  <c r="D1896" i="1"/>
  <c r="G1898" i="1" s="1"/>
  <c r="F1895" i="1"/>
  <c r="G1893" i="1"/>
  <c r="D1893" i="1"/>
  <c r="G1895" i="1" s="1"/>
  <c r="F1892" i="1"/>
  <c r="G1890" i="1"/>
  <c r="D1890" i="1"/>
  <c r="G1892" i="1" s="1"/>
  <c r="G1887" i="1"/>
  <c r="D1887" i="1"/>
  <c r="G1889" i="1" s="1"/>
  <c r="F1886" i="1"/>
  <c r="G1884" i="1"/>
  <c r="D1884" i="1"/>
  <c r="G1886" i="1" s="1"/>
  <c r="F1876" i="1"/>
  <c r="G1874" i="1"/>
  <c r="D1874" i="1"/>
  <c r="G1876" i="1" s="1"/>
  <c r="F1873" i="1"/>
  <c r="G1871" i="1"/>
  <c r="D1871" i="1"/>
  <c r="G1873" i="1" s="1"/>
  <c r="F1870" i="1"/>
  <c r="G1868" i="1"/>
  <c r="D1868" i="1"/>
  <c r="G1870" i="1" s="1"/>
  <c r="F1867" i="1"/>
  <c r="G1865" i="1"/>
  <c r="D1865" i="1"/>
  <c r="G1867" i="1" s="1"/>
  <c r="F1864" i="1"/>
  <c r="G1862" i="1"/>
  <c r="D1862" i="1"/>
  <c r="G1864" i="1" s="1"/>
  <c r="F1861" i="1"/>
  <c r="D1859" i="1"/>
  <c r="G1861" i="1" s="1"/>
  <c r="F1858" i="1"/>
  <c r="D1856" i="1"/>
  <c r="G1858" i="1" s="1"/>
  <c r="F1855" i="1"/>
  <c r="G1853" i="1"/>
  <c r="D1853" i="1"/>
  <c r="G1855" i="1" s="1"/>
  <c r="F1852" i="1"/>
  <c r="G1850" i="1"/>
  <c r="D1850" i="1"/>
  <c r="G1852" i="1" s="1"/>
  <c r="F1849" i="1"/>
  <c r="G1847" i="1"/>
  <c r="D1847" i="1"/>
  <c r="G1849" i="1" s="1"/>
  <c r="F1846" i="1"/>
  <c r="G1844" i="1"/>
  <c r="D1844" i="1"/>
  <c r="G1846" i="1" s="1"/>
  <c r="F1843" i="1"/>
  <c r="G1841" i="1"/>
  <c r="D1841" i="1"/>
  <c r="G1843" i="1" s="1"/>
  <c r="F1840" i="1"/>
  <c r="G1838" i="1"/>
  <c r="D1838" i="1"/>
  <c r="G1840" i="1" s="1"/>
  <c r="F1837" i="1"/>
  <c r="D1835" i="1"/>
  <c r="G1837" i="1" s="1"/>
  <c r="F1834" i="1"/>
  <c r="D1832" i="1"/>
  <c r="G1834" i="1" s="1"/>
  <c r="F1831" i="1"/>
  <c r="D1829" i="1"/>
  <c r="G1831" i="1" s="1"/>
  <c r="F1828" i="1"/>
  <c r="D1826" i="1"/>
  <c r="G1828" i="1" s="1"/>
  <c r="F1825" i="1"/>
  <c r="D1823" i="1"/>
  <c r="G1825" i="1" s="1"/>
  <c r="F1822" i="1"/>
  <c r="G1820" i="1"/>
  <c r="D1820" i="1"/>
  <c r="G1822" i="1" s="1"/>
  <c r="F1819" i="1"/>
  <c r="G1817" i="1"/>
  <c r="D1817" i="1"/>
  <c r="G1819" i="1" s="1"/>
  <c r="F1816" i="1"/>
  <c r="G1814" i="1"/>
  <c r="D1814" i="1"/>
  <c r="G1816" i="1" s="1"/>
  <c r="F1813" i="1"/>
  <c r="G1811" i="1"/>
  <c r="D1811" i="1"/>
  <c r="G1813" i="1" s="1"/>
  <c r="F1810" i="1"/>
  <c r="G1808" i="1"/>
  <c r="D1808" i="1"/>
  <c r="G1810" i="1" s="1"/>
  <c r="F1807" i="1"/>
  <c r="G1805" i="1"/>
  <c r="D1805" i="1"/>
  <c r="G1807" i="1" s="1"/>
  <c r="F1804" i="1"/>
  <c r="G1802" i="1"/>
  <c r="D1802" i="1"/>
  <c r="G1804" i="1" s="1"/>
  <c r="F1801" i="1"/>
  <c r="G1799" i="1"/>
  <c r="D1799" i="1"/>
  <c r="G1801" i="1" s="1"/>
  <c r="F1798" i="1"/>
  <c r="G1796" i="1"/>
  <c r="D1796" i="1"/>
  <c r="G1798" i="1" s="1"/>
  <c r="F1795" i="1"/>
  <c r="D1793" i="1"/>
  <c r="G1795" i="1" s="1"/>
  <c r="F1792" i="1"/>
  <c r="D1790" i="1"/>
  <c r="G1792" i="1" s="1"/>
  <c r="F1789" i="1"/>
  <c r="G1787" i="1"/>
  <c r="D1787" i="1"/>
  <c r="G1789" i="1" s="1"/>
  <c r="F1786" i="1"/>
  <c r="G1784" i="1"/>
  <c r="D1784" i="1"/>
  <c r="G1786" i="1" s="1"/>
  <c r="F1783" i="1"/>
  <c r="G1781" i="1"/>
  <c r="D1781" i="1"/>
  <c r="G1783" i="1" s="1"/>
  <c r="F1780" i="1"/>
  <c r="G1778" i="1"/>
  <c r="D1778" i="1"/>
  <c r="G1780" i="1" s="1"/>
  <c r="F1777" i="1"/>
  <c r="G1775" i="1"/>
  <c r="D1775" i="1"/>
  <c r="G1777" i="1" s="1"/>
  <c r="F1774" i="1"/>
  <c r="G1772" i="1"/>
  <c r="D1772" i="1"/>
  <c r="G1774" i="1" s="1"/>
  <c r="F1771" i="1"/>
  <c r="G1769" i="1"/>
  <c r="D1769" i="1"/>
  <c r="G1771" i="1" s="1"/>
  <c r="F1768" i="1"/>
  <c r="G1766" i="1"/>
  <c r="D1766" i="1"/>
  <c r="G1768" i="1" s="1"/>
  <c r="F1765" i="1"/>
  <c r="G1763" i="1"/>
  <c r="D1763" i="1"/>
  <c r="G1765" i="1" s="1"/>
  <c r="F1762" i="1"/>
  <c r="D1760" i="1"/>
  <c r="G1762" i="1" s="1"/>
  <c r="F1759" i="1"/>
  <c r="D1757" i="1"/>
  <c r="G1759" i="1" s="1"/>
  <c r="F1756" i="1"/>
  <c r="G1754" i="1"/>
  <c r="D1754" i="1"/>
  <c r="G1756" i="1" s="1"/>
  <c r="F1753" i="1"/>
  <c r="G1751" i="1"/>
  <c r="D1751" i="1"/>
  <c r="G1753" i="1" s="1"/>
  <c r="F1750" i="1"/>
  <c r="G1748" i="1"/>
  <c r="D1748" i="1"/>
  <c r="G1750" i="1" s="1"/>
  <c r="F1747" i="1"/>
  <c r="G1745" i="1"/>
  <c r="D1745" i="1"/>
  <c r="G1747" i="1" s="1"/>
  <c r="F1585" i="1" l="1"/>
  <c r="G1585" i="1" s="1"/>
  <c r="D1583" i="1"/>
  <c r="G1582" i="1"/>
  <c r="F1582" i="1"/>
  <c r="D1580" i="1"/>
  <c r="D1577" i="1"/>
  <c r="G1579" i="1" s="1"/>
  <c r="G1576" i="1"/>
  <c r="F1576" i="1"/>
  <c r="D1574" i="1"/>
  <c r="F1573" i="1"/>
  <c r="G1573" i="1" s="1"/>
  <c r="G1570" i="1"/>
  <c r="F1570" i="1"/>
  <c r="D1568" i="1"/>
  <c r="F1567" i="1"/>
  <c r="G1567" i="1" s="1"/>
  <c r="G1564" i="1"/>
  <c r="F1564" i="1"/>
  <c r="D1562" i="1"/>
  <c r="G1561" i="1"/>
  <c r="F1561" i="1"/>
  <c r="G1558" i="1"/>
  <c r="F1558" i="1"/>
  <c r="D1556" i="1"/>
  <c r="G1555" i="1"/>
  <c r="F1555" i="1"/>
  <c r="D1553" i="1"/>
  <c r="G1552" i="1"/>
  <c r="F1552" i="1"/>
  <c r="F1579" i="1" l="1"/>
  <c r="G1476" i="1"/>
  <c r="D1476" i="1"/>
  <c r="G1474" i="1"/>
  <c r="D1474" i="1"/>
  <c r="G1472" i="1"/>
  <c r="D1472" i="1"/>
  <c r="G1470" i="1"/>
  <c r="D1470" i="1"/>
  <c r="G1468" i="1"/>
  <c r="D1468" i="1"/>
  <c r="G1466" i="1"/>
  <c r="D1466" i="1"/>
  <c r="G1464" i="1"/>
  <c r="D1464" i="1"/>
  <c r="G1462" i="1"/>
  <c r="D1462" i="1"/>
  <c r="G1460" i="1"/>
  <c r="D1460" i="1"/>
  <c r="G1458" i="1"/>
  <c r="D1458" i="1"/>
  <c r="G1456" i="1"/>
  <c r="D1456" i="1"/>
  <c r="G1454" i="1"/>
  <c r="D1454" i="1"/>
  <c r="G1452" i="1"/>
  <c r="D1452" i="1"/>
  <c r="G1450" i="1"/>
  <c r="D1450" i="1"/>
  <c r="G1448" i="1"/>
  <c r="D1448" i="1"/>
  <c r="G1446" i="1"/>
  <c r="D1446" i="1"/>
  <c r="G1444" i="1"/>
  <c r="D1444" i="1"/>
  <c r="G1442" i="1"/>
  <c r="D1442" i="1"/>
  <c r="G1440" i="1"/>
  <c r="D1440" i="1"/>
  <c r="G1438" i="1"/>
  <c r="D1438" i="1"/>
  <c r="G1436" i="1"/>
  <c r="D1436" i="1"/>
  <c r="G1434" i="1"/>
  <c r="D1434" i="1"/>
  <c r="G1432" i="1"/>
  <c r="D1432" i="1"/>
  <c r="G1430" i="1"/>
  <c r="D1430" i="1"/>
  <c r="G1428" i="1"/>
  <c r="D1428" i="1"/>
  <c r="G1426" i="1"/>
  <c r="D1426" i="1"/>
  <c r="G1424" i="1"/>
  <c r="D1424" i="1"/>
  <c r="G1422" i="1"/>
  <c r="D1422" i="1"/>
  <c r="G1420" i="1"/>
  <c r="D1420" i="1"/>
  <c r="G1418" i="1"/>
  <c r="D1418" i="1"/>
  <c r="G1416" i="1"/>
  <c r="D1416" i="1"/>
  <c r="G1414" i="1"/>
  <c r="D1414" i="1"/>
  <c r="G1412" i="1"/>
  <c r="D1412" i="1"/>
  <c r="G1410" i="1"/>
  <c r="D1410" i="1"/>
  <c r="G1408" i="1"/>
  <c r="D1408" i="1"/>
  <c r="G1406" i="1"/>
  <c r="D1406" i="1"/>
  <c r="G1404" i="1"/>
  <c r="D1404" i="1"/>
  <c r="G1402" i="1"/>
  <c r="D1402" i="1"/>
  <c r="G1400" i="1"/>
  <c r="D1400" i="1"/>
  <c r="G1398" i="1"/>
  <c r="D1398" i="1"/>
  <c r="G1396" i="1"/>
  <c r="D1396" i="1"/>
  <c r="G1394" i="1"/>
  <c r="D1394" i="1"/>
  <c r="G1392" i="1"/>
  <c r="D1392" i="1"/>
  <c r="G1390" i="1"/>
  <c r="D1390" i="1"/>
  <c r="G1388" i="1"/>
  <c r="D1388" i="1"/>
  <c r="G1386" i="1"/>
  <c r="D1386" i="1"/>
  <c r="G1384" i="1"/>
  <c r="D1384" i="1"/>
  <c r="G1382" i="1"/>
  <c r="D1382" i="1"/>
  <c r="G1380" i="1"/>
  <c r="D1380" i="1"/>
  <c r="G1378" i="1"/>
  <c r="D1378" i="1"/>
  <c r="G1376" i="1"/>
  <c r="D1376" i="1"/>
  <c r="G1374" i="1"/>
  <c r="D1374" i="1"/>
  <c r="G1372" i="1"/>
  <c r="D1372" i="1"/>
  <c r="G1370" i="1"/>
  <c r="D1370" i="1"/>
  <c r="G1368" i="1"/>
  <c r="D1368" i="1"/>
  <c r="G1366" i="1"/>
  <c r="D1366" i="1"/>
  <c r="G1364" i="1"/>
  <c r="D1364" i="1"/>
  <c r="G1362" i="1"/>
  <c r="D1362" i="1"/>
  <c r="G1360" i="1"/>
  <c r="D1360" i="1"/>
  <c r="G1358" i="1"/>
  <c r="D1358" i="1"/>
  <c r="F894" i="1" l="1"/>
  <c r="F1227" i="1"/>
  <c r="G1225" i="1"/>
  <c r="D1225" i="1"/>
  <c r="G1227" i="1" s="1"/>
  <c r="F1224" i="1"/>
  <c r="G1222" i="1"/>
  <c r="D1222" i="1"/>
  <c r="G1224" i="1" s="1"/>
  <c r="F1221" i="1"/>
  <c r="G1219" i="1"/>
  <c r="D1219" i="1"/>
  <c r="G1221" i="1" s="1"/>
  <c r="F1218" i="1"/>
  <c r="G1216" i="1"/>
  <c r="D1216" i="1"/>
  <c r="G1218" i="1" s="1"/>
  <c r="F1215" i="1"/>
  <c r="G1213" i="1"/>
  <c r="D1213" i="1"/>
  <c r="G1215" i="1" s="1"/>
  <c r="F1212" i="1"/>
  <c r="G1210" i="1"/>
  <c r="D1210" i="1"/>
  <c r="G1212" i="1" s="1"/>
  <c r="F1209" i="1"/>
  <c r="G1207" i="1"/>
  <c r="D1207" i="1"/>
  <c r="G1209" i="1" s="1"/>
  <c r="F1206" i="1"/>
  <c r="G1204" i="1"/>
  <c r="D1204" i="1"/>
  <c r="G1206" i="1" s="1"/>
  <c r="F1203" i="1"/>
  <c r="G1201" i="1"/>
  <c r="D1201" i="1"/>
  <c r="G1203" i="1" s="1"/>
  <c r="F1200" i="1"/>
  <c r="G1198" i="1"/>
  <c r="D1198" i="1"/>
  <c r="G1200" i="1" s="1"/>
  <c r="F1197" i="1"/>
  <c r="G1195" i="1"/>
  <c r="D1195" i="1"/>
  <c r="G1197" i="1" s="1"/>
  <c r="F1194" i="1"/>
  <c r="G1192" i="1"/>
  <c r="D1192" i="1"/>
  <c r="G1194" i="1" s="1"/>
  <c r="F1191" i="1"/>
  <c r="G1189" i="1"/>
  <c r="D1189" i="1"/>
  <c r="G1191" i="1" s="1"/>
  <c r="F1188" i="1"/>
  <c r="G1186" i="1"/>
  <c r="D1186" i="1"/>
  <c r="G1188" i="1" s="1"/>
  <c r="F1185" i="1"/>
  <c r="G1183" i="1"/>
  <c r="D1183" i="1"/>
  <c r="G1185" i="1" s="1"/>
  <c r="F1182" i="1"/>
  <c r="G1180" i="1"/>
  <c r="D1180" i="1"/>
  <c r="G1182" i="1" s="1"/>
  <c r="F1179" i="1"/>
  <c r="G1177" i="1"/>
  <c r="D1177" i="1"/>
  <c r="G1179" i="1" s="1"/>
  <c r="F1176" i="1"/>
  <c r="G1174" i="1"/>
  <c r="D1174" i="1"/>
  <c r="G1176" i="1" s="1"/>
  <c r="F1173" i="1"/>
  <c r="G1171" i="1"/>
  <c r="D1171" i="1"/>
  <c r="G1173" i="1" s="1"/>
  <c r="F1170" i="1"/>
  <c r="G1168" i="1"/>
  <c r="D1168" i="1"/>
  <c r="G1170" i="1" s="1"/>
  <c r="F1167" i="1"/>
  <c r="G1165" i="1"/>
  <c r="D1165" i="1"/>
  <c r="G1167" i="1" s="1"/>
  <c r="F1164" i="1"/>
  <c r="G1162" i="1"/>
  <c r="D1162" i="1"/>
  <c r="G1164" i="1" s="1"/>
  <c r="F1161" i="1"/>
  <c r="G1159" i="1"/>
  <c r="D1159" i="1"/>
  <c r="G1161" i="1" s="1"/>
  <c r="F1158" i="1"/>
  <c r="G1158" i="1" s="1"/>
  <c r="G1156" i="1"/>
  <c r="D1156" i="1"/>
  <c r="F1155" i="1"/>
  <c r="G1155" i="1" s="1"/>
  <c r="G1153" i="1"/>
  <c r="D1153" i="1"/>
  <c r="F1152" i="1"/>
  <c r="G1152" i="1" s="1"/>
  <c r="G1150" i="1"/>
  <c r="D1150" i="1"/>
  <c r="F1149" i="1"/>
  <c r="G1147" i="1"/>
  <c r="D1147" i="1"/>
  <c r="G1149" i="1" s="1"/>
  <c r="F1146" i="1"/>
  <c r="G1144" i="1"/>
  <c r="D1144" i="1"/>
  <c r="G1146" i="1" s="1"/>
  <c r="F1143" i="1"/>
  <c r="G1143" i="1" s="1"/>
  <c r="G1141" i="1"/>
  <c r="D1141" i="1"/>
  <c r="F1140" i="1"/>
  <c r="G1138" i="1"/>
  <c r="D1138" i="1"/>
  <c r="G1140" i="1" s="1"/>
  <c r="F1137" i="1"/>
  <c r="G1135" i="1"/>
  <c r="D1135" i="1"/>
  <c r="G1137" i="1" s="1"/>
  <c r="F1134" i="1"/>
  <c r="G1132" i="1"/>
  <c r="D1132" i="1"/>
  <c r="G1134" i="1" s="1"/>
  <c r="F1131" i="1"/>
  <c r="G1129" i="1"/>
  <c r="D1129" i="1"/>
  <c r="G1131" i="1" s="1"/>
  <c r="F1128" i="1"/>
  <c r="G1126" i="1"/>
  <c r="D1126" i="1"/>
  <c r="G1128" i="1" s="1"/>
  <c r="F1125" i="1"/>
  <c r="G1123" i="1"/>
  <c r="D1123" i="1"/>
  <c r="G1125" i="1" s="1"/>
  <c r="F1122" i="1"/>
  <c r="G1120" i="1"/>
  <c r="D1120" i="1"/>
  <c r="G1122" i="1" s="1"/>
  <c r="F1119" i="1"/>
  <c r="G1117" i="1"/>
  <c r="D1117" i="1"/>
  <c r="G1119" i="1" s="1"/>
  <c r="F1116" i="1"/>
  <c r="G1114" i="1"/>
  <c r="D1114" i="1"/>
  <c r="G1116" i="1" s="1"/>
  <c r="F1113" i="1"/>
  <c r="G1111" i="1"/>
  <c r="D1111" i="1"/>
  <c r="G1113" i="1" s="1"/>
  <c r="F1110" i="1"/>
  <c r="G1108" i="1"/>
  <c r="D1108" i="1"/>
  <c r="G1110" i="1" s="1"/>
  <c r="F1107" i="1"/>
  <c r="G1105" i="1"/>
  <c r="D1105" i="1"/>
  <c r="G1107" i="1" s="1"/>
  <c r="F1104" i="1"/>
  <c r="G1102" i="1"/>
  <c r="D1102" i="1"/>
  <c r="G1104" i="1" s="1"/>
  <c r="F1101" i="1"/>
  <c r="G1099" i="1"/>
  <c r="D1099" i="1"/>
  <c r="G1101" i="1" s="1"/>
  <c r="F1098" i="1"/>
  <c r="G1096" i="1"/>
  <c r="D1096" i="1"/>
  <c r="G1098" i="1" s="1"/>
  <c r="F1095" i="1"/>
  <c r="G1093" i="1"/>
  <c r="D1093" i="1"/>
  <c r="G1095" i="1" s="1"/>
  <c r="F1092" i="1"/>
  <c r="G1090" i="1"/>
  <c r="D1090" i="1"/>
  <c r="G1092" i="1" s="1"/>
  <c r="F1089" i="1"/>
  <c r="G1087" i="1"/>
  <c r="D1087" i="1"/>
  <c r="G1089" i="1" s="1"/>
  <c r="F1086" i="1"/>
  <c r="G1084" i="1"/>
  <c r="D1084" i="1"/>
  <c r="G1086" i="1" s="1"/>
  <c r="F1083" i="1"/>
  <c r="G1081" i="1"/>
  <c r="D1081" i="1"/>
  <c r="G1083" i="1" s="1"/>
  <c r="F1080" i="1"/>
  <c r="G1078" i="1"/>
  <c r="D1078" i="1"/>
  <c r="G1080" i="1" s="1"/>
  <c r="F1077" i="1"/>
  <c r="G1075" i="1"/>
  <c r="D1075" i="1"/>
  <c r="G1077" i="1" s="1"/>
  <c r="F1074" i="1"/>
  <c r="G1072" i="1"/>
  <c r="D1072" i="1"/>
  <c r="G1074" i="1" s="1"/>
  <c r="F1071" i="1"/>
  <c r="G1069" i="1"/>
  <c r="D1069" i="1"/>
  <c r="G1071" i="1" s="1"/>
  <c r="F1068" i="1"/>
  <c r="G1066" i="1"/>
  <c r="D1066" i="1"/>
  <c r="G1068" i="1" s="1"/>
  <c r="F1065" i="1"/>
  <c r="G1063" i="1"/>
  <c r="D1063" i="1"/>
  <c r="G1065" i="1" s="1"/>
  <c r="F1062" i="1"/>
  <c r="G1060" i="1"/>
  <c r="D1060" i="1"/>
  <c r="G1062" i="1" s="1"/>
  <c r="F1059" i="1"/>
  <c r="G1057" i="1"/>
  <c r="D1057" i="1"/>
  <c r="G1059" i="1" s="1"/>
  <c r="F176" i="1" l="1"/>
  <c r="H176" i="1" s="1"/>
  <c r="H174" i="1"/>
  <c r="D174" i="1"/>
  <c r="F173" i="1"/>
  <c r="H173" i="1" s="1"/>
  <c r="H171" i="1"/>
  <c r="D171" i="1"/>
  <c r="F170" i="1"/>
  <c r="H170" i="1" s="1"/>
  <c r="H168" i="1"/>
  <c r="D168" i="1"/>
  <c r="F167" i="1"/>
  <c r="H167" i="1" s="1"/>
  <c r="H165" i="1"/>
  <c r="D165" i="1"/>
  <c r="F164" i="1"/>
  <c r="H164" i="1" s="1"/>
  <c r="H162" i="1"/>
  <c r="D162" i="1"/>
  <c r="F161" i="1"/>
  <c r="H161" i="1" s="1"/>
  <c r="H159" i="1"/>
  <c r="D159" i="1"/>
  <c r="F158" i="1"/>
  <c r="H158" i="1" s="1"/>
  <c r="H156" i="1"/>
  <c r="D156" i="1"/>
  <c r="H155" i="1"/>
  <c r="F155" i="1"/>
  <c r="H153" i="1"/>
  <c r="D153" i="1"/>
  <c r="F152" i="1"/>
  <c r="H152" i="1" s="1"/>
  <c r="H150" i="1"/>
  <c r="D150" i="1"/>
  <c r="F149" i="1"/>
  <c r="H149" i="1" s="1"/>
  <c r="H147" i="1"/>
  <c r="D147" i="1"/>
  <c r="F146" i="1"/>
  <c r="H146" i="1" s="1"/>
  <c r="H144" i="1"/>
  <c r="D144" i="1"/>
  <c r="F143" i="1"/>
  <c r="H143" i="1" s="1"/>
  <c r="H141" i="1"/>
  <c r="D141" i="1"/>
  <c r="F140" i="1"/>
  <c r="H140" i="1" s="1"/>
  <c r="H138" i="1"/>
  <c r="D138" i="1"/>
  <c r="F137" i="1"/>
  <c r="H137" i="1" s="1"/>
  <c r="H135" i="1"/>
  <c r="D135" i="1"/>
  <c r="F134" i="1"/>
  <c r="H134" i="1" s="1"/>
  <c r="H132" i="1"/>
  <c r="D132" i="1"/>
  <c r="F131" i="1"/>
  <c r="H131" i="1" s="1"/>
  <c r="H129" i="1"/>
  <c r="D129" i="1"/>
  <c r="F128" i="1"/>
  <c r="H128" i="1" s="1"/>
  <c r="H126" i="1"/>
  <c r="D126" i="1"/>
  <c r="F125" i="1"/>
  <c r="H125" i="1" s="1"/>
  <c r="H123" i="1"/>
  <c r="D123" i="1"/>
  <c r="F122" i="1"/>
  <c r="H122" i="1" s="1"/>
  <c r="H120" i="1"/>
  <c r="D120" i="1"/>
  <c r="F119" i="1"/>
  <c r="H119" i="1" s="1"/>
  <c r="H117" i="1"/>
  <c r="D117" i="1"/>
</calcChain>
</file>

<file path=xl/comments1.xml><?xml version="1.0" encoding="utf-8"?>
<comments xmlns="http://schemas.openxmlformats.org/spreadsheetml/2006/main">
  <authors>
    <author>ผู้สร้าง</author>
  </authors>
  <commentList>
    <comment ref="B1519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<sst xmlns="http://schemas.openxmlformats.org/spreadsheetml/2006/main" count="13108" uniqueCount="2879">
  <si>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</si>
  <si>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</si>
  <si>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</si>
  <si>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</si>
  <si>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</si>
  <si>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</si>
  <si>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</si>
  <si>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</si>
  <si>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</si>
  <si>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</si>
  <si>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</si>
  <si>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</si>
  <si>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</si>
  <si>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</si>
  <si>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ค่าน้ำมันเชื้อเพลิง</t>
  </si>
  <si>
    <t>บริษัท พัฒนาสหกล จำกัด</t>
  </si>
  <si>
    <t xml:space="preserve"> สรุปผลการดำเนินการจัดซื้อจัดจ้างในรอบเดือน กุมภาพันธ์ 2565</t>
  </si>
  <si>
    <t xml:space="preserve"> สรุปผลการดำเนินการจัดซื้อจัดจ้างในรอบ เดือนมีนาคม  2565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</si>
  <si>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</si>
  <si>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31  มีนาคม  2565</t>
  </si>
  <si>
    <t>1,800.00 บาท</t>
  </si>
  <si>
    <t>วิธีเฉพาะเจาะจง</t>
  </si>
  <si>
    <t>บจก.ปิโตรเลียมไทยคอร์ปอเรชั่น</t>
  </si>
  <si>
    <t>เลขที่ ส.10</t>
  </si>
  <si>
    <t>(1ขถ-4643 กทม.)</t>
  </si>
  <si>
    <t>ราคาที่เสนอ</t>
  </si>
  <si>
    <t>ราคาที่ตกลงจะซื้อหรือจ้าง</t>
  </si>
  <si>
    <t>59.54 ลิตร</t>
  </si>
  <si>
    <t>ค่าซ่อมแซมทรัพย์สินฯ</t>
  </si>
  <si>
    <t>100.00 บาท</t>
  </si>
  <si>
    <t>ร้าน ท่าปลาคอมพิวเตอร์</t>
  </si>
  <si>
    <t>เลขที่ ส.16</t>
  </si>
  <si>
    <t>(คอมฯ11501-11450/1)</t>
  </si>
  <si>
    <t>ค่าใช้จ่ายเบ็ดเตล็ด</t>
  </si>
  <si>
    <t>360.00 บาท</t>
  </si>
  <si>
    <t>ร้าน ทวีวอเตอร์</t>
  </si>
  <si>
    <t>เลขที่ ส.17</t>
  </si>
  <si>
    <t>1,100.00 บาท</t>
  </si>
  <si>
    <t>เลขที่ ส.19</t>
  </si>
  <si>
    <t>35.11 ลิตร</t>
  </si>
  <si>
    <t>950.00 บาท</t>
  </si>
  <si>
    <t>เลขที่ ส.24</t>
  </si>
  <si>
    <t>30.32 ลิตร</t>
  </si>
  <si>
    <t>1,500.00 บาท</t>
  </si>
  <si>
    <t>เลขที่ ส.48</t>
  </si>
  <si>
    <t>49.13 ลิตร</t>
  </si>
  <si>
    <t>1,517.00 บาท</t>
  </si>
  <si>
    <t>บจก.ศรีพงษ์กรุ๊ป มาร์เก็ตติ้ง</t>
  </si>
  <si>
    <t>เลขที่ ส.49</t>
  </si>
  <si>
    <t>298.00 บาท</t>
  </si>
  <si>
    <t>ร้าน มารวยเครื่องครัว</t>
  </si>
  <si>
    <t>เลขที่ ส.60</t>
  </si>
  <si>
    <t>60.00 บาท</t>
  </si>
  <si>
    <t>ร้าน ท่าปลาตรวจสภาพ</t>
  </si>
  <si>
    <t>เลขที่ ส.67</t>
  </si>
  <si>
    <t>ค่าซ่อมแซมพาหนะ</t>
  </si>
  <si>
    <t>120.00 บาท</t>
  </si>
  <si>
    <t>ร้าน โชคอำนวย</t>
  </si>
  <si>
    <t>เลขที่ ส.68</t>
  </si>
  <si>
    <t>410.00 บาท</t>
  </si>
  <si>
    <t>ร้าน ปวริศร์ โฮมช็อป</t>
  </si>
  <si>
    <t>เลขที่ ส.79</t>
  </si>
  <si>
    <t>1,260.00 บาท</t>
  </si>
  <si>
    <t>เลขที่ ส.87</t>
  </si>
  <si>
    <t>41.27 ลิตร</t>
  </si>
  <si>
    <t>481.00 บาท</t>
  </si>
  <si>
    <t>เลขที่ ส.88</t>
  </si>
  <si>
    <t>760.00 บาท</t>
  </si>
  <si>
    <t>ร้าน กิจการไฟฟ้า</t>
  </si>
  <si>
    <t>210.00 บาท</t>
  </si>
  <si>
    <t>เลขที่ ส.92</t>
  </si>
  <si>
    <t>2,400.00 บาท</t>
  </si>
  <si>
    <t>ร้าน ยาฟาร์ม่าวัน อุตรดิตถ์</t>
  </si>
  <si>
    <t>เลขที่ ส.96</t>
  </si>
  <si>
    <t>21,000.00 บาท</t>
  </si>
  <si>
    <t>บจก.สตาร์ โอ เอ แอนด์คอมมูนิเคชั่น</t>
  </si>
  <si>
    <t>เลขที่ ส.102</t>
  </si>
  <si>
    <t>621.00 บาท</t>
  </si>
  <si>
    <t>เลขที่ ส.103</t>
  </si>
  <si>
    <t>240.00 บาท</t>
  </si>
  <si>
    <t>ร้าน รุ่งเรืองฟาร์มาซี 2</t>
  </si>
  <si>
    <t>3,205.00 บาท</t>
  </si>
  <si>
    <t>เลขที่ ส.127</t>
  </si>
  <si>
    <t>0535543000010</t>
  </si>
  <si>
    <t>0535554000041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</si>
  <si>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</si>
  <si>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</si>
  <si>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 31   เดือน   มีนาคม  พ.ศ. 2565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</si>
  <si>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</si>
  <si>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</si>
  <si>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</si>
  <si>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รายชื่อผู้เสนอราคา
และราคาที่เสนอ</t>
  </si>
  <si>
    <t>ผู้ได้รับการคัดเลือก
และราคาที่ตกลงซื้อหรือจ้าง</t>
  </si>
  <si>
    <t>ค่าเบ็ดเตล็ด</t>
  </si>
  <si>
    <t>795.00 บาท</t>
  </si>
  <si>
    <t>ทวีวอเตอร์</t>
  </si>
  <si>
    <t>ราคาที่เหมาะสม</t>
  </si>
  <si>
    <t>(น้ำดื่ม)</t>
  </si>
  <si>
    <t>ราคาที่ตกลงซื้อ</t>
  </si>
  <si>
    <t>ค่าน้ำมันเชื้อเพลิงรถยนต์</t>
  </si>
  <si>
    <t>1,879.80 บาท</t>
  </si>
  <si>
    <t>บริษัท ปิโตรเลียมไทยคอร์ปอเรชั่น จำกัด</t>
  </si>
  <si>
    <t>( ทะเบียน 3 ฒฌ 508 กทม. )</t>
  </si>
  <si>
    <t>ค่าซ่อมแซมรถแทรกเตอร์</t>
  </si>
  <si>
    <t>1,200.00 บาท</t>
  </si>
  <si>
    <t>ถาวรการไฟฟ้า</t>
  </si>
  <si>
    <t>( ทะเบียน ทน 4-115 )</t>
  </si>
  <si>
    <t>ค่าน้ำมันเชื้อเพลิงรถกระบะ 6 ล้อ</t>
  </si>
  <si>
    <t>6,106.00 บาท</t>
  </si>
  <si>
    <t>( ทะเบียน 80-2419 ตาก )</t>
  </si>
  <si>
    <t>ค่าน้ำมันเชื้อเพลิงรถแทรกเตอร์</t>
  </si>
  <si>
    <t>( ทะเบียน ตค. 8409 อต. )</t>
  </si>
  <si>
    <t>3,053.00 บาท</t>
  </si>
  <si>
    <t>.</t>
  </si>
  <si>
    <t>1,831.80 บาท</t>
  </si>
  <si>
    <t>6,750.00 บาท</t>
  </si>
  <si>
    <t>นายไฝ  สุธัมมา</t>
  </si>
  <si>
    <t>เลขที่ 5/2</t>
  </si>
  <si>
    <t>ค่าน้ำมันเชื้อเพลิงเลื่อยยนต์</t>
  </si>
  <si>
    <t>1,008.50 บาท</t>
  </si>
  <si>
    <t>( หมายเลข 803690743 )</t>
  </si>
  <si>
    <t>( หมายเลข 070-112806262 )</t>
  </si>
  <si>
    <t>ค่าน้ำมันเชื้อเพลิงรถก๊บไม้</t>
  </si>
  <si>
    <t>( ทะเบียน ทน 4-177 )</t>
  </si>
  <si>
    <t>1,221.20 บาท</t>
  </si>
  <si>
    <t>( ทะเบียน บ 6286 พล. )</t>
  </si>
  <si>
    <t>3,750.35 บาท</t>
  </si>
  <si>
    <t>อู๋เฮงหลี</t>
  </si>
  <si>
    <t>ค่าซ่อมแซมเลื่อยยนต์</t>
  </si>
  <si>
    <t>1,210.00 บาท</t>
  </si>
  <si>
    <t>โชคอำนวย</t>
  </si>
  <si>
    <t>1,360.00 บาท</t>
  </si>
  <si>
    <t>( หมายเลข 11509/1200/1 )</t>
  </si>
  <si>
    <t>1,670.00 บาท</t>
  </si>
  <si>
    <t>เลขที่ 21/4</t>
  </si>
  <si>
    <t>4,579.50 บาท</t>
  </si>
  <si>
    <t>สวนป่าแม่สาน ส่วนอำนวยการ องค์การอุตสาหกรรมป่าไม้ภาคเหนือล่าง</t>
  </si>
  <si>
    <t>วันที่  31 มีนาคม พ.ศ. 2565</t>
  </si>
  <si>
    <t>อู่ช่างโรจน์ (เฮียหนวด)</t>
  </si>
  <si>
    <t>เลขที่ 3/29</t>
  </si>
  <si>
    <t>11507-1200/2</t>
  </si>
  <si>
    <t>1,080 บาท</t>
  </si>
  <si>
    <t>ลว1/3/2565</t>
  </si>
  <si>
    <t>หจก.ศรีสัชออยล์</t>
  </si>
  <si>
    <t>เลขที่ 20/19</t>
  </si>
  <si>
    <t>1,125 บาท</t>
  </si>
  <si>
    <t>ลว 1/3/2565</t>
  </si>
  <si>
    <t>ค่าน้ำมันเชื้อเพลิงรถขุดตีนตะขาบ</t>
  </si>
  <si>
    <t>เลขที่ 20/21</t>
  </si>
  <si>
    <t>1 ตฐ 9595 กทม.</t>
  </si>
  <si>
    <t>6,080 บาท</t>
  </si>
  <si>
    <t>ค่าซ่อมแซมลื่อยยนต์</t>
  </si>
  <si>
    <t>เลขที่ 3/30</t>
  </si>
  <si>
    <t>3,410 บาท</t>
  </si>
  <si>
    <t>ลว 2/3/2565</t>
  </si>
  <si>
    <t>เลขที่ 20/39</t>
  </si>
  <si>
    <t>7 กม 3411 กทม.</t>
  </si>
  <si>
    <t>1,796 บาท</t>
  </si>
  <si>
    <t>ค่าน้ำมันเชื้อเพลิงรถจักรยานยนต์</t>
  </si>
  <si>
    <t>เลขที่ 20/40</t>
  </si>
  <si>
    <t>1 กค 5303 สท.</t>
  </si>
  <si>
    <t>562 บาท</t>
  </si>
  <si>
    <t>เลขที่ 20/41</t>
  </si>
  <si>
    <t>ขจท 266 ลป.</t>
  </si>
  <si>
    <t xml:space="preserve">  </t>
  </si>
  <si>
    <t>เลขที่ 20/42</t>
  </si>
  <si>
    <t>ม. 2650 นว.</t>
  </si>
  <si>
    <t>1,549 บาท</t>
  </si>
  <si>
    <t>เลขที่ 21/5</t>
  </si>
  <si>
    <t>6,436 บาท</t>
  </si>
  <si>
    <t>ลว 3/3/2565</t>
  </si>
  <si>
    <t>ค่าน้ำมันเชื้อเพลิงรถสกิ๊ดเดอร์</t>
  </si>
  <si>
    <t>อต 5-417/01</t>
  </si>
  <si>
    <t>ซ่อมแซมรถสกีดเดอร์</t>
  </si>
  <si>
    <t>หจก. ยศรัล แมชชินเนอร์รี่ แอนทรานสปอร์ต</t>
  </si>
  <si>
    <t>เลขที่ 12/43</t>
  </si>
  <si>
    <t>3,210 บาท</t>
  </si>
  <si>
    <t>ลว 8/2/2565</t>
  </si>
  <si>
    <t>ซ่อมแซมรถจัรกยานยนต์</t>
  </si>
  <si>
    <t>เลขที่ 4/1</t>
  </si>
  <si>
    <t>1,920 บาท</t>
  </si>
  <si>
    <t>ลว 5/3/2565</t>
  </si>
  <si>
    <t>เลขที่ 22/8</t>
  </si>
  <si>
    <t>6,376 บาท</t>
  </si>
  <si>
    <t>เลขที่ 22/41</t>
  </si>
  <si>
    <t>11507-1200/1</t>
  </si>
  <si>
    <t>1,179 บาท</t>
  </si>
  <si>
    <t>ลว 7/3/2565</t>
  </si>
  <si>
    <t>เลขที่ 4/2</t>
  </si>
  <si>
    <t>ซ่อมแซมรถแทรกเตอร์</t>
  </si>
  <si>
    <t>ย่งพ้ง อะหลั่ยยนต์</t>
  </si>
  <si>
    <t>เลขที่ 1/46</t>
  </si>
  <si>
    <t>ทน 4-109</t>
  </si>
  <si>
    <t>ลว 8/3/2566</t>
  </si>
  <si>
    <t>เลขที่ 23/14</t>
  </si>
  <si>
    <t>4,962 บาท</t>
  </si>
  <si>
    <t>ลว 8/3/2565</t>
  </si>
  <si>
    <t>เลขที่ 23/15</t>
  </si>
  <si>
    <t>6,616 บาท</t>
  </si>
  <si>
    <t xml:space="preserve"> </t>
  </si>
  <si>
    <t>ค่าถุงดำ</t>
  </si>
  <si>
    <t>พงษ์เกษตรอุตรดิตถ์ 1999 จำกัด</t>
  </si>
  <si>
    <t>เลขที่ 8/13</t>
  </si>
  <si>
    <t>1,926 บาท</t>
  </si>
  <si>
    <t>ลว 9/3/2565</t>
  </si>
  <si>
    <t>ซ่อมแซมเลื่อยยนต์</t>
  </si>
  <si>
    <t>เลขที่ 4/5</t>
  </si>
  <si>
    <t>1,290 บาท</t>
  </si>
  <si>
    <t>เลขที่ 23/35</t>
  </si>
  <si>
    <t>622 บาท</t>
  </si>
  <si>
    <t>เลขที่ 23/36</t>
  </si>
  <si>
    <t>1กค 5303</t>
  </si>
  <si>
    <t>เลขที่ 23/37</t>
  </si>
  <si>
    <t>1,614 บาท</t>
  </si>
  <si>
    <t>ค่าอุปกรณ์ทำเรือนเพาะชำ</t>
  </si>
  <si>
    <t>ร้าน เกษรวัสดุก่อสร้าง</t>
  </si>
  <si>
    <t>เลขที่ 27/10</t>
  </si>
  <si>
    <t>3,840 บาท</t>
  </si>
  <si>
    <t>ลว 10/3/2565</t>
  </si>
  <si>
    <t>ค่าแกลบดำ/แดง</t>
  </si>
  <si>
    <t>บริษัท ภูมิรู้ธรรม จำกัด</t>
  </si>
  <si>
    <t>เลขที่ 65030002</t>
  </si>
  <si>
    <t>1,461 บาท</t>
  </si>
  <si>
    <t>เลขที่ 24/18</t>
  </si>
  <si>
    <t>6,136 บาท</t>
  </si>
  <si>
    <t>ลว 11/3/2565</t>
  </si>
  <si>
    <t>ค่าอุปกรณ์เครื่องเขียน</t>
  </si>
  <si>
    <t>ร้านยุติธรรมบุ๊กช็อป</t>
  </si>
  <si>
    <t>เลขที่ 5/10</t>
  </si>
  <si>
    <t>2,591 บาท</t>
  </si>
  <si>
    <t>ค่าสีเขียนหัวไม้</t>
  </si>
  <si>
    <t>เลขที่ 24/15</t>
  </si>
  <si>
    <t>2,045 บาท</t>
  </si>
  <si>
    <t>ลว 12/3/2565</t>
  </si>
  <si>
    <t>ค่าน้ำดื่ม</t>
  </si>
  <si>
    <t>น้ำดื่มตราช้างล้อม</t>
  </si>
  <si>
    <t>เลขที่ 4/10</t>
  </si>
  <si>
    <t>1,950 บาท</t>
  </si>
  <si>
    <t>ลว 14/3/2565</t>
  </si>
  <si>
    <t>เลขที่ 14/42</t>
  </si>
  <si>
    <t>1,221 บาท</t>
  </si>
  <si>
    <t>ลว 14/2/2565</t>
  </si>
  <si>
    <t>เลขที่ 25/7</t>
  </si>
  <si>
    <t>6,950 บาท</t>
  </si>
  <si>
    <t>ค่าต่อภาษีและประกันรถจักรยานยนต์</t>
  </si>
  <si>
    <t>บ.กลางคุ้มครองผู้ประสบภัยจากรถ จำกัด</t>
  </si>
  <si>
    <t>เลขที่ 6522776722</t>
  </si>
  <si>
    <t>ทะเบียน 1 กค 5303 สท</t>
  </si>
  <si>
    <t>483 บาท</t>
  </si>
  <si>
    <t>เลขที่ 6522776982</t>
  </si>
  <si>
    <t>เลขที่ 25/32</t>
  </si>
  <si>
    <t>1,647 บาท</t>
  </si>
  <si>
    <t>ลว 15/3/2565</t>
  </si>
  <si>
    <t>เลขที่ 26/13</t>
  </si>
  <si>
    <t>604 บาท</t>
  </si>
  <si>
    <t>ลว 16/3/2565</t>
  </si>
  <si>
    <t>เลขที่ 26/14</t>
  </si>
  <si>
    <t>เลขที่ 26/18</t>
  </si>
  <si>
    <t>1,525 บาท</t>
  </si>
  <si>
    <t>เลขที่ 26/16</t>
  </si>
  <si>
    <t>3 ฒฌ 509 กทม.</t>
  </si>
  <si>
    <t>ซ่อมแซมแอร์</t>
  </si>
  <si>
    <t>ร้านเล็กวิไลการไฟฟ้า</t>
  </si>
  <si>
    <t>เลขที่ 8/17</t>
  </si>
  <si>
    <t>11508-1750/2</t>
  </si>
  <si>
    <t>750 บาท</t>
  </si>
  <si>
    <t>ลว 17/3/2565</t>
  </si>
  <si>
    <t>เลขที่ 8/18</t>
  </si>
  <si>
    <t>11508-1750/3</t>
  </si>
  <si>
    <t>1,250 บาท</t>
  </si>
  <si>
    <t>ลว17/3/2565</t>
  </si>
  <si>
    <t>ค่าค่อภาษีรถยนต์ตรวจการ</t>
  </si>
  <si>
    <t>กรมการขนส่งทางบก กระทรวงคมนาคม</t>
  </si>
  <si>
    <t>เลขที่ 65/0027429/5011</t>
  </si>
  <si>
    <t>ม 2650 นว.</t>
  </si>
  <si>
    <t>1,050 บาท</t>
  </si>
  <si>
    <t>เลขที่ 26/30</t>
  </si>
  <si>
    <t>6,100 บาท</t>
  </si>
  <si>
    <t>เลขที่ 4/8</t>
  </si>
  <si>
    <t>ลว 18/3/2565</t>
  </si>
  <si>
    <t>เลขที่ 4/9</t>
  </si>
  <si>
    <t>580 บาท</t>
  </si>
  <si>
    <t>เลขที่ 27/18</t>
  </si>
  <si>
    <t>เลขที่ 27/3</t>
  </si>
  <si>
    <t>6,220 บาท</t>
  </si>
  <si>
    <t>ลว 19/3/2565</t>
  </si>
  <si>
    <t>เลขที่ 4/15</t>
  </si>
  <si>
    <t>ลว 22/3/2565</t>
  </si>
  <si>
    <t>เลขที่ 4/16</t>
  </si>
  <si>
    <t>เลขที่ 2/10</t>
  </si>
  <si>
    <t>840 บาท</t>
  </si>
  <si>
    <t>เลขที่ 2/11</t>
  </si>
  <si>
    <t>70 บาท</t>
  </si>
  <si>
    <t>เลขที่ 28/23</t>
  </si>
  <si>
    <t>5,575 บาท</t>
  </si>
  <si>
    <t>เลขที่ 28/24</t>
  </si>
  <si>
    <t>6,300 บาท</t>
  </si>
  <si>
    <t>เลขที่ 28/35</t>
  </si>
  <si>
    <t>1,209 บาท</t>
  </si>
  <si>
    <t>อุปกรณ์ดูแลเหง่าสัก</t>
  </si>
  <si>
    <t>ร้าน เจ๊ซ้อนพืชไร่</t>
  </si>
  <si>
    <t>530 บาท</t>
  </si>
  <si>
    <t>ลว 23/3/2565</t>
  </si>
  <si>
    <t>ซ่อมแซมปริ้นเตอร์ Brother</t>
  </si>
  <si>
    <t>บ้านคอมฯ</t>
  </si>
  <si>
    <t>เลขที่ 2/54</t>
  </si>
  <si>
    <t>Brother 11508-1450/4</t>
  </si>
  <si>
    <t>1,400 บาท</t>
  </si>
  <si>
    <t>ลว 24/3/2565</t>
  </si>
  <si>
    <t>เลขที่ 29/16</t>
  </si>
  <si>
    <t>1,421 บาท</t>
  </si>
  <si>
    <t>เลขที่ 29/17</t>
  </si>
  <si>
    <t>6,180 บาท</t>
  </si>
  <si>
    <t>ค่าอุปกรณ์เขียนหัวไม้</t>
  </si>
  <si>
    <t>เลขที่ 28/2</t>
  </si>
  <si>
    <t>3,915 บาท</t>
  </si>
  <si>
    <t>ลว 25/3/2565</t>
  </si>
  <si>
    <t>เลขที่ 4/21</t>
  </si>
  <si>
    <t>เลขที่ 4/22</t>
  </si>
  <si>
    <t>เลขที่ 29/42</t>
  </si>
  <si>
    <t>1,227 บาท</t>
  </si>
  <si>
    <t>เลขที่ 30/11</t>
  </si>
  <si>
    <t>ลว 26/3/2565</t>
  </si>
  <si>
    <t>เลขที่ 30/40</t>
  </si>
  <si>
    <t>616 บาท</t>
  </si>
  <si>
    <t>ลว 28/3/2565</t>
  </si>
  <si>
    <t>เลขที่ 30/41</t>
  </si>
  <si>
    <t>เลขที่ 30/42</t>
  </si>
  <si>
    <t>1,233 บาท</t>
  </si>
  <si>
    <t>ค่าอุปกรณ์ทำไม้</t>
  </si>
  <si>
    <t>เลขที่ 28/10</t>
  </si>
  <si>
    <t>เลขที่ 30/43</t>
  </si>
  <si>
    <t>เลขที่ 31/5</t>
  </si>
  <si>
    <t>ลว 29/3/2565</t>
  </si>
  <si>
    <t>เลขที่ 4/28</t>
  </si>
  <si>
    <t>1,120 บาท</t>
  </si>
  <si>
    <t>ลว 30/3/2565</t>
  </si>
  <si>
    <t>เลขที่ 31/17</t>
  </si>
  <si>
    <t>1,159 บาท</t>
  </si>
  <si>
    <t>ค่าน้ำมันเชื้อเพลิงรถสกีดเดอร์</t>
  </si>
  <si>
    <t>เลขที่ 31/20</t>
  </si>
  <si>
    <t>เลขที่ 31/26</t>
  </si>
  <si>
    <t>4,575 บาท</t>
  </si>
  <si>
    <t>เลขที่ 31/27</t>
  </si>
  <si>
    <t>1,218 บาท</t>
  </si>
  <si>
    <t>เลขที่ 5/8</t>
  </si>
  <si>
    <t>เลขที่ 5/9</t>
  </si>
  <si>
    <t>3,030 บาท</t>
  </si>
  <si>
    <t>เลขที่ 31/42</t>
  </si>
  <si>
    <t>ลว 31/3/2565</t>
  </si>
  <si>
    <t>สรุปผลการดำเนินการจัดซื้อจัดจ้างในรอบเดือน มีนาคม 2565</t>
  </si>
  <si>
    <t>งานสวนป่าศรีสัชนาลัย องค์การอุตสาหกรรมป่าไม้เขตอุตรดิตถ์</t>
  </si>
  <si>
    <t>วันที่   31  เดือน มีนาคม พ.ศ. 2565</t>
  </si>
  <si>
    <t>เหตุผลที่เลือกโดยสรุป</t>
  </si>
  <si>
    <t>เลขที่และวันที่</t>
  </si>
  <si>
    <t>ค่าซ่อมแซม เลื่อยยนต์</t>
  </si>
  <si>
    <t>270.00 บาท</t>
  </si>
  <si>
    <t>หจก.เทพวรชัย</t>
  </si>
  <si>
    <t>เลขที่ 3/1</t>
  </si>
  <si>
    <t>ราคาที่ตกลง</t>
  </si>
  <si>
    <t>ลว.1/3/65</t>
  </si>
  <si>
    <t>ค่าว่อมแซม รถแทรกเตอร์ก๊บไม้</t>
  </si>
  <si>
    <t>650.00 บาท</t>
  </si>
  <si>
    <t>สมประสงค์การช่าง</t>
  </si>
  <si>
    <t>เลขที่ 24/10</t>
  </si>
  <si>
    <t>ทน.4-178</t>
  </si>
  <si>
    <t>340.00 บาท</t>
  </si>
  <si>
    <t>สุนทรวัสดุก่อสร้าง</t>
  </si>
  <si>
    <t>เลขที่ 2/4</t>
  </si>
  <si>
    <t>ค่าน้ำมันเชื่อเพลิง-หล่อลื่น รถแทรกเตอร์ก๊บไม้</t>
  </si>
  <si>
    <t>7,940.00 บาท</t>
  </si>
  <si>
    <t>ศรีสัชออยล์</t>
  </si>
  <si>
    <t>เลขที่ 20/14</t>
  </si>
  <si>
    <t>ค่าน้ำมันเชื่อเพลิง-หล่อลื่น รถยนต์</t>
  </si>
  <si>
    <t>1,702.00 บาท</t>
  </si>
  <si>
    <t>เลขที่ 20/15</t>
  </si>
  <si>
    <t>นก.1751 ตาก</t>
  </si>
  <si>
    <t>ค่าน้ำมันเชื้อเพลิง-หล่อลื่น รถขุดตีนตะขาบ</t>
  </si>
  <si>
    <t>6,436.00 บาท</t>
  </si>
  <si>
    <t>เลขที่ 21/9</t>
  </si>
  <si>
    <t>1 ฒฐ 9596 กทม.</t>
  </si>
  <si>
    <t>ลว.3/3/65</t>
  </si>
  <si>
    <t>ค่าน้ำมันเชื้อเพลิง-หล่อลื่น รถยนต์</t>
  </si>
  <si>
    <t>1,962.00 บาท</t>
  </si>
  <si>
    <t>เลขที่ 21/18</t>
  </si>
  <si>
    <t>3 ฒช.4243 กทม</t>
  </si>
  <si>
    <t>ค่าน้ำมันเชื่อเพลิง-หล่อลื่น รถกระบะเหล็ก</t>
  </si>
  <si>
    <t>เลขที่ 21/8</t>
  </si>
  <si>
    <t>80-4807 พล.</t>
  </si>
  <si>
    <t>เครื่องปรับอากาศ มิตซูบิชิ 18000 btu</t>
  </si>
  <si>
    <t>2,300.00 บาท</t>
  </si>
  <si>
    <t>นายสมชาย กิมประสิทธ์</t>
  </si>
  <si>
    <t>เลขที่ 1/8</t>
  </si>
  <si>
    <t>1018752 T</t>
  </si>
  <si>
    <t>ลว.4/3/65</t>
  </si>
  <si>
    <t>2,900.00 บาท</t>
  </si>
  <si>
    <t>เลขที่ 1/7</t>
  </si>
  <si>
    <t>1018753 T</t>
  </si>
  <si>
    <t>750.00 บาท</t>
  </si>
  <si>
    <t>แสตมป์การช่าง</t>
  </si>
  <si>
    <t>เลขที่ 3/37</t>
  </si>
  <si>
    <t>700.00 บาท</t>
  </si>
  <si>
    <t>เลขที่ 3/38</t>
  </si>
  <si>
    <t>เลขที่ 30/3</t>
  </si>
  <si>
    <t>เลขที่ 3/31</t>
  </si>
  <si>
    <t>122086882</t>
  </si>
  <si>
    <t>เลขที่ 3/40</t>
  </si>
  <si>
    <t>870.00 บาท</t>
  </si>
  <si>
    <t>ค่าซ่อมแซม รถจักรยานยนต์</t>
  </si>
  <si>
    <t>310.00 บาท</t>
  </si>
  <si>
    <t>เลขที่ 4/7</t>
  </si>
  <si>
    <t>1 กฆ.1508 สท.</t>
  </si>
  <si>
    <t>600.00 บาท</t>
  </si>
  <si>
    <t>เลขที่ 3/42</t>
  </si>
  <si>
    <t>ค่าน้ำมันเชื้อเพลิง-หล่อลื่น เลื่อยยนต์</t>
  </si>
  <si>
    <t>2,165.00 บาท</t>
  </si>
  <si>
    <t>เลขที่ 21/46</t>
  </si>
  <si>
    <t>เลขที่ 3/36</t>
  </si>
  <si>
    <t>ค่าน้ำมันเชื่อเพลิง-หล่อลื่น เครื่องสูบน้ำ</t>
  </si>
  <si>
    <t>1,179.00 บาท</t>
  </si>
  <si>
    <t>เลขที่ 21/33</t>
  </si>
  <si>
    <t>971.00 บาท</t>
  </si>
  <si>
    <t>เลขที่ 21/35</t>
  </si>
  <si>
    <t>RT90-18852</t>
  </si>
  <si>
    <t>ค่าน้ำมันเชื่อเพลิง-หล่อลื่น เครื่องตัดหญ้า</t>
  </si>
  <si>
    <t>เลขที่ 21/31</t>
  </si>
  <si>
    <t>2234426</t>
  </si>
  <si>
    <t>1,683.00 บาท</t>
  </si>
  <si>
    <t>เลขที่ 21/43</t>
  </si>
  <si>
    <t>ค่าน้ำมันเชื่อเพลิง-หล่อลื่น เลื่อยยนต์</t>
  </si>
  <si>
    <t>เลขที่ 21/48</t>
  </si>
  <si>
    <t>เลขที่ 3/33</t>
  </si>
  <si>
    <t>เลขที่ 21/45</t>
  </si>
  <si>
    <t>เลขที่ 3/26</t>
  </si>
  <si>
    <t>เลขที่ 21/47</t>
  </si>
  <si>
    <t>02226</t>
  </si>
  <si>
    <t>เลขที่ 3/34</t>
  </si>
  <si>
    <t>เลขที่ 21/49</t>
  </si>
  <si>
    <t>3/28</t>
  </si>
  <si>
    <t>เลขที่ 22/1</t>
  </si>
  <si>
    <t>เลขที่ 3/35</t>
  </si>
  <si>
    <t>เลขที่ 21/50</t>
  </si>
  <si>
    <t>เลขที่ 3/27</t>
  </si>
  <si>
    <t>ค่าซ่อมแซม รถสกิ๊ดเดอร์</t>
  </si>
  <si>
    <t>450.00 บาท</t>
  </si>
  <si>
    <t>PSC.Hydraulic</t>
  </si>
  <si>
    <t>ทน.4-28</t>
  </si>
  <si>
    <t>ลว.05/3/65</t>
  </si>
  <si>
    <t>7,446.00 บาท</t>
  </si>
  <si>
    <t>เลขที่ 22/16</t>
  </si>
  <si>
    <t>80-2423 ตาก</t>
  </si>
  <si>
    <t>ลว.5/3/65</t>
  </si>
  <si>
    <t>ค่าน้ำมันเชื่อเพลิง-หล่อลื่น รถสกิ๊ดเดอร์</t>
  </si>
  <si>
    <t>7,306.00 บาท</t>
  </si>
  <si>
    <t>เลขที่ 22/10</t>
  </si>
  <si>
    <t>ร้านสุภาพก่อสร้าง</t>
  </si>
  <si>
    <t>เลขที่ 2/8</t>
  </si>
  <si>
    <t>960.00 บาท</t>
  </si>
  <si>
    <t>เลขที่ 2/6</t>
  </si>
  <si>
    <t>6,376.00 บาท</t>
  </si>
  <si>
    <t>เลขที่ 22/9</t>
  </si>
  <si>
    <t>800.00 บาท</t>
  </si>
  <si>
    <t>เลขที่ 3/5</t>
  </si>
  <si>
    <t>ลว.7/3/65</t>
  </si>
  <si>
    <t>ค่าซ่อมแวม รถแทรกเตอร์ล้อยาง</t>
  </si>
  <si>
    <t>400.00 บาท</t>
  </si>
  <si>
    <t>เลขที่ 3/10</t>
  </si>
  <si>
    <t>ทน.4-175</t>
  </si>
  <si>
    <t>ค่าซ่อมแซม รถยนต์จอหนัง</t>
  </si>
  <si>
    <t>3,220.00 บาท</t>
  </si>
  <si>
    <t>เลขที่ 24/11</t>
  </si>
  <si>
    <t>80-7751 ตาก</t>
  </si>
  <si>
    <t>เลขที่ 4/25</t>
  </si>
  <si>
    <t>เลขที่ 22/46</t>
  </si>
  <si>
    <t>90.00 บาท</t>
  </si>
  <si>
    <t>เลขที่ 3/15</t>
  </si>
  <si>
    <t>ลว.8/3/65</t>
  </si>
  <si>
    <t>เลขที่ 3/41</t>
  </si>
  <si>
    <t>เลขที่ 1/28</t>
  </si>
  <si>
    <t>ค่าซ่อมแซม รถยนต์ตรวจการ</t>
  </si>
  <si>
    <t>200.00 บาท</t>
  </si>
  <si>
    <t>ชำนิการยาง</t>
  </si>
  <si>
    <t>เลขที่ 086/4265</t>
  </si>
  <si>
    <t>6,616.00 บาท</t>
  </si>
  <si>
    <t>เลขที่ 23/11</t>
  </si>
  <si>
    <t>ค่าน้ำมันเชื้อเพลิง-หล่อลื่น รถยนต์จอหนัง</t>
  </si>
  <si>
    <t>เลขที่ 23/10</t>
  </si>
  <si>
    <t>4,250.00 บาท</t>
  </si>
  <si>
    <t>เลขที่ 23/12</t>
  </si>
  <si>
    <t>3,206.00 บาท</t>
  </si>
  <si>
    <t>เลขที่ 23/16</t>
  </si>
  <si>
    <t>480.00 บาท</t>
  </si>
  <si>
    <t>เลขที่ 8/5</t>
  </si>
  <si>
    <t>ลว.9/3/65</t>
  </si>
  <si>
    <t>5,778.00 บาท</t>
  </si>
  <si>
    <t>บ.พงษ์เกษตรอุตรดิตถ์ 1999 จำกัด</t>
  </si>
  <si>
    <t>เลขที่ 008/12</t>
  </si>
  <si>
    <t>2,991.00 บาท</t>
  </si>
  <si>
    <t>บ.ภูมิรู้ธรรม จำกัด</t>
  </si>
  <si>
    <t>เลขที่ 65030001</t>
  </si>
  <si>
    <t>เลขที่ 1/47</t>
  </si>
  <si>
    <t>5,745.00 บาท</t>
  </si>
  <si>
    <t>เลขที่ 24/12</t>
  </si>
  <si>
    <t>ค่าน้ำมันเชื่อเพลิง-หล่อลื่น รถแทรกเตอร์ล้อยาง</t>
  </si>
  <si>
    <t>6,456.00 บาท</t>
  </si>
  <si>
    <t>เลขที่ 23/34</t>
  </si>
  <si>
    <t>1 ตฒ7417 กทม.</t>
  </si>
  <si>
    <t>เลขที่ 12/5</t>
  </si>
  <si>
    <t>ลว.10/3/65</t>
  </si>
  <si>
    <t>50.00 บาท</t>
  </si>
  <si>
    <t>ป.คอนกรีต เมทัลชีท</t>
  </si>
  <si>
    <t>เลขที่ 2/29</t>
  </si>
  <si>
    <t>6,536.00 บาท</t>
  </si>
  <si>
    <t>เลขที่ 24/5</t>
  </si>
  <si>
    <t>เลขที่ 24/4</t>
  </si>
  <si>
    <t>6,136.00 บาท</t>
  </si>
  <si>
    <t>เลขที่ 24/22</t>
  </si>
  <si>
    <t>ลว.11/3/65</t>
  </si>
  <si>
    <t>1,932.00 บาท</t>
  </si>
  <si>
    <t>เลขที่ 24/23</t>
  </si>
  <si>
    <t>285.00 บาท</t>
  </si>
  <si>
    <t>เลขที่ 3/20</t>
  </si>
  <si>
    <t>6,320.00บาท</t>
  </si>
  <si>
    <t>เลขที่ 24/33</t>
  </si>
  <si>
    <t>ลว.12/3/65</t>
  </si>
  <si>
    <t>1,616.00 บาท</t>
  </si>
  <si>
    <t>เลขที่ 24/32</t>
  </si>
  <si>
    <t>เลขที่ 24/13</t>
  </si>
  <si>
    <t>6,100.00 บาท</t>
  </si>
  <si>
    <t>เลขที่ 24/45</t>
  </si>
  <si>
    <t>ลว.13/3/65</t>
  </si>
  <si>
    <t>30.00 บาท</t>
  </si>
  <si>
    <t>เลขที่ 2/3</t>
  </si>
  <si>
    <t>ลว.15/3/65</t>
  </si>
  <si>
    <t>เลขที่ 25/34</t>
  </si>
  <si>
    <t>เลขที่ 25/33</t>
  </si>
  <si>
    <t>ค่าซ่อมแซม รถกระบะเหล็ก</t>
  </si>
  <si>
    <t>1,550.00 บาท</t>
  </si>
  <si>
    <t>เลขที่ 24/14</t>
  </si>
  <si>
    <t>1,900.00 บาท</t>
  </si>
  <si>
    <t>ลว.16/3/65</t>
  </si>
  <si>
    <t>ค่าน้ำมันเชื้อเพลิง-หล่อลื่น รถแทรกเตอร์ก๊บไม้</t>
  </si>
  <si>
    <t>8,890.00 บาท</t>
  </si>
  <si>
    <t>เลขที่ 26/8</t>
  </si>
  <si>
    <t>ค่าน้ำมันเชื้อเพลิง-หล่อลื่น รถแทรกเตอร์ล้อยาง</t>
  </si>
  <si>
    <t>7,960.00 บาท</t>
  </si>
  <si>
    <t>เลขที่ 26/9</t>
  </si>
  <si>
    <t>ค่าซ่อมแวม รถจักรยานยนต์</t>
  </si>
  <si>
    <t>785.00 บาท</t>
  </si>
  <si>
    <t>เลขที่ 4/29</t>
  </si>
  <si>
    <t>1 กฆ.1508 สท</t>
  </si>
  <si>
    <t>เลขที่ 5/25</t>
  </si>
  <si>
    <t xml:space="preserve">ค่าน้ำมันเชื้อเพลิง-หล่อลื่น รถขุดตีนตะขาบ </t>
  </si>
  <si>
    <t>เลขที่ 26/27</t>
  </si>
  <si>
    <t>ลว.17/3/65</t>
  </si>
  <si>
    <t>495.00 บาท</t>
  </si>
  <si>
    <t>8039274</t>
  </si>
  <si>
    <t>ค่าน้ำมันเชื่อเพลิง - หล่อลื่น รถยนต์</t>
  </si>
  <si>
    <t>1,586.00 บาท</t>
  </si>
  <si>
    <t>เลขที่ 26/29</t>
  </si>
  <si>
    <t>7,880.00 บาท</t>
  </si>
  <si>
    <t>เลขที่ 26/26</t>
  </si>
  <si>
    <t>2,550.00 บาท</t>
  </si>
  <si>
    <t>บ.ยุติธรรม กรุ๊ป จำกัด</t>
  </si>
  <si>
    <t>เลขที่ 019/933</t>
  </si>
  <si>
    <t>1,921.00 บาท</t>
  </si>
  <si>
    <t>เลขที่ 27/5</t>
  </si>
  <si>
    <t>3 ฒช.4243 กทม.</t>
  </si>
  <si>
    <t>ลว.18/3/65</t>
  </si>
  <si>
    <t>ค่าซ่อมแซมเครื่องปรับอากาศ LG</t>
  </si>
  <si>
    <t>3,300.00 บาท</t>
  </si>
  <si>
    <t>เลขที่ 1/10</t>
  </si>
  <si>
    <t>S24 DNE1 24.000 BTU</t>
  </si>
  <si>
    <t>เลขที่ 27/13</t>
  </si>
  <si>
    <t>เลขที่ 4/44</t>
  </si>
  <si>
    <t>เลขที่ 27/14</t>
  </si>
  <si>
    <t>เลขที่ 4/39</t>
  </si>
  <si>
    <t>เลขที่ 27/16</t>
  </si>
  <si>
    <t>เลขที่ 4/38</t>
  </si>
  <si>
    <t>เลขที่ 27/15</t>
  </si>
  <si>
    <t>112747521</t>
  </si>
  <si>
    <t>เลขที่ 4/37</t>
  </si>
  <si>
    <t>เลขที่ 4/33</t>
  </si>
  <si>
    <t>เลขที่ 4/43</t>
  </si>
  <si>
    <t>เลขที่ 4/41</t>
  </si>
  <si>
    <t>300.00 บาท</t>
  </si>
  <si>
    <t>เลขที่ 4/42</t>
  </si>
  <si>
    <t>ค่าน้ำมันเชื่อเพลิง - หล่อลื่น เครื่องสูบน้ำ</t>
  </si>
  <si>
    <t>เลขที่ 27/7</t>
  </si>
  <si>
    <t>915.00 บาท</t>
  </si>
  <si>
    <t>เลขที่ 27/9</t>
  </si>
  <si>
    <t>RT90-188152</t>
  </si>
  <si>
    <t>ค่าน้ำมันเชื่อเพลิง - หล่อลื่น เครื่องตัดหญ้า</t>
  </si>
  <si>
    <t>เลขที่ 27/6</t>
  </si>
  <si>
    <t>เลขที่ 27/8</t>
  </si>
  <si>
    <t>ค่าน้ำมันเชื่อเพลิง-หล่อลื่น รถจักรยานยนต์</t>
  </si>
  <si>
    <t>1,289.00 บาท</t>
  </si>
  <si>
    <t>เลขที่ 27/19</t>
  </si>
  <si>
    <t>เลขที่ 27/17</t>
  </si>
  <si>
    <t>1 กฌ.1878 สท</t>
  </si>
  <si>
    <t>เลขที่ 27/12</t>
  </si>
  <si>
    <t>เลขที่ 4/32</t>
  </si>
  <si>
    <t>เลขที่27/10</t>
  </si>
  <si>
    <t>เลขที่ 4/31</t>
  </si>
  <si>
    <t>เลขที่ 27/11</t>
  </si>
  <si>
    <t>เลขที่ 4/30</t>
  </si>
  <si>
    <t>เลขที่ 4/40</t>
  </si>
  <si>
    <t>350.00 บาท</t>
  </si>
  <si>
    <t>เลขที่ 4/34</t>
  </si>
  <si>
    <t>เลขที่ 3/32</t>
  </si>
  <si>
    <t>เลขที่ 4/36</t>
  </si>
  <si>
    <t>560.00 บาท</t>
  </si>
  <si>
    <t>เลขที่ 20/5</t>
  </si>
  <si>
    <t>เลขที่ 4/35</t>
  </si>
  <si>
    <t>6,220.00 บาท</t>
  </si>
  <si>
    <t>เลขที่ 27/42</t>
  </si>
  <si>
    <t>ลว.20/3/65</t>
  </si>
  <si>
    <t>เลขที่ 5/1</t>
  </si>
  <si>
    <t>ลว.21/3/65</t>
  </si>
  <si>
    <t>เลขที่ 27/43</t>
  </si>
  <si>
    <t>10,125.93 บาท</t>
  </si>
  <si>
    <t>บ.ยันม่าร์ เอส.พี. จำกัด</t>
  </si>
  <si>
    <t>เลขที่ 00032</t>
  </si>
  <si>
    <t>1,385.00 บาท</t>
  </si>
  <si>
    <t>ค่าถ่ายเอกสาร</t>
  </si>
  <si>
    <t>2,182.50 บาท</t>
  </si>
  <si>
    <t>บ.เอส.เค.โอ เอ เซ็นเตอร์ จำกัด</t>
  </si>
  <si>
    <t>เลขที่ R36500130</t>
  </si>
  <si>
    <t>ลว.22/3/65</t>
  </si>
  <si>
    <t>6,300.00 บาท</t>
  </si>
  <si>
    <t>เลขที่ 28/29</t>
  </si>
  <si>
    <t>1,638.00 บาท</t>
  </si>
  <si>
    <t>เลขที่ 28/25</t>
  </si>
  <si>
    <t>ค่าน้ำมันเชื้อเพลิง-หล่อลื่น รถกระบะเหล็ก</t>
  </si>
  <si>
    <t>7,150.00 บาท</t>
  </si>
  <si>
    <t>เลขที่ 28/28</t>
  </si>
  <si>
    <t>เลขที่ 28/27</t>
  </si>
  <si>
    <t>เลขที่ 28/26</t>
  </si>
  <si>
    <t>220.00 บาท</t>
  </si>
  <si>
    <t>640.00 บาท</t>
  </si>
  <si>
    <t>เลขที่ 2/9</t>
  </si>
  <si>
    <t>สุภาพก่อสร้าง</t>
  </si>
  <si>
    <t>2,132.00 บาท</t>
  </si>
  <si>
    <t>เลขที่ 29/2</t>
  </si>
  <si>
    <t>ลว.23/3/65</t>
  </si>
  <si>
    <t>530.00 บาท</t>
  </si>
  <si>
    <t>ร้านเจ๊ซ้อนพืชไร่</t>
  </si>
  <si>
    <t>6,180.00 บาท</t>
  </si>
  <si>
    <t>เลขที่ 29/1</t>
  </si>
  <si>
    <t>1,520.00 บาท</t>
  </si>
  <si>
    <t>เลขที่ 25/5</t>
  </si>
  <si>
    <t>เลขที่ 29/21</t>
  </si>
  <si>
    <t>ลว.24/3/65</t>
  </si>
  <si>
    <t>เลขที่ 29/20</t>
  </si>
  <si>
    <t>1,525.00 บาท</t>
  </si>
  <si>
    <t>เลขที่ 30/13</t>
  </si>
  <si>
    <t>ลว.26/3/65</t>
  </si>
  <si>
    <t>เลขที่ 30/15</t>
  </si>
  <si>
    <t>เลขที่ 30/31</t>
  </si>
  <si>
    <t>ลว.28/3/65</t>
  </si>
  <si>
    <t>ค่าเหง้าสัก</t>
  </si>
  <si>
    <t>75,000.00 บาท</t>
  </si>
  <si>
    <t>นางเกษร ยืนบูลย์</t>
  </si>
  <si>
    <t>1,819.00 บาท</t>
  </si>
  <si>
    <t>เลขที่ 30/34</t>
  </si>
  <si>
    <t>เลขที่ 30/32</t>
  </si>
  <si>
    <t>4,470.00 บาท</t>
  </si>
  <si>
    <t>เลขที่ 30/33</t>
  </si>
  <si>
    <t>8,025.00 บาท</t>
  </si>
  <si>
    <t xml:space="preserve">หจก.ยศรัล </t>
  </si>
  <si>
    <t>เลขที่ iv650329003</t>
  </si>
  <si>
    <t>ลว.29/3/65</t>
  </si>
  <si>
    <t>เลขที่ 31/21</t>
  </si>
  <si>
    <t>ลว.30/3/65</t>
  </si>
  <si>
    <t>370.00 บาท</t>
  </si>
  <si>
    <t>เลขที่ 3/39</t>
  </si>
  <si>
    <t>ค่าซ่อมแซม เครื่องสูบน้ำ</t>
  </si>
  <si>
    <t>เลขที่ 33/5</t>
  </si>
  <si>
    <t>แบบ สขร.1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</si>
  <si>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</si>
  <si>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</si>
  <si>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</si>
  <si>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</si>
  <si>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</si>
  <si>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รายชื่อผู้เสนอราคา</t>
  </si>
  <si>
    <t>ผู้ได้รับการคัดเลือกและราคา</t>
  </si>
  <si>
    <t>เล่มที่เลขที่</t>
  </si>
  <si>
    <t>ที่</t>
  </si>
  <si>
    <t>หรือจ้าง</t>
  </si>
  <si>
    <t>และราคาที่เสนอ</t>
  </si>
  <si>
    <t>ที่ตกลงซื้อหรือจ้าง</t>
  </si>
  <si>
    <t>และวันที่ของสัญญา</t>
  </si>
  <si>
    <t>2,024.10 บาท</t>
  </si>
  <si>
    <t>วิธีเฉพาะ</t>
  </si>
  <si>
    <t>เจาะจง</t>
  </si>
  <si>
    <t>6,042.00 บาท</t>
  </si>
  <si>
    <t>6,060.00 บาท</t>
  </si>
  <si>
    <t>2,968.00 บาท</t>
  </si>
  <si>
    <t>2,220 บาท</t>
  </si>
  <si>
    <t>2,226.00 บาท</t>
  </si>
  <si>
    <t>1,580 บาท</t>
  </si>
  <si>
    <t>2,229 บาท</t>
  </si>
  <si>
    <t>3,520.00 บาท</t>
  </si>
  <si>
    <t>4,800.00 บาท</t>
  </si>
  <si>
    <t>1,100 บาท</t>
  </si>
  <si>
    <t>7,810.00 บาท</t>
  </si>
  <si>
    <t>4,000.00 บาท</t>
  </si>
  <si>
    <t>5,670.00 บาท</t>
  </si>
  <si>
    <t>8,310.00 บาท</t>
  </si>
  <si>
    <t>9,500.00 บาท</t>
  </si>
  <si>
    <t>1,485.60 บาท</t>
  </si>
  <si>
    <t xml:space="preserve"> 7,548.00 บาท</t>
  </si>
  <si>
    <t>2,043.50 บาท</t>
  </si>
  <si>
    <t>3,090.00 บาท</t>
  </si>
  <si>
    <t>3,500.00 บาท</t>
  </si>
  <si>
    <t>6,102.00 บาท</t>
  </si>
  <si>
    <t>1,983.15 บาท</t>
  </si>
  <si>
    <t>930.00 บาท</t>
  </si>
  <si>
    <t>1,983.20 บาท</t>
  </si>
  <si>
    <t>1,596.00 บาท</t>
  </si>
  <si>
    <t>4,390.00 บาท</t>
  </si>
  <si>
    <t>1,372.00 บาท</t>
  </si>
  <si>
    <t>2,800.00 บาท</t>
  </si>
  <si>
    <t>9,900.00 บาท</t>
  </si>
  <si>
    <t>8,005.00 บาท</t>
  </si>
  <si>
    <t>8,400.00 บาท</t>
  </si>
  <si>
    <t>1,952.64 บาท</t>
  </si>
  <si>
    <t>สรุปผลการดำเนินงานจัดซื้อจัดจ้างประจำเดือน  มีนาคม 2565</t>
  </si>
  <si>
    <t>ค่าน้ำมันเชื้อเพลิง-หล่อลื่น รถตรวจการ 3 ฒช-4237 กทม.</t>
  </si>
  <si>
    <t>บริษัท ปิโตรเลี่ยมไทยคอร์ปอเรชั่น จำกัด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</si>
  <si>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</si>
  <si>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</si>
  <si>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</si>
  <si>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</si>
  <si>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รถแทรกเตอร์ล้อยาง ทน 4-191</t>
  </si>
  <si>
    <t xml:space="preserve">หจก.อุตรดิตถ์โชติทวีทรัพย์ </t>
  </si>
  <si>
    <t>ค่าน้ำมันเชื้อเพลิง-หล่อลื่น เลื่อยยนต์ 070-6435101</t>
  </si>
  <si>
    <t>ค่าบำรุงดูแลรักษา เลื่อยยนต์ 070-6435101</t>
  </si>
  <si>
    <t xml:space="preserve">ร้านน้ำปาดใบเลื่อย </t>
  </si>
  <si>
    <t>ค่าน้ำมันเชื้อเพลิง-หล่อลื่น เลื่อยยนต์ 803690113</t>
  </si>
  <si>
    <t>ค่าบำรุงดูแลรักษา เลื่อยยนต์ 803690113</t>
  </si>
  <si>
    <t>ค่าน้ำมันเชื้อเพลิง-หล่อลื่น เลื่อยยนต์ 803690185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</si>
  <si>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</si>
  <si>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</si>
  <si>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</si>
  <si>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</si>
  <si>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 xml:space="preserve">ค่าซ่อมแซมรถแทรกเตอร์ล้อยาง ทน.4-79 </t>
  </si>
  <si>
    <t>ร้านจรูญ การช่าง</t>
  </si>
  <si>
    <t>ค่าใช้จ่ายเบ็ดเตล็ด (สีน้ำพลาสติก)</t>
  </si>
  <si>
    <t>ค่าใช้จ่ายเบ็ดเตล็ด (ค่าถังน้ำ 1000 ลิตรพร้อมอุปกรณ์)</t>
  </si>
  <si>
    <t>ค่าซ่อมแซมรถแทรกเตอร์ล้อยางก๊บไม้   ส.ศล.4-02</t>
  </si>
  <si>
    <t>ค่าซ่อมแซมรถยนต์กระบะ 6 ล้อ  80-2258 ตาก</t>
  </si>
  <si>
    <t>ค่าซ่อมแซมรถยนต์กระบะ 6 ล้อ  80-4809 พิษณุโลก</t>
  </si>
  <si>
    <t>ค่าน้ำมันเชื้อเพลิง-หล่อลื่น เครื่องตัดหญ้า GX-160 หมายเลข 040513</t>
  </si>
  <si>
    <t>ค่าน้ำมันเชื้อเพลิง-หล่อลื่น รถจักรยายนต์ วลบ 987 กทม.</t>
  </si>
  <si>
    <t>ค่าใช้จ่ายเบ็ดเตล็ด (วัสดุอุปกรณ์จัดทำที่พักยามหมอนไม้)</t>
  </si>
  <si>
    <t xml:space="preserve">ร้าน ว.ลิขิต </t>
  </si>
  <si>
    <t>ค่าใช้จ่ายเบ็ดเตล็ด (ค่าบริการล้างแอร์ เครื่องปรับอากาศประจำสำนักงาน)</t>
  </si>
  <si>
    <t>ร้านฟร้อนท์เฟรนด์</t>
  </si>
  <si>
    <t>ค่าใช้จ่ายเบ็ดเตล็ด (หลอดไฟ สายไฟ)</t>
  </si>
  <si>
    <t>ค่าน้ำมันเชื้อเพลิง-หล่อลื่น รถแทรกเตอร์ล้อยาง ทน 4-79</t>
  </si>
  <si>
    <t>ค่าใช้จ่ายเบ็ดเตล็ด (กำจัดสิ่งปฏิกูล)</t>
  </si>
  <si>
    <t>นายทนงศักดิ์ โนนศรี</t>
  </si>
  <si>
    <t>ค่าใช้จ่ายเบ็ดเตล็ด (ป้ายไวนิลประชาสัมพันธ์สวนป่า)</t>
  </si>
  <si>
    <t>ร้าน น้ำปาดโฆษณา</t>
  </si>
  <si>
    <t>ค่าซ่อมแซมรถจักรยานยนต์ วลบ 987 กทม.</t>
  </si>
  <si>
    <t>ร้านคิดเจริญมอเตอร์ไซค์</t>
  </si>
  <si>
    <t>ค่าน้ำมันเชื้อเพลิง-หล่อลื่น เครื่องตัดหญ้า GX-35 หมายเลข 070519</t>
  </si>
  <si>
    <t>ค่าเครื่องเขียนแบบพิมพ์ (กระดาษ A4 )</t>
  </si>
  <si>
    <t xml:space="preserve">หจก.ดรีมเดย์ สเตชั่นเนอรี่ </t>
  </si>
  <si>
    <t>ค่าเครื่องเขียนแบบพิมพ์ (ตลับหมึก น้ำหมึกของเครื่องพริ้นเตอร์ CANON  G3010)</t>
  </si>
  <si>
    <t>ร้าน โอ๊ต คอมพิวเตอร์เน็ตเวิร์ค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</si>
  <si>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</si>
  <si>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</si>
  <si>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ค่าใช้จ่ายเบ็ดเตล็ด (ชอล์กน้ำมันสีขาว )</t>
  </si>
  <si>
    <t>ร้านอัครพาณิช</t>
  </si>
  <si>
    <t>ค่าซ่อมแซมทรัพย์สิน เครื่องสูบน้ำมอเตอร์ไฟฟ้าฮิตาซิ</t>
  </si>
  <si>
    <t>ค่าใช้จ่ายเบ็ดเตล็ด (ท่อระบายน้ำ )</t>
  </si>
  <si>
    <t>ค่าใช้จ่ายซ่อมแซมทรัพย์สิน (วัสดุซ่อมแซมบ้านพักพนักงาน)</t>
  </si>
  <si>
    <t xml:space="preserve"> บริษัท ปิโตรเลี่ยมไทยคอร์ปอเรชั่น จำกัด </t>
  </si>
  <si>
    <t xml:space="preserve"> เล่มที่36551/1827503 </t>
  </si>
  <si>
    <t xml:space="preserve"> ราคาที่ตกลงซื้อ </t>
  </si>
  <si>
    <t xml:space="preserve"> 2,024.10 บาท </t>
  </si>
  <si>
    <t xml:space="preserve"> ลว 1 มี.ค. 65 </t>
  </si>
  <si>
    <t xml:space="preserve"> เล่มที่36551/1827504 </t>
  </si>
  <si>
    <t xml:space="preserve"> 6,042.00 บาท </t>
  </si>
  <si>
    <t xml:space="preserve"> เล่มที่36551/1827505 </t>
  </si>
  <si>
    <t xml:space="preserve"> เล่มที่36551/1827506 </t>
  </si>
  <si>
    <t xml:space="preserve"> เล่มที่36551/1827507 </t>
  </si>
  <si>
    <t xml:space="preserve"> หจก.อุตรดิตถ์โชติทวีทรัพย์  </t>
  </si>
  <si>
    <t xml:space="preserve"> เล่มที่35/1725 </t>
  </si>
  <si>
    <t xml:space="preserve"> 6,060.00 บาท </t>
  </si>
  <si>
    <t xml:space="preserve"> เล่มที่35/1726 </t>
  </si>
  <si>
    <t xml:space="preserve"> 2,968.00 บาท </t>
  </si>
  <si>
    <t xml:space="preserve"> ร้านน้ำปาดใบเลื่อย  </t>
  </si>
  <si>
    <t xml:space="preserve"> เล่มที่1/18 </t>
  </si>
  <si>
    <t xml:space="preserve"> 2,220 บาท </t>
  </si>
  <si>
    <t xml:space="preserve"> เล่มที่35/1727 </t>
  </si>
  <si>
    <t xml:space="preserve"> 2,226.00 บาท </t>
  </si>
  <si>
    <t xml:space="preserve"> เล่มที่1/19 </t>
  </si>
  <si>
    <t xml:space="preserve"> 1,580 บาท </t>
  </si>
  <si>
    <t xml:space="preserve"> เล่มที่35/1728 </t>
  </si>
  <si>
    <t xml:space="preserve"> 2,229 บาท </t>
  </si>
  <si>
    <t xml:space="preserve"> เล่มที่1/20 </t>
  </si>
  <si>
    <t xml:space="preserve"> เล่มที่1/21 </t>
  </si>
  <si>
    <t xml:space="preserve"> 3,520.00 บาท </t>
  </si>
  <si>
    <t xml:space="preserve"> เล่มที่1/22 </t>
  </si>
  <si>
    <t xml:space="preserve"> 4,800.00 บาท </t>
  </si>
  <si>
    <t xml:space="preserve"> เล่มที่1/23 </t>
  </si>
  <si>
    <t xml:space="preserve"> 1,100 บาท </t>
  </si>
  <si>
    <t xml:space="preserve"> ร้านจรูญ การช่าง </t>
  </si>
  <si>
    <t xml:space="preserve"> เล่มที่2/1 </t>
  </si>
  <si>
    <t xml:space="preserve"> 7,810.00 บาท </t>
  </si>
  <si>
    <t xml:space="preserve"> เล่มที่1/24 </t>
  </si>
  <si>
    <t xml:space="preserve"> 4,000.00 บาท </t>
  </si>
  <si>
    <t xml:space="preserve"> เล่มที่1/25 </t>
  </si>
  <si>
    <t xml:space="preserve"> 5,670.00 บาท </t>
  </si>
  <si>
    <t xml:space="preserve"> เล่มที่2/3 </t>
  </si>
  <si>
    <t xml:space="preserve"> 8,310.00 บาท </t>
  </si>
  <si>
    <t xml:space="preserve"> ลว 3 มี.ค. 65 </t>
  </si>
  <si>
    <t xml:space="preserve"> เล่มที่2/4 </t>
  </si>
  <si>
    <t xml:space="preserve"> 9,500.00 บาท </t>
  </si>
  <si>
    <t xml:space="preserve"> เล่มที่2/2 </t>
  </si>
  <si>
    <t xml:space="preserve"> 1,500.00 บาท </t>
  </si>
  <si>
    <t xml:space="preserve"> เล่มที่36/1752 </t>
  </si>
  <si>
    <t xml:space="preserve"> 1,485.60 บาท </t>
  </si>
  <si>
    <t xml:space="preserve"> เล่มที่36/1751 </t>
  </si>
  <si>
    <t xml:space="preserve"> ร้าน ว.ลิขิต  </t>
  </si>
  <si>
    <t xml:space="preserve">  7,548.00 บาท </t>
  </si>
  <si>
    <t xml:space="preserve"> เล่มที่100253/0 </t>
  </si>
  <si>
    <t xml:space="preserve"> 2,043.50 บาท </t>
  </si>
  <si>
    <t xml:space="preserve"> ลว 6 มี.ค. 65 </t>
  </si>
  <si>
    <t xml:space="preserve"> ร้านฟร้อนท์เฟรนด์ </t>
  </si>
  <si>
    <t xml:space="preserve"> เล่มที่RV/SA650548/0 </t>
  </si>
  <si>
    <t xml:space="preserve"> 400.00 บาท </t>
  </si>
  <si>
    <t xml:space="preserve"> ลว 7 มี.ค. 65 </t>
  </si>
  <si>
    <t xml:space="preserve"> 3,090.00 บาท </t>
  </si>
  <si>
    <t xml:space="preserve"> เล่มที่2/5 </t>
  </si>
  <si>
    <t xml:space="preserve"> 3,500.00 บาท </t>
  </si>
  <si>
    <t xml:space="preserve"> เล่มที่36/1756 </t>
  </si>
  <si>
    <t xml:space="preserve"> 6,102.00 บาท </t>
  </si>
  <si>
    <t xml:space="preserve"> เล่มที่36/1757 </t>
  </si>
  <si>
    <t xml:space="preserve"> 1,983.15 บาท </t>
  </si>
  <si>
    <t xml:space="preserve"> ลว 10 มี.ค. 65 </t>
  </si>
  <si>
    <t xml:space="preserve"> นายทนงศักดิ์ โนนศรี </t>
  </si>
  <si>
    <t xml:space="preserve"> เล่มที่1/3 </t>
  </si>
  <si>
    <t xml:space="preserve"> 2,400.00 บาท </t>
  </si>
  <si>
    <t xml:space="preserve"> ลว 16 มี.ค. 65 </t>
  </si>
  <si>
    <t xml:space="preserve"> ร้าน น้ำปาดโฆษณา </t>
  </si>
  <si>
    <t xml:space="preserve"> เล่มที่175/29 </t>
  </si>
  <si>
    <t xml:space="preserve"> ร้านคิดเจริญมอเตอร์ไซค์ </t>
  </si>
  <si>
    <t xml:space="preserve"> เล่มที่163/23110 </t>
  </si>
  <si>
    <t xml:space="preserve"> 930.00 บาท </t>
  </si>
  <si>
    <t xml:space="preserve"> เล่มที่36561/1828031 </t>
  </si>
  <si>
    <t xml:space="preserve"> 1,983.20 บาท </t>
  </si>
  <si>
    <t xml:space="preserve"> เล่มที่36561/1828026 </t>
  </si>
  <si>
    <t xml:space="preserve"> เล่มที่36561/1828027 </t>
  </si>
  <si>
    <t xml:space="preserve"> เล่มที่36561/1828028 </t>
  </si>
  <si>
    <t xml:space="preserve"> เล่มที่36561/1828029 </t>
  </si>
  <si>
    <t xml:space="preserve"> เล่มที่36/1766 </t>
  </si>
  <si>
    <t xml:space="preserve"> 1,596.00 บาท </t>
  </si>
  <si>
    <t xml:space="preserve"> ลว 17 มี.ค. 65 </t>
  </si>
  <si>
    <t xml:space="preserve"> เล่มที่36/1767 </t>
  </si>
  <si>
    <t xml:space="preserve"> เล่มที่36/1769 </t>
  </si>
  <si>
    <t xml:space="preserve"> ลว 21 มี.ค. 65 </t>
  </si>
  <si>
    <t xml:space="preserve"> เล่มที่36/1772 </t>
  </si>
  <si>
    <t xml:space="preserve"> ลว 22 มี.ค. 65 </t>
  </si>
  <si>
    <t xml:space="preserve"> เล่มที่36/1775 </t>
  </si>
  <si>
    <t xml:space="preserve"> ลว 23 มี.ค. 65 </t>
  </si>
  <si>
    <t xml:space="preserve"> เล่มที่36/1776 </t>
  </si>
  <si>
    <t xml:space="preserve"> เล่มที่36/1777 </t>
  </si>
  <si>
    <t xml:space="preserve"> หจก.ดรีมเดย์ สเตชั่นเนอรี่  </t>
  </si>
  <si>
    <t xml:space="preserve"> เล่มที่1/49 </t>
  </si>
  <si>
    <t xml:space="preserve"> 1,800.00 บาท </t>
  </si>
  <si>
    <t xml:space="preserve"> ร้าน โอ๊ต คอมพิวเตอร์เน็ตเวิร์ค </t>
  </si>
  <si>
    <t xml:space="preserve"> เล่มที่102/5097 </t>
  </si>
  <si>
    <t xml:space="preserve"> 4,390.00 บาท </t>
  </si>
  <si>
    <t xml:space="preserve"> ร้าน น้ำดื่ม เอ็ม เจ   </t>
  </si>
  <si>
    <t xml:space="preserve"> เล่มที่1/12 </t>
  </si>
  <si>
    <t xml:space="preserve"> 1,372.00 บาท </t>
  </si>
  <si>
    <t xml:space="preserve"> ร้านอัครพาณิช </t>
  </si>
  <si>
    <t xml:space="preserve"> เล่มที่6/252 </t>
  </si>
  <si>
    <t xml:space="preserve"> เล่มที่1/26 </t>
  </si>
  <si>
    <t xml:space="preserve"> 2,800.00 บาท </t>
  </si>
  <si>
    <t xml:space="preserve"> 9,900.00 บาท </t>
  </si>
  <si>
    <t xml:space="preserve"> 8,005.00 บาท </t>
  </si>
  <si>
    <t xml:space="preserve"> 8,400.00 บาท </t>
  </si>
  <si>
    <t xml:space="preserve"> ลว 24 มี.ค. 65 </t>
  </si>
  <si>
    <t xml:space="preserve"> เล่มที่36/1783 </t>
  </si>
  <si>
    <t xml:space="preserve"> 1,952.64 บาท </t>
  </si>
  <si>
    <t xml:space="preserve"> ลว 27 มี.ค. 65 </t>
  </si>
  <si>
    <t>งานสวนป่าท่าปลา</t>
  </si>
  <si>
    <t>วันที่  31  มีนาคม พ.ศ. 2565</t>
  </si>
  <si>
    <t>455.00 บาท</t>
  </si>
  <si>
    <t>น้ำดื่มจริมทิพย์</t>
  </si>
  <si>
    <t>เลขที่ 1/1</t>
  </si>
  <si>
    <t>429.00 บาท</t>
  </si>
  <si>
    <t>เลขที่ 1/2</t>
  </si>
  <si>
    <t>3,852.00 บาท</t>
  </si>
  <si>
    <t>บริษัทพงษ์เกษตรอุตรดิตถ์</t>
  </si>
  <si>
    <t>เลขที่ 008/04</t>
  </si>
  <si>
    <t>750.80 บาท</t>
  </si>
  <si>
    <t>บ.ปิโตรเลียมไทยคอร์ปอเรชั่น</t>
  </si>
  <si>
    <t>เลขที่ TI5204S1336B-2203-000044</t>
  </si>
  <si>
    <t>กฎ 197 อต</t>
  </si>
  <si>
    <t>2,158.10 บาท</t>
  </si>
  <si>
    <t>เลขที่ TI5204S1336B-2203-000045</t>
  </si>
  <si>
    <t>ฒท 9966</t>
  </si>
  <si>
    <t>6,166.00 บาท</t>
  </si>
  <si>
    <t>เลขที่ TI5204S1336B-2203-000046</t>
  </si>
  <si>
    <t>ทน.4-170</t>
  </si>
  <si>
    <t>ค่าน้ำมันเชื้อเพลิงรถบรรทุกน้ำ</t>
  </si>
  <si>
    <t>เลขที่ TI5204S1336B-2203-000047</t>
  </si>
  <si>
    <t>81-5647 นว.</t>
  </si>
  <si>
    <t>ค่าน้ำมันเชื้อเพลิงรถบรรทุก 6 ล้อ</t>
  </si>
  <si>
    <t>เลขที่ TI5204S1336B-2203-000048</t>
  </si>
  <si>
    <t>80-4808 พล.</t>
  </si>
  <si>
    <t>ค่าน้ำมันหล่อลื่นรถแทรกเตอร์</t>
  </si>
  <si>
    <t>ร้านร่วมจิตแก๊สหุ่งต้ม</t>
  </si>
  <si>
    <t>1,409.85 บาท</t>
  </si>
  <si>
    <t>เลขที่ 36558/1827882</t>
  </si>
  <si>
    <t>บค.6287 พล.</t>
  </si>
  <si>
    <t>ค่าจ้างเหมาแบคโฮ</t>
  </si>
  <si>
    <t>3,000.00 บาท</t>
  </si>
  <si>
    <t>นายกำปัน เถื่อนเอียม</t>
  </si>
  <si>
    <t>ค่าป้ายไวนิล</t>
  </si>
  <si>
    <t>3,600.00 บาท</t>
  </si>
  <si>
    <t>ร้านเออิงเจ็ท</t>
  </si>
  <si>
    <t>เลขที่ 2565/72</t>
  </si>
  <si>
    <t>1,942.00 บาท</t>
  </si>
  <si>
    <t>เลขที่ TI5204S1336B-2203-000096</t>
  </si>
  <si>
    <t>ค่าน้ำมันหล่อลื่นเลื่อยยนต์</t>
  </si>
  <si>
    <t>1,080.00 บาท</t>
  </si>
  <si>
    <t>เลขที่ 1/3</t>
  </si>
  <si>
    <t>6,266.00 บาท</t>
  </si>
  <si>
    <t>เลขที่ TI5204S1336B-2203-000095</t>
  </si>
  <si>
    <t>ทน.4-173</t>
  </si>
  <si>
    <t>1,050.00 บาท</t>
  </si>
  <si>
    <t>บริษัท พงษ์เกษตรอุตรดิตถ์</t>
  </si>
  <si>
    <t>เลขที่ 008/10</t>
  </si>
  <si>
    <t>500.00 บาท</t>
  </si>
  <si>
    <t>เลขที่ 1/5</t>
  </si>
  <si>
    <t>1,450.00 บาท</t>
  </si>
  <si>
    <t>เลขที่ 1/4</t>
  </si>
  <si>
    <t>เลขที่ 36558/1827899</t>
  </si>
  <si>
    <t>ทน.4-180</t>
  </si>
  <si>
    <t xml:space="preserve">ค่าน้ำมันเชื้อเพลิงรถบรรทุก 6 ล้อ </t>
  </si>
  <si>
    <t>เลขที่ 36558/1827900</t>
  </si>
  <si>
    <t>80-4608 พล.</t>
  </si>
  <si>
    <t xml:space="preserve">ค่าน้ำมันหล่อลื่นรถบรรทุก 6 ล้อ </t>
  </si>
  <si>
    <t>เลขที่ 1/9</t>
  </si>
  <si>
    <t>ค่ากระดาษถ่ายA4</t>
  </si>
  <si>
    <t>หจก.คลังเครื่องเขียนอภิญญา</t>
  </si>
  <si>
    <t>เลขที่ OCT650300100</t>
  </si>
  <si>
    <t>กระดาษคาร์บอน</t>
  </si>
  <si>
    <t>725.00 บาท</t>
  </si>
  <si>
    <t>เลขที่ OCT650300101</t>
  </si>
  <si>
    <t>ค่าแฟ้ม</t>
  </si>
  <si>
    <t>2,277.00 บาท</t>
  </si>
  <si>
    <t>เลขที่ OCT650300102</t>
  </si>
  <si>
    <t>ค่าน้ำยาเร่งราก</t>
  </si>
  <si>
    <t>กิตติทัศน์การเกษตร</t>
  </si>
  <si>
    <t>เลขที่ 1/005</t>
  </si>
  <si>
    <t>เลขที่ 36593/1829603</t>
  </si>
  <si>
    <t>ร้านเกลียวสัมพันธ์</t>
  </si>
  <si>
    <t>เลขที่ 001/5</t>
  </si>
  <si>
    <t xml:space="preserve">ค่าน้ำมันเชื้อเพลิงรถยนต์ </t>
  </si>
  <si>
    <t>1,973.79 บาท</t>
  </si>
  <si>
    <t>เลขที่ 36593/1829611</t>
  </si>
  <si>
    <t xml:space="preserve">ค่าซ่อมแซมรถบรรทุก 6 ล้อ </t>
  </si>
  <si>
    <t>13,120.00 บาท</t>
  </si>
  <si>
    <t>อู่สิทธิพงษ์การช่าง</t>
  </si>
  <si>
    <t>เลขที่ 1/11</t>
  </si>
  <si>
    <t xml:space="preserve">ค่าซ่อมแซมรถจอหนัง 6 ล้อ </t>
  </si>
  <si>
    <t>ศรีสง่ายนต์</t>
  </si>
  <si>
    <t>เลขที่ 005/0111</t>
  </si>
  <si>
    <t>81-1774 นว.</t>
  </si>
  <si>
    <t>ค่าน้ำมันหล่อลื่นรถบรรทุก 6 ล้อ</t>
  </si>
  <si>
    <t>2,000.00 บาท</t>
  </si>
  <si>
    <t>เลขที่ 1/12</t>
  </si>
  <si>
    <t>2,137.10 บาท</t>
  </si>
  <si>
    <t>เลขที่ 36593/1829612</t>
  </si>
  <si>
    <t>17,420.00 บาท</t>
  </si>
  <si>
    <t>ค่าน้ำมันเชื้อเพลิงรถจอหนัง 6 ล้อ</t>
  </si>
  <si>
    <t>เลขที่ 36595/1829701</t>
  </si>
  <si>
    <t>ค่าน้ำมันหล่อลื่นรถจอหนัง 6 ล้อ</t>
  </si>
  <si>
    <t>920.00 บาท</t>
  </si>
  <si>
    <t>เลขที่ 1/14</t>
  </si>
  <si>
    <t>1,373.85 บาท</t>
  </si>
  <si>
    <t>เลขที่ 36595/1829702</t>
  </si>
  <si>
    <t>บค 6287 พล.</t>
  </si>
  <si>
    <t>ค่าสังกะสี</t>
  </si>
  <si>
    <t>4,627.00 บาท</t>
  </si>
  <si>
    <t>พงษ์เจริญวัสดุ</t>
  </si>
  <si>
    <t>ค่าแสลม</t>
  </si>
  <si>
    <t>เลขที่ 36595/1829703</t>
  </si>
  <si>
    <t>ฒท 9966 กทม.</t>
  </si>
  <si>
    <t>เลขที่ 36595/1829704</t>
  </si>
  <si>
    <t xml:space="preserve"> 81-5647 นว.</t>
  </si>
  <si>
    <t>ค่ากระเบื้อง</t>
  </si>
  <si>
    <t>4,010.00 บาท</t>
  </si>
  <si>
    <t>เลขที่ 1/6</t>
  </si>
  <si>
    <t>เลขที่ 36595/1829705</t>
  </si>
  <si>
    <t>เลขที่ 36558/1827864</t>
  </si>
  <si>
    <t>1,892.86 บาท</t>
  </si>
  <si>
    <t>เลขที่ 36593/1829644</t>
  </si>
  <si>
    <t>เลขที่ 36595/1829706</t>
  </si>
  <si>
    <t>ค่าน้ำมันหล่อลื่นรถบรรทุกน้ำ</t>
  </si>
  <si>
    <t>770.00 บาท</t>
  </si>
  <si>
    <t>เลขที่ 1/20</t>
  </si>
  <si>
    <t>ค่าเช่าเครื่องถ่ายเอกสาร</t>
  </si>
  <si>
    <t>บริษัท เอส.เค.โอเอ เซ็นเตอร์</t>
  </si>
  <si>
    <t>เลขที่ R16500/30</t>
  </si>
  <si>
    <t>ค่าชุดตรวจ ATK</t>
  </si>
  <si>
    <t>3,250.00 บาท</t>
  </si>
  <si>
    <t>ร้านรัตนเภสัท</t>
  </si>
  <si>
    <t>เลขที่ 02/10</t>
  </si>
  <si>
    <t>เลขที่ 36555/1827711</t>
  </si>
  <si>
    <t>เลขที่ 36555/1827712</t>
  </si>
  <si>
    <t>1,650.00 บาท</t>
  </si>
  <si>
    <t>เลขที่ 1/25</t>
  </si>
  <si>
    <t>900.00 บาท</t>
  </si>
  <si>
    <t>เลขที่ 2565/163</t>
  </si>
  <si>
    <t xml:space="preserve">ค่าซ่อมแซมเลื่อยยนต์ </t>
  </si>
  <si>
    <t>3,700.00 บาท</t>
  </si>
  <si>
    <t>ไพบูลย์การเกษตร</t>
  </si>
  <si>
    <t>1,300.00 บาท</t>
  </si>
  <si>
    <t>520.00 บาท</t>
  </si>
  <si>
    <t>เลขที่ 36555/1827716</t>
  </si>
  <si>
    <t>สรุปผลการดำเนินการจัดซื้อจัดจ้างในรอบเดือน มีนาคม พ.ศ. 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</si>
  <si>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</si>
  <si>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31 เดือน มีนาคม พ.ศ.2565</t>
  </si>
  <si>
    <t>ผู้ได้รับการคัดเลือกและราคาที่ตกลงซื้อหรือจ้าง</t>
  </si>
  <si>
    <t>1</t>
  </si>
  <si>
    <t>ค่าน้ำมันเชื้อเพลิง - รถยนต์ตรวจการณ์  (น้ำมันดีเซล)</t>
  </si>
  <si>
    <t>สะดวกในการจัดซื้อและสินค้าได้มาตรฐานตรงตามความต้องการ</t>
  </si>
  <si>
    <t xml:space="preserve">         TI521911455A-2203000019           ลงวันที่ 1 มีนาคม 2565</t>
  </si>
  <si>
    <t>2</t>
  </si>
  <si>
    <t>ค่าใช้จ่ายเบ็ดเตล็ด
( ของใช้เบ็ดเตล็ด )</t>
  </si>
  <si>
    <t>TAKIB22030025819
ลงวันที่ 3 มีนาคม  2565</t>
  </si>
  <si>
    <t>3</t>
  </si>
  <si>
    <t>TIO000016503000307
ลงวันที่ 10 มีนาคม  2565</t>
  </si>
  <si>
    <t>4</t>
  </si>
  <si>
    <t>ค่าบำรุงรักษาทรัพย์สิน
( SOFT-W kaspersky Internet Securit )</t>
  </si>
  <si>
    <t>TKT2203027
ลงวันที่ 10 มีนาคม 2565</t>
  </si>
  <si>
    <t>5</t>
  </si>
  <si>
    <t>ค่าน้ำมันเชื้อเพลิง - รถบรรทุก 6 ล้อ
(น้ำมันดีเซล)</t>
  </si>
  <si>
    <t>TIO000016503000372
ลงวันที่ 11 มีนาคม  2565</t>
  </si>
  <si>
    <t>6</t>
  </si>
  <si>
    <t>ค่าน้ำมันเชื้อเพลิง - รถยนต์ตรวจการณ์
รถเช่า (น้ำมันดีเซล)</t>
  </si>
  <si>
    <t>44 / 02173
ลงวันที่ 11 มีนาคม 2565</t>
  </si>
  <si>
    <t>7</t>
  </si>
  <si>
    <t>44 / 02174
ลงวันที่ 11 มีนาคม 2565</t>
  </si>
  <si>
    <t>8</t>
  </si>
  <si>
    <t>41110502000608
ลงวันที่ 13 มีนาคม 2565</t>
  </si>
  <si>
    <t>9</t>
  </si>
  <si>
    <t>ค่าใช้จ่ายเบ็ดเตล็ด
( ชุดตรวจโควิด)</t>
  </si>
  <si>
    <t>BL220313 - 004 
ลงวันที่ 13 มีนาคม 2565</t>
  </si>
  <si>
    <t>10</t>
  </si>
  <si>
    <t>BL220316 - 143 
ลงวันที่ 16 มีนาคม 2566</t>
  </si>
  <si>
    <t>11</t>
  </si>
  <si>
    <t xml:space="preserve">ค่าน้ำดื่มบรรจุขวด </t>
  </si>
  <si>
    <t>c 65030067
ลงวันที่ 21 มีนาคม 2565</t>
  </si>
  <si>
    <t>12</t>
  </si>
  <si>
    <t>ค่าอุปกรณ์ประกอบการผลิต
(สีสเปรย์ )</t>
  </si>
  <si>
    <t>2/65 - 11 ลงวันที่  21 มีนาคม 2565</t>
  </si>
  <si>
    <t>13</t>
  </si>
  <si>
    <t>70  /  49
ลงวันที่  21 มีนาคม 2565</t>
  </si>
  <si>
    <t>14</t>
  </si>
  <si>
    <t>71  /  50
ลงวันที่  21 มีนาคม 2565</t>
  </si>
  <si>
    <t>15</t>
  </si>
  <si>
    <t>445/22241
ลงวันที่ 24 มีนาคม 2565</t>
  </si>
  <si>
    <t>16</t>
  </si>
  <si>
    <t>TIO000016503000887
ลงวันที่ 26 มีนาคม 2565</t>
  </si>
  <si>
    <t>17</t>
  </si>
  <si>
    <t>BL220331 - 065 
ลงวันที่ 31 มีนาคม 2565</t>
  </si>
  <si>
    <t>18</t>
  </si>
  <si>
    <t>TIO000016503001034
ลงวันที่ 31 มีนาคม 2565</t>
  </si>
  <si>
    <t>สรุปผลการดำเนินการจัดซื้อจัดจ้างในรอบเดือน มีนาคม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</si>
  <si>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</si>
  <si>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31 เดือน มีนาคม พ.ศ.2565</t>
  </si>
  <si>
    <t xml:space="preserve">   เลขที่และวันที่ของสัญญา
หรือข้อตกลงในการซื้อหรือจ้าง</t>
  </si>
  <si>
    <t>1/40
ลงวันที่ 1 มีนาคม 2565</t>
  </si>
  <si>
    <t xml:space="preserve">
ค่าน้ำมันเชื้อเพลิง - หล่อลื่น
</t>
  </si>
  <si>
    <t>TIO000016503000097
ลงวันที่ 3 มีนาคม 2565</t>
  </si>
  <si>
    <t>000301133092
ลงวันที่ 9  มีนาคม  2565</t>
  </si>
  <si>
    <t>KPCA002CA-650309-0018
ลงวันที่ 9  มีนาคม  2565</t>
  </si>
  <si>
    <t>KPCA003TI-650310-0001
ลงวันที่ 10  มีนาคม  2565</t>
  </si>
  <si>
    <t>ลงวันที่ 13  มีนาคม  2565</t>
  </si>
  <si>
    <t>65/03/14
ลงวันที่ 14  มีนาคม  2564</t>
  </si>
  <si>
    <t>ค่าเครื่องเขียน - แบบพิมพ์</t>
  </si>
  <si>
    <t>001/27
ลงวันที่ 17 มีนาคม  2565</t>
  </si>
  <si>
    <t>TIO000016503000530
ลงวันที่ 17 มีนาคม 2565</t>
  </si>
  <si>
    <t>TIO000016503000652
ลงวันที่ 22 มีนาคม 2565</t>
  </si>
  <si>
    <t>ค่าอุปกรณ์ประกอบการผลิต</t>
  </si>
  <si>
    <t>1/26
ลงวันที่ 22 มีนาคม  2565</t>
  </si>
  <si>
    <t>2/65/16
ลงวันที่ 23 มีนาคม 2565</t>
  </si>
  <si>
    <t>2256/41
ลงวันที่ 24 มีนาคม 2565</t>
  </si>
  <si>
    <t>บริษัท ภัตรา ตากปิโตรเลี่ยม จำกัด
(สำนักงานใหญ่)
ราคาที่เสนอ 1,000.00 บาท</t>
  </si>
  <si>
    <t>บริษัท ภัตรา ตากปิโตรเลี่ยม จำกัด (สำนักงานใหญ่) 
ราคาที่ตกลง ซื้อหรือจ้าง 1,000.00 บาท</t>
  </si>
  <si>
    <t>TIO000016503000730
ลงวันที่ 24 มีนาคม 2565</t>
  </si>
  <si>
    <t>TIO000016503000796
ลงวันที่ 24 มีนาคม 2565</t>
  </si>
  <si>
    <t>TIO000016503000768
ลงวันที่ 25 มีนาคม 2565</t>
  </si>
  <si>
    <t>1/35
ลงวันที่ 29 มีนาคม 2565</t>
  </si>
  <si>
    <t>1/36
ลงวันที่ 29 มีนาคม 2565</t>
  </si>
  <si>
    <t>TIO000016503000897
ลงวันที่ 24 มีนาคม 2565</t>
  </si>
  <si>
    <t>ค่าซ่อมแซม (พาหนะ)</t>
  </si>
  <si>
    <t>1/16
ลงวันที่ 31 มีนาคม 2565</t>
  </si>
  <si>
    <t>KPCA007CA-650311-0011
ลงวันที่ 31  มีนาคม  2565</t>
  </si>
  <si>
    <t>TIO000016503000943
ลงวันที่ 31 มีนาคม  2565</t>
  </si>
  <si>
    <t>CS6411000673
ลงวันที่ 23 มีนาคม  2565</t>
  </si>
  <si>
    <t>200/38
ลงวันที่ 25  มีนาคม  2565</t>
  </si>
  <si>
    <t>200/39
ลงวันที่ 25 มีนาคม 2565</t>
  </si>
  <si>
    <t>202/35
ลงวันที่ 27 มีนาคม  2565</t>
  </si>
  <si>
    <t>ค่าใช้จ่ายเบ็ดเตล็ด
(ดูดสิ่งปฏิกูล)</t>
  </si>
  <si>
    <t>1/29
ลงวันที่ 25 มีนาคม  2565</t>
  </si>
  <si>
    <t>1/18
ลงวันที่ 27 มีนาคม 2565</t>
  </si>
  <si>
    <t>อุทัยประเสริฐยนต์
ไพรเอ็นจิ่งมิแค็นนิค
ราคาที่เสนอ 800.00 บาท</t>
  </si>
  <si>
    <t>อุทัยประเสริฐยนต์
ไพรเอ็นจิ่งมิแค็นนิค
ราคาที่ตกลง ซื้อหรือจ้าง 800.00 บาท</t>
  </si>
  <si>
    <t>2/10
ลงวันที่ 27 มีนาคม 2565</t>
  </si>
  <si>
    <t>5/28
ลงวันที่ 27  มีนาคม  2565</t>
  </si>
  <si>
    <t>5/29
ลงวันที่ 27 มีนาคม 2565</t>
  </si>
  <si>
    <t>203/48
ลงวันที่ 29 มีนาคม 2565</t>
  </si>
  <si>
    <t>บริษัท สยามโกลบอลเฮ้าส์ จำกัด (มหาชน) สาขากำแพงเพชร สาขาที่ 00022 
ราคาที่เสนอ 821.00 บาท</t>
  </si>
  <si>
    <t>KPCA005CA-641229-0027
ลงวันที่ 29 มีนาคม 2565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</si>
  <si>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</si>
  <si>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31 เดือน มีนาคม  พ.ศ.2565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</si>
  <si>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</si>
  <si>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</si>
  <si>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</si>
  <si>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ค่าเช่าเครื่องถ่ายเอกสาร 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</si>
  <si>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IV6500511 วั</t>
    </r>
    <r>
      <rPr>
        <sz val="16"/>
        <color theme="1"/>
        <rFont val="TH SarabunIT๙"/>
        <family val="2"/>
      </rPr>
      <t>นที่ 25 มีนาคม 2565</t>
    </r>
  </si>
  <si>
    <t>60503505515600027 ลงวันที่ 2 มีนาคม 2565</t>
  </si>
  <si>
    <t>ชุดตรวจ ATK</t>
  </si>
  <si>
    <r>
      <t xml:space="preserve">        - </t>
    </r>
    <r>
      <rPr>
        <sz val="16"/>
        <rFont val="TH SarabunIT๙"/>
        <family val="2"/>
      </rPr>
      <t xml:space="preserve">     วั</t>
    </r>
    <r>
      <rPr>
        <sz val="16"/>
        <color theme="1"/>
        <rFont val="TH SarabunIT๙"/>
        <family val="2"/>
      </rPr>
      <t>นที่ 13 มีนาคม 2565</t>
    </r>
  </si>
  <si>
    <t>ล้อประตูรั้ว สนง.</t>
  </si>
  <si>
    <r>
      <t xml:space="preserve">         01/07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17 มีนาคม 2565</t>
    </r>
  </si>
  <si>
    <t>60503505515600406 ลงวันที่ 23 มีนาคม 2565</t>
  </si>
  <si>
    <r>
      <t xml:space="preserve">        1/41</t>
    </r>
    <r>
      <rPr>
        <sz val="16"/>
        <rFont val="TH SarabunIT๙"/>
        <family val="2"/>
      </rPr>
      <t xml:space="preserve">   วั</t>
    </r>
    <r>
      <rPr>
        <sz val="16"/>
        <color theme="1"/>
        <rFont val="TH SarabunIT๙"/>
        <family val="2"/>
      </rPr>
      <t>นที่ 31 มีนาคม 2565</t>
    </r>
  </si>
  <si>
    <t>แมส+แอลกอฮอล์</t>
  </si>
  <si>
    <r>
      <t xml:space="preserve">        1/17</t>
    </r>
    <r>
      <rPr>
        <sz val="16"/>
        <rFont val="TH SarabunIT๙"/>
        <family val="2"/>
      </rPr>
      <t xml:space="preserve">   วั</t>
    </r>
    <r>
      <rPr>
        <sz val="16"/>
        <color theme="1"/>
        <rFont val="TH SarabunIT๙"/>
        <family val="2"/>
      </rPr>
      <t>นที่ 31 มีนาคม 2565</t>
    </r>
  </si>
  <si>
    <t>บริษัท ปิโตรเลียมไทยคอร์ปอเรชั่น จำกัด (สาขา 00439ตาก2)
ราคาที่เสนอ 
1,500.00 บาท</t>
  </si>
  <si>
    <t>บริษัท ปิโตรเลียมไทยคอร์ปอเรชั่น จำกัด (สาขา 00439ตาก2) 
ราคาที่ซื้อหรือจ้าง 
1,500.00 บาท</t>
  </si>
  <si>
    <t>บริษัท ซีอาร์ซี ไทวัสดุ จำกัด (สาขาตาก) 
ราคาที่เสนอ 
1,059.00 บาท</t>
  </si>
  <si>
    <t>บริษัท ซีอาร์ซี ไทวัสดุ จำกัด (สาขาตาก)  
ราคาที่ซื้อหรือจ้าง 
1,059.00 บาท</t>
  </si>
  <si>
    <t xml:space="preserve">  บริษัท ตากไม้งามเอนเนอจี จำกัด
ราคาที่เสนอ
 1,000.00 บาท</t>
  </si>
  <si>
    <t xml:space="preserve">  บริษัท ตากไม้งามเอนเนอจี จำกัด
 ราคาที่ซื้อหรือจ้าง 
 1,000.00 บาท</t>
  </si>
  <si>
    <t xml:space="preserve"> ร้านไฟล์คอมตาก สำนักงานใหญ่
ราคาที่เสนอ 
990.00 บาท</t>
  </si>
  <si>
    <t xml:space="preserve">   ร้านไฟล์คอมตาก สำนักงานใหญ่
 ราคาที่ซื้อหรือจ้าง 
990.00 บาท</t>
  </si>
  <si>
    <t xml:space="preserve">  บริษัท ตากไม้งามเอนเนอจี จำกัด
ราคาที่เสนอ 
1,000.00 บาท</t>
  </si>
  <si>
    <t xml:space="preserve">  บริษัท ตากไม้งามเอนเนอจี จำกัด
 ราคาที่ซื้อหรือจ้าง  
1,000.00 บาท</t>
  </si>
  <si>
    <t>บริษัท สรรพกิจ เอส.เค.(1991) จำกัด   ราคาที่เสนอ 
1,150 บาท</t>
  </si>
  <si>
    <t>บริษัท สรรพกิจ เอส.เค.(1991) จำกัด
ราคาที่ซื้อหรือจ้าง  
1,150 บาท</t>
  </si>
  <si>
    <t>บริษัท สรรพกิจ เอส.เค.(1991) จำกัด   
ราคาที่เสนอ 
243.28 บาท</t>
  </si>
  <si>
    <t>บริษัท สรรพกิจ เอส.เค.(1991) จำกัด
 ราคาที่ซื้อหรือจ้าง  
243.28 บาท</t>
  </si>
  <si>
    <t>บิ๊กซี ซุเปอร์เซ็นเตอร์ บมจ. (สาขาตาก) 
ราคาที่ซื้อหรือจ้าง  
990.00 บาท</t>
  </si>
  <si>
    <t>บิ๊กซี ซุเปอร์เซ็นเตอร์ บมจ. (สาขาตาก) 
ราคาที่เสนอ 
990.00 บาท</t>
  </si>
  <si>
    <t xml:space="preserve">  บริษัท ลิ้มใช้เซ้ง จำกัด 
สำนักงานใหญ่
ราคาที่เสนอ 
2,500.00 บาท</t>
  </si>
  <si>
    <t>ธันยาเภสัช
ราคาที่เสนอ 
2,700.00 บาท</t>
  </si>
  <si>
    <t>ธันยาเภสัช
 ราคาที่ซื้อหรือจ้าง  
2,700.00 บาท</t>
  </si>
  <si>
    <t>ธันยาเภสัช
 ราคาที่ซื้อหรือจ้าง 
 2,700.00 บาท</t>
  </si>
  <si>
    <t xml:space="preserve"> บริษัท ลิ้มใช้เซ้ง จำกัด สำนักงานใหญ่
 ราคาที่ซื้อหรือจ้าง  
2,500.00 บาท</t>
  </si>
  <si>
    <t>ร้านพูลทรัพย์พาณิชย์   
ราคาที่เสนอ
 577.80 บาท</t>
  </si>
  <si>
    <t>ร้านพูลทรัพย์พาณิชย์   
ราคาที่ซื้อหรือจ้าง 
577.80 บาท</t>
  </si>
  <si>
    <t>หจก.พลเมืองตาก (สำนักงานใหญ่)   ราคาที่เสนอ
 1,000.00 บาท</t>
  </si>
  <si>
    <t>หจก.พลเมืองตาก (สำนักงานใหญ่) 
ราคาที่ซื้อหรือจ้าง 
 1,000.00 บาท</t>
  </si>
  <si>
    <t>หจก.พลเมืองตาก (สำนักงานใหญ่)   ราคาที่เสนอ 
1,000.00 บาท</t>
  </si>
  <si>
    <t>หจก.พลเมืองตาก (สำนักงานใหญ่) 
ราคาที่ซื้อหรือจ้าง  
1,000.00 บาท</t>
  </si>
  <si>
    <t>บริษัท สตาร์ ปิโตรเลียม พลัส จำกัด   (สาขาที่ 5 ตากลำปาง) 
ราคาที่เสนอ 
2,000.00 บาท</t>
  </si>
  <si>
    <t>บริษัท สตาร์ ปิโตรเลียม พลัส จำกัด   (สาขาที่ 5 ตากลำปาง)  
ราคาที่ซื้อหรือจ้าง 
2,000.00 บาท</t>
  </si>
  <si>
    <t>ธันยาเภสัช
ราคาที่เสนอ 
1,980..00 บาท</t>
  </si>
  <si>
    <t>ธันยาเภสัช
 ราคาที่ซื้อหรือจ้าง  
1,980..00 บาท</t>
  </si>
  <si>
    <t>น้ำดื่มพิม
ราคาที่เสนอ 
460.00 บาท</t>
  </si>
  <si>
    <t>น้ำดื่มพิม
ราคาที่ตกลง ซื้อหรือจ้าง 4
60.00 บาท</t>
  </si>
  <si>
    <t>หจก.เพชรทรงธรรมปิโตรเลียม 
(สำนักงานใหญ่) 
ราคาที่เสนอ 
1,507.00 บาท</t>
  </si>
  <si>
    <t>หจก.เพชรทรงธรรมปิโตรเลียม 
(สำนักงานใหญ่) 
ราคาที่ตกลง ซื้อหรือจ้าง 
1,507.00 บาท</t>
  </si>
  <si>
    <t>บจก.นิคส์แลนด์ เทรดดิ้ง 
(สำนักงานใหญ่) 
ราคาที่เสนอ 
440.00 บาท</t>
  </si>
  <si>
    <t>บจก.นิคส์แลนด์ เทรดดิ้ง (สำนักงานใหญ่) 
ราคาที่ตกลง ซื้อหรือจ้าง 
440.00 บาท</t>
  </si>
  <si>
    <t>บริษัท สยามโกลบอลเฮ้าส์ จำกัด (มหาชน) สาขากำแพงเพชร สาขาที่ 00022 
ราคาที่เสนอ 
309.00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</si>
  <si>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 
309.00 บาท</t>
  </si>
  <si>
    <t>บริษัท สยามโกลบอลเฮ้าส์ จำกัด (มหาชน) สาขากำแพงเพชร สาขาที่ 00022 
ราคาที่เสนอ 
540.00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</si>
  <si>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 
540.00 บาท</t>
  </si>
  <si>
    <t>สินค้าน้ำเข้าแสนถูก by mattha
ราคาที่เสนอ 
650.00 บาท</t>
  </si>
  <si>
    <t>สินค้าน้ำเข้าแสนถูก by mattha
ราคาที่ตกลง ซื้อหรือจ้าง 
650.00 บาท</t>
  </si>
  <si>
    <t>หจก.พันซ์คอปเปอร์ชั่น
ราคาที่เสนอ 
720.00 บาท</t>
  </si>
  <si>
    <t>หจก.พันซ์คอปเปอร์ชั่น
ราคาที่ตกลงซื้อ หรือจ้าง
 720.00 บาท</t>
  </si>
  <si>
    <t>ร้าน เอที คอมพิวเตอร์
ราคาที่เสนอ 
929.00 บาท</t>
  </si>
  <si>
    <t>ร้าน เอที คอมพิวเตอร์
ราคาที่ตกลง ซื้อหรือจ้าง 
929.00 บาท</t>
  </si>
  <si>
    <t>หจก.เพชรทรงธรรมปิโตรเลียม 
(สำนักงานใหญ่) 
ราคาที่เสนอ 
1,517.00 บาท</t>
  </si>
  <si>
    <t>หจก.เพชรทรงธรรมปิโตรเลียม 
(สำนักงานใหญ่) 
ราคาที่ตกลง ซื้อหรือจ้าง 
1,517.00 บาท</t>
  </si>
  <si>
    <t>หจก.เพชรทรงธรรมปิโตรเลียม 
(สำนักงานใหญ่) 
ราคาที่เสนอ 
1,000.00 บาท</t>
  </si>
  <si>
    <t>หจก.เพชรทรงธรรมปิโตรเลียม
 (สำนักงานใหญ่) 
ราคาที่ตกลง ซื้อหรือจ้าง 
1,000.00 บาท</t>
  </si>
  <si>
    <t>ร้านรมณีย์วัสดุก่อสร้าง
ราคาที่เสนอ 
214.00 บาท</t>
  </si>
  <si>
    <t>ร้านรมณีย์วัสดุก่อสร้าง
ราคาที่ตกลง ซื้อหรือจ้าง 
214.00 บาท</t>
  </si>
  <si>
    <t>ร้านพูลทรัพย์พาณิชย์ (สำนักงานใหญ่)
ราคาที่เสนอ 
192.60 บาท</t>
  </si>
  <si>
    <t>ร้านพูลทรัพย์พาณิชย์ (สำนักงานใหญ่)
ราคาที่ตกลง ซื้อหรือจ้าง 
192.60 บาท</t>
  </si>
  <si>
    <t>หจก.ดาวเวียงตาก (สำนักงานใหญ่) 
ราคาที่เสนอ 
1,540.50 บาท</t>
  </si>
  <si>
    <t>หจก.ดาวเวียงตาก (สำนักงานใหญ่) 
ราคาที่ตกลง ซื้อหรือจ้าง 
1,540.50 บาท</t>
  </si>
  <si>
    <t>บริษัท ภัตรา ตากปิโตรเลี่ยม จำกัด
(สำนักงานใหญ่)
ราคาที่เสนอ 
1,000.00 บาท</t>
  </si>
  <si>
    <t>บริษัท ภัตรา ตากปิโตรเลี่ยม จำกัด (สำนักงานใหญ่) 
ราคาที่ตกลง ซื้อหรือจ้าง 
1,000.00 บาท</t>
  </si>
  <si>
    <t>บริษัท ตากไม้งามเอนเนอจี จำกัด (สำนักงานใหญ่)
ราคาที่เสนอ 
110.00 บาท</t>
  </si>
  <si>
    <t>บริษัท ตากไม้งามเอนเนอจี จำกัด (สำนักงานใหญ่)
ราคาที่ตกลง ซื้อหรือจ้าง 
110.00 บาท</t>
  </si>
  <si>
    <t>หจก.เพชรทรงธรรมปิโตรเลียม 
(สำนักงานใหญ่) 
ราคาที่เสนอ 1
,000.00 บาท</t>
  </si>
  <si>
    <t>หจก.เพชรทรงธรรมปิโตรเลียม 
(สำนักงานใหญ่) 
ราคาที่ตกลง ซื้อหรือจ้าง 
1,000.00 บาท</t>
  </si>
  <si>
    <t>ธมนพาณิชย์ (พยุงคอนกรีต)
ราคาที่เสนอ 
2,700.00 บาท</t>
  </si>
  <si>
    <t>ธมนพาณิชย์ (พยุงคอนกรีต)
ราคาที่ตกลง ซื้อหรือจ้าง
 2,700.00 บาท</t>
  </si>
  <si>
    <t>ธมนพาณิชย์ (พยุงคอนกรีต)
ราคาที่ตกลง ซื้อหรือจ้าง 
2,700.00 บาท</t>
  </si>
  <si>
    <t>อุทัยประเสริฐยนต์
ไพรเอ็นจิ่งมิแค็นนิค
ราคาที่เสนอ 
5,550.00 บาท</t>
  </si>
  <si>
    <t>อุทัยประเสริฐยนต์
ไพรเอ็นจิ่งมิแค็นนิค
ราคาที่ตกลง ซื้อหรือจ้าง 
5,550.00 บาท</t>
  </si>
  <si>
    <t>บริษัท สยามโกลบอลเฮ้าส์ จำกัด (มหาชน) สาขากำแพงเพชร สาขาที่ 00022 
ราคาที่เสนอ 
644.00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</si>
  <si>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
 644.00 บาท</t>
  </si>
  <si>
    <t>หจก.เพชรทรงธรรมปิโตรเลียม 
(สำนักงานใหญ่) 
ราคาที่เสนอ
 1,517.00 บาท</t>
  </si>
  <si>
    <t>บริษัท ศูนย์รวมอะไหล่อีเล็คโทรนิคส์ จำกัด (สำนักงานใหญ่)
ราคาที่เสนอ 
750.00 บาท</t>
  </si>
  <si>
    <t>บริษัท ศูนย์รวมอะไหล่อีเล็คโทรนิคส์ จำกัด (สำนักงานใหญ่)
ราคาที่ตกลง ซื้อหรือจ้าง 
750.00 บาท</t>
  </si>
  <si>
    <t>หจก.เพชรทรงธรรมปิโตรเลียม (สำนักงานใหญ่) 
ราคาที่ตกลง ซื้อหรือจ้าง 
157.75 บาท</t>
  </si>
  <si>
    <t>หจก.เพชรทรงธรรมปิโตรเลียม (สำนักงานใหญ่) 
ราคาที่เสนอ 
157.75 บาท</t>
  </si>
  <si>
    <t>หจก.เพชรทรงธรรมปิโตรเลียม (สำนักงานใหญ่) 
ราคาที่เสนอ 
946.50 บาท</t>
  </si>
  <si>
    <t>หจก.เพชรทรงธรรมปิโตรเลียม (สำนักงานใหญ่) 
ราคาที่ตกลง ซื้อหรือจ้าง 
946.50 บาท</t>
  </si>
  <si>
    <t>หจก.เพชรทรงธรรมปิโตรเลียม (สำนักงานใหญ่) 
ราคาที่เสนอ 
1730.40 บาท</t>
  </si>
  <si>
    <t>หจก.เพชรทรงธรรมปิโตรเลียม 
(สำนักงานใหญ่) 
ราคาที่ตกลง ซื้อหรือจ้าง 
1,730.40 บาท</t>
  </si>
  <si>
    <t>นายพรชัย บุญรอด
ราคาที่เสนอ 
1,200.00 บาท</t>
  </si>
  <si>
    <t>นายพรชัย บุญรอด
ราคาที่ตกลง ซื้อหรือจ้าง 
1,200.00 บาท</t>
  </si>
  <si>
    <t>น้ำดื่มพิม
ราคาที่เสนอ 
980.00 บาท</t>
  </si>
  <si>
    <t>น้ำดื่มพิม
ราคาที่ตกลง ซื้อหรือจ้าง 
980.00 บาท</t>
  </si>
  <si>
    <t>ธมนพาณิชย์ (พยุงคอนกรีต)
ราคาที่เสนอ 
1,750.00 บาท</t>
  </si>
  <si>
    <t>ธมนพาณิชย์ (พยุงคอนกรีต)
ราคาที่ตกลง ซื้อหรือจ้าง 
1,750.00 บาท</t>
  </si>
  <si>
    <t>ธมนพาณิชย์ (พยุงคอนกรีต)
ราคาที่เสนอ 
632.00 บาท</t>
  </si>
  <si>
    <t>ธมนพาณิชย์ (พยุงคอนกรีต)
ราคาที่ตกลง ซื้อหรือจ้าง 
632.00 บาท</t>
  </si>
  <si>
    <t>หจก.เพชรทรงธรรมปิโตรเลียม (สำนักงานใหญ่) 
ราคาที่เสนอ 
865.20 บาท</t>
  </si>
  <si>
    <t>หจก.เพชรทรงธรรมปิโตรเลียม 
(สำนักงานใหญ่) 
ราคาที่ตกลง ซื้อหรือจ้าง
 865.20 บาท</t>
  </si>
  <si>
    <t>บริษัท สยามโกลบอลเฮ้าส์ จำกัด (มหาชน) สาขากำแพงเพชร สาขาที่ 00022 
ราคาที่ตกลงซื้อหรือจ้าง 
821.00 บาท</t>
  </si>
  <si>
    <t xml:space="preserve">          บริษัท สยามเซ็นเตอร์          ราคาที่เสนอ 
1,665.99 บาท</t>
  </si>
  <si>
    <r>
      <t>บริษัท สยามเซ็นเตอร์
ราคาที่ตกลงซื้อหรือจ้าง 
1,665.99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</si>
  <si>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สินค้านำเข้าแสนถูก by Mattha  
ราคาที่ตกลงซื้อหรือจ้าง
1,300.00 บาท</t>
  </si>
  <si>
    <t>ร้าน ส.อลูมิเนียม                     
ราคาที่ตกลงซื้อหรือจ้าง
2,700.00 บาท</t>
  </si>
  <si>
    <t>บริษัทเสริมสุข จำกัด
ราคาที่ตกลงซื้อหรือจ้าง 
1,440.00บาท</t>
  </si>
  <si>
    <t>หจก.บ้านยาศรีศิริ
ราคาที่ตกลงซื้อหรือจ้าง 
1,340.00 บาท</t>
  </si>
  <si>
    <t>ร้านขวัญยาเภสัช
ราคาที่ตกลงซื้อหรือจ้าง 
364.00 บาท</t>
  </si>
  <si>
    <t xml:space="preserve">          บริษัทเสริมสุข จำกัด        ราคาที่เสนอ 
1,440.00 บาท</t>
  </si>
  <si>
    <t>สินค้านำเข้าแสนถูก by Mattha    ราคาที่เสนอ 
1,300.00 บาท</t>
  </si>
  <si>
    <t>ร้าน ส.อลูมิเนียม                     ราคาที่เสนอ 
2,700.00 บาท</t>
  </si>
  <si>
    <t>บริษัทเสริมสุข จำกัด
ราคาที่เสนอ 
1,440.00 บาท</t>
  </si>
  <si>
    <t>หจก.บ้านยาศรีศิริ
ราคาที่เสนอ 
1,340.00 บาท</t>
  </si>
  <si>
    <t>ร้านขวัญยาเภสัช
ราคาที่เสนอ 
364.00 บาท</t>
  </si>
  <si>
    <t>แบบ สขร.๑</t>
  </si>
  <si>
    <t>(ชื่อหน่วยงาน)...องค์การอุตสาหกรรมป่าไม้เขตพิษณุโลก</t>
  </si>
  <si>
    <t>วันที่...31...เดือน…มีนาคม....พ.ศ...2565</t>
  </si>
  <si>
    <t>งานที่จัดซื้อหรือจ้าง</t>
  </si>
  <si>
    <t>วงเงินที่จัดซื้อ
หรือจ้าง</t>
  </si>
  <si>
    <t>ผู้ได้รับการคัดเลือกและราคาที่
ตกลงซื้อหรือจ้าง</t>
  </si>
  <si>
    <t>จ่ายค่าจัดซื้อประกันภัยรถยนต์</t>
  </si>
  <si>
    <t>บริษัท กลางคุ้มครองผู้ประสบภัยจากรถ จำกัด</t>
  </si>
  <si>
    <t>สะดวก บริการดี มีคุณภาพ</t>
  </si>
  <si>
    <t>เลขที่ 96503-0004321</t>
  </si>
  <si>
    <t>เลขที่ 96503-0004322</t>
  </si>
  <si>
    <t>น้ำมันเชื้อเพลิง (ดีเซล)จำนวน 29.640 ลิตร</t>
  </si>
  <si>
    <t>ห้างหุ้นส่วนจำกัด สีหราช ปิโตรเลียม</t>
  </si>
  <si>
    <t>น้ำมันมีคุณภาพ และ สะดวก</t>
  </si>
  <si>
    <t>TIO000016503000638</t>
  </si>
  <si>
    <t>รถยนต์ตรวจการ 8กฆ 371 กทม.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</si>
  <si>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</si>
  <si>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</si>
  <si>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</si>
  <si>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เลขที่ A882336503170109</t>
  </si>
  <si>
    <t>น้ำมันเชื้อเพลิง (ดีเซล)จำนวน 62.562 ลิตร</t>
  </si>
  <si>
    <t>ห้างหุ้นส่วนจำกัด นพพรออยล์</t>
  </si>
  <si>
    <t>TIO000016503000938</t>
  </si>
  <si>
    <t>จ่ายค่าเครื่องเขียนแบบพิมพ์</t>
  </si>
  <si>
    <t>บ.สวัสดีพานิช สเตชั่นเนอรี่ จำกัด</t>
  </si>
  <si>
    <t>สินค้ามีให้เลือกครบ มีคุณภาพ</t>
  </si>
  <si>
    <t>เลขที่บิล SI22000-00584</t>
  </si>
  <si>
    <t>และราคาถูก</t>
  </si>
  <si>
    <t>บริษัท สยามแม็คโคร จำกัด (มหาชน)</t>
  </si>
  <si>
    <t>เลขที่บิล 089041153685</t>
  </si>
  <si>
    <t>จ่ายค่าเบ็ดเตล็ด</t>
  </si>
  <si>
    <t>ร้านทรัพย์ไพรวัลย์ค้าไม้</t>
  </si>
  <si>
    <t>เล่มที่ 1 เลขที่ 19</t>
  </si>
  <si>
    <t>จ่ายค่าลงโปรแกรมคอมพิวเตอร์</t>
  </si>
  <si>
    <t>ร้านเซียนคอม</t>
  </si>
  <si>
    <t>เล่มที่ 007 เลขที่ 00312</t>
  </si>
  <si>
    <t>น้ำมันเชื้อเพลิง (ดีเซล)จำนวน 33.050 ลิตร</t>
  </si>
  <si>
    <t>ห้างหุ้นส่วนจำกัด ช่างพินิจปิโตรเลียม</t>
  </si>
  <si>
    <t>TIO000416503000372</t>
  </si>
  <si>
    <t>น้ำมันเชื้อเพลิง (ดีเซล)จำนวน 42.749 ลิตร</t>
  </si>
  <si>
    <t>บริษัท พี เอ เอ็ม เอนเนอร์จี จำกัด</t>
  </si>
  <si>
    <t>TIO000026503000200</t>
  </si>
  <si>
    <t>น้ำมันเชื้อเพลิง (ดีเซล)จำนวน 65.854 ลิตร</t>
  </si>
  <si>
    <t>TIO000016503001653</t>
  </si>
  <si>
    <t>เลขที่บิล 089041181160</t>
  </si>
  <si>
    <t>ร้านเจ้าสัวโอโตพาร์ท</t>
  </si>
  <si>
    <t>เล่มที่ 3 เลขที่ 1</t>
  </si>
  <si>
    <t>สรุปผลการดำเนินการจัดซื้อจัดจ้างในรอบเดือน มีนาคม</t>
  </si>
  <si>
    <t xml:space="preserve"> สวนป่าลุ่มน้ำวังทองฝั่งขวา</t>
  </si>
  <si>
    <t>วันที่  31 เดือน มีนาคม พ.ศ  2565</t>
  </si>
  <si>
    <t xml:space="preserve">   เลขที่และวันที่ของสัญญาหรือฃ้อตกลงในการซื้อหรือจ้าง</t>
  </si>
  <si>
    <t>182 บาท</t>
  </si>
  <si>
    <t>ร้านวัฒนภาพิมพ์</t>
  </si>
  <si>
    <t>สะดวกในการจัดจ้าง ราคาต่ำสุดในการจัดจ้าง</t>
  </si>
  <si>
    <t>วันที่ 2/3/2565</t>
  </si>
  <si>
    <t>ค่าซ่อมแซม(ทรัพย์สิน)</t>
  </si>
  <si>
    <t>380 บาท</t>
  </si>
  <si>
    <t>อ.เครื่องยนต์เล็ก</t>
  </si>
  <si>
    <t>เลขที่ 05/10</t>
  </si>
  <si>
    <t>วันที่ 3/3/2565</t>
  </si>
  <si>
    <t>ค่าน้ำมันเชื้อเพลิง - หล่อลื่น</t>
  </si>
  <si>
    <t>1,000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</si>
  <si>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</si>
  <si>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</si>
  <si>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IVM220303004</t>
  </si>
  <si>
    <t>ตรงตามความต้องการ</t>
  </si>
  <si>
    <t>ปะยาง</t>
  </si>
  <si>
    <t>300 บาท</t>
  </si>
  <si>
    <t>ร้านจงเจริญการยาง</t>
  </si>
  <si>
    <t>เลขที่ 009/0412</t>
  </si>
  <si>
    <t>วันที่ 4/3/2565</t>
  </si>
  <si>
    <t>สเตอร์เฟื่อง, น็อตยึดบาร์</t>
  </si>
  <si>
    <t>230 บาท</t>
  </si>
  <si>
    <t>ร้านพิชัยการเกษตร</t>
  </si>
  <si>
    <t>เลขที่ 2/87</t>
  </si>
  <si>
    <t>วันที่ 5/3/2565</t>
  </si>
  <si>
    <t>เลขที่ IVM220306007</t>
  </si>
  <si>
    <t>วันที่ 6/3/2565</t>
  </si>
  <si>
    <t>ถุงมือหนัง</t>
  </si>
  <si>
    <t>ร้านม่วงหอมวัสดุ</t>
  </si>
  <si>
    <t>เลขที่ 2/7</t>
  </si>
  <si>
    <t>อุปกรณ์ไฟฟ้า</t>
  </si>
  <si>
    <t>2,335 บาท</t>
  </si>
  <si>
    <t>ร้านเอ็มแอร์จานดาวเทียมเซอร์วิส</t>
  </si>
  <si>
    <t>วันที่ 10/3/2565</t>
  </si>
  <si>
    <t>250 บาท</t>
  </si>
  <si>
    <t>เลขที่ IVM220310005</t>
  </si>
  <si>
    <t>ไวนิล</t>
  </si>
  <si>
    <t>50 บาท</t>
  </si>
  <si>
    <t>เลขที่ 1/38</t>
  </si>
  <si>
    <t>817 บาท</t>
  </si>
  <si>
    <t>เลขที่ IVM220311008</t>
  </si>
  <si>
    <t>วันที่ 11/3/2565</t>
  </si>
  <si>
    <t>เลขที่ IVM220311006</t>
  </si>
  <si>
    <t>โซ่ 18" สเตอร์</t>
  </si>
  <si>
    <t>900 บาท</t>
  </si>
  <si>
    <t>เลขที่ 3/105</t>
  </si>
  <si>
    <t>วันที่ 13/3/2565</t>
  </si>
  <si>
    <t>สังกะสี ตะปูตีสังกะสี</t>
  </si>
  <si>
    <t>3,672 บาท</t>
  </si>
  <si>
    <t>วันที่ 12/3/2565</t>
  </si>
  <si>
    <t>สีน้ำมัน พู่กัน ทินเนอร์</t>
  </si>
  <si>
    <t>3,910 บาท</t>
  </si>
  <si>
    <t>เลขที่ 2/12</t>
  </si>
  <si>
    <t>โซ่ 18"</t>
  </si>
  <si>
    <t>700 บาท</t>
  </si>
  <si>
    <t>เลขที่ 3/106</t>
  </si>
  <si>
    <t>ป้ายไวนิล</t>
  </si>
  <si>
    <t>517 บาท</t>
  </si>
  <si>
    <t>เลขที่ 1/40</t>
  </si>
  <si>
    <t>วันที่ 14/3/2565</t>
  </si>
  <si>
    <t>740 บาท</t>
  </si>
  <si>
    <t>เลขที่ 3/107</t>
  </si>
  <si>
    <t>เลขที่ 3/108</t>
  </si>
  <si>
    <t>เลขที่ 3/109</t>
  </si>
  <si>
    <t>โซ่ 25" สเตอร์</t>
  </si>
  <si>
    <t>1,550 บาท</t>
  </si>
  <si>
    <t>เลขที่ 3/110</t>
  </si>
  <si>
    <t>813 บาท</t>
  </si>
  <si>
    <t>เลขที่ IVM220314001</t>
  </si>
  <si>
    <t>เลขที่ IVM220314002</t>
  </si>
  <si>
    <t>เลขที่ IVM220314003</t>
  </si>
  <si>
    <t>ค่าซ่อมแซม(พาหนะ)</t>
  </si>
  <si>
    <t>550 บาท</t>
  </si>
  <si>
    <t>ร้านวันดีการยาง</t>
  </si>
  <si>
    <t>เลขที่ 035/1706</t>
  </si>
  <si>
    <t>2,140 บาท</t>
  </si>
  <si>
    <t>800 บาท</t>
  </si>
  <si>
    <t>อู่หรั่งการช่าง</t>
  </si>
  <si>
    <t>เลขที่ 17/20</t>
  </si>
  <si>
    <t>เลขที่ IVM220314012</t>
  </si>
  <si>
    <t>เลขที่ IVM220315002</t>
  </si>
  <si>
    <t>วันที่ 15/3/2565</t>
  </si>
  <si>
    <t>เลขที่ IVM220315003</t>
  </si>
  <si>
    <t>เลขที่ IVM220315004</t>
  </si>
  <si>
    <t>เลขที่ 3/112</t>
  </si>
  <si>
    <t>ตั้งจุ๊บล้อหลัง</t>
  </si>
  <si>
    <t>450 บาท</t>
  </si>
  <si>
    <t>เลขที่ 009/0413</t>
  </si>
  <si>
    <t>ฝาหม้อน้ำ</t>
  </si>
  <si>
    <t>150 บาท</t>
  </si>
  <si>
    <t>เลขที่ 3/113</t>
  </si>
  <si>
    <t>5,040 บาท</t>
  </si>
  <si>
    <t>เลขทิ่ 17/22</t>
  </si>
  <si>
    <t>4,500 บาท</t>
  </si>
  <si>
    <t>เลขที่ 17/23</t>
  </si>
  <si>
    <t>ค่าลากขนรถ</t>
  </si>
  <si>
    <t>5,500 บาท</t>
  </si>
  <si>
    <t>บริษัท ดินทองทรานสปอร์ต จำกัด</t>
  </si>
  <si>
    <t>เลขที่ 0750/03/2022</t>
  </si>
  <si>
    <t>2,280 บาท</t>
  </si>
  <si>
    <t>เลขที่ 3/121</t>
  </si>
  <si>
    <t>วันที่ 16/3/2565</t>
  </si>
  <si>
    <t>779 บาท</t>
  </si>
  <si>
    <t>เลขที่ IVM220317011</t>
  </si>
  <si>
    <t>วันที่ 17/3/2565</t>
  </si>
  <si>
    <t>165 บาท</t>
  </si>
  <si>
    <t>เลขที่ 1/50</t>
  </si>
  <si>
    <t>465 บาท</t>
  </si>
  <si>
    <t>เลขที่ 2/02</t>
  </si>
  <si>
    <t>วันที่ 18/3/2565</t>
  </si>
  <si>
    <t>เลขที่ IVM220320002</t>
  </si>
  <si>
    <t>วันที่ 20/3/2565</t>
  </si>
  <si>
    <t>ร้านวันดีการไฟฟ้า</t>
  </si>
  <si>
    <t>วันที่ 21/3/2565</t>
  </si>
  <si>
    <t>ชุด ATK</t>
  </si>
  <si>
    <t>3,200 บาท</t>
  </si>
  <si>
    <t>ร้านมียาเภสัช</t>
  </si>
  <si>
    <t>เลขที่ IVM220322016</t>
  </si>
  <si>
    <t>4,110 บาท</t>
  </si>
  <si>
    <t>เลขที่ 2/5</t>
  </si>
  <si>
    <t>วันที่ 24/3/2565</t>
  </si>
  <si>
    <t>เลขที่ 25/3/2565</t>
  </si>
  <si>
    <t>วันที่ IVM220325022</t>
  </si>
  <si>
    <t>หัวอัดจาระบี น็อต</t>
  </si>
  <si>
    <t>265 บาท</t>
  </si>
  <si>
    <t>เลขที่ 3/122</t>
  </si>
  <si>
    <t>วันที่ 25/3/2565</t>
  </si>
  <si>
    <t>โซ่ 9.5 มิล,ขอเกี่ยวโซ่ 3/8</t>
  </si>
  <si>
    <t>3,466.80 บาท</t>
  </si>
  <si>
    <t>ยนต์ไพศาลอินโดจีนซัพพลาย</t>
  </si>
  <si>
    <t>เลขที่ 091/4528</t>
  </si>
  <si>
    <t>หิน 3/4 ทรายหยาบ ปูนช้างแดง</t>
  </si>
  <si>
    <t>4,050 บาท</t>
  </si>
  <si>
    <t>2,590 บาท</t>
  </si>
  <si>
    <t>เลขที่ 17/24</t>
  </si>
  <si>
    <t>วันที่ 26/3/2565</t>
  </si>
  <si>
    <t>3,130 บาท</t>
  </si>
  <si>
    <t>เลขที่ 3/123</t>
  </si>
  <si>
    <t>วันที่ 27/3/2565</t>
  </si>
  <si>
    <t>2,200 บาท</t>
  </si>
  <si>
    <t>เลขที่ 17/25</t>
  </si>
  <si>
    <t>3,800 บาท</t>
  </si>
  <si>
    <t>เลขที่ 17/27</t>
  </si>
  <si>
    <t>1,700 บาท</t>
  </si>
  <si>
    <t>เลขที่ IVM220329011</t>
  </si>
  <si>
    <t>วันที่ 29/3/2565</t>
  </si>
  <si>
    <t>สังกะสี</t>
  </si>
  <si>
    <t>3,918 บาท</t>
  </si>
  <si>
    <t>เลขที่ 3/3</t>
  </si>
  <si>
    <t>เลขที่ IVM22331001</t>
  </si>
  <si>
    <t>วันที่ 31/3/2565</t>
  </si>
  <si>
    <t>คอนกรีตผสมเสร็จ</t>
  </si>
  <si>
    <t>9,200 บาท</t>
  </si>
  <si>
    <t>ห้างหุ้นส่วนจำกัดจรูญคอนกรีต</t>
  </si>
  <si>
    <t>เลขที่ 022/1065</t>
  </si>
  <si>
    <t>ตะปู</t>
  </si>
  <si>
    <t>บาร์ 25" โซ่ 25"</t>
  </si>
  <si>
    <t>3,750 บาท</t>
  </si>
  <si>
    <t>เลขที่ 3/134</t>
  </si>
  <si>
    <t>สรุปผลการดำเนินการจัดซื้อจัดจ้างในรอบเดือน</t>
  </si>
  <si>
    <t>งานสวนป่าน้ำตาก</t>
  </si>
  <si>
    <t>วันที่  31    เดือน  มีนาคม  พ.ศ.  2565</t>
  </si>
  <si>
    <t>วงเงินที่จะ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</si>
  <si>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</si>
  <si>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</si>
  <si>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</si>
  <si>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และราคาที่ตกลงซื้อหรือจ้าง</t>
  </si>
  <si>
    <t>หรือข้อตกลงใบการซื้อหรือจ้าง</t>
  </si>
  <si>
    <t>ต่าอุปกรณ์สีทาไม้</t>
  </si>
  <si>
    <t>3,915.-  บาท</t>
  </si>
  <si>
    <t>ร้านอุ้ยเซ้งวัสดุก่อสร้าง</t>
  </si>
  <si>
    <t>สะดวกในการจัดซื้อและ</t>
  </si>
  <si>
    <t>เลขที่ 23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</si>
  <si>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</si>
  <si>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</si>
  <si>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</si>
  <si>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24   / 2  /2565</t>
  </si>
  <si>
    <t>ตามความต้องการ</t>
  </si>
  <si>
    <t>ค่าอุปกรณ์เครื่องเขียนแบบพิมพ์</t>
  </si>
  <si>
    <t>1,040.-  บาท</t>
  </si>
  <si>
    <t>ร้านบรรณารักษ์</t>
  </si>
  <si>
    <t>เลขที่ 20</t>
  </si>
  <si>
    <t>ค่าซ่อมแซมรถตธ.6264</t>
  </si>
  <si>
    <t>1,500.- บาท</t>
  </si>
  <si>
    <t>ส.ประสิทธิ์ยนต์</t>
  </si>
  <si>
    <t>ร้านอนันเครื่องมือช่าง</t>
  </si>
  <si>
    <t>สะดวกในการจัดจ้างและ</t>
  </si>
  <si>
    <t>เลขที่ 022</t>
  </si>
  <si>
    <t xml:space="preserve"> ลว. 2 /3 /2565</t>
  </si>
  <si>
    <t>ค่าแบตเตอรี่รถ ทน.4-82</t>
  </si>
  <si>
    <t>3,100.- บาท</t>
  </si>
  <si>
    <t>เลขที่ 11</t>
  </si>
  <si>
    <t>ค่าเช่าพระพุทธชินราช</t>
  </si>
  <si>
    <t>2,290.-  บาท</t>
  </si>
  <si>
    <t>ร้านงี่หลี</t>
  </si>
  <si>
    <t>เลขที่ 1294</t>
  </si>
  <si>
    <t xml:space="preserve"> ลว. 6 /3 /2565</t>
  </si>
  <si>
    <t>ค่าซ่อมแซม รถ ทน.4-82</t>
  </si>
  <si>
    <t>3,660.-  บาท</t>
  </si>
  <si>
    <t>อู่สาครเซอร์วิส</t>
  </si>
  <si>
    <t>สะดวกในการจัดซื้อจ้าง</t>
  </si>
  <si>
    <t>เลขที่ 5</t>
  </si>
  <si>
    <t xml:space="preserve"> ลว. 7 /3 /2565</t>
  </si>
  <si>
    <t>ค่าซ่อมแซมรถ  80-7966 พล</t>
  </si>
  <si>
    <t>5,250.-  บาท</t>
  </si>
  <si>
    <t>อู่ ส.ประสิทธิ์ยนต์</t>
  </si>
  <si>
    <t>เลขที่ 53</t>
  </si>
  <si>
    <t xml:space="preserve"> ลว. 7   / 3  /2565</t>
  </si>
  <si>
    <t>ค่าซ่อมแซมรถ ษลษ 400 กทม.</t>
  </si>
  <si>
    <t>840.-บาท</t>
  </si>
  <si>
    <t>อู่ช่างบาว</t>
  </si>
  <si>
    <t>เลขที่ 7</t>
  </si>
  <si>
    <t>ค่าหัวเทียนเครื่องตัดหญ้า</t>
  </si>
  <si>
    <t>400.- บาท</t>
  </si>
  <si>
    <t>เลขที่ 6</t>
  </si>
  <si>
    <t xml:space="preserve"> ลว. 8   / 3  /2565</t>
  </si>
  <si>
    <t>ค่าซ่อมแซมรถ ม.3148 ลป.</t>
  </si>
  <si>
    <t>1,900.- บาท</t>
  </si>
  <si>
    <t>เลขที่ 54</t>
  </si>
  <si>
    <t>ค่าซื้อน๊อตและปะแจรถ</t>
  </si>
  <si>
    <t>685.- บาท</t>
  </si>
  <si>
    <t>อู่ถาวรการช่าง</t>
  </si>
  <si>
    <t>เลขที่ 30</t>
  </si>
  <si>
    <t>ทน.4-82</t>
  </si>
  <si>
    <t>ลว. 10 / 3 / 2565</t>
  </si>
  <si>
    <t>ค่าซื้อเทปวัด</t>
  </si>
  <si>
    <t>783 บาท</t>
  </si>
  <si>
    <t>ค่าซ่อมแซมเครื่องตัดหญ้า</t>
  </si>
  <si>
    <t>เลขที่ 18</t>
  </si>
  <si>
    <t>ลว.10 / 3 / 2565</t>
  </si>
  <si>
    <t>ค่าน้ำเปล่า</t>
  </si>
  <si>
    <t>ร้านน้ำสิริโชค</t>
  </si>
  <si>
    <t>ลว. 11 / 3 / 2565</t>
  </si>
  <si>
    <t>ค่าซื้อน้ำยาหล่อเย็น</t>
  </si>
  <si>
    <t>600.-  บาท</t>
  </si>
  <si>
    <t xml:space="preserve"> ลว. 11 /3  /2565</t>
  </si>
  <si>
    <t>ค่าซื้อใบมีดตัดหญ้า</t>
  </si>
  <si>
    <t>199.-บาท</t>
  </si>
  <si>
    <t>เลขที่ 22</t>
  </si>
  <si>
    <t xml:space="preserve"> ลว.11 /3 /2565</t>
  </si>
  <si>
    <t>ค่าซ่อมแซมเครื่องสูบน้ำ</t>
  </si>
  <si>
    <t>1,320.- บาท</t>
  </si>
  <si>
    <t>เลขที่ 8</t>
  </si>
  <si>
    <t xml:space="preserve"> ลว.12 /3 /2565</t>
  </si>
  <si>
    <t>ค่าซ่อมแซมรถ ตธ6264 กทม.</t>
  </si>
  <si>
    <t>1,526 บาท</t>
  </si>
  <si>
    <t>บ.คูโบต้าบิ๊กยู พิษณุโลก</t>
  </si>
  <si>
    <t>เลขที่ 30300321</t>
  </si>
  <si>
    <t xml:space="preserve"> ลว. 14 /3/ 2565</t>
  </si>
  <si>
    <t>2,060.- บาท</t>
  </si>
  <si>
    <t>ร้านบ้านเครื่องเขียน</t>
  </si>
  <si>
    <t>เลขที่ 31</t>
  </si>
  <si>
    <t>ค่าซื้อตรวจโควิค</t>
  </si>
  <si>
    <t>1,800 - บาท</t>
  </si>
  <si>
    <t>ร้านคลังยาเภสัชกร</t>
  </si>
  <si>
    <t xml:space="preserve"> ลว. 21 /3 /2565</t>
  </si>
  <si>
    <t>ค่าซ่อมแซมรถจอหนัง</t>
  </si>
  <si>
    <t>2,500.- บาท</t>
  </si>
  <si>
    <t>เลขที่ 56</t>
  </si>
  <si>
    <t>80-7966 พล.</t>
  </si>
  <si>
    <t>ลว. 21/3/2565</t>
  </si>
  <si>
    <t>ค่าเปลี่ยนถ่ายน้ำมันเตรื่อง</t>
  </si>
  <si>
    <t>1,940.- บาท</t>
  </si>
  <si>
    <t>ร้านย่งฮั้ว(เฮียชัย)</t>
  </si>
  <si>
    <t>เลขที่ 40</t>
  </si>
  <si>
    <t>รถ ทน.4-82</t>
  </si>
  <si>
    <t>ลว. 22/3/2565</t>
  </si>
  <si>
    <t>ค่าซ่อมแซม ทน.482</t>
  </si>
  <si>
    <t>930.- บาท</t>
  </si>
  <si>
    <t>เลขที่ 41</t>
  </si>
  <si>
    <t>ค่าซ่อมแซมเครรื่องปริ้นเตอร์</t>
  </si>
  <si>
    <t>300.- บาท</t>
  </si>
  <si>
    <t>บ.ยูนิตี้ ไอทีซิสเต็ม จำกัด</t>
  </si>
  <si>
    <t>เลขที่ BC22030572</t>
  </si>
  <si>
    <t xml:space="preserve"> ลว. 22 /3 /2565</t>
  </si>
  <si>
    <t>ค่าซ่อมเครื่องสูบน้ำ</t>
  </si>
  <si>
    <t>1,390.- บาท</t>
  </si>
  <si>
    <t>เลขที่ 27</t>
  </si>
  <si>
    <t xml:space="preserve"> ลว. 24 /3 /2565</t>
  </si>
  <si>
    <t>ค่าซ่อมแซมรถ ษลษ 400</t>
  </si>
  <si>
    <t>460.- บาท</t>
  </si>
  <si>
    <t>ค่าซ่อมแซมรถ ตธ.6264</t>
  </si>
  <si>
    <t>1,270.- บาท</t>
  </si>
  <si>
    <t>เลขที่ 9</t>
  </si>
  <si>
    <t xml:space="preserve"> ลว. 25 /3 /2565</t>
  </si>
  <si>
    <t>ค่าลวดสลิงรถ 80-7966 พล.</t>
  </si>
  <si>
    <t>9,897.50.- บาท</t>
  </si>
  <si>
    <t>440.- บาท</t>
  </si>
  <si>
    <t>ร้านยนต์ไพศาลอินโดจีน ซัพพลาย</t>
  </si>
  <si>
    <t>เลขที่ 4527</t>
  </si>
  <si>
    <t>6,240.- บาท</t>
  </si>
  <si>
    <t>เลขที่ 60</t>
  </si>
  <si>
    <t xml:space="preserve"> ลว. 26 /3 /2565</t>
  </si>
  <si>
    <t>ค่าซื้อปากกาเคมี</t>
  </si>
  <si>
    <t>1,290.- บาท</t>
  </si>
  <si>
    <t>เลขที่ 39</t>
  </si>
  <si>
    <t>ค่าเปลี่ยนถ่ายน้ำมันเครื่องรถ</t>
  </si>
  <si>
    <t>845. บาท</t>
  </si>
  <si>
    <t>เลขที่ 29</t>
  </si>
  <si>
    <t>ม.3148 ลป.</t>
  </si>
  <si>
    <t xml:space="preserve"> ลว. 28 /3 /2565</t>
  </si>
  <si>
    <t>ค่าซื้อกรองรถ 80-7966 พล.</t>
  </si>
  <si>
    <t>428- บาท</t>
  </si>
  <si>
    <t>เลขที่ 4533</t>
  </si>
  <si>
    <t xml:space="preserve"> สรุปผลการดำเนินการจัดซื้อจัดจ้างในรอบเดือน มีนาคม 2565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</si>
  <si>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</si>
  <si>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31 มีนาคม  พ.ศ. 2565</t>
  </si>
  <si>
    <t>9,690.00 บาท</t>
  </si>
  <si>
    <t>ร้านสราวุธการค้า</t>
  </si>
  <si>
    <t>เล่มที่ 3/2</t>
  </si>
  <si>
    <t>จำนวน 8 รายการ</t>
  </si>
  <si>
    <t>ราคาที่ตกลงจะชื้อหรือจ้าง</t>
  </si>
  <si>
    <t>ลงวันที่ 1 มี.ค.65</t>
  </si>
  <si>
    <t xml:space="preserve">น้ำมันดีเซล  150 ลิตร </t>
  </si>
  <si>
    <t>5,505.00 บาท</t>
  </si>
  <si>
    <t>หจก. โรจน์ประทักษ์บริการ</t>
  </si>
  <si>
    <t>เล่มที่ 061/3014</t>
  </si>
  <si>
    <t>ไดนามิค 6 ลิตร</t>
  </si>
  <si>
    <t>ลงวันที่ 2 มี.ค.65</t>
  </si>
  <si>
    <t>กระบะหกล้อ 80-4806 พล.</t>
  </si>
  <si>
    <t>น้ำมันแก๊สโซฮอล์ 95  30 ลิตร</t>
  </si>
  <si>
    <t>2,475.30 บาท</t>
  </si>
  <si>
    <t>เล่มที่ 061/3015</t>
  </si>
  <si>
    <t>น้ำมันเครื่อง V-120 10 ลิตร</t>
  </si>
  <si>
    <t>น้ำมันเครื่อง 2T 2 ลิตร</t>
  </si>
  <si>
    <t>เลื่อยยนต์ 803132845</t>
  </si>
  <si>
    <t>เล่มที่ 061/3016</t>
  </si>
  <si>
    <t>เลื่อยยนต์ 803132868</t>
  </si>
  <si>
    <t>ค่าเครื่องเขียนแบบพิมพ์</t>
  </si>
  <si>
    <t>2,655.00 บาท</t>
  </si>
  <si>
    <t>พีรวิชญ์เพื่อนเรียน</t>
  </si>
  <si>
    <t>เล่มที่ 3/3</t>
  </si>
  <si>
    <t>ลงวันที่ 3 มี.ค.65</t>
  </si>
  <si>
    <t>น้ำมันแก๊สโซฮอล์95  30 ลิตร</t>
  </si>
  <si>
    <t>1,215.30 บาท</t>
  </si>
  <si>
    <t>เล่มที่ 061/3020</t>
  </si>
  <si>
    <t>ลงวันที่ 4 มี.ค.65</t>
  </si>
  <si>
    <t>รถจักรยานยนต์ ษลษ 403 กทม.</t>
  </si>
  <si>
    <t>1,345.30 บาท</t>
  </si>
  <si>
    <t>เล่มที่ 061/3024</t>
  </si>
  <si>
    <t>น้ำมันเครื่อง 2T 1 ลิตร</t>
  </si>
  <si>
    <t>เครื่องตัดหญ้า 01040260</t>
  </si>
  <si>
    <t>9,905.00 บาท</t>
  </si>
  <si>
    <t>เล่มที่ 3/6</t>
  </si>
  <si>
    <t>จำนวน 7 รายการ</t>
  </si>
  <si>
    <t>ลงวันที่ 6 มี.ค.65</t>
  </si>
  <si>
    <t xml:space="preserve">น้ำมันดีเซล 100 ลิตร </t>
  </si>
  <si>
    <t>3,030.00 บาท</t>
  </si>
  <si>
    <t>เล่มที่ 061/3018</t>
  </si>
  <si>
    <t>ลงวันที่ 7 มี.ค.65</t>
  </si>
  <si>
    <t>รถยนต์ตรวจการณ์ 3ฒช  4241 กทม</t>
  </si>
  <si>
    <t xml:space="preserve">น้ำมันดีเซล  200 ลิตร </t>
  </si>
  <si>
    <t>เล่มที่ 061/3023</t>
  </si>
  <si>
    <t>รถแทรกเตอร์ 1 ตฒ 7280 กทม.</t>
  </si>
  <si>
    <t>เล่มที่ 061/3019</t>
  </si>
  <si>
    <t>ลงวันที่ 8 มี.ค.65</t>
  </si>
  <si>
    <t>เล่มที่ 061/3022</t>
  </si>
  <si>
    <t>ค่าอุปกรณ์เขียนป้าย</t>
  </si>
  <si>
    <t>9,315.00 บาท</t>
  </si>
  <si>
    <t>เล่มที่ 3/8</t>
  </si>
  <si>
    <t>ค่าอุปกรณ์คัดเลือกหมายสีไม้</t>
  </si>
  <si>
    <t>9,880.00 บาท</t>
  </si>
  <si>
    <t>เล่มที่ 3/9</t>
  </si>
  <si>
    <t>จำนวน 4 รายการ</t>
  </si>
  <si>
    <t>ลงวันที่ 9 มี.ค.65</t>
  </si>
  <si>
    <t>เล่มที่ 061/3025</t>
  </si>
  <si>
    <t>ลงวันที่ 10 มี.ค.65</t>
  </si>
  <si>
    <t>รถแทรกเตอร์ ทน.4-177</t>
  </si>
  <si>
    <t>ค่าน้ำมันเครื่อง</t>
  </si>
  <si>
    <t>820.00 บาท</t>
  </si>
  <si>
    <t>ร้านเสวกบริการ</t>
  </si>
  <si>
    <t>เล่มที่ 4/10</t>
  </si>
  <si>
    <t>จำนวน 2 รายการ</t>
  </si>
  <si>
    <t>ค่าอุปกรณ์ซ่อมแซมเลื่อยยนต์</t>
  </si>
  <si>
    <t>1,980.00 บาท</t>
  </si>
  <si>
    <t>เล่มที่ 3/10</t>
  </si>
  <si>
    <t>จำนวน 6 รายการ</t>
  </si>
  <si>
    <t>4,410.00 บาท</t>
  </si>
  <si>
    <t>เล่มที่ 3/11</t>
  </si>
  <si>
    <t>ลงวันที่ 11 มี.ค.65</t>
  </si>
  <si>
    <t>เลื่อยยนต์ 175341699</t>
  </si>
  <si>
    <t>1,700.00 บาท</t>
  </si>
  <si>
    <t>เล่มที่ 3/12</t>
  </si>
  <si>
    <t>จำนวน 3 รายการ</t>
  </si>
  <si>
    <t>ลงวันที่ 12 มี.ค.65</t>
  </si>
  <si>
    <t>ค่าเดินไฟภายในสำนักงาน</t>
  </si>
  <si>
    <t>6,000.00 บาท</t>
  </si>
  <si>
    <t>บริษัทแม็ก-ไซน์ มีเดีย จำกัด</t>
  </si>
  <si>
    <t>เล่มที่ RC65030015</t>
  </si>
  <si>
    <t>จำนวน 1 รายการ</t>
  </si>
  <si>
    <t xml:space="preserve">น้ำมันดีเซล  100 ลิตร </t>
  </si>
  <si>
    <t>เล่มที่ 061/3026</t>
  </si>
  <si>
    <t>ลงวันที่ 14 มี.ค.65</t>
  </si>
  <si>
    <t>1,357.30 บาท</t>
  </si>
  <si>
    <t>เล่มที่ 061/3029</t>
  </si>
  <si>
    <t>ลงวันที่ 16 มี.ค.65</t>
  </si>
  <si>
    <t>2,487.30 บาท</t>
  </si>
  <si>
    <t>เล่มที่ 061/3030</t>
  </si>
  <si>
    <t>เล่มที่ 061/3027</t>
  </si>
  <si>
    <t>1,227.30 บาท</t>
  </si>
  <si>
    <t>เล่มที่ 061/3028</t>
  </si>
  <si>
    <t>ค่าซ่อมแซมรถยนต์จอหนัง</t>
  </si>
  <si>
    <t>3,650.00 บาท</t>
  </si>
  <si>
    <t>สมชายการช่าง</t>
  </si>
  <si>
    <t>เล่มที่ 7/17</t>
  </si>
  <si>
    <t>จำนวน 5 รายการ</t>
  </si>
  <si>
    <t>ลงวันที่ 17 มี.ค.65</t>
  </si>
  <si>
    <t>รถยนต์จอหนัง 81-7296 พล.</t>
  </si>
  <si>
    <t>เล่มที่ 061/3031</t>
  </si>
  <si>
    <t>ลงวันที่ 18 มี.ค.65</t>
  </si>
  <si>
    <t>เล่มที่ 061/3032</t>
  </si>
  <si>
    <t xml:space="preserve">น้ำมันดีเซลB7  200 ลิตร </t>
  </si>
  <si>
    <t>เล่มที่ 061/3033</t>
  </si>
  <si>
    <t>ลงวันที่ 19 มี.ค.65</t>
  </si>
  <si>
    <t xml:space="preserve">ร้านเสวกบริการ </t>
  </si>
  <si>
    <t>เล่มที่ 4/19</t>
  </si>
  <si>
    <t>รถแทรกเตอร์ ทน. 4-115</t>
  </si>
  <si>
    <t>1,610.00 บาท</t>
  </si>
  <si>
    <t>เล่มที่ 3/20</t>
  </si>
  <si>
    <t>ลงวันที่ 20 มี.ค.65</t>
  </si>
  <si>
    <t>หจก.จิตติศึกษาภัณฑ์</t>
  </si>
  <si>
    <t>เล่มที่ B98/47</t>
  </si>
  <si>
    <t>ลงวันที่ 21 มี.ค.65</t>
  </si>
  <si>
    <t>น้ำมันเบนซิน 30 ลิตร</t>
  </si>
  <si>
    <t>3,110.00 บาท</t>
  </si>
  <si>
    <t>เล่มที่ 4/21</t>
  </si>
  <si>
    <t>น้ำมันเครื่อง V-120 15 ลิตร</t>
  </si>
  <si>
    <t>เล่มที่ 4/22</t>
  </si>
  <si>
    <t>น้ำมันแก๊สโซฮอล์95  20 ลิตร</t>
  </si>
  <si>
    <t>948.20 บาท</t>
  </si>
  <si>
    <t>เล่มที่ 061/3034</t>
  </si>
  <si>
    <t>ลงวันที่ 22 มี.ค.65</t>
  </si>
  <si>
    <t>4,545.00 บาท</t>
  </si>
  <si>
    <t>เล่มที่ 061/3036</t>
  </si>
  <si>
    <t>ลงวันที่ 23 มี.ค.65</t>
  </si>
  <si>
    <t>เล่มที่ 061/3037</t>
  </si>
  <si>
    <t>2,150.00 บาท</t>
  </si>
  <si>
    <t>เล่มที่ 3/24</t>
  </si>
  <si>
    <t>ลงวันที่ 24 มี.ค.65</t>
  </si>
  <si>
    <t>เล่มที่ 061/3038</t>
  </si>
  <si>
    <t>ลงวันที่ 26 มี.ค.65</t>
  </si>
  <si>
    <t>ค่าอุปกรณ์ซ่อมแซมไฟฟ้า</t>
  </si>
  <si>
    <t>5,270.00 บาท</t>
  </si>
  <si>
    <t>เล่มที่ 3/26</t>
  </si>
  <si>
    <t>เล่มที่ 4/26</t>
  </si>
  <si>
    <t>7,250.00 บาท</t>
  </si>
  <si>
    <t>อู่ช่างยวด</t>
  </si>
  <si>
    <t>เล่มที่ 1/4</t>
  </si>
  <si>
    <t>เล่มที่ 3/28</t>
  </si>
  <si>
    <t>ลงวันที่ 28 มี.ค.65</t>
  </si>
  <si>
    <t>1,98000 บาท</t>
  </si>
  <si>
    <t>เล่มที่ 061/3039</t>
  </si>
  <si>
    <t>ลงวันที่ 29 มี.ค.65</t>
  </si>
  <si>
    <t>850.00 บาท</t>
  </si>
  <si>
    <t>เล่มที่ 3/29</t>
  </si>
  <si>
    <t>เล่มที่ 3/30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</si>
  <si>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</si>
  <si>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</si>
  <si>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 xml:space="preserve">ค่าน้ำมัน 2T เครื่องตัดหญ้า </t>
  </si>
  <si>
    <t>120 บาท</t>
  </si>
  <si>
    <t>ร้านพิชัยการเกษตร 1999</t>
  </si>
  <si>
    <t>เลขที่ ......3/103...........</t>
  </si>
  <si>
    <t xml:space="preserve"> รหัส Gx200-9635395</t>
  </si>
  <si>
    <t>ค่าน้ำมันเฟืองท้าย 5 ลิตร</t>
  </si>
  <si>
    <t>เลขที่ ......2/100..................</t>
  </si>
  <si>
    <t>รถแทรกเตอร์ ทน4-104</t>
  </si>
  <si>
    <t>ค่าน้ำมันไฮดรอลิค 5 ลิตร</t>
  </si>
  <si>
    <t>480 บาท</t>
  </si>
  <si>
    <t>เลขที่ ........2/99.................</t>
  </si>
  <si>
    <t>รถแทรกเตอร์ ทน4-21</t>
  </si>
  <si>
    <t>ค่าน้ำมันหล่อ 8 ลิตร</t>
  </si>
  <si>
    <t>400 บาท</t>
  </si>
  <si>
    <t>เลขที่ ........2/93..................</t>
  </si>
  <si>
    <t>เลื่อยยนต์รหัส 112878942</t>
  </si>
  <si>
    <t>ค่าน้ำมันหล่อโซ่ 8 ลิตร</t>
  </si>
  <si>
    <t>เลขที่ .....3/93....</t>
  </si>
  <si>
    <t>เลขที่ .....3/101......</t>
  </si>
  <si>
    <t>ค่าลูกสูบเครื่องปั๊มน้ำ 1 ลูก</t>
  </si>
  <si>
    <t>เลขที่ .....2/91......</t>
  </si>
  <si>
    <t>รหัส katost 110-1311</t>
  </si>
  <si>
    <t>ค่าอะไหล่ซ่อมแซมเลื่อยยนต์</t>
  </si>
  <si>
    <t>1,300 บาท</t>
  </si>
  <si>
    <t>เลขที่ .......2/92.......</t>
  </si>
  <si>
    <t>รหัส 112878942</t>
  </si>
  <si>
    <t>ค่าประเก็นเครื่องสูบน้ำ</t>
  </si>
  <si>
    <t>เลขที่ ........2/98..........</t>
  </si>
  <si>
    <t>ค่าอุปกรณ์ซ่อมแซมทรัพย์สิน</t>
  </si>
  <si>
    <t>2,340 บาท</t>
  </si>
  <si>
    <t>ร้านกิจทรัพย์ทวี</t>
  </si>
  <si>
    <t>เลขที่ ..........1/28........</t>
  </si>
  <si>
    <t>ค่าขั้วแบตรถจอหนัง</t>
  </si>
  <si>
    <t>140 บาท</t>
  </si>
  <si>
    <t>เลขที่ ............2/94.............</t>
  </si>
  <si>
    <t>ทะเบียน 80-5047 พล.</t>
  </si>
  <si>
    <t>ค่าสายพานรถแทรกเตอร์</t>
  </si>
  <si>
    <t>200 บาท</t>
  </si>
  <si>
    <t>เลขที่ .........2/95..............</t>
  </si>
  <si>
    <t xml:space="preserve">ทะเบียน ตค 7578 </t>
  </si>
  <si>
    <t>ค่าอะไหล่ซ่อมแซมรถแทรกเตอร์</t>
  </si>
  <si>
    <t>เลขที่ ..........3/102........</t>
  </si>
  <si>
    <t>ทะเบียน ตค7578</t>
  </si>
  <si>
    <t>1,600 บาท</t>
  </si>
  <si>
    <t>เลขที่ ........3/115...</t>
  </si>
  <si>
    <t>ทะเบียน ทน 4-104</t>
  </si>
  <si>
    <t>ค่าน้ำยาหล่อเย็นรถแทรกเตอร์</t>
  </si>
  <si>
    <t>เลขที่ ...........2/97.....</t>
  </si>
  <si>
    <t>ทะเบียน ตต 7578</t>
  </si>
  <si>
    <t>ค่าชุดเครื่องแบบพนักงาน</t>
  </si>
  <si>
    <t>3,600 บาท</t>
  </si>
  <si>
    <t>ร้านรัคแซด เครื่องแบบฯพิษณุโลก</t>
  </si>
  <si>
    <t>เลขที่ .............023/1131......</t>
  </si>
  <si>
    <t>นายสมบด โชติรัตน์</t>
  </si>
  <si>
    <t>เลขที่ ......023/1111..........</t>
  </si>
  <si>
    <t>นายอนิรุตต์ แสงเรืองเดช</t>
  </si>
  <si>
    <t>เลขที่ .........023/1114....</t>
  </si>
  <si>
    <t>นายเอกลักษณ์ ศิริทรงศรี</t>
  </si>
  <si>
    <t>เลขที่ ..........023/1112......</t>
  </si>
  <si>
    <t>นายสมยศ   คุณศิลป์</t>
  </si>
  <si>
    <t xml:space="preserve">ค่าซ่อมแซมรถหกล้อ </t>
  </si>
  <si>
    <t>5,740 บาท</t>
  </si>
  <si>
    <t>ช่างอู๊ดไดนาโม</t>
  </si>
  <si>
    <t>เลขที่ ....1/2...............</t>
  </si>
  <si>
    <t>ทะเบียน 80-4805 พล.</t>
  </si>
  <si>
    <t>เลขที่ .........023/1110..........</t>
  </si>
  <si>
    <t>นายวัชรากร ป้องทอง</t>
  </si>
  <si>
    <t xml:space="preserve">ค่ากาวทาท่อน้ำไทย กลาง </t>
  </si>
  <si>
    <t>160 บาท</t>
  </si>
  <si>
    <t>เลขที่ ......2/96...............</t>
  </si>
  <si>
    <t>1 กระป๋อง</t>
  </si>
  <si>
    <t>1,475 บาท</t>
  </si>
  <si>
    <t>ร้านอาม่า ค้าวัสดุ</t>
  </si>
  <si>
    <t>เลขที่ .......278/13870.......</t>
  </si>
  <si>
    <t>2,350 บาท</t>
  </si>
  <si>
    <t>บจก.สยามแม็คโคร</t>
  </si>
  <si>
    <t>เลขที่ ...089111138387....</t>
  </si>
  <si>
    <t>ค่าไม้กวาดดอกหญ้า 10 อัน</t>
  </si>
  <si>
    <t>350 บาท</t>
  </si>
  <si>
    <t>นางตุ๊ คงมี</t>
  </si>
  <si>
    <t>เลขที่ .........2/10................</t>
  </si>
  <si>
    <t xml:space="preserve">ค่าถ่านรีโมท </t>
  </si>
  <si>
    <t>430 บาท</t>
  </si>
  <si>
    <t>เลขที่ .08910114141535...</t>
  </si>
  <si>
    <t>2,780 บาท</t>
  </si>
  <si>
    <t>เลขที่ ....089101141537....</t>
  </si>
  <si>
    <t>ค่าน้ำมัน 2T   1 ลิตร</t>
  </si>
  <si>
    <t>240 บาท</t>
  </si>
  <si>
    <t>เลขที่ ......3/128...............</t>
  </si>
  <si>
    <t xml:space="preserve">ค่าน้ำมัน 4T  1 ลิตร </t>
  </si>
  <si>
    <t>เลขที่ .......3/129..............</t>
  </si>
  <si>
    <t>1,160 บาท</t>
  </si>
  <si>
    <t>เลขที่ ......3/131…</t>
  </si>
  <si>
    <t>รถแทรกเตอร์ ทน 4-104</t>
  </si>
  <si>
    <t>16/3.2565</t>
  </si>
  <si>
    <t>ค่าไฟฟ้าสำนักงาน+ท่องเที่ยว</t>
  </si>
  <si>
    <t>11,937.25 บาท</t>
  </si>
  <si>
    <t>การไฟฟ้าสวนภูมิภาคอำเภอวังทอง</t>
  </si>
  <si>
    <t>เลขที่ A802476503210178</t>
  </si>
  <si>
    <t>ค่าไฟฟ้าสำนักงานย่อยบ้านแยง</t>
  </si>
  <si>
    <t>1786.74 บาท</t>
  </si>
  <si>
    <t>เลขที่ A882336503250120</t>
  </si>
  <si>
    <t>ค่าอินเตอร์เน็ต</t>
  </si>
  <si>
    <t>1,686.32 บาท</t>
  </si>
  <si>
    <t>บจก.โทรคมนาคมแห่งชาติ</t>
  </si>
  <si>
    <t>เลขที่ ...B00030003252....</t>
  </si>
  <si>
    <t>ค่าเลี้ยงรับรองประสานงาน</t>
  </si>
  <si>
    <t>2,500 บาท</t>
  </si>
  <si>
    <t>กลุ่มครัวสวนป่าเขากระยาง</t>
  </si>
  <si>
    <t>เลขที่ ........12/15............</t>
  </si>
  <si>
    <t>ค่าเลี้ยงรับรองประมูลไม้</t>
  </si>
  <si>
    <t>500 บาท</t>
  </si>
  <si>
    <t>เลขที่ .........12/16...............</t>
  </si>
  <si>
    <t>ค่าซ่อมแซมรถยนต์ตรวจการณ์</t>
  </si>
  <si>
    <t>7,810 บาท</t>
  </si>
  <si>
    <t>เลขที่ ......17/26.......</t>
  </si>
  <si>
    <t>ทะเบียน บบ 5753 ลำปาง</t>
  </si>
  <si>
    <t xml:space="preserve">ค่าน้ำมัน 4T </t>
  </si>
  <si>
    <t>เลขที่ …3/130.........</t>
  </si>
  <si>
    <t>เครื่องตัดหญ้า 3017603</t>
  </si>
  <si>
    <t>ค่าแมสผู้ใหญ่</t>
  </si>
  <si>
    <t>สวัสดีพานิช</t>
  </si>
  <si>
    <t>เลขที่ ....415/20746......</t>
  </si>
  <si>
    <t>ค่าชุดตรวจATKจมูก</t>
  </si>
  <si>
    <t>บจก.สหภัณฑ์เภสัช</t>
  </si>
  <si>
    <t>เลขที่ ....023/1103...</t>
  </si>
  <si>
    <t>ค่าหิน,ทราย,ปูนและท่อ</t>
  </si>
  <si>
    <t>2,550 บาท</t>
  </si>
  <si>
    <t>เลขที่ .....1/40..........</t>
  </si>
  <si>
    <t>312 บาท</t>
  </si>
  <si>
    <t>บจก.ซีอาร์ซี ไทวัสดุ</t>
  </si>
  <si>
    <t>เลขที่ ..PNLIF22030043862...</t>
  </si>
  <si>
    <t>2,074 บาท</t>
  </si>
  <si>
    <t>เลขที่ ..PNLIF22030043861...</t>
  </si>
  <si>
    <t>ค่าขยะมูลฝอยประจำเดือน มีนาคม</t>
  </si>
  <si>
    <t>อบต.แก่งโสภา</t>
  </si>
  <si>
    <t>เลขที่ ....24/65..................</t>
  </si>
  <si>
    <t>ค่าไฟฟ้า งานท่องเที่ยว</t>
  </si>
  <si>
    <t>1,356.51 บาท</t>
  </si>
  <si>
    <t>เลขที่ ..A802476503300175..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</si>
  <si>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</si>
  <si>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31  มีนาคม  พ.ศ. 2565</t>
  </si>
  <si>
    <t>และราคาที่ตกลงซื้อ/จ้าง</t>
  </si>
  <si>
    <t>ค่าน้ำมันหล่อโซ่  20  ลิตร</t>
  </si>
  <si>
    <t>1,250  บาท</t>
  </si>
  <si>
    <t>ร้าน เหรียญชัยอะไหล่ยนต์</t>
  </si>
  <si>
    <t>เลขที่ 3/2</t>
  </si>
  <si>
    <t>เลื่อยยนต์ (S180300411)</t>
  </si>
  <si>
    <t>ประกอบคุณภาพ</t>
  </si>
  <si>
    <t xml:space="preserve">ค่าน้ำมันเชื้อเพลิง - หล่อลื่น </t>
  </si>
  <si>
    <t>1,358.70  บาท</t>
  </si>
  <si>
    <t>บริษัท ศรีอรุณเจริญ จำกัด</t>
  </si>
  <si>
    <t>เลขที่  001/081682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</si>
  <si>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</si>
  <si>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</si>
  <si>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</si>
  <si>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</si>
  <si>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3/4</t>
  </si>
  <si>
    <t>เลขที่ 001/081681</t>
  </si>
  <si>
    <t>ค่าเบ็ดเตล็ดงานทำไม้</t>
  </si>
  <si>
    <t xml:space="preserve">  3,600  บาท</t>
  </si>
  <si>
    <t>ร้าน ส.จันทร์ทรัพย์</t>
  </si>
  <si>
    <t>1,782.90 บาท</t>
  </si>
  <si>
    <t>เลขที่ 001/081731</t>
  </si>
  <si>
    <t>รถยนต์ตรวจการณ์ (3ฒช-4240 กทม.)</t>
  </si>
  <si>
    <t>2,225.60 บาท</t>
  </si>
  <si>
    <t>เลขที่ 001/081845</t>
  </si>
  <si>
    <t>5,136  บาท</t>
  </si>
  <si>
    <t>เลขที่ 001/081853</t>
  </si>
  <si>
    <t>รถแทร็คเตอร์ (ตค 4258 ตาก)</t>
  </si>
  <si>
    <t>1,484.70  บาท</t>
  </si>
  <si>
    <t>เลขที่ 001/081854</t>
  </si>
  <si>
    <t>เลขที่  3/10</t>
  </si>
  <si>
    <t>ค่าเบ็ดเตล็ดงานบริหาร</t>
  </si>
  <si>
    <t>940  บาท</t>
  </si>
  <si>
    <t>3,474  บาท</t>
  </si>
  <si>
    <t>เลขที่ 001/081920</t>
  </si>
  <si>
    <t>รถยนต์กระบะยกเทหกล้อ (80-1704 พล.)</t>
  </si>
  <si>
    <t>1,900 บาท</t>
  </si>
  <si>
    <t>บริษัท ศรีสุธา 2018 จำกัด</t>
  </si>
  <si>
    <t>เลขที่ TIO000016503000476</t>
  </si>
  <si>
    <t xml:space="preserve">  1,910  บาท</t>
  </si>
  <si>
    <t>1,175.40  บาท</t>
  </si>
  <si>
    <t>เลขที่ TIO000016503000007</t>
  </si>
  <si>
    <t>เลขที่ TIO000016503000008</t>
  </si>
  <si>
    <t>เลขที่  3/20</t>
  </si>
  <si>
    <t>303.70 บาท</t>
  </si>
  <si>
    <t>เลขที่ TIO000016503000567</t>
  </si>
  <si>
    <t>1,943.70 บาท</t>
  </si>
  <si>
    <t>เลขที่ TIO000016503000009</t>
  </si>
  <si>
    <t>3,037  บาท</t>
  </si>
  <si>
    <t>เลขที่ TIO000016503000011</t>
  </si>
  <si>
    <t>1,211.40  บาท</t>
  </si>
  <si>
    <t>เลขที่ TIO000016503000012</t>
  </si>
  <si>
    <t>เลขที่ 3/28</t>
  </si>
  <si>
    <t>2,034.80 บาท</t>
  </si>
  <si>
    <t>เลขที่ TIO000016503000014</t>
  </si>
  <si>
    <t xml:space="preserve">ค่าเครื่องเขียน-แบบพิมพ์ </t>
  </si>
  <si>
    <t>510  บาท</t>
  </si>
  <si>
    <t>เลขที่ RIV650300155</t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</si>
  <si>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มีนาคม 2565</t>
    </r>
    <r>
      <rPr>
        <sz val="16"/>
        <color theme="1"/>
        <rFont val="TH SarabunIT๙"/>
        <family val="2"/>
      </rPr>
      <t xml:space="preserve">    </t>
    </r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</si>
  <si>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มีนาคม 2565</t>
    </r>
    <r>
      <rPr>
        <sz val="16"/>
        <rFont val="TH SarabunIT๙"/>
        <family val="2"/>
      </rPr>
      <t xml:space="preserve">    </t>
    </r>
  </si>
  <si>
    <t>ราคาที่เสนอ
 182 บาท</t>
  </si>
  <si>
    <t>ราคาที่ตกลงจ้าง 
182 บาท</t>
  </si>
  <si>
    <t>ราคาที่เสนอ 
380 บาท</t>
  </si>
  <si>
    <t>ราคาที่ตกลงจ้าง 
380 บาท</t>
  </si>
  <si>
    <t>ราคาที่เสนอ
 1,000 บาท</t>
  </si>
  <si>
    <t>ราคาที่ตกลงซื้อ 
1,000 บาท</t>
  </si>
  <si>
    <t>ราคาที่ตกงจ้าง 
300 บาท</t>
  </si>
  <si>
    <t>ราคาที่เสนอ 
300 บาท</t>
  </si>
  <si>
    <t>ราคาที่เสนอ 
230 บาท</t>
  </si>
  <si>
    <t>ราคาที่ตกลงซื้อ
230 บาท</t>
  </si>
  <si>
    <t>ราคาที่เสนอ 
1,400 บาท</t>
  </si>
  <si>
    <t>ราคาที่เสนอ 
1,125 บาท</t>
  </si>
  <si>
    <t>ราคาที่เสนอ 
2,335 บาท</t>
  </si>
  <si>
    <t>ราคาที่เสนอ 
250 บาท</t>
  </si>
  <si>
    <t>ราคาที่เสนอ 
50 บาท</t>
  </si>
  <si>
    <t>ราคาที่เสนอ
 817 บาท</t>
  </si>
  <si>
    <t>ราคาที่เสนอ 
1,100 บาท</t>
  </si>
  <si>
    <t>ราคาที่เสนอ 
900 บาท</t>
  </si>
  <si>
    <t>ราคาที่เสนอ 
3,672 บาท</t>
  </si>
  <si>
    <t>ราคาที่เสนอ 
3,910 บาท</t>
  </si>
  <si>
    <t>ราคาที่เสนอ 
700 บาท</t>
  </si>
  <si>
    <t>ราคาที่เสนอ 
517 บาท</t>
  </si>
  <si>
    <t>ราคาที่เสนอ 
740 บาท</t>
  </si>
  <si>
    <t>ราคาที่เสนอ 
1,550 บาท</t>
  </si>
  <si>
    <t>ราคาที่เสนอ 
813 บาท</t>
  </si>
  <si>
    <t>ราคาที่เสนอ 
550 บาท</t>
  </si>
  <si>
    <t>ราคาที่เสนอ 
2,140 บาท</t>
  </si>
  <si>
    <t>ราคาที่เสนอ 
800 บาท</t>
  </si>
  <si>
    <t>ราคาที่เสนอ 
6,080 บาท</t>
  </si>
  <si>
    <t>ราคาที่เสนอ 
580 บาท</t>
  </si>
  <si>
    <t>ราคาที่เสนอ 
450 บาท</t>
  </si>
  <si>
    <t>ราคาที่เสนอ 
150 บาท</t>
  </si>
  <si>
    <t>ราคาที่เสนอ 
5,040 บาท</t>
  </si>
  <si>
    <t>ราคาที่เสนอ 
4,500 บาท</t>
  </si>
  <si>
    <t>ราคาที่เสนอ 
5,500 บาท</t>
  </si>
  <si>
    <t>ราคาที่เสนอ 
2,280 บาท</t>
  </si>
  <si>
    <t>ราคาที่เสนอ 
779 บาท</t>
  </si>
  <si>
    <t>ราคาที่เสนอ 
165 บาท</t>
  </si>
  <si>
    <t>ราคาที่เสนอ 
465 บาท</t>
  </si>
  <si>
    <t>ราคาที่เสนอ 
1,290 บาท</t>
  </si>
  <si>
    <t>ราคาที่เสนอ 
3,200 บาท</t>
  </si>
  <si>
    <t>ราคาที่เสนอ 
4,110 บาท</t>
  </si>
  <si>
    <t>ราคาที่เสนอ 
265 บาท</t>
  </si>
  <si>
    <t>ราคาที่เสนอ 
3,466.80 บาท</t>
  </si>
  <si>
    <t>ราคาที่เสนอ 
4,050 บาท</t>
  </si>
  <si>
    <t>ราคาที่เสนอ 
2,590 บาท</t>
  </si>
  <si>
    <t>ราคาที่เสนอ 
3,130 บาท</t>
  </si>
  <si>
    <t>ราคาที่เสนอ 
2,200 บาท</t>
  </si>
  <si>
    <t>ราคาที่เสนอ 
3,800 บาท</t>
  </si>
  <si>
    <t>ราคาที่เสนอ 
1,700 บาท</t>
  </si>
  <si>
    <t>ราคาที่เสนอ 
3,918 บาท</t>
  </si>
  <si>
    <t>ราคาที่ตกลงจ้าง 
9,200 บาท</t>
  </si>
  <si>
    <t>ราคาที่เสนอ 
1,920 บาท</t>
  </si>
  <si>
    <t>ราคาที่เสนอ 
3,750 บาท</t>
  </si>
  <si>
    <t>ราคาที่ตกลงซื้อ 
3,750 บาท</t>
  </si>
  <si>
    <t>ราคาที่ตกลงซื้อ 
1,920 บาท</t>
  </si>
  <si>
    <t>ราคาที่ตกลงซื้อ 
9,200 บาท</t>
  </si>
  <si>
    <t>ราคาที่ตกลงซื้อ 
6,080 บาท</t>
  </si>
  <si>
    <t>ราคาที่ตกลงซื้อ 
3,918 บาท</t>
  </si>
  <si>
    <t>ราคาที่ตกลงซื้อ 
1,700 บาท</t>
  </si>
  <si>
    <t>ราคาที่ตกลงจ้าง 
3,800 บาท</t>
  </si>
  <si>
    <t>ราคาที่ตกลงจ้าง 
2,200 บาท</t>
  </si>
  <si>
    <t>ราคาที่ตกลงซื้อ 
3,130 บาท</t>
  </si>
  <si>
    <t>ราคาที่ตกลงจ้าง 
2,590 บาท</t>
  </si>
  <si>
    <t>ราคาที่ตกลงซื้อ 
4,050 บาท</t>
  </si>
  <si>
    <t>ราคาที่ตกลงซื้อ 
3,466.80 บาท</t>
  </si>
  <si>
    <t>ราคาที่ตกลงซื้อ 
265 บาท</t>
  </si>
  <si>
    <t>ราคาที่ตกลงจ้าง 
4,110 บาท</t>
  </si>
  <si>
    <t>ราคาที่ตกงซื้อ 
1,400 บาท</t>
  </si>
  <si>
    <t>ราคาที่ตกลงซื้อ 
3,200 บาท</t>
  </si>
  <si>
    <t>ราคาที่ตกลงซื้อ 
1,290 บาท</t>
  </si>
  <si>
    <t>ราคาที่ตกลงจ้าง 
465 บาท</t>
  </si>
  <si>
    <t>ราคาที่ตกลงจ้าง 
165 บาท</t>
  </si>
  <si>
    <t>ราคาที่ตกลงซื้อ 
779 บาท</t>
  </si>
  <si>
    <t>ราคาที่ตกลงซื้อ 
2,280 บาท</t>
  </si>
  <si>
    <t>ราคาที่ตกลงจ้าง 
5,500 บาท</t>
  </si>
  <si>
    <t>ราคาที่ตกลงจ้าง 
4,500 บาท</t>
  </si>
  <si>
    <t>ราคาที่ตกลงจ้าง 
5,040 บาท</t>
  </si>
  <si>
    <t xml:space="preserve">ราคาที่ตกลงซื้อ 
150 บาท </t>
  </si>
  <si>
    <t>ราคาที่ตกลงซื้อ 
450 บาท</t>
  </si>
  <si>
    <t>ราคาที่ตกลงซื้อ 
580 บาท</t>
  </si>
  <si>
    <t>ราคาที่ตกลงซื้อ 
800 บาท</t>
  </si>
  <si>
    <t>ราคาที่ตกจ้าง 
800 บาท</t>
  </si>
  <si>
    <t>ราคาที่ตกลงซื้อ 
2,140 บาท</t>
  </si>
  <si>
    <t>ราคาที่ตกลงจ้าง 
550 บาท</t>
  </si>
  <si>
    <t>ราคาที่ตกลงซื้อ 
813 บาท</t>
  </si>
  <si>
    <t>ราคาที่ตกลงซื้อ 
1,550 บาท</t>
  </si>
  <si>
    <t>ราคาที่ตกลงซื้อ 
740 บาท</t>
  </si>
  <si>
    <t>ราคาที่ตกลงจ้าง 
517 บาท</t>
  </si>
  <si>
    <t>ราคาที่ตกลงซื้อ 
700 บาท</t>
  </si>
  <si>
    <t>ราคาที่ตกลงซื้อ 
3,910 บาท</t>
  </si>
  <si>
    <t>ราคาที่ตกลงซื้อ 
3,672 บาท</t>
  </si>
  <si>
    <t>ราคาที่ตกลงซื้อ 
900 บาท</t>
  </si>
  <si>
    <t>ราคาที่ตกลงซื้อ 
1,100 บาท</t>
  </si>
  <si>
    <t>ราคาที่ตกลงซื้อ 
817 บาท</t>
  </si>
  <si>
    <t>ราคาที่ตกลงจ้าง
50 บาท</t>
  </si>
  <si>
    <t>ราคาที่ตกลงซื้อ 
250 บาท</t>
  </si>
  <si>
    <t>ราคาที่ตกลงจ้าง 
2,335 บาท</t>
  </si>
  <si>
    <t>ราคาที่ตกลงซื้อ 
1,125 บาท</t>
  </si>
  <si>
    <t>ราคาที่ตกลงซื้อ 
1,400 บาท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</si>
  <si>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</si>
  <si>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</si>
  <si>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เลขที่และวันที่ของสัญญาหรือข้อตกลงในการซื้อหรือจ้าง</t>
  </si>
  <si>
    <t>ค่าซ่อมแซมพาหนะ 81-0661นว.</t>
  </si>
  <si>
    <t>อู่ช่างเล็กกลการ</t>
  </si>
  <si>
    <t>สะดวกในการจัดซื้อ</t>
  </si>
  <si>
    <t xml:space="preserve">ที่ ทส.1409.6(ลย.) พิเศษ  </t>
  </si>
  <si>
    <t>และสินค้าได้มาตรฐาน</t>
  </si>
  <si>
    <t>ร้านเฮียลิ้มแม่กะสี</t>
  </si>
  <si>
    <t xml:space="preserve">ที่ ทส.1409.6(ลย.) พิเศษ   </t>
  </si>
  <si>
    <t>ค่าซ่อมแซมพาหนะ 80-2446ตาก</t>
  </si>
  <si>
    <t>ร้านเสมาการเกษตร</t>
  </si>
  <si>
    <t xml:space="preserve">ที่ ทส.1409.6(ลย.) พิเศษ    </t>
  </si>
  <si>
    <t>ค่าน้ำมันเชื้อเพลิง80-6005ตาก</t>
  </si>
  <si>
    <t>หจก.ลานสักพรทวี สำนักงานใหญ่</t>
  </si>
  <si>
    <t>ค่าน้ำมันเชื้อเพลิง4-176</t>
  </si>
  <si>
    <t xml:space="preserve">ที่ ทส.1409.6(ลย.) พิเศษ </t>
  </si>
  <si>
    <t>ค่าน้ำมันเชื้อเพลิง รถยนต์ 3 ฒช.4233 กทม</t>
  </si>
  <si>
    <t>ค่าวัสดุสิ้นเปลือง</t>
  </si>
  <si>
    <t>ร้านเปิ้ลแม่กะสี</t>
  </si>
  <si>
    <t>ที่ ทส.1409.6(ลย.) พิเศษ</t>
  </si>
  <si>
    <t>ค่าเครื่องเขียนและแบบพิมพ์</t>
  </si>
  <si>
    <t>ร้านคอมรูมแม่เปิน</t>
  </si>
  <si>
    <t>ค่าซ่อมแซมทรัพย์สิน  เลื่อยยนต์7954364</t>
  </si>
  <si>
    <t>ร้านชัยมงคลเกษตรยนต์</t>
  </si>
  <si>
    <t>ค่าน้ำมันเชื้อเพลิงบง.2798</t>
  </si>
  <si>
    <t>ค่าซ่อมแซมทรัพย์สิน  เลื่อยยนต์364561785</t>
  </si>
  <si>
    <t>ค่าน้ำมันเชื้อเพลิงขจต.580ลป.</t>
  </si>
  <si>
    <t>16 มีนาคม 2565</t>
  </si>
  <si>
    <t>ค่าน้ำมันเชื้อเพลิง เลื่อยยนต์ 7954364</t>
  </si>
  <si>
    <t>ค่าน้ำมันเชื้อเพลิง เลื่อยยนต์ 364561785</t>
  </si>
  <si>
    <t>ค่าน้ำมันเชื้อเพลิง เลื่อยยนต์ 364561716</t>
  </si>
  <si>
    <t>สรุปผลการดำเนินงานจัดซื้อจัดจ้างในรอบเดือน มีนาคม 2565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</si>
  <si>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</si>
  <si>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</si>
  <si>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</si>
  <si>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>สะดวกในการ</t>
  </si>
  <si>
    <t xml:space="preserve">ที่ ทส 1409.6 (พพ.) / </t>
  </si>
  <si>
    <t>จัดซื้อและสิ้นค้า</t>
  </si>
  <si>
    <t>พิเศษ 60</t>
  </si>
  <si>
    <t>ได้มาตรฐานตรง</t>
  </si>
  <si>
    <t>ลงวันที่</t>
  </si>
  <si>
    <t>พิเศษ 63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</si>
  <si>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</si>
  <si>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</si>
  <si>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</si>
  <si>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พิเศษ -</t>
  </si>
  <si>
    <t>บริษัท เดอะ ซิสเต็ม เอ็น.</t>
  </si>
  <si>
    <t>เจ.จำกัด</t>
  </si>
  <si>
    <t>พิเศษ 65</t>
  </si>
  <si>
    <t>บริษัท เซ็นทรัล ฟู๊ด รีเทล</t>
  </si>
  <si>
    <t>จำกัด สาขาแม่สอด</t>
  </si>
  <si>
    <t xml:space="preserve">พิเศษ </t>
  </si>
  <si>
    <t xml:space="preserve">บริษัท เมกา โฮม เซ็นเตอร์ </t>
  </si>
  <si>
    <t>เตอร์  จำกัด สาขาแม่สอด</t>
  </si>
  <si>
    <t>พิเศษ 62</t>
  </si>
  <si>
    <t>สอด</t>
  </si>
  <si>
    <t>พิเศษ 61</t>
  </si>
  <si>
    <t>ค่าน้ำมันแก็สโซฮอล์95</t>
  </si>
  <si>
    <t>พิเศษ 66</t>
  </si>
  <si>
    <t>ร้านทรัพย์แม่กลอง</t>
  </si>
  <si>
    <t>พิเศษ 70</t>
  </si>
  <si>
    <t>พิเศษ 67</t>
  </si>
  <si>
    <t>ร้านซูชาติการช่าง</t>
  </si>
  <si>
    <t>พิเศษ 68</t>
  </si>
  <si>
    <t>ค่าบำรุงรักษา(พาหนะ)</t>
  </si>
  <si>
    <t>ร้านป.ปรอผาโด้</t>
  </si>
  <si>
    <t>พิเศษ 69</t>
  </si>
  <si>
    <t>พิเศษ 71</t>
  </si>
  <si>
    <t>ค่าโทรศัพท์</t>
  </si>
  <si>
    <t>บริษัท ทรู มันนี่ จำกัด</t>
  </si>
  <si>
    <t>พิเศษ 73</t>
  </si>
  <si>
    <t>ร้านอู่ช่างสิทธิ์</t>
  </si>
  <si>
    <t>พิเศษ 75</t>
  </si>
  <si>
    <t>25 มีนาคม 2565</t>
  </si>
  <si>
    <t>ค่าไฟฟ้า</t>
  </si>
  <si>
    <t>การไฟฟ้าส่วนภูมิภาค</t>
  </si>
  <si>
    <t>อำเภอแม่สอด</t>
  </si>
  <si>
    <t>ร้านสุรีย์</t>
  </si>
  <si>
    <t>พิเศษ 76</t>
  </si>
  <si>
    <t>ร้านช่อมะกอกเภสัช</t>
  </si>
  <si>
    <t>พิเศษ 72</t>
  </si>
  <si>
    <t>ร้านผาลาดวัสดุก่อสร้าง</t>
  </si>
  <si>
    <t>พิเศษ 74</t>
  </si>
  <si>
    <t>ร้านน้ำดื่มเนเจอร์ ดริ้งค์</t>
  </si>
  <si>
    <t>พิเศษ 77</t>
  </si>
  <si>
    <t xml:space="preserve">ห้างหุ้นส่วน จำกัด </t>
  </si>
  <si>
    <t>ธัญญาพรวอเตอร์ เฟรช</t>
  </si>
  <si>
    <t>พิเศษ 78</t>
  </si>
  <si>
    <t>พิเศษ 79</t>
  </si>
  <si>
    <t>พิเศษ 82</t>
  </si>
  <si>
    <t>พิเศษ 83</t>
  </si>
  <si>
    <t>พิเศษ 80</t>
  </si>
  <si>
    <t>อ.วัสดุก่อสร้าง</t>
  </si>
  <si>
    <t>พิเศษ 81</t>
  </si>
  <si>
    <t>พิเศษ 84</t>
  </si>
  <si>
    <t>พิเศษ 85</t>
  </si>
  <si>
    <t>ค่าซ่อมแซมทรัพย์สิน</t>
  </si>
  <si>
    <t>พิเศษ 86</t>
  </si>
  <si>
    <t>พิเศษ 87</t>
  </si>
  <si>
    <t>งานสวนป่าเมืองตาก-เชียงทอง องค์การอุตสาหกรรมป่าไม้เขตตาก</t>
  </si>
  <si>
    <t>ค่าน้ำมันเชื้อเพลิง-หล่อลื่น</t>
  </si>
  <si>
    <t>5,982.00 บาท</t>
  </si>
  <si>
    <t>หจก.พลเมืองตาก</t>
  </si>
  <si>
    <t>สะดวกในการจัดซื้อและสินค้า</t>
  </si>
  <si>
    <t>เลขที่ ทส 1406.9 (ชท)/พิเศษ 150</t>
  </si>
  <si>
    <t>ได้มาตรฐานตามความต้องการ</t>
  </si>
  <si>
    <t>ช.วุฒิการค้า</t>
  </si>
  <si>
    <t>เลขที่ ทส 1406.9 (ชท)/พิเศษ 151</t>
  </si>
  <si>
    <t>1,850.00 บาท</t>
  </si>
  <si>
    <t>เลขที่ ทส 1406.9 (ชท)/พิเศษ 152</t>
  </si>
  <si>
    <t>863.00 บาท</t>
  </si>
  <si>
    <t>เลขที่ ทส 1406.9 (ชท)/พิเศษ 153</t>
  </si>
  <si>
    <t>1,540.00 บาท</t>
  </si>
  <si>
    <t>อู่ช่างหนุ่มดอยสะเทือน</t>
  </si>
  <si>
    <t>เลขที่ ทส 1406.9 (ชท)/พิเศษ 154</t>
  </si>
  <si>
    <t>1,060.00 บาท</t>
  </si>
  <si>
    <t>เลขที่ ทส 1406.9 (ชท)/พิเศษ 155</t>
  </si>
  <si>
    <t>1,760.00 บาท</t>
  </si>
  <si>
    <t>สุเทพการช่าง</t>
  </si>
  <si>
    <t>เลขที่ ทส 1406.9 (ชท)/พิเศษ 156</t>
  </si>
  <si>
    <t>เลขที่ ทส 1406.9 (ชท)/พิเศษ 157</t>
  </si>
  <si>
    <t>565.00 บาท</t>
  </si>
  <si>
    <t>เลขที่ ทส 1406.9 (ชท)/พิเศษ 158</t>
  </si>
  <si>
    <t>780.00 บาท</t>
  </si>
  <si>
    <t>เลขที่ ทส 1406.9 (ชท)/พิเศษ 160</t>
  </si>
  <si>
    <t>เลขที่ ทส 1406.9 (ชท)/พิเศษ 161</t>
  </si>
  <si>
    <t>2,496.80 บาท</t>
  </si>
  <si>
    <t>เลขที่ ทส 1406.9 (ชท)/พิเศษ 162</t>
  </si>
  <si>
    <t>เลขที่ ทส 1406.9 (ชท)/พิเศษ 163</t>
  </si>
  <si>
    <t>เลขที่ ทส 1406.9 (ชท)/พิเศษ 164</t>
  </si>
  <si>
    <t>1,580.00 บาท</t>
  </si>
  <si>
    <t>เลขที่ ทส 1406.9 (ชท)/พิเศษ 165</t>
  </si>
  <si>
    <t>เลขที่ ทส 1406.9 (ชท)/พิเศษ 166</t>
  </si>
  <si>
    <t>เลขที่ ทส 1406.9 (ชท)/พิเศษ 167</t>
  </si>
  <si>
    <t>3,121.00 บาท</t>
  </si>
  <si>
    <t>เลขที่ ทส 1406.9 (ชท)/พิเศษ 168</t>
  </si>
  <si>
    <t>ป้าอัญชัน</t>
  </si>
  <si>
    <t>เลขที่ ทส 1406.9 (ชท)/พิเศษ 169</t>
  </si>
  <si>
    <t>เลขที่ ทส 1406.9 (ชท)/พิเศษ 170</t>
  </si>
  <si>
    <t>5,000.00 บาท</t>
  </si>
  <si>
    <t>หจก.ธนาสิน ออโต้เซ็นเตอร์</t>
  </si>
  <si>
    <t>เลขที่ ทส 1406.9 (ชท)/พิเศษ 171</t>
  </si>
  <si>
    <t>ร้านช่างโก๊ะดาวเทียม แอนด์ แอร์</t>
  </si>
  <si>
    <t>เลขที่ ทส 1406.9 (ชท)/พิเศษ 173</t>
  </si>
  <si>
    <t>3,141.00 บาท</t>
  </si>
  <si>
    <t>เลขที่ ทส 1406.9 (ชท)/พิเศษ 174</t>
  </si>
  <si>
    <t>2,500.00 บาท</t>
  </si>
  <si>
    <t>เลขที่ ทส 1406.9 (ชท)/พิเศษ 175</t>
  </si>
  <si>
    <t>1,241.20 บาท</t>
  </si>
  <si>
    <t>ตากอะไหล่ 2002</t>
  </si>
  <si>
    <t>เลขที่ ทส 1406.9 (ชท)/พิเศษ 176</t>
  </si>
  <si>
    <t>4,550.00 บาท</t>
  </si>
  <si>
    <t>สมพรหม้อน้ำ</t>
  </si>
  <si>
    <t>เลขที่ ทส 1406.9 (ชท)/พิเศษ 177</t>
  </si>
  <si>
    <t>ธานีการค้า</t>
  </si>
  <si>
    <t>เลขที่ ทส 1406.9 (ชท)/พิเศษ 178</t>
  </si>
  <si>
    <t>4,420.00 บาท</t>
  </si>
  <si>
    <t>เลขที่ ทส 1406.9 (ชท)/พิเศษ 179</t>
  </si>
  <si>
    <t>1,870.00 บาท</t>
  </si>
  <si>
    <t>เลขที่ ทส 1406.9 (ชท)/พิเศษ 180</t>
  </si>
  <si>
    <t>เลขที่ ทส 1406.9 (ชท)/พิเศษ 181</t>
  </si>
  <si>
    <t>1,810.00 บาท</t>
  </si>
  <si>
    <t>เลขที่ ทส 1406.9 (ชท)/พิเศษ 182</t>
  </si>
  <si>
    <t>1,530.00 บาท</t>
  </si>
  <si>
    <t>เลขที่ ทส 1406.9 (ชท)/พิเศษ 183</t>
  </si>
  <si>
    <t>เลขที่ ทส 1406.9 (ชท)/พิเศษ 184</t>
  </si>
  <si>
    <t>6,082.00 บาท</t>
  </si>
  <si>
    <t>เลขที่ ทส 1406.9 (ชท)/พิเศษ 185</t>
  </si>
  <si>
    <t>เลขที่ ทส 1406.9 (ชท)/พิเศษ 186</t>
  </si>
  <si>
    <t>1,456.60 บาท</t>
  </si>
  <si>
    <t>เลขที่ ทส 1406.9 (ชท)/พิเศษ 187</t>
  </si>
  <si>
    <t>เลขที่ ทส 1406.9 (ชท)/พิเศษ 188</t>
  </si>
  <si>
    <t>เลขที่ ทส 1406.9 (ชท)/พิเศษ 189</t>
  </si>
  <si>
    <t>เลขที่ ทส 1406.9 (ชท)/พิเศษ 190</t>
  </si>
  <si>
    <t>4,711.50 บาท</t>
  </si>
  <si>
    <t>เลขที่ ทส 1406.9 (ชท)/พิเศษ 191</t>
  </si>
  <si>
    <t>โรงกลึง ว.การช่าง</t>
  </si>
  <si>
    <t>เลขที่ ทส 1406.9 (ชท)/พิเศษ 192</t>
  </si>
  <si>
    <t>1,320.00 บาท</t>
  </si>
  <si>
    <t>เลขที่ ทส 1406.9 (ชท)/พิเศษ 193</t>
  </si>
  <si>
    <t>1,558.60 บาท</t>
  </si>
  <si>
    <t>เลขที่ ทส 1406.9 (ชท)/พิเศษ 194</t>
  </si>
  <si>
    <t>เลขที่ ทส 1406.9 (ชท)/พิเศษ 195</t>
  </si>
  <si>
    <t>1,546.60 บาท</t>
  </si>
  <si>
    <t>เลขที่ ทส 1406.9 (ชท)/พิเศษ 196</t>
  </si>
  <si>
    <t>4,561.50 บาท</t>
  </si>
  <si>
    <t>เลขที่ ทส 1406.9 (ชท)/พิเศษ 197</t>
  </si>
  <si>
    <t>3,041.00 บาท</t>
  </si>
  <si>
    <t>เลขที่ ทส 1406.9 (ชท)/พิเศษ 198</t>
  </si>
  <si>
    <t>7,850.00 บาท</t>
  </si>
  <si>
    <t>เลขที่ ทส 1406.9 (ชท)/พิเศษ 199</t>
  </si>
  <si>
    <t>เลขที่ ทส 1406.9 (ชท)/พิเศษ 200</t>
  </si>
  <si>
    <t>2,030.00 บาท</t>
  </si>
  <si>
    <t>เลขที่ ทส 1406.9 (ชท)/พิเศษ 201</t>
  </si>
  <si>
    <t>1,947.40 บาท</t>
  </si>
  <si>
    <t>เลขที่ ทส 1406.9 (ชท)/พิเศษ 202</t>
  </si>
  <si>
    <t>3,091.00 บาท</t>
  </si>
  <si>
    <t>เลขที่ ทส 1406.9 (ชท)/พิเศษ 203</t>
  </si>
  <si>
    <t>1,484.00 บาท</t>
  </si>
  <si>
    <t>เลขที่ ทส 1406.9 (ชท)/พิเศษ 204</t>
  </si>
  <si>
    <t>เลขที่ ทส 1406.9 (ชท)/พิเศษ 205</t>
  </si>
  <si>
    <t>1,400.00 บาท</t>
  </si>
  <si>
    <t>เลขที่ ทส 1406.9 (ชท)/พิเศษ 206</t>
  </si>
  <si>
    <t>1,836.60 บาท</t>
  </si>
  <si>
    <t>เลขที่ ทส 1406.9 (ชท)/พิเศษ 207</t>
  </si>
  <si>
    <t>1,512.60 บาท</t>
  </si>
  <si>
    <t>เลขที่ ทส 1406.9 (ชท)/พิเศษ 208</t>
  </si>
  <si>
    <t>เลขที่ ทส 1406.9 (ชท)/พิเศษ 209</t>
  </si>
  <si>
    <t>บุญยังการยาง</t>
  </si>
  <si>
    <t>เลขที่ ทส 1406.9 (ชท)/พิเศษ 210</t>
  </si>
  <si>
    <t>1,282.00 บาท</t>
  </si>
  <si>
    <t>เลขที่ ทส 1406.9 (ชท)/พิเศษ 212</t>
  </si>
  <si>
    <t>เลขที่ ทส 1406.9 (ชท)/พิเศษ 213</t>
  </si>
  <si>
    <t>เลขที่ ทส 1406.9 (ชท)/พิเศษ 214</t>
  </si>
  <si>
    <t>3,809.20 บาท</t>
  </si>
  <si>
    <t>เลขที่ ทส 1406.9 (ชท)/พิเศษ 216</t>
  </si>
  <si>
    <t>5,500.00 บาท</t>
  </si>
  <si>
    <t>บริษัท ง่วนฮงหลีเครื่องจักรกลการเกษตร จำกัด</t>
  </si>
  <si>
    <t>เลขที่ ทส 1406.9 (ชท)/พิเศษ 217</t>
  </si>
  <si>
    <t>ธนาสิน</t>
  </si>
  <si>
    <t>เลขที่ ทส 1406.9 (ชท)/พิเศษ 218</t>
  </si>
  <si>
    <t>2,546.60 บาท</t>
  </si>
  <si>
    <t>ร้านศรีวิชัยอะหล่ยนต์</t>
  </si>
  <si>
    <t>เลขที่ ทส 1406.9 (ชท)/พิเศษ 219</t>
  </si>
  <si>
    <t>เลขที่ ทส 1406.9 (ชท)/พิเศษ 220</t>
  </si>
  <si>
    <t>เลขที่ ทส 1406.9 (ชท)/พิเศษ 221</t>
  </si>
  <si>
    <t>1,884.60 บาท</t>
  </si>
  <si>
    <t>เลขที่ ทส 1406.9 (ชท)/พิเศษ 222</t>
  </si>
  <si>
    <t>เลขที่ ทส 1406.9 (ชท)/พิเศษ 223</t>
  </si>
  <si>
    <t>เลขที่ ทส 1406.9 (ชท)/พิเศษ 224</t>
  </si>
  <si>
    <t>1,164.60 บาท</t>
  </si>
  <si>
    <t>เลขที่ ทส 1406.9 (ชท)/พิเศษ 225</t>
  </si>
  <si>
    <t>6,242.00 บาท</t>
  </si>
  <si>
    <t>เลขที่ ทส 1406.9 (ชท)/พิเศษ 226</t>
  </si>
  <si>
    <t>เลขที่ ทส 1406.9 (ชท)/พิเศษ 227</t>
  </si>
  <si>
    <t>1,570.50 บาท</t>
  </si>
  <si>
    <t>เลขที่ ทส 1406.9 (ชท)/พิเศษ 228</t>
  </si>
  <si>
    <t>1,224.60 บาท</t>
  </si>
  <si>
    <t>เลขที่ ทส 1406.9 (ชท)/พิเศษ 229</t>
  </si>
  <si>
    <t>1,759.00 บาท</t>
  </si>
  <si>
    <t>เลขที่ ทส 1406.9 (ชท)/พิเศษ 230</t>
  </si>
  <si>
    <t>เลขที่ ทส 1406.9 (ชท)/พิเศษ 231</t>
  </si>
  <si>
    <t>เลขที่ ทส 1406.9 (ชท)/พิเศษ 232</t>
  </si>
  <si>
    <t>1,030.00 บาท</t>
  </si>
  <si>
    <t>เลขที่ ทส 1406.9 (ชท)/พิเศษ 233</t>
  </si>
  <si>
    <t>2,037.47 บาท</t>
  </si>
  <si>
    <t>เลขที่ ทส 1406.9 (ชท)/พิเศษ 234</t>
  </si>
  <si>
    <t>1,176.60 บาท</t>
  </si>
  <si>
    <t>เลขที่ ทส 1406.9 (ชท)/พิเศษ 235</t>
  </si>
  <si>
    <t>1,989.65 บาท</t>
  </si>
  <si>
    <t>เลขที่ ทส 1406.9 (ชท)/พิเศษ 237</t>
  </si>
  <si>
    <t>996.00 บาท</t>
  </si>
  <si>
    <t>บริษัท ซีอาร์ซี ไทวัสดุ จำกัด</t>
  </si>
  <si>
    <t>เลขที่ ทส 1406.9 (ชท)/พิเศษ 238</t>
  </si>
  <si>
    <t>ร้านอุปกรณ์ศึกษา</t>
  </si>
  <si>
    <t>เลขที่ ทส 1406.9 (ชท)/พิเศษ 240</t>
  </si>
  <si>
    <t>เลขที่ ทส 1406.9 (ชท)/พิเศษ 241</t>
  </si>
  <si>
    <t>1,946.24 บาท</t>
  </si>
  <si>
    <t>เลขที่ ทส 1406.9 (ชท)/พิเศษ 242</t>
  </si>
  <si>
    <t>เลขที่ ทส 1406.9 (ชท)/พิเศษ 243</t>
  </si>
  <si>
    <t>1,215.00 บาท</t>
  </si>
  <si>
    <t>เลขที่ ทส 1406.9 (ชท)/พิเศษ 244</t>
  </si>
  <si>
    <t>1,003.50 บาท</t>
  </si>
  <si>
    <t>เลขที่ ทส 1406.9 (ชท)/พิเศษ 245</t>
  </si>
  <si>
    <t>1,885.42 บาท</t>
  </si>
  <si>
    <t>เลขที่ ทส 1406.9 (ชท)/พิเศษ 246</t>
  </si>
  <si>
    <t>หจก.ธัญญาพร วอเตอร์เฟรช</t>
  </si>
  <si>
    <t>เลขที่ ทส 1406.9 (ชท)/พิเศษ 247</t>
  </si>
  <si>
    <t>-/3/2565</t>
  </si>
  <si>
    <t>สรุปผลการดำเนินงานจัดซื้อจัดจ้างในรอบเดือน .....มีนาคม..... 2565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</si>
  <si>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</si>
  <si>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ค่าเครื่องเขียน-แบบพิมพ์</t>
  </si>
  <si>
    <t>หจก.ทองไพศาล เทเลคอม</t>
  </si>
  <si>
    <t xml:space="preserve">ที่ ทส 1409.6 (ทย.) / </t>
  </si>
  <si>
    <t>ค่าเบ็ดเตล็ด (อุปกรณ์ดับไฟ)</t>
  </si>
  <si>
    <t>ร้าน OK 20</t>
  </si>
  <si>
    <t xml:space="preserve"> ค่าน้ำมันเชื้อเพลิง /หล่อลื่น รถยนต์ตรวจการ</t>
  </si>
  <si>
    <t>หจก.แม่เมยเนรมิตร ออยล์ แอนด์ เซอวิส</t>
  </si>
  <si>
    <t>ถท. 4637กทม.(4 มี.ค. )</t>
  </si>
  <si>
    <t>ค่าเบ็ดเตล็ด (อุปกรณ์เพาะชำเหง้าสัก)</t>
  </si>
  <si>
    <t>ร้านสุทธิดาการเกษตร</t>
  </si>
  <si>
    <t>ค่าซ่อมแซมยานพาหนะ (ถท.4637)</t>
  </si>
  <si>
    <t>ก.เจริญยนต์การยาง</t>
  </si>
  <si>
    <t>ถท. 4637กทม.(8 มี.ค. )</t>
  </si>
  <si>
    <t>เจริญภัณฑ์การค้า</t>
  </si>
  <si>
    <t>ค่าเบ็ดเตล็ด (อุปกรณ์แปลงเพาะชำเหง้าสัก)</t>
  </si>
  <si>
    <t>แสนเจริญกลการเกษตร</t>
  </si>
  <si>
    <t>ค่าเบ็ดเตล็ด (อุปกรณ์ทำแปลงเพาะชำเหง้าสัก)</t>
  </si>
  <si>
    <t xml:space="preserve"> ค่าน้ำมันเชื้อเพลิง /หล่อลื่น รถ จยย.ตรวจการ</t>
  </si>
  <si>
    <t>วยย. 477 กทม.(10 มี.ค. 65)</t>
  </si>
  <si>
    <t>หจก.สุวรรณวัสดุ</t>
  </si>
  <si>
    <t>ค่าเบ็ดเตล็ด (อุปกรณ์หมายคัดเลือกไม้)</t>
  </si>
  <si>
    <t>ร้านไทยวัสดุท่าสองยาง</t>
  </si>
  <si>
    <t>ค่าเบ็ดเตล็ดน้ำถัง</t>
  </si>
  <si>
    <t>ร้านโชคมงคลการค้า</t>
  </si>
  <si>
    <t>ค่าซ่อมแซมยานพาหนะ</t>
  </si>
  <si>
    <t>ร้านท๊อปมอเตอร์</t>
  </si>
  <si>
    <t>ร้านปุณยนุชบุคเซ็นเตอร์</t>
  </si>
  <si>
    <t xml:space="preserve"> ค่าน้ำมันเชื้อเพลิง /หล่อลื่น ทรัพย์สิน</t>
  </si>
  <si>
    <t>เครื่องตัดหญ้า</t>
  </si>
  <si>
    <t>ค่าเบ็ดเตล็ดน้ำขวด</t>
  </si>
  <si>
    <t>ร้านธัญญาพร วอเตอร์เฟรช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</si>
  <si>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</si>
  <si>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</si>
  <si>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มีนาคม  พ.ศ. 2565</t>
  </si>
  <si>
    <t>ร้านลานสักวิทยุ</t>
  </si>
  <si>
    <t xml:space="preserve">ที่ ทส 1409.6 (รบ.) / </t>
  </si>
  <si>
    <t>ค่าหมึกเครื่องปริ้นเตอร์</t>
  </si>
  <si>
    <t>ร้านพลภัทร ไอที</t>
  </si>
  <si>
    <t>ร้านนิมิตรยนต์การเกษตร</t>
  </si>
  <si>
    <t>รถแทรกเตอร์ล้อยาง รบ.2009</t>
  </si>
  <si>
    <t>ร้านเอกนารถ</t>
  </si>
  <si>
    <t>เลื่อยยนต์ รบ.3011</t>
  </si>
  <si>
    <t>เลื่อยยนต์ รบ.3012</t>
  </si>
  <si>
    <t>ห้างหุ้นส่วนจำกัด</t>
  </si>
  <si>
    <t>เครื่องปั่นไฟ รบ.4012</t>
  </si>
  <si>
    <t>ลานสักพรทวี</t>
  </si>
  <si>
    <t>(สำนักงานใหญ่)</t>
  </si>
  <si>
    <t>เครื่องสูบน้ำ บ.510256</t>
  </si>
  <si>
    <t>รถยนต์ 3ฝ-6638 กทม.</t>
  </si>
  <si>
    <t>ค่าน้ำมันเชื้อเพลิงและหล่อลื่น</t>
  </si>
  <si>
    <t>รถแทรกเตอร์ล้อยาง รบ.2011</t>
  </si>
  <si>
    <t>รถแทรกเตอร์ล้อยาง ทน.4-118</t>
  </si>
  <si>
    <t>รถบรรทุกหกล้อ 81-0588 นว.</t>
  </si>
  <si>
    <t>เลื่อยยนต์ รบ.3013</t>
  </si>
  <si>
    <t>เลื่อยยนต์ รบ.3015</t>
  </si>
  <si>
    <t>เครื่องตัดหญ้า บ.646322</t>
  </si>
  <si>
    <t>เครื่องตัดหญ้า บ.610233</t>
  </si>
  <si>
    <t>รถยนต์ 3 ฒช-4234 กทม.</t>
  </si>
  <si>
    <t>ร้านสมบัติพึ่งสุขร้านซ่อมไดนาโม</t>
  </si>
  <si>
    <t>ร้านอู่ช่างหนึ่ง</t>
  </si>
  <si>
    <t>รถบรรทุกน้ำ 80-2747 อน.</t>
  </si>
  <si>
    <t>ค่าเบ็ดเตล็ด จัดซื้อหมึกเครื่องปริ้น</t>
  </si>
  <si>
    <t>ร้านจีเทค คอมพิวเตอร์</t>
  </si>
  <si>
    <t>ร้านวิริยะภัณฑ์</t>
  </si>
  <si>
    <t>เลื่อยยนต์ รบ.3014</t>
  </si>
  <si>
    <t>ร้านอักษรภัณฑ์สเตชั่น</t>
  </si>
  <si>
    <t>ร้านอู่ช่างป๊อก</t>
  </si>
  <si>
    <t>ร้านกิจโอฬาร</t>
  </si>
  <si>
    <t>ร้านธนาธิป คอนกรีต</t>
  </si>
  <si>
    <t>รถแทรกเตอร์ล้อยาง คีบไม้ บ.40067</t>
  </si>
  <si>
    <t>ค่าเบ็ดเตล็ดจัดซื้อยาสามัญประจำบ้าน</t>
  </si>
  <si>
    <t>ร้านเภสัชกรขวัญ</t>
  </si>
  <si>
    <t>ค่าเบ็ดเตล็ดจัดซื้อธงชาติ</t>
  </si>
  <si>
    <t>ร้านไทยนคร</t>
  </si>
  <si>
    <t>ค่าพิธีทางศาสนา</t>
  </si>
  <si>
    <t>ร้านคุณสำอางค์  เจนเขตรการณ์</t>
  </si>
  <si>
    <t>ร้านกรัต ศูนย์ถ่ายเอกสาร</t>
  </si>
  <si>
    <t>ร้านช่างบุญมี เมืองปทุม</t>
  </si>
  <si>
    <t>ร้านหจก.ธัญญาพร วอเตอร์เฟรซ</t>
  </si>
  <si>
    <t xml:space="preserve">สวนป่าไผ่เขียว-ตลุกดู่  องค์การอุตสาหกรรมป่าไม้เขตตาก </t>
  </si>
  <si>
    <t>ประจำเดือน  มีนาคม   พ.ศ. 2565</t>
  </si>
  <si>
    <t>รถยนต์ ม-2652 นว.</t>
  </si>
  <si>
    <t>ค่าเบ็ดเตล็ดอุปกรณ์สำนักงาน</t>
  </si>
  <si>
    <t>สรุปการดำเนินงานจัดซื้อจัดจ้าง(บริหาร) ประจำเดือน มีนาคม 2565</t>
  </si>
  <si>
    <t xml:space="preserve">งานสวนป่าบ้านด่านลานหอย   องค์การอุตสาหกรรมป่าไม้เขตตาก </t>
  </si>
  <si>
    <t>เลขที่และวันที่ของสัญญาหรือ</t>
  </si>
  <si>
    <t>ข้อตกลงในการซื้อหรือจ้าง</t>
  </si>
  <si>
    <t>ค่าน้ำมันเชื้อเพลิง-หล่อลื่น/รถยนต์กระบะตรวจการณ์ ทะเบียน ถท-4630 กทม</t>
  </si>
  <si>
    <t>สหกรณ์การเกษตรบ้านด่านลานหอย จำกัด</t>
  </si>
  <si>
    <t>ที่ ทส 1409.6(บด.)/พิเศษ 75</t>
  </si>
  <si>
    <t>วันที่ 4 มีนาคม 2565</t>
  </si>
  <si>
    <t>ค่าน้ำมันเชื้อเพลิง-หล่อลื่น/รถยนต์กระบะตรวจการณ์ ทะเบียน  ถท-4630 กทม</t>
  </si>
  <si>
    <t>ที่ ทส 1409.6(บด.)/พิเศษ 93</t>
  </si>
  <si>
    <t>วันที่ 14 มีนาคม 2565</t>
  </si>
  <si>
    <t>ที่ ทส 1409.6(บด.)/พิเศษ 104</t>
  </si>
  <si>
    <t>วันที่ 17 มีนาคม 2565</t>
  </si>
  <si>
    <t>ที่ ทส 1409.6(บด.)/พิเศษ 108</t>
  </si>
  <si>
    <t>วันที่        มีนาคม 2565</t>
  </si>
  <si>
    <t>สรุปการดำเนินงานจัดซื้อจัดจ้าง(ผลิต) ประจำเดือน มีนาคม 2565</t>
  </si>
  <si>
    <t>ที่ ทส 1409.6(บด.)/พิเศษ 76</t>
  </si>
  <si>
    <t>ที่ ทส 1409.6(บด.)/พิเศษ 77</t>
  </si>
  <si>
    <t>ค่าประชาสัมพันธ์/อุปกรณ์ทำป้าย</t>
  </si>
  <si>
    <t>ร้านสวนป่าการเกษตร</t>
  </si>
  <si>
    <t>ที่ ทส 1409.6(บด.)/พิเศษ 78</t>
  </si>
  <si>
    <t>ค่าประชาสัมพันธ์/ป้ายไวนิล</t>
  </si>
  <si>
    <t>ร้าน อ.ดีไซน์</t>
  </si>
  <si>
    <t>ที่ ทส 1409.6(บด.)/พิเศษ 79</t>
  </si>
  <si>
    <t>ค่าใช้จ่ายเบ็ดเตล็ด/น้ำดื่มบรรจุขวด</t>
  </si>
  <si>
    <t>หจก. ธัญญาพร  วอเตอร์เฟรช</t>
  </si>
  <si>
    <t>ที่ ทส 1409.6(บด.)/พิเศษ 80</t>
  </si>
  <si>
    <t>ค่าใช้จ่ายเบ็ดเตล็ด/อุปกรณ์ปรับปรุงโรงสูบน้ำ</t>
  </si>
  <si>
    <t>ศรีอุดมอุปกรณ์ก่อสร้าง</t>
  </si>
  <si>
    <t>ที่ ทส 1409.6(บด.)/พิเศษ 81</t>
  </si>
  <si>
    <t>ค่าใช้จ่ายเบ็ดเตล็ด/อุปกรณ์ไฟฟ้าและประปา</t>
  </si>
  <si>
    <t>นายสว่าง  อยู่แย้ม</t>
  </si>
  <si>
    <t>ที่ ทส 1409.6(บด.)/พิเศษ 82</t>
  </si>
  <si>
    <t>ค่าใช้จ่ายเบ็ดเตล็ด/อุปกรณ์ไฟฟ้า</t>
  </si>
  <si>
    <t>ที่ ทส 1409.6(บด.)/พิเศษ 83</t>
  </si>
  <si>
    <t>วันที่ 7 มีนาคม 2565</t>
  </si>
  <si>
    <t>ที่ ทส 1409.6(บด.)/พิเศษ 84</t>
  </si>
  <si>
    <t>หจก.ยู.พี. ลอยพาณิชย์</t>
  </si>
  <si>
    <t>ที่ ทส 1409.6(บด.)/พิเศษ 85</t>
  </si>
  <si>
    <t>ค่าซ่อมแซม/ศาลานั่งเล่น</t>
  </si>
  <si>
    <t>บริษัท ลานหอยวัสดุก่อสร้าง จำกัด</t>
  </si>
  <si>
    <t>ที่ ทส 1409.6(บด.)/พิเศษ 86</t>
  </si>
  <si>
    <t xml:space="preserve">ค่าซ่อมแซม/ศาลานั่งเล่น </t>
  </si>
  <si>
    <t>ที่ ทส 1409.6(บด.)/พิเศษ 87</t>
  </si>
  <si>
    <t>ค่าบำรุงรักษา/ล้างเครื่องปรับอากาศและซื้อรีโมท</t>
  </si>
  <si>
    <t>พี เอ็น พลาซ่า</t>
  </si>
  <si>
    <t>ที่ ทส 1409.6(บด.)/พิเศษ 88</t>
  </si>
  <si>
    <t>ค่าประชาสัมพันธ์</t>
  </si>
  <si>
    <t>ที่ ทส 1409.6(บด.)/พิเศษ 89</t>
  </si>
  <si>
    <t>ที่ ทส 1409.6(บด.)/พิเศษ 90</t>
  </si>
  <si>
    <t>วันที่ 8 มีนาคม 2565</t>
  </si>
  <si>
    <t>ที่ ทส 1409.6(บด.)/พิเศษ 91</t>
  </si>
  <si>
    <t>วันที่ 11 มีนาคม 2565</t>
  </si>
  <si>
    <t>ค่าซ่อมแซมห้องน้ำ</t>
  </si>
  <si>
    <t>ที่ ทส 1409.6(บด.)/พิเศษ 92</t>
  </si>
  <si>
    <t>วันที่ 12 มีนาคม 2565</t>
  </si>
  <si>
    <t>ที่ ทส 1409.6(บด.)/พิเศษ 94</t>
  </si>
  <si>
    <t>ที่ ทส 1409.6(บด.)/พิเศษ 95</t>
  </si>
  <si>
    <t>ที่ ทส 1409.6(บด.)/พิเศษ 96</t>
  </si>
  <si>
    <t>ที่ ทส 1409.6(บด.)/พิเศษ 98</t>
  </si>
  <si>
    <t>วันที่ 15 มีนาคม 2565</t>
  </si>
  <si>
    <t>ที่ ทส 1409.6(บด.)/พิเศษ 99</t>
  </si>
  <si>
    <t>ที่ ทส 1409.6(บด.)/พิเศษ 100</t>
  </si>
  <si>
    <t>ที่ ทส 1409.6(บด.)/พิเศษ 101</t>
  </si>
  <si>
    <t>วันที่ 16 มีนาคม 2565</t>
  </si>
  <si>
    <t>ที่ ทส 1409.6(บด.)/พิเศษ 102</t>
  </si>
  <si>
    <t>ที่ ทส 1409.6(บด.)/พิเศษ 103</t>
  </si>
  <si>
    <t>นายสมคิด  ศรีกระจ่าง</t>
  </si>
  <si>
    <t>ที่ ทส 1409.6(บด.)/พิเศษ 105</t>
  </si>
  <si>
    <t>วันที่ 18 มีนาคม 2565</t>
  </si>
  <si>
    <t>ที่ ทส 1409.6(บด.)/พิเศษ 106</t>
  </si>
  <si>
    <t>วันที่ 24 มีนาคม 2565</t>
  </si>
  <si>
    <t>ทิพย์เจริญ(เจ๊ทิพย์)</t>
  </si>
  <si>
    <t>ที่ ทส 1409.6(บด.)/พิเศษ 107</t>
  </si>
  <si>
    <t>ที่ ทส 1409.6(บด.)/พิเศษ 109</t>
  </si>
  <si>
    <t>วันที่ 31 มีนาคม 2565</t>
  </si>
  <si>
    <t>สรุปการดำเนินงานจัดซื้อจัดจ้าง(ปลูกสร้างสวนป่า) ประจำเดือน มีนาคม 2565</t>
  </si>
  <si>
    <t>ที่ ทส 1409.6(บด.)/พิเศษ 97</t>
  </si>
  <si>
    <t>สรุปผลการดำเนินงานจัดซื้อจัดจ้างประจำเดือน มีนาคม 2565</t>
  </si>
  <si>
    <t xml:space="preserve">งานสวนป่าแม่ละเมา - แม่สอด   องค์การอุตสาหกรรมป่าไม้เขตตาก </t>
  </si>
  <si>
    <t>งานจัดซื้อ</t>
  </si>
  <si>
    <t>เหตุผลที่คัดเลือก</t>
  </si>
  <si>
    <t>จัดจ้าง</t>
  </si>
  <si>
    <t>หรือจะจ้าง</t>
  </si>
  <si>
    <t>(รวมภาษี)</t>
  </si>
  <si>
    <t>และราคาที่เสนอ(รวมภาษี)</t>
  </si>
  <si>
    <t>ที่ตกลงซื้อหรือจ้าง(รวมภาษี)</t>
  </si>
  <si>
    <t>โดยสังเขป</t>
  </si>
  <si>
    <t>ค่าเชื้อเพลิง - 
หล่อลื่น</t>
  </si>
  <si>
    <t xml:space="preserve">บ.แม่สอดปิโตรเลียม จำกัด </t>
  </si>
  <si>
    <t>ทส 1409.6 มล.(พิเศษ)- ลว2 มี.ค.65</t>
  </si>
  <si>
    <t>พิทักษ์การค้า</t>
  </si>
  <si>
    <t>ทส 1409.6 มล.(พิเศษ)- ลว5 มี.ค.65</t>
  </si>
  <si>
    <t>ทส 1409.6 มล.(พิเศษ)- ลว9 มี.ค.65</t>
  </si>
  <si>
    <t>ทส 1409.6 มล.(พิเศษ)- ลว11 มี.ค.65</t>
  </si>
  <si>
    <t>ทส 1409.6 มล.(พิเศษ)- ลว18 มี.ค.65</t>
  </si>
  <si>
    <t>บริษัท ซี เอส 2016 ออยล์ แอน์ เซอร์วิส จำกัด</t>
  </si>
  <si>
    <t>บริษัท ภัตรนครเขลางค์ ปิโตรเลียม จำกัด</t>
  </si>
  <si>
    <t>ทส 1409.6 มล.(พิเศษ)- ลว13 มี.ค.65</t>
  </si>
  <si>
    <t>ทส 1409.6 มล.(พิเศษ)- ลว16 มี.ค.65</t>
  </si>
  <si>
    <t>ทส 1409.6 มล.(พิเศษ)- ลว.21 มี.ค.65</t>
  </si>
  <si>
    <t>บริษัท ไฮเวย์ ทรัคพาร์ท แอนด์ เซอร์วิส จำกัด</t>
  </si>
  <si>
    <t>ทส 1409.6 มล.(พิเศษ)- ลว129 มี.ค.65</t>
  </si>
  <si>
    <t>ทส 1409.6 มล.(พิเศษ)- ลว23 มี.ค.65</t>
  </si>
  <si>
    <t>ทส 1409.6 มล.(พิเศษ)- ลว17. มี.ค.65</t>
  </si>
  <si>
    <t>ค่าซ่อมแซม 
(ทรัพย์สิน)</t>
  </si>
  <si>
    <t>ร้านอาณาจักรไฟฟ้า</t>
  </si>
  <si>
    <t>ทส 1409.6 มล.(พิเศษ)- ลว.1 มี.ค.65</t>
  </si>
  <si>
    <t>ห่างหุ้นส่วนจำกัด ตุ้มค้าเหล็ก</t>
  </si>
  <si>
    <t>ทส 1409.6 มล.(พิเศษ)- ลว.2 มี.ค.65</t>
  </si>
  <si>
    <t>ร้านเจริญภัณฑ์</t>
  </si>
  <si>
    <t>ทส 1409.6 มล.(พิเศษ)- ลว.4 มี.ค.65</t>
  </si>
  <si>
    <t>ทส 1409.6 มล.(พิเศษ)- ลว.8 มี.ค.65</t>
  </si>
  <si>
    <t>ร้านพี.เอ็น.อิเลคทรอนิคส์ 2</t>
  </si>
  <si>
    <t>ทส 1409.6 มล.(พิเศษ)- ลว.9 มี.ค.65</t>
  </si>
  <si>
    <t>ทส 1409.6 มล.(พิเศษ)- ลว.16 มี.ค.65</t>
  </si>
  <si>
    <t>ทส 1409.6 มล.(พิเศษ)- ลว.18 มี.ค.65</t>
  </si>
  <si>
    <t>บรัท สยาม พารากอน รีเทล จำกัด</t>
  </si>
  <si>
    <t>ทส 1409.6 มล.(พิเศษ)- ลว.29 มี.ค.65</t>
  </si>
  <si>
    <t>ค่าใช้จ่าย
เบร็ดเตร็ด</t>
  </si>
  <si>
    <t>บรัท เดอะ ซีสเต็ม เอ็น.เจ.จำกัด</t>
  </si>
  <si>
    <t>ทส 1409.6 มล.(พิเศษ)- ลว.3 มี.ค.65</t>
  </si>
  <si>
    <t>บริษัท เมกา โฮม เซ็นเตอร์ จำกัด</t>
  </si>
  <si>
    <t>ทส 1409.6 มล.(พิเศษ)- ลว.7 มี.ค.65</t>
  </si>
  <si>
    <t>ร้านดอกไม้ครูแดง</t>
  </si>
  <si>
    <t>ร้าน เอส.พี.การ์เด้น</t>
  </si>
  <si>
    <t>ทส 1409.6 มล.(พิเศษ)- ลว.10 มี.ค.65</t>
  </si>
  <si>
    <t>สิรวิชญ์วัสดุก่อสร้าง</t>
  </si>
  <si>
    <t>บริษัท สยามแม็คโคร จำกัด</t>
  </si>
  <si>
    <t>ทส 1409.6 มล.(พิเศษ)- ลว.17 มี.ค.65</t>
  </si>
  <si>
    <t>บรัท พี เค เมทัลชีล จำกัด</t>
  </si>
  <si>
    <t>ร้านสุธิดาการเกษตร</t>
  </si>
  <si>
    <t>ทส 1409.6 มล.(พิเศษ)- ลว.31. มี.ค.65</t>
  </si>
  <si>
    <t>อบต.พะวอ</t>
  </si>
  <si>
    <t>น้ำดื่มรินทอง</t>
  </si>
  <si>
    <t>สรุปผลการดำเนินงานจัดซื้อจัดจ้างในรอบเดือน มี.ค. 65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</si>
  <si>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</si>
  <si>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</si>
  <si>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</si>
  <si>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</si>
  <si>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</si>
  <si>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</si>
  <si>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109</t>
  </si>
  <si>
    <t>ลงวันที่   2  มี.ค. 2565</t>
  </si>
  <si>
    <t>ที่ ทส 1409.6 (คสม.)/พิเศษ 110</t>
  </si>
  <si>
    <t>ลงวันที่   2 มี.ค. 2565</t>
  </si>
  <si>
    <t>ที่ ทส 1409.6 (คสม.)/พิเศษ 111</t>
  </si>
  <si>
    <t>ที่ ทส 1409.6 (คสม.)/พิเศษ 113</t>
  </si>
  <si>
    <t>ที่ ทส 1409.6 (คสม.)/พิเศษ 116</t>
  </si>
  <si>
    <t>ลงวันที่   6 มี.ค. 2565</t>
  </si>
  <si>
    <t>หจก.เพชรทรงธรรมปิโตรเลียม</t>
  </si>
  <si>
    <t>ที่ ทส 1409.6 (คสม.)/พิเศษ 118</t>
  </si>
  <si>
    <t>ลงวันที่   7 มี.ค. 2565</t>
  </si>
  <si>
    <t>ที่ ทส 1409.6 (คสม.)/พิเศษ 119</t>
  </si>
  <si>
    <t>ที่ ทส 1409.6 (คสม.)/พิเศษ 120</t>
  </si>
  <si>
    <t>ที่ ทส 1409.6 (คสม.)/พิเศษ 121</t>
  </si>
  <si>
    <t>ลงวันที่   8 มี.ค. 2565</t>
  </si>
  <si>
    <t>ที่ ทส 1409.6 (คสม.)/พิเศษ 125</t>
  </si>
  <si>
    <t>ลงวันที่   10 มี.ค. 2565</t>
  </si>
  <si>
    <t>ที่ ทส 1409.6 (คสม.)/พิเศษ 128</t>
  </si>
  <si>
    <t>ลงวันที่   15 มี.ค. 2565</t>
  </si>
  <si>
    <t>ที่ ทส 1409.6 (คสม.)/พิเศษ 129</t>
  </si>
  <si>
    <t>ร้านสงวนฮาร์ดแวร์</t>
  </si>
  <si>
    <t>ที่ ทส 1409.6 (คสม.)/พิเศษ 130</t>
  </si>
  <si>
    <t>ลงวันที่   16 มี.ค. 2565</t>
  </si>
  <si>
    <t>หจก.สันติก่อสร้าง</t>
  </si>
  <si>
    <t>ที่ ทส 1409.6 (คสม.)/พิเศษ 131</t>
  </si>
  <si>
    <t>ลงวันที่    16   มี.ค. 2565</t>
  </si>
  <si>
    <t>ที่ ทส 1409.6 (คสม.)/พิเศษ 136</t>
  </si>
  <si>
    <t>ลงวันที่    20   มี.ค. 2565</t>
  </si>
  <si>
    <t>ที่ ทส 1409.6 (คสม.)/พิเศษ 137</t>
  </si>
  <si>
    <t>ลงวันที่    21   มี.ค. 2565</t>
  </si>
  <si>
    <t>ที่ ทส 1409.6 (คสม.)/พิเศษ 138</t>
  </si>
  <si>
    <t>ที่ ทส 1409.6 (คสม.)/พิเศษ 139</t>
  </si>
  <si>
    <t>ที่ ทส 1409.6 (คสม.)/พิเศษ 141</t>
  </si>
  <si>
    <t>ลงวันที่   22  มี.ค. 2565</t>
  </si>
  <si>
    <t>ที่ ทส 1409.6 (คสม.)/พิเศษ 143</t>
  </si>
  <si>
    <t>ลงวันที่   24  มี.ค. 2565</t>
  </si>
  <si>
    <t>ที่ ทส 1409.6 (คสม.)/พิเศษ 145</t>
  </si>
  <si>
    <t>ลงวันที่   25 มี.ค. 2565</t>
  </si>
  <si>
    <t>ที่ ทส 1409.6 (คสม.)/พิเศษ 146</t>
  </si>
  <si>
    <t>ที่ ทส 1409.6 (คสม.)/พิเศษ 148</t>
  </si>
  <si>
    <t>ลงวันที่   28   มี.ค. 2565</t>
  </si>
  <si>
    <t>ที่ ทส 1409.6 (คสม.)/พิเศษ 149</t>
  </si>
  <si>
    <t>ลงวันที่   29   มี.ค. 2565</t>
  </si>
  <si>
    <t>ร้าน น.รวมมิตรยนต์</t>
  </si>
  <si>
    <t>ที่ ทส 1409.6 (คสม.)/พิเศษ 114</t>
  </si>
  <si>
    <t>ลงวันที่   5  มี.ค. 2565</t>
  </si>
  <si>
    <t>ที่ ทส 1409.6 (คสม.)/พิเศษ 151</t>
  </si>
  <si>
    <t>ลงวันที่  30   มี.ค. 2565</t>
  </si>
  <si>
    <t>ค่าซ่อมพาหนะ</t>
  </si>
  <si>
    <t>ร้าน โอ๊ตโรงกลึง</t>
  </si>
  <si>
    <t>ที่ ทส 1409.6 (คสม.)/พิเศษ 134</t>
  </si>
  <si>
    <t>ลงวันที่   18  มี.ค. 2565</t>
  </si>
  <si>
    <t>ที่ ทส 1409.6 (คสม.)/พิเศษ 140</t>
  </si>
  <si>
    <t>ร้าน รุ่งทิพย์อะไหล่ยนต์</t>
  </si>
  <si>
    <t>ที่ ทส 1409.6 (คสม.)/พิเศษ 142</t>
  </si>
  <si>
    <t>ลงวันที่   23  มี.ค. 2565</t>
  </si>
  <si>
    <t>ที่ ทส 1409.6 (คสม.)/พิเศษ 115</t>
  </si>
  <si>
    <t>ที่ ทส 1409.6 (คสม.)/พิเศษ 123</t>
  </si>
  <si>
    <t>ลงวันที่   9  มี.ค. 2565</t>
  </si>
  <si>
    <t>ที่ ทส 1409.6 (คสม.)/พิเศษ 124</t>
  </si>
  <si>
    <t>ที่ ทส 1409.6 (คสม.)/พิเศษ 126</t>
  </si>
  <si>
    <t>ลงวันที่  10   มี.ค. 2565</t>
  </si>
  <si>
    <t>ที่ ทส 1409.6 (คสม.)/พิเศษ 133</t>
  </si>
  <si>
    <t>ลงวันที่  18   มี.ค. 2565</t>
  </si>
  <si>
    <t>ที่ ทส 1409.6 (คสม.)/พิเศษ 135</t>
  </si>
  <si>
    <t>ร้าน รุ่งมอเตอร์</t>
  </si>
  <si>
    <t>ที่ ทส 1409.6 (คสม.)/พิเศษ 150</t>
  </si>
  <si>
    <t>ที่ ทส 1409.6 (คสม.)/พิเศษ 152</t>
  </si>
  <si>
    <t>ลงวันที่  31   มี.ค. 2565</t>
  </si>
  <si>
    <t>ที่ ทส 1409.6 (คสม.)/พิเศษ 122</t>
  </si>
  <si>
    <t>ลงวันที่  8  มี.ค. 2565</t>
  </si>
  <si>
    <t>ร้าน รัตนภัณฑ์</t>
  </si>
  <si>
    <t>ที่ ทส 1409.6 (คสม.)/พิเศษ 127</t>
  </si>
  <si>
    <t>ลงวันที่  11  มี.ค. 2565</t>
  </si>
  <si>
    <t>บริษัท แอดไวซ์คลองลาน จำกัด</t>
  </si>
  <si>
    <t>ที่ ทส 1409.6 (คสม.)/พิเศษ 132</t>
  </si>
  <si>
    <t>ลงวันที่  16  มี.ค. 2565</t>
  </si>
  <si>
    <t>ที่ ทส 1409.6 (คสม.)/พิเศษ 144</t>
  </si>
  <si>
    <t>ลงวันที่   24 มี.ค. 2565</t>
  </si>
  <si>
    <t>ที่ ทส 1409.6 (คสม.)/พิเศษ 147</t>
  </si>
  <si>
    <t>ลงวันที่  27 มี.ค. 2565</t>
  </si>
  <si>
    <t>4,850 บาท</t>
  </si>
  <si>
    <t>4,140 บาท</t>
  </si>
  <si>
    <t>1,520 บาท</t>
  </si>
  <si>
    <t>6,790 บาท</t>
  </si>
  <si>
    <t>5,545 บาท</t>
  </si>
  <si>
    <t>6,018 บาท</t>
  </si>
  <si>
    <t>1,835.49 บาท</t>
  </si>
  <si>
    <t>2,529 บาท</t>
  </si>
  <si>
    <t>7,190 บาท</t>
  </si>
  <si>
    <t>2,400 บาท</t>
  </si>
  <si>
    <t>3,000 บาท</t>
  </si>
  <si>
    <t>3,634.80 บาท</t>
  </si>
  <si>
    <t>2,560 บาท</t>
  </si>
  <si>
    <t>2,940 บาท</t>
  </si>
  <si>
    <t>6,940 บาท</t>
  </si>
  <si>
    <t>6,090 บาท</t>
  </si>
  <si>
    <t>1,363.05 บาท</t>
  </si>
  <si>
    <t>1,620 บาท</t>
  </si>
  <si>
    <t>2,925 บาาท</t>
  </si>
  <si>
    <t>1,817.40 บาท</t>
  </si>
  <si>
    <t>6,868 บาท</t>
  </si>
  <si>
    <t>3,685 บาท</t>
  </si>
  <si>
    <t>1,837.70 บาท</t>
  </si>
  <si>
    <t>5,360 บาท</t>
  </si>
  <si>
    <t>6,360 บาท</t>
  </si>
  <si>
    <t>1,514.50 บาท</t>
  </si>
  <si>
    <t>1,272.18 บาท</t>
  </si>
  <si>
    <t>7/3/2565</t>
  </si>
  <si>
    <t>13/3/2565</t>
  </si>
  <si>
    <t>14/3/2565</t>
  </si>
  <si>
    <t>1/3/2565</t>
  </si>
  <si>
    <t>5/3/2565</t>
  </si>
  <si>
    <t>4/3/2565</t>
  </si>
  <si>
    <t>18/3/2565</t>
  </si>
  <si>
    <t>26/3/2565</t>
  </si>
  <si>
    <t>20/3/2565</t>
  </si>
  <si>
    <t>25/3/2565</t>
  </si>
  <si>
    <t>24/3/2565</t>
  </si>
  <si>
    <t>31/3/2565</t>
  </si>
  <si>
    <t>16/3/2565</t>
  </si>
  <si>
    <t>8,630 บาท</t>
  </si>
  <si>
    <t>3,400 บาท</t>
  </si>
  <si>
    <t>505 บาท</t>
  </si>
  <si>
    <t>6,116 บาท</t>
  </si>
  <si>
    <t>6,216 บาท</t>
  </si>
  <si>
    <t>2000 บาท</t>
  </si>
  <si>
    <t>403  บาท</t>
  </si>
  <si>
    <t>1,970 บาท</t>
  </si>
  <si>
    <t>1,500 บาท</t>
  </si>
  <si>
    <t>1,330 บาท</t>
  </si>
  <si>
    <t>3,607.82  บาท</t>
  </si>
  <si>
    <t>5,900 บาท</t>
  </si>
  <si>
    <t>5,400 บาท</t>
  </si>
  <si>
    <t>6,036 บาท</t>
  </si>
  <si>
    <t>6,800 บาท</t>
  </si>
  <si>
    <t>1,157.70 บาท</t>
  </si>
  <si>
    <t>343 บาท</t>
  </si>
  <si>
    <t>1,860 บาท</t>
  </si>
  <si>
    <t>631 บาท</t>
  </si>
  <si>
    <t>3,158 บาท</t>
  </si>
  <si>
    <t>360 บาท</t>
  </si>
  <si>
    <t>2,017 บาท</t>
  </si>
  <si>
    <t>3,220 บาท</t>
  </si>
  <si>
    <t>710 บาท</t>
  </si>
  <si>
    <t>1,340 บาท</t>
  </si>
  <si>
    <t>2,248 บาท</t>
  </si>
  <si>
    <t>6,996 บาท</t>
  </si>
  <si>
    <t>1,390 บาท</t>
  </si>
  <si>
    <t>1,535 บาท</t>
  </si>
  <si>
    <t>2,094.36 บาท</t>
  </si>
  <si>
    <t>2/3/2565</t>
  </si>
  <si>
    <t>8/3/2565</t>
  </si>
  <si>
    <t>9/3/2565</t>
  </si>
  <si>
    <t>10/3/2565</t>
  </si>
  <si>
    <t>11/3/2565</t>
  </si>
  <si>
    <t>15/3/2565</t>
  </si>
  <si>
    <t>17/3/2565</t>
  </si>
  <si>
    <t>21/3/2565</t>
  </si>
  <si>
    <t>23/3/2565</t>
  </si>
  <si>
    <t>260 บาท</t>
  </si>
  <si>
    <t>4,370 บาท</t>
  </si>
  <si>
    <t>4,890 บาท</t>
  </si>
  <si>
    <t>4,770 บาท</t>
  </si>
  <si>
    <t>2,949 บาท</t>
  </si>
  <si>
    <t>1,769.40 บาท</t>
  </si>
  <si>
    <t>1,474.50 บาท</t>
  </si>
  <si>
    <t>6,468.50 บาท</t>
  </si>
  <si>
    <t>7,348 บาท</t>
  </si>
  <si>
    <t>5,898 บาท</t>
  </si>
  <si>
    <t>6,108 บาท</t>
  </si>
  <si>
    <t>1,845 บาท</t>
  </si>
  <si>
    <t>2,845 บาท</t>
  </si>
  <si>
    <t>1,857.87 บาท</t>
  </si>
  <si>
    <t>4,450 บาท</t>
  </si>
  <si>
    <t>6,058 บาท</t>
  </si>
  <si>
    <t>1,200 บาท</t>
  </si>
  <si>
    <t>650 บาท</t>
  </si>
  <si>
    <t>2,090 บาท</t>
  </si>
  <si>
    <t>2,985 บาท</t>
  </si>
  <si>
    <t>1,985 บาท</t>
  </si>
  <si>
    <t>590 บาท</t>
  </si>
  <si>
    <t>100 บาท</t>
  </si>
  <si>
    <t>2,615 บาท</t>
  </si>
  <si>
    <t>3,029 บาท</t>
  </si>
  <si>
    <t>1,955 บาท</t>
  </si>
  <si>
    <t>4,543.50 บาท</t>
  </si>
  <si>
    <t>6,098 บาท</t>
  </si>
  <si>
    <t>3,005 บาท</t>
  </si>
  <si>
    <t>2,005 บาท</t>
  </si>
  <si>
    <t>1,787.10 บาท</t>
  </si>
  <si>
    <t>6,500 บาท</t>
  </si>
  <si>
    <t>72 บาท</t>
  </si>
  <si>
    <t>2,015 บาท</t>
  </si>
  <si>
    <t>3,500 บาท</t>
  </si>
  <si>
    <t>2,000 บาท</t>
  </si>
  <si>
    <t>460 บาท</t>
  </si>
  <si>
    <t>1,951.36 บาท</t>
  </si>
  <si>
    <t>1,280.58 บาท</t>
  </si>
  <si>
    <t>1,585.48 บาท</t>
  </si>
  <si>
    <t>1,131 บาท</t>
  </si>
  <si>
    <t>770 บาท</t>
  </si>
  <si>
    <t>4,550 บาท</t>
  </si>
  <si>
    <t>877.50 บาท</t>
  </si>
  <si>
    <t>1,947 บาท</t>
  </si>
  <si>
    <t>8,771 บาท</t>
  </si>
  <si>
    <t>3,646 บาท</t>
  </si>
  <si>
    <t>2,900 บาท</t>
  </si>
  <si>
    <t>1,220 บาท</t>
  </si>
  <si>
    <t>950 บาท</t>
  </si>
  <si>
    <t>5,200 บาท</t>
  </si>
  <si>
    <t>9,973 บาท</t>
  </si>
  <si>
    <t>3,049 บาท</t>
  </si>
  <si>
    <t>1,167 บาท</t>
  </si>
  <si>
    <t>4,300 บาท</t>
  </si>
  <si>
    <t>2,465 บาท</t>
  </si>
  <si>
    <t>1,940 บาท</t>
  </si>
  <si>
    <t>3,327 บาท</t>
  </si>
  <si>
    <t>2,600 บาท</t>
  </si>
  <si>
    <t>1,754.50 บาท</t>
  </si>
  <si>
    <t>2,850 บาท</t>
  </si>
  <si>
    <t>2,050 บาท</t>
  </si>
  <si>
    <t xml:space="preserve">375 บาท </t>
  </si>
  <si>
    <t>4,573.50 บาท</t>
  </si>
  <si>
    <t>911.40 บาท</t>
  </si>
  <si>
    <t>1,005 บาท</t>
  </si>
  <si>
    <t>220 บาท</t>
  </si>
  <si>
    <t>917.40 บาท</t>
  </si>
  <si>
    <t>1,223.20 บาท</t>
  </si>
  <si>
    <t>1,398.90 บาท</t>
  </si>
  <si>
    <t>670 บาท</t>
  </si>
  <si>
    <t>440 บาท</t>
  </si>
  <si>
    <t>4,389 บาท</t>
  </si>
  <si>
    <t>1,840 บาท</t>
  </si>
  <si>
    <t>1,743 บาท</t>
  </si>
  <si>
    <t>1,560 บาท</t>
  </si>
  <si>
    <t>745 บาท</t>
  </si>
  <si>
    <t>370 บาท</t>
  </si>
  <si>
    <t>1,590 บาท</t>
  </si>
  <si>
    <t>796 บาท</t>
  </si>
  <si>
    <t>1,530 บาท</t>
  </si>
  <si>
    <t>6,975 บาท</t>
  </si>
  <si>
    <t>3,810 บาท</t>
  </si>
  <si>
    <t>1,446 บาท</t>
  </si>
  <si>
    <t>8,553 บาท</t>
  </si>
  <si>
    <t>7,600 บาท</t>
  </si>
  <si>
    <t>6,106 บาท</t>
  </si>
  <si>
    <t>744 บาท</t>
  </si>
  <si>
    <t>1,507.20 บาท</t>
  </si>
  <si>
    <t>976.96 บาท</t>
  </si>
  <si>
    <t>4,684.50 บาท</t>
  </si>
  <si>
    <t>1,517 บาท</t>
  </si>
  <si>
    <t>3,123 บาท</t>
  </si>
  <si>
    <t>2,228.10 บาท</t>
  </si>
  <si>
    <t>1,651.20 บาท</t>
  </si>
  <si>
    <t>1,820.40 บาท</t>
  </si>
  <si>
    <t>560 บาท</t>
  </si>
  <si>
    <t>390 บาท</t>
  </si>
  <si>
    <t>784.80 บาท</t>
  </si>
  <si>
    <t>1,567.20 บาท</t>
  </si>
  <si>
    <t>2,165.10 บาท</t>
  </si>
  <si>
    <t>1,225.20 บาท</t>
  </si>
  <si>
    <t>330 บาท</t>
  </si>
  <si>
    <t>3,043 บาท</t>
  </si>
  <si>
    <t>2,130.10 บาท</t>
  </si>
  <si>
    <t>2,360 บาท</t>
  </si>
  <si>
    <t>1,760 บาท</t>
  </si>
  <si>
    <t>7,945 บาท</t>
  </si>
  <si>
    <t>1,825 บาท</t>
  </si>
  <si>
    <t>2,285 บาท</t>
  </si>
  <si>
    <t>3,755 บาท</t>
  </si>
  <si>
    <t>1,420 บาท</t>
  </si>
  <si>
    <t>1,800 บาท</t>
  </si>
  <si>
    <t>340 บาท</t>
  </si>
  <si>
    <t>1,352 บาท</t>
  </si>
  <si>
    <t>149 บาท</t>
  </si>
  <si>
    <t>985 บาท</t>
  </si>
  <si>
    <t>15/2/2565</t>
  </si>
  <si>
    <t>3/3/2565</t>
  </si>
  <si>
    <t>6/3/2565</t>
  </si>
  <si>
    <t>12/3/2565</t>
  </si>
  <si>
    <t>19/3/2565</t>
  </si>
  <si>
    <t>22/3/2565</t>
  </si>
  <si>
    <t>27/3/2565</t>
  </si>
  <si>
    <t>30/3/2565</t>
  </si>
  <si>
    <t>วันที่ 31 มีนาคม พ.ศ. 2565</t>
  </si>
  <si>
    <t>ค่าจัดซื้อทรัพย์สินมูลค่าต่ำกว่าเกณฑ์ (เครื่องปริ้นเตอร์ จำนวน 2 เครื่อง )</t>
  </si>
  <si>
    <t>29,990 บาท</t>
  </si>
  <si>
    <t xml:space="preserve">หจก.ท็อฟ พีซี คอมพิวเตอร์ </t>
  </si>
  <si>
    <t>เล่มที่ 239 เลขที่ 11933</t>
  </si>
  <si>
    <t>7,247.08 บาท</t>
  </si>
  <si>
    <t>เล่มที่ 023 เลขที่ 01124</t>
  </si>
  <si>
    <t>4/3/2564</t>
  </si>
  <si>
    <t>น้ำดื่มศิริวรรณ</t>
  </si>
  <si>
    <t>เล่มที่ 100 เลขที่ 4984</t>
  </si>
  <si>
    <t>552.00 บาท</t>
  </si>
  <si>
    <t>บริษัท เอก-ชัย ดิสทริบิวชั่น ซิสเทม จำกัด</t>
  </si>
  <si>
    <t>เลขที่6586007356</t>
  </si>
  <si>
    <t>ค่าซ่อมบำรุงรักษารถยนต์ หมายเลขทะเบียน สร 7617 กทม.</t>
  </si>
  <si>
    <t>8,335.30 บาท</t>
  </si>
  <si>
    <t>นครการช่าง</t>
  </si>
  <si>
    <t>เล่มที่ 72 เลขที่ 3558</t>
  </si>
  <si>
    <t>ค่าอุปกรณ์สำนักงาน</t>
  </si>
  <si>
    <t>430.20 บาท</t>
  </si>
  <si>
    <t>รัตนาพันธ์</t>
  </si>
  <si>
    <t>เล่มที่ 957 เลขที่ 13</t>
  </si>
  <si>
    <t>ค่าอุปกรณ์ทำความสะอาดสำนักงาน</t>
  </si>
  <si>
    <t>802.00 บาท</t>
  </si>
  <si>
    <t>บริษัทสยามแม็คโคร จำกัด (มหาชน ),บริษัท โฮม โปรดักส์ เซ็นเตอร์ จำกัด</t>
  </si>
  <si>
    <t>ค่าชุดตรวจโควิด-19</t>
  </si>
  <si>
    <t>บริษัท ช.เภสัช จำกัด</t>
  </si>
  <si>
    <t>เลขที่ TX004667</t>
  </si>
  <si>
    <t>ค่าอุปกรณ์ทำความสะอาดสำนักงาน (ไม้กวาด)</t>
  </si>
  <si>
    <t>บัวผิน  บุญนำมา</t>
  </si>
  <si>
    <t>เล่มที่ 1 เลขที่ 7</t>
  </si>
  <si>
    <t xml:space="preserve">ค่าอุปกรณ์สำนักงาน </t>
  </si>
  <si>
    <t>486.00 บาท</t>
  </si>
  <si>
    <t>เล่มที่ 959 เลขที่ 45</t>
  </si>
  <si>
    <t>ห้างหุ้นส่วนจำกัด ท็อป พี ซี คอมพิวเตอร์</t>
  </si>
  <si>
    <t>เล่มที่ 257 เลขที่ 12834</t>
  </si>
  <si>
    <t xml:space="preserve">1,550.00 บาท </t>
  </si>
  <si>
    <t>ค่าแบตเตอรี่รถยนต์ หมายเลขทะเบียน สร 7617 กทม.</t>
  </si>
  <si>
    <t>2,750.00 บาท</t>
  </si>
  <si>
    <t>แสงเดือน กล้วยไม้ ณ อยุธยา (รุ่งเรืองแบตเตอรี่)</t>
  </si>
  <si>
    <t>เล่มที่ 014 เลขที่ 0654</t>
  </si>
  <si>
    <t>เลขที่ TX004880</t>
  </si>
  <si>
    <t>29/3/2565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</si>
</sst>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0000"/>
    <numFmt numFmtId="189" formatCode="[$-D07041E]d\ mmmm\ yyyy;@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9"/>
      <color indexed="81"/>
      <name val="Tahoma"/>
      <family val="2"/>
    </font>
    <font>
      <sz val="14"/>
      <name val="CordiaUPC"/>
      <family val="2"/>
      <charset val="222"/>
    </font>
    <font>
      <sz val="16"/>
      <color theme="1" tint="4.9989318521683403E-2"/>
      <name val="TH SarabunIT๙"/>
      <family val="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  <font>
      <b/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0" fillId="0" borderId="0"/>
  </cellStyleXfs>
  <cellXfs count="72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top" wrapText="1"/>
    </xf>
    <xf numFmtId="43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3" fontId="5" fillId="0" borderId="9" xfId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top" wrapText="1"/>
    </xf>
    <xf numFmtId="43" fontId="4" fillId="0" borderId="12" xfId="1" applyFont="1" applyBorder="1" applyAlignment="1">
      <alignment horizontal="center" vertical="top" wrapText="1"/>
    </xf>
    <xf numFmtId="43" fontId="4" fillId="0" borderId="13" xfId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43" fontId="4" fillId="0" borderId="13" xfId="0" applyNumberFormat="1" applyFont="1" applyBorder="1" applyAlignment="1">
      <alignment horizontal="center" vertical="top" wrapText="1"/>
    </xf>
    <xf numFmtId="43" fontId="4" fillId="0" borderId="12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43" fontId="4" fillId="0" borderId="12" xfId="0" applyNumberFormat="1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center" wrapText="1"/>
    </xf>
    <xf numFmtId="49" fontId="4" fillId="0" borderId="3" xfId="4" applyNumberFormat="1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3" fontId="7" fillId="0" borderId="2" xfId="16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3" fontId="7" fillId="0" borderId="2" xfId="16" applyFont="1" applyBorder="1" applyAlignment="1">
      <alignment vertical="center"/>
    </xf>
    <xf numFmtId="0" fontId="7" fillId="0" borderId="2" xfId="0" applyFont="1" applyBorder="1"/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43" fontId="4" fillId="0" borderId="1" xfId="16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 shrinkToFit="1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49" fontId="4" fillId="2" borderId="1" xfId="0" applyNumberFormat="1" applyFont="1" applyFill="1" applyBorder="1" applyAlignment="1">
      <alignment horizontal="center" vertical="top" wrapText="1" shrinkToFit="1"/>
    </xf>
    <xf numFmtId="43" fontId="7" fillId="0" borderId="1" xfId="16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 shrinkToFi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shrinkToFit="1"/>
    </xf>
    <xf numFmtId="49" fontId="4" fillId="0" borderId="1" xfId="0" applyNumberFormat="1" applyFont="1" applyBorder="1" applyAlignment="1">
      <alignment horizontal="left" vertical="top" wrapText="1" shrinkToFit="1"/>
    </xf>
    <xf numFmtId="49" fontId="7" fillId="0" borderId="1" xfId="0" applyNumberFormat="1" applyFont="1" applyBorder="1" applyAlignment="1">
      <alignment horizontal="left" vertical="top" shrinkToFit="1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3" fontId="7" fillId="0" borderId="1" xfId="16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9" xfId="16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6" applyFont="1" applyFill="1"/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14" fontId="4" fillId="0" borderId="6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1" fontId="4" fillId="0" borderId="0" xfId="0" quotePrefix="1" applyNumberFormat="1" applyFont="1" applyFill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" fontId="7" fillId="0" borderId="0" xfId="0" quotePrefix="1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5" fillId="0" borderId="5" xfId="15" applyFont="1" applyBorder="1" applyAlignment="1">
      <alignment horizontal="center"/>
    </xf>
    <xf numFmtId="0" fontId="5" fillId="0" borderId="4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3" fontId="8" fillId="0" borderId="9" xfId="16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43" fontId="8" fillId="0" borderId="1" xfId="16" applyFont="1" applyBorder="1" applyAlignment="1">
      <alignment horizontal="center" vertical="center" wrapText="1"/>
    </xf>
    <xf numFmtId="0" fontId="7" fillId="0" borderId="2" xfId="0" applyFont="1" applyFill="1" applyBorder="1"/>
    <xf numFmtId="2" fontId="7" fillId="0" borderId="2" xfId="16" applyNumberFormat="1" applyFont="1" applyFill="1" applyBorder="1" applyAlignment="1">
      <alignment horizontal="right"/>
    </xf>
    <xf numFmtId="43" fontId="7" fillId="0" borderId="2" xfId="0" applyNumberFormat="1" applyFont="1" applyFill="1" applyBorder="1" applyAlignment="1">
      <alignment horizontal="right"/>
    </xf>
    <xf numFmtId="43" fontId="7" fillId="0" borderId="2" xfId="16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2" fontId="7" fillId="0" borderId="3" xfId="16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43" fontId="7" fillId="0" borderId="3" xfId="16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4" xfId="0" applyFont="1" applyFill="1" applyBorder="1"/>
    <xf numFmtId="2" fontId="7" fillId="0" borderId="4" xfId="16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43" fontId="7" fillId="0" borderId="4" xfId="16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/>
    </xf>
    <xf numFmtId="0" fontId="7" fillId="0" borderId="3" xfId="0" applyFont="1" applyFill="1" applyBorder="1"/>
    <xf numFmtId="0" fontId="7" fillId="0" borderId="2" xfId="0" applyFont="1" applyFill="1" applyBorder="1" applyAlignment="1">
      <alignment horizontal="left"/>
    </xf>
    <xf numFmtId="43" fontId="4" fillId="0" borderId="2" xfId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43" fontId="4" fillId="0" borderId="4" xfId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3" xfId="0" applyFont="1" applyBorder="1"/>
    <xf numFmtId="43" fontId="4" fillId="0" borderId="2" xfId="1" applyFont="1" applyBorder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3" fontId="4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49" fontId="4" fillId="0" borderId="3" xfId="0" applyNumberFormat="1" applyFont="1" applyBorder="1" applyAlignment="1">
      <alignment horizontal="left" vertical="top"/>
    </xf>
    <xf numFmtId="0" fontId="7" fillId="0" borderId="3" xfId="0" applyFont="1" applyBorder="1"/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left" vertical="top"/>
    </xf>
    <xf numFmtId="0" fontId="6" fillId="0" borderId="4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4" fillId="0" borderId="2" xfId="0" quotePrefix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7" fillId="0" borderId="3" xfId="0" quotePrefix="1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7" fillId="0" borderId="0" xfId="0" applyFont="1"/>
    <xf numFmtId="43" fontId="4" fillId="0" borderId="2" xfId="3" applyFont="1" applyBorder="1" applyAlignment="1">
      <alignment horizontal="right" vertical="center"/>
    </xf>
    <xf numFmtId="43" fontId="4" fillId="0" borderId="14" xfId="3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43" fontId="4" fillId="0" borderId="3" xfId="3" applyFont="1" applyBorder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43" fontId="4" fillId="0" borderId="4" xfId="3" applyFont="1" applyBorder="1" applyAlignment="1">
      <alignment horizontal="right" vertical="center"/>
    </xf>
    <xf numFmtId="43" fontId="4" fillId="0" borderId="5" xfId="3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5" xfId="0" applyFont="1" applyFill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188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3" xfId="17" applyFont="1" applyFill="1" applyBorder="1"/>
    <xf numFmtId="0" fontId="4" fillId="0" borderId="4" xfId="17" applyFont="1" applyFill="1" applyBorder="1"/>
    <xf numFmtId="1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7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3" fontId="4" fillId="0" borderId="3" xfId="1" applyFont="1" applyBorder="1"/>
    <xf numFmtId="4" fontId="4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43" fontId="7" fillId="0" borderId="3" xfId="1" applyFont="1" applyBorder="1"/>
    <xf numFmtId="4" fontId="7" fillId="0" borderId="3" xfId="0" applyNumberFormat="1" applyFont="1" applyBorder="1"/>
    <xf numFmtId="43" fontId="4" fillId="0" borderId="4" xfId="1" applyFont="1" applyBorder="1"/>
    <xf numFmtId="1" fontId="4" fillId="0" borderId="2" xfId="0" applyNumberFormat="1" applyFont="1" applyBorder="1" applyAlignment="1">
      <alignment horizontal="center"/>
    </xf>
    <xf numFmtId="43" fontId="4" fillId="0" borderId="2" xfId="1" applyFont="1" applyBorder="1"/>
    <xf numFmtId="4" fontId="4" fillId="0" borderId="2" xfId="0" applyNumberFormat="1" applyFont="1" applyBorder="1"/>
    <xf numFmtId="1" fontId="4" fillId="0" borderId="4" xfId="0" applyNumberFormat="1" applyFont="1" applyBorder="1" applyAlignment="1">
      <alignment horizontal="center"/>
    </xf>
    <xf numFmtId="43" fontId="7" fillId="0" borderId="2" xfId="1" applyFont="1" applyBorder="1"/>
    <xf numFmtId="0" fontId="4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3" fontId="7" fillId="0" borderId="2" xfId="1" applyFont="1" applyFill="1" applyBorder="1"/>
    <xf numFmtId="43" fontId="7" fillId="0" borderId="4" xfId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43" fontId="4" fillId="0" borderId="14" xfId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43" fontId="7" fillId="0" borderId="8" xfId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43" fontId="7" fillId="0" borderId="12" xfId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89" fontId="7" fillId="0" borderId="3" xfId="0" quotePrefix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3" xfId="0" quotePrefix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43" fontId="7" fillId="0" borderId="1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/>
    </xf>
    <xf numFmtId="0" fontId="7" fillId="0" borderId="2" xfId="4" applyFont="1" applyBorder="1" applyAlignment="1">
      <alignment wrapText="1"/>
    </xf>
    <xf numFmtId="43" fontId="7" fillId="0" borderId="8" xfId="8" applyFont="1" applyBorder="1" applyAlignment="1">
      <alignment horizontal="center" wrapText="1"/>
    </xf>
    <xf numFmtId="43" fontId="7" fillId="0" borderId="2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3" xfId="4" applyFont="1" applyBorder="1" applyAlignment="1">
      <alignment horizontal="center"/>
    </xf>
    <xf numFmtId="0" fontId="7" fillId="0" borderId="3" xfId="4" applyFont="1" applyBorder="1" applyAlignment="1">
      <alignment wrapText="1"/>
    </xf>
    <xf numFmtId="0" fontId="7" fillId="0" borderId="12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horizontal="center"/>
    </xf>
    <xf numFmtId="0" fontId="7" fillId="0" borderId="4" xfId="4" applyFont="1" applyBorder="1" applyAlignment="1">
      <alignment wrapText="1"/>
    </xf>
    <xf numFmtId="0" fontId="7" fillId="0" borderId="13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3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43" fontId="7" fillId="0" borderId="14" xfId="8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43" fontId="7" fillId="0" borderId="13" xfId="8" applyFont="1" applyFill="1" applyBorder="1" applyAlignment="1">
      <alignment horizontal="center" wrapText="1"/>
    </xf>
    <xf numFmtId="0" fontId="4" fillId="0" borderId="0" xfId="4" applyFont="1"/>
    <xf numFmtId="0" fontId="4" fillId="0" borderId="0" xfId="4" applyFont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Fill="1" applyBorder="1" applyAlignment="1">
      <alignment wrapText="1"/>
    </xf>
    <xf numFmtId="43" fontId="4" fillId="0" borderId="14" xfId="8" applyFont="1" applyFill="1" applyBorder="1" applyAlignment="1">
      <alignment horizontal="center" wrapText="1"/>
    </xf>
    <xf numFmtId="43" fontId="4" fillId="0" borderId="2" xfId="8" applyFont="1" applyFill="1" applyBorder="1" applyAlignment="1">
      <alignment horizontal="center" wrapText="1"/>
    </xf>
    <xf numFmtId="0" fontId="4" fillId="0" borderId="2" xfId="4" applyFont="1" applyFill="1" applyBorder="1" applyAlignment="1">
      <alignment horizontal="center" wrapText="1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wrapText="1"/>
    </xf>
    <xf numFmtId="0" fontId="4" fillId="0" borderId="0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0" fontId="4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wrapText="1"/>
    </xf>
    <xf numFmtId="0" fontId="4" fillId="0" borderId="5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43" fontId="4" fillId="0" borderId="13" xfId="8" applyFont="1" applyBorder="1" applyAlignment="1">
      <alignment horizontal="center" wrapText="1"/>
    </xf>
    <xf numFmtId="49" fontId="4" fillId="0" borderId="4" xfId="4" applyNumberFormat="1" applyFont="1" applyBorder="1" applyAlignment="1">
      <alignment horizontal="center" wrapText="1"/>
    </xf>
    <xf numFmtId="0" fontId="4" fillId="0" borderId="2" xfId="4" applyFont="1" applyBorder="1" applyAlignment="1">
      <alignment wrapText="1"/>
    </xf>
    <xf numFmtId="43" fontId="4" fillId="0" borderId="8" xfId="8" applyFont="1" applyBorder="1" applyAlignment="1">
      <alignment horizontal="center" wrapText="1"/>
    </xf>
    <xf numFmtId="43" fontId="4" fillId="0" borderId="2" xfId="8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0" fontId="4" fillId="0" borderId="12" xfId="4" applyFont="1" applyBorder="1" applyAlignment="1">
      <alignment horizontal="center" wrapText="1"/>
    </xf>
    <xf numFmtId="0" fontId="4" fillId="0" borderId="13" xfId="4" applyFont="1" applyBorder="1" applyAlignment="1">
      <alignment horizontal="center" wrapTex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top" shrinkToFit="1"/>
    </xf>
    <xf numFmtId="0" fontId="5" fillId="0" borderId="8" xfId="4" applyFont="1" applyBorder="1" applyAlignment="1">
      <alignment horizontal="center" vertical="top" shrinkToFit="1"/>
    </xf>
    <xf numFmtId="0" fontId="5" fillId="0" borderId="3" xfId="4" applyFont="1" applyBorder="1" applyAlignment="1">
      <alignment horizontal="center" vertical="top" shrinkToFit="1"/>
    </xf>
    <xf numFmtId="0" fontId="5" fillId="0" borderId="12" xfId="4" applyFont="1" applyBorder="1" applyAlignment="1">
      <alignment horizontal="center" vertical="top" shrinkToFit="1"/>
    </xf>
    <xf numFmtId="0" fontId="4" fillId="0" borderId="8" xfId="4" applyFont="1" applyBorder="1" applyAlignment="1">
      <alignment horizontal="center" vertical="top"/>
    </xf>
    <xf numFmtId="43" fontId="4" fillId="0" borderId="8" xfId="11" applyFont="1" applyBorder="1" applyAlignment="1">
      <alignment vertical="top"/>
    </xf>
    <xf numFmtId="43" fontId="7" fillId="0" borderId="8" xfId="11" applyFont="1" applyBorder="1" applyAlignment="1">
      <alignment vertical="top"/>
    </xf>
    <xf numFmtId="0" fontId="7" fillId="0" borderId="10" xfId="4" applyFont="1" applyBorder="1" applyAlignment="1">
      <alignment horizontal="center" wrapText="1"/>
    </xf>
    <xf numFmtId="0" fontId="4" fillId="0" borderId="12" xfId="4" applyFont="1" applyBorder="1" applyAlignment="1">
      <alignment horizontal="center" vertical="top"/>
    </xf>
    <xf numFmtId="43" fontId="4" fillId="0" borderId="12" xfId="11" applyFont="1" applyBorder="1" applyAlignment="1">
      <alignment vertical="top"/>
    </xf>
    <xf numFmtId="43" fontId="7" fillId="0" borderId="12" xfId="11" applyFont="1" applyBorder="1" applyAlignment="1">
      <alignment vertical="top"/>
    </xf>
    <xf numFmtId="43" fontId="7" fillId="0" borderId="3" xfId="11" applyFont="1" applyBorder="1" applyAlignment="1">
      <alignment vertical="top"/>
    </xf>
    <xf numFmtId="0" fontId="7" fillId="0" borderId="6" xfId="4" applyFont="1" applyBorder="1" applyAlignment="1">
      <alignment horizontal="center" wrapText="1"/>
    </xf>
    <xf numFmtId="43" fontId="7" fillId="0" borderId="6" xfId="11" applyFont="1" applyBorder="1" applyAlignment="1">
      <alignment horizontal="center" vertical="top" shrinkToFit="1"/>
    </xf>
    <xf numFmtId="0" fontId="4" fillId="0" borderId="13" xfId="4" applyFont="1" applyBorder="1" applyAlignment="1">
      <alignment horizontal="center" vertical="top"/>
    </xf>
    <xf numFmtId="43" fontId="4" fillId="0" borderId="13" xfId="11" applyFont="1" applyBorder="1" applyAlignment="1">
      <alignment vertical="top"/>
    </xf>
    <xf numFmtId="43" fontId="7" fillId="0" borderId="13" xfId="11" applyFont="1" applyBorder="1" applyAlignment="1">
      <alignment vertical="top"/>
    </xf>
    <xf numFmtId="43" fontId="7" fillId="0" borderId="11" xfId="11" applyFont="1" applyBorder="1" applyAlignment="1">
      <alignment horizontal="center" vertical="top" shrinkToFit="1"/>
    </xf>
    <xf numFmtId="0" fontId="7" fillId="0" borderId="11" xfId="4" applyFont="1" applyBorder="1" applyAlignment="1">
      <alignment horizontal="center" wrapText="1"/>
    </xf>
    <xf numFmtId="43" fontId="4" fillId="0" borderId="13" xfId="11" applyFont="1" applyBorder="1" applyAlignment="1">
      <alignment horizontal="center" vertical="top"/>
    </xf>
    <xf numFmtId="43" fontId="4" fillId="0" borderId="12" xfId="11" applyFont="1" applyBorder="1" applyAlignment="1">
      <alignment horizontal="center" vertical="top"/>
    </xf>
    <xf numFmtId="0" fontId="7" fillId="0" borderId="2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top"/>
    </xf>
    <xf numFmtId="0" fontId="7" fillId="0" borderId="13" xfId="4" applyFont="1" applyBorder="1" applyAlignment="1">
      <alignment horizontal="center" vertical="top"/>
    </xf>
    <xf numFmtId="43" fontId="7" fillId="0" borderId="13" xfId="11" applyFont="1" applyBorder="1" applyAlignment="1">
      <alignment horizontal="center" vertical="top"/>
    </xf>
    <xf numFmtId="43" fontId="7" fillId="0" borderId="12" xfId="11" applyFont="1" applyBorder="1" applyAlignment="1">
      <alignment horizontal="center" vertical="top"/>
    </xf>
    <xf numFmtId="43" fontId="4" fillId="0" borderId="8" xfId="11" applyFont="1" applyBorder="1" applyAlignment="1">
      <alignment horizontal="center" vertical="top"/>
    </xf>
    <xf numFmtId="43" fontId="7" fillId="0" borderId="8" xfId="11" applyFont="1" applyBorder="1" applyAlignment="1">
      <alignment horizontal="center" vertical="top"/>
    </xf>
    <xf numFmtId="0" fontId="8" fillId="0" borderId="5" xfId="4" applyFont="1" applyBorder="1" applyAlignment="1">
      <alignment horizontal="center"/>
    </xf>
    <xf numFmtId="0" fontId="8" fillId="0" borderId="5" xfId="4" applyFont="1" applyBorder="1" applyAlignment="1"/>
    <xf numFmtId="0" fontId="7" fillId="0" borderId="2" xfId="4" applyFont="1" applyBorder="1" applyAlignment="1">
      <alignment horizontal="center" vertical="center"/>
    </xf>
    <xf numFmtId="0" fontId="7" fillId="0" borderId="8" xfId="4" applyFont="1" applyBorder="1" applyAlignment="1">
      <alignment horizontal="center"/>
    </xf>
    <xf numFmtId="0" fontId="7" fillId="0" borderId="8" xfId="4" applyFont="1" applyBorder="1" applyAlignment="1">
      <alignment vertical="center"/>
    </xf>
    <xf numFmtId="4" fontId="7" fillId="0" borderId="8" xfId="4" applyNumberFormat="1" applyFont="1" applyBorder="1" applyAlignment="1">
      <alignment vertical="center"/>
    </xf>
    <xf numFmtId="4" fontId="7" fillId="0" borderId="2" xfId="4" applyNumberFormat="1" applyFont="1" applyBorder="1" applyAlignment="1">
      <alignment vertical="center"/>
    </xf>
    <xf numFmtId="0" fontId="7" fillId="0" borderId="10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2" xfId="4" applyFont="1" applyBorder="1"/>
    <xf numFmtId="4" fontId="7" fillId="0" borderId="12" xfId="4" applyNumberFormat="1" applyFont="1" applyBorder="1" applyAlignment="1">
      <alignment vertical="center"/>
    </xf>
    <xf numFmtId="4" fontId="7" fillId="0" borderId="3" xfId="4" applyNumberFormat="1" applyFont="1" applyBorder="1" applyAlignment="1">
      <alignment vertical="center"/>
    </xf>
    <xf numFmtId="0" fontId="7" fillId="0" borderId="6" xfId="4" applyFont="1" applyBorder="1" applyAlignment="1">
      <alignment horizontal="center"/>
    </xf>
    <xf numFmtId="0" fontId="7" fillId="0" borderId="12" xfId="4" applyFont="1" applyBorder="1" applyAlignment="1">
      <alignment vertical="center"/>
    </xf>
    <xf numFmtId="4" fontId="4" fillId="0" borderId="8" xfId="4" applyNumberFormat="1" applyFont="1" applyBorder="1" applyAlignment="1">
      <alignment vertical="center"/>
    </xf>
    <xf numFmtId="4" fontId="4" fillId="0" borderId="2" xfId="4" applyNumberFormat="1" applyFont="1" applyBorder="1" applyAlignment="1">
      <alignment vertical="center"/>
    </xf>
    <xf numFmtId="0" fontId="4" fillId="0" borderId="10" xfId="4" applyFont="1" applyBorder="1" applyAlignment="1">
      <alignment horizontal="center"/>
    </xf>
    <xf numFmtId="4" fontId="4" fillId="0" borderId="12" xfId="4" applyNumberFormat="1" applyFont="1" applyBorder="1" applyAlignment="1">
      <alignment vertical="center"/>
    </xf>
    <xf numFmtId="4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13" xfId="4" applyFont="1" applyBorder="1" applyAlignment="1">
      <alignment vertical="center"/>
    </xf>
    <xf numFmtId="4" fontId="7" fillId="0" borderId="13" xfId="4" applyNumberFormat="1" applyFont="1" applyBorder="1" applyAlignment="1">
      <alignment vertical="center"/>
    </xf>
    <xf numFmtId="4" fontId="7" fillId="0" borderId="4" xfId="4" applyNumberFormat="1" applyFont="1" applyBorder="1" applyAlignment="1">
      <alignment vertical="center"/>
    </xf>
    <xf numFmtId="0" fontId="7" fillId="0" borderId="11" xfId="4" applyFont="1" applyBorder="1" applyAlignment="1">
      <alignment horizontal="center"/>
    </xf>
    <xf numFmtId="0" fontId="7" fillId="0" borderId="13" xfId="4" applyFont="1" applyBorder="1"/>
    <xf numFmtId="4" fontId="7" fillId="0" borderId="8" xfId="4" applyNumberFormat="1" applyFont="1" applyBorder="1" applyAlignment="1">
      <alignment horizontal="center" vertical="center"/>
    </xf>
    <xf numFmtId="4" fontId="7" fillId="0" borderId="2" xfId="4" applyNumberFormat="1" applyFont="1" applyBorder="1" applyAlignment="1">
      <alignment horizontal="center" vertical="center"/>
    </xf>
    <xf numFmtId="4" fontId="7" fillId="0" borderId="12" xfId="4" applyNumberFormat="1" applyFont="1" applyBorder="1" applyAlignment="1">
      <alignment horizontal="center" vertical="center"/>
    </xf>
    <xf numFmtId="4" fontId="7" fillId="0" borderId="3" xfId="4" applyNumberFormat="1" applyFont="1" applyBorder="1" applyAlignment="1">
      <alignment horizontal="center" vertical="center"/>
    </xf>
    <xf numFmtId="4" fontId="7" fillId="0" borderId="13" xfId="4" applyNumberFormat="1" applyFont="1" applyBorder="1" applyAlignment="1">
      <alignment horizontal="center" vertical="center"/>
    </xf>
    <xf numFmtId="4" fontId="7" fillId="0" borderId="4" xfId="4" applyNumberFormat="1" applyFont="1" applyBorder="1" applyAlignment="1">
      <alignment horizontal="center" vertical="center"/>
    </xf>
    <xf numFmtId="0" fontId="7" fillId="0" borderId="8" xfId="4" applyFont="1" applyBorder="1"/>
    <xf numFmtId="4" fontId="7" fillId="2" borderId="12" xfId="4" applyNumberFormat="1" applyFont="1" applyFill="1" applyBorder="1" applyAlignment="1">
      <alignment vertical="center"/>
    </xf>
    <xf numFmtId="4" fontId="7" fillId="2" borderId="3" xfId="4" applyNumberFormat="1" applyFont="1" applyFill="1" applyBorder="1" applyAlignment="1">
      <alignment vertical="center"/>
    </xf>
    <xf numFmtId="0" fontId="7" fillId="2" borderId="6" xfId="4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 vertical="center" wrapText="1"/>
    </xf>
    <xf numFmtId="14" fontId="4" fillId="0" borderId="6" xfId="0" quotePrefix="1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vertical="center"/>
    </xf>
    <xf numFmtId="43" fontId="7" fillId="0" borderId="0" xfId="8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43" fontId="8" fillId="0" borderId="9" xfId="8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 wrapText="1"/>
    </xf>
    <xf numFmtId="43" fontId="8" fillId="0" borderId="9" xfId="8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43" fontId="7" fillId="0" borderId="2" xfId="8" applyFont="1" applyFill="1" applyBorder="1" applyAlignment="1">
      <alignment vertical="center" shrinkToFit="1"/>
    </xf>
    <xf numFmtId="43" fontId="7" fillId="0" borderId="8" xfId="8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shrinkToFit="1"/>
    </xf>
    <xf numFmtId="43" fontId="7" fillId="0" borderId="2" xfId="8" applyFont="1" applyFill="1" applyBorder="1" applyAlignment="1">
      <alignment horizontal="center" vertical="center" shrinkToFit="1"/>
    </xf>
    <xf numFmtId="0" fontId="7" fillId="0" borderId="3" xfId="4" applyFont="1" applyFill="1" applyBorder="1" applyAlignment="1">
      <alignment horizontal="center" vertical="center"/>
    </xf>
    <xf numFmtId="43" fontId="7" fillId="0" borderId="3" xfId="8" applyFont="1" applyFill="1" applyBorder="1" applyAlignment="1">
      <alignment vertical="center" shrinkToFit="1"/>
    </xf>
    <xf numFmtId="43" fontId="7" fillId="0" borderId="12" xfId="8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shrinkToFit="1"/>
    </xf>
    <xf numFmtId="43" fontId="7" fillId="0" borderId="3" xfId="8" applyFont="1" applyFill="1" applyBorder="1" applyAlignment="1">
      <alignment horizontal="center" vertical="center" shrinkToFit="1"/>
    </xf>
    <xf numFmtId="43" fontId="7" fillId="0" borderId="3" xfId="8" applyFont="1" applyFill="1" applyBorder="1" applyAlignment="1">
      <alignment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/>
    </xf>
    <xf numFmtId="43" fontId="7" fillId="0" borderId="4" xfId="8" applyFont="1" applyFill="1" applyBorder="1" applyAlignment="1">
      <alignment vertical="center" wrapText="1"/>
    </xf>
    <xf numFmtId="43" fontId="7" fillId="0" borderId="13" xfId="8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shrinkToFit="1"/>
    </xf>
    <xf numFmtId="43" fontId="7" fillId="0" borderId="4" xfId="8" applyFont="1" applyFill="1" applyBorder="1" applyAlignment="1">
      <alignment horizontal="center" vertical="center" shrinkToFit="1"/>
    </xf>
    <xf numFmtId="49" fontId="7" fillId="0" borderId="4" xfId="4" applyNumberFormat="1" applyFont="1" applyFill="1" applyBorder="1" applyAlignment="1">
      <alignment horizontal="center" vertical="center" wrapText="1"/>
    </xf>
    <xf numFmtId="43" fontId="7" fillId="0" borderId="3" xfId="8" applyFont="1" applyFill="1" applyBorder="1" applyAlignment="1">
      <alignment vertical="top" wrapText="1" shrinkToFit="1"/>
    </xf>
    <xf numFmtId="43" fontId="7" fillId="0" borderId="4" xfId="8" applyFont="1" applyFill="1" applyBorder="1" applyAlignment="1">
      <alignment vertical="top" wrapText="1" shrinkToFit="1"/>
    </xf>
    <xf numFmtId="43" fontId="7" fillId="0" borderId="3" xfId="8" applyFont="1" applyFill="1" applyBorder="1" applyAlignment="1">
      <alignment vertical="top" shrinkToFit="1"/>
    </xf>
    <xf numFmtId="43" fontId="7" fillId="0" borderId="4" xfId="8" applyFont="1" applyFill="1" applyBorder="1" applyAlignment="1">
      <alignment vertical="top" shrinkToFit="1"/>
    </xf>
    <xf numFmtId="43" fontId="7" fillId="0" borderId="2" xfId="8" applyFont="1" applyFill="1" applyBorder="1" applyAlignment="1">
      <alignment vertical="center" wrapText="1" shrinkToFit="1"/>
    </xf>
    <xf numFmtId="43" fontId="7" fillId="0" borderId="3" xfId="8" applyFont="1" applyFill="1" applyBorder="1" applyAlignment="1">
      <alignment vertical="center" wrapText="1" shrinkToFit="1"/>
    </xf>
    <xf numFmtId="0" fontId="8" fillId="0" borderId="2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2" xfId="4" applyFont="1" applyBorder="1" applyAlignment="1">
      <alignment horizontal="center"/>
    </xf>
    <xf numFmtId="0" fontId="8" fillId="0" borderId="4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/>
    </xf>
    <xf numFmtId="0" fontId="7" fillId="0" borderId="2" xfId="4" applyFont="1" applyBorder="1" applyAlignment="1">
      <alignment vertical="top" wrapText="1"/>
    </xf>
    <xf numFmtId="0" fontId="7" fillId="0" borderId="8" xfId="4" applyFont="1" applyBorder="1" applyAlignment="1"/>
    <xf numFmtId="0" fontId="7" fillId="0" borderId="2" xfId="4" applyFont="1" applyBorder="1" applyAlignment="1">
      <alignment horizontal="center" vertical="top" wrapText="1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vertical="top" wrapText="1"/>
    </xf>
    <xf numFmtId="4" fontId="7" fillId="0" borderId="12" xfId="4" applyNumberFormat="1" applyFont="1" applyBorder="1" applyAlignment="1"/>
    <xf numFmtId="0" fontId="7" fillId="0" borderId="3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top" wrapText="1"/>
    </xf>
    <xf numFmtId="0" fontId="7" fillId="0" borderId="4" xfId="4" applyFont="1" applyBorder="1" applyAlignment="1">
      <alignment horizontal="center" vertical="center"/>
    </xf>
    <xf numFmtId="0" fontId="7" fillId="0" borderId="4" xfId="4" applyFont="1" applyBorder="1" applyAlignment="1">
      <alignment vertical="top" wrapText="1"/>
    </xf>
    <xf numFmtId="0" fontId="7" fillId="0" borderId="13" xfId="4" applyFont="1" applyBorder="1" applyAlignment="1"/>
    <xf numFmtId="0" fontId="7" fillId="0" borderId="4" xfId="4" applyFont="1" applyBorder="1" applyAlignment="1">
      <alignment vertical="center" wrapText="1"/>
    </xf>
    <xf numFmtId="0" fontId="7" fillId="0" borderId="4" xfId="4" applyFont="1" applyBorder="1" applyAlignment="1">
      <alignment horizontal="center" vertical="top" wrapText="1"/>
    </xf>
    <xf numFmtId="0" fontId="7" fillId="0" borderId="0" xfId="4" applyFont="1" applyAlignment="1"/>
    <xf numFmtId="0" fontId="7" fillId="0" borderId="2" xfId="4" applyFont="1" applyBorder="1" applyAlignment="1">
      <alignment vertical="center" wrapText="1"/>
    </xf>
    <xf numFmtId="0" fontId="7" fillId="0" borderId="3" xfId="4" applyFont="1" applyBorder="1" applyAlignment="1">
      <alignment vertical="center" wrapText="1"/>
    </xf>
    <xf numFmtId="43" fontId="7" fillId="0" borderId="13" xfId="8" applyFont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top" wrapText="1"/>
    </xf>
    <xf numFmtId="43" fontId="7" fillId="0" borderId="13" xfId="8" applyFont="1" applyBorder="1" applyAlignment="1">
      <alignment horizontal="center"/>
    </xf>
    <xf numFmtId="43" fontId="7" fillId="0" borderId="10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wrapText="1"/>
    </xf>
    <xf numFmtId="0" fontId="7" fillId="0" borderId="12" xfId="8" applyNumberFormat="1" applyFont="1" applyBorder="1" applyAlignment="1">
      <alignment horizontal="center" wrapText="1"/>
    </xf>
    <xf numFmtId="4" fontId="7" fillId="0" borderId="0" xfId="4" applyNumberFormat="1" applyFont="1" applyFill="1" applyBorder="1" applyAlignment="1">
      <alignment horizontal="center" vertical="center"/>
    </xf>
    <xf numFmtId="43" fontId="7" fillId="0" borderId="0" xfId="8" applyFont="1" applyFill="1" applyBorder="1" applyAlignment="1">
      <alignment horizontal="center" vertical="center"/>
    </xf>
    <xf numFmtId="43" fontId="7" fillId="0" borderId="8" xfId="8" applyFont="1" applyFill="1" applyBorder="1" applyAlignment="1">
      <alignment horizontal="center" vertical="center" shrinkToFit="1"/>
    </xf>
    <xf numFmtId="43" fontId="7" fillId="0" borderId="12" xfId="8" applyFont="1" applyFill="1" applyBorder="1" applyAlignment="1">
      <alignment horizontal="center" vertical="center" shrinkToFit="1"/>
    </xf>
    <xf numFmtId="43" fontId="4" fillId="0" borderId="8" xfId="8" applyFont="1" applyFill="1" applyBorder="1" applyAlignment="1">
      <alignment horizontal="center" vertical="center" shrinkToFit="1"/>
    </xf>
    <xf numFmtId="43" fontId="4" fillId="0" borderId="12" xfId="8" applyFont="1" applyFill="1" applyBorder="1" applyAlignment="1">
      <alignment horizontal="center" vertical="center" shrinkToFit="1"/>
    </xf>
    <xf numFmtId="43" fontId="7" fillId="0" borderId="0" xfId="8" applyFont="1" applyFill="1" applyAlignment="1">
      <alignment horizontal="center" vertical="center"/>
    </xf>
    <xf numFmtId="0" fontId="4" fillId="0" borderId="8" xfId="4" applyFont="1" applyBorder="1" applyAlignment="1">
      <alignment horizontal="center" wrapText="1"/>
    </xf>
    <xf numFmtId="0" fontId="4" fillId="0" borderId="12" xfId="8" applyNumberFormat="1" applyFont="1" applyBorder="1" applyAlignment="1">
      <alignment horizontal="center" wrapText="1"/>
    </xf>
    <xf numFmtId="0" fontId="4" fillId="0" borderId="8" xfId="4" applyFont="1" applyFill="1" applyBorder="1" applyAlignment="1">
      <alignment horizontal="center" wrapText="1"/>
    </xf>
    <xf numFmtId="4" fontId="7" fillId="0" borderId="8" xfId="4" applyNumberFormat="1" applyFont="1" applyBorder="1" applyAlignment="1">
      <alignment horizontal="center" vertical="center" wrapText="1"/>
    </xf>
    <xf numFmtId="43" fontId="7" fillId="0" borderId="8" xfId="8" applyFont="1" applyBorder="1" applyAlignment="1">
      <alignment horizontal="center" vertical="center" wrapText="1"/>
    </xf>
    <xf numFmtId="43" fontId="7" fillId="0" borderId="12" xfId="8" applyFont="1" applyBorder="1" applyAlignment="1">
      <alignment horizontal="center" vertical="center" wrapText="1"/>
    </xf>
    <xf numFmtId="43" fontId="4" fillId="0" borderId="3" xfId="8" applyFont="1" applyFill="1" applyBorder="1" applyAlignment="1">
      <alignment horizontal="center"/>
    </xf>
    <xf numFmtId="43" fontId="7" fillId="0" borderId="13" xfId="8" applyFont="1" applyBorder="1" applyAlignment="1">
      <alignment horizontal="center" vertical="top" wrapText="1"/>
    </xf>
    <xf numFmtId="43" fontId="7" fillId="0" borderId="0" xfId="8" applyFont="1" applyAlignment="1">
      <alignment horizontal="center"/>
    </xf>
    <xf numFmtId="43" fontId="7" fillId="0" borderId="2" xfId="8" applyFont="1" applyBorder="1" applyAlignment="1">
      <alignment horizontal="center" vertical="center" wrapText="1"/>
    </xf>
    <xf numFmtId="43" fontId="7" fillId="0" borderId="4" xfId="8" applyFont="1" applyBorder="1" applyAlignment="1">
      <alignment horizontal="center" vertical="top" wrapText="1"/>
    </xf>
    <xf numFmtId="43" fontId="7" fillId="0" borderId="10" xfId="11" applyFont="1" applyBorder="1" applyAlignment="1">
      <alignment horizontal="center" vertical="top" wrapText="1"/>
    </xf>
    <xf numFmtId="43" fontId="7" fillId="0" borderId="6" xfId="11" applyFont="1" applyBorder="1" applyAlignment="1">
      <alignment horizontal="center" vertical="top" wrapText="1"/>
    </xf>
    <xf numFmtId="43" fontId="7" fillId="0" borderId="6" xfId="8" applyFont="1" applyBorder="1" applyAlignment="1">
      <alignment horizontal="center" vertical="center" wrapText="1"/>
    </xf>
    <xf numFmtId="43" fontId="4" fillId="0" borderId="6" xfId="8" applyFont="1" applyFill="1" applyBorder="1" applyAlignment="1">
      <alignment horizontal="center"/>
    </xf>
    <xf numFmtId="43" fontId="7" fillId="0" borderId="10" xfId="1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/>
    </xf>
    <xf numFmtId="43" fontId="7" fillId="0" borderId="10" xfId="1" applyFont="1" applyBorder="1" applyAlignment="1">
      <alignment horizontal="center" shrinkToFit="1"/>
    </xf>
    <xf numFmtId="43" fontId="7" fillId="0" borderId="6" xfId="1" applyFont="1" applyBorder="1" applyAlignment="1">
      <alignment horizontal="center" shrinkToFit="1"/>
    </xf>
    <xf numFmtId="43" fontId="7" fillId="0" borderId="6" xfId="1" applyFont="1" applyBorder="1" applyAlignment="1">
      <alignment horizontal="center"/>
    </xf>
    <xf numFmtId="43" fontId="4" fillId="0" borderId="10" xfId="1" applyFont="1" applyBorder="1" applyAlignment="1">
      <alignment horizontal="center" shrinkToFit="1"/>
    </xf>
    <xf numFmtId="43" fontId="4" fillId="0" borderId="6" xfId="1" applyFont="1" applyBorder="1" applyAlignment="1">
      <alignment horizontal="center" shrinkToFit="1"/>
    </xf>
    <xf numFmtId="43" fontId="4" fillId="0" borderId="6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43" fontId="7" fillId="0" borderId="11" xfId="1" applyFont="1" applyBorder="1" applyAlignment="1">
      <alignment horizontal="center" shrinkToFit="1"/>
    </xf>
    <xf numFmtId="43" fontId="7" fillId="2" borderId="6" xfId="1" applyFont="1" applyFill="1" applyBorder="1" applyAlignment="1">
      <alignment horizontal="center" shrinkToFit="1"/>
    </xf>
    <xf numFmtId="43" fontId="7" fillId="2" borderId="6" xfId="1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5" fontId="7" fillId="0" borderId="3" xfId="0" applyNumberFormat="1" applyFont="1" applyBorder="1" applyAlignment="1">
      <alignment horizontal="center"/>
    </xf>
    <xf numFmtId="43" fontId="7" fillId="0" borderId="3" xfId="8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wrapText="1"/>
    </xf>
    <xf numFmtId="43" fontId="7" fillId="0" borderId="2" xfId="4" applyNumberFormat="1" applyFont="1" applyBorder="1" applyAlignment="1">
      <alignment horizontal="center"/>
    </xf>
    <xf numFmtId="43" fontId="7" fillId="0" borderId="3" xfId="4" applyNumberFormat="1" applyFont="1" applyBorder="1" applyAlignment="1">
      <alignment horizontal="center"/>
    </xf>
    <xf numFmtId="43" fontId="7" fillId="0" borderId="4" xfId="4" applyNumberFormat="1" applyFont="1" applyBorder="1" applyAlignment="1">
      <alignment horizontal="center"/>
    </xf>
    <xf numFmtId="43" fontId="7" fillId="0" borderId="10" xfId="11" applyFont="1" applyBorder="1" applyAlignment="1">
      <alignment horizontal="center" vertical="top" shrinkToFit="1"/>
    </xf>
    <xf numFmtId="0" fontId="4" fillId="2" borderId="6" xfId="4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" fontId="7" fillId="0" borderId="12" xfId="4" applyNumberFormat="1" applyFont="1" applyBorder="1" applyAlignment="1">
      <alignment horizontal="center" wrapText="1"/>
    </xf>
    <xf numFmtId="3" fontId="7" fillId="0" borderId="12" xfId="4" applyNumberFormat="1" applyFont="1" applyBorder="1" applyAlignment="1">
      <alignment horizontal="center" wrapText="1"/>
    </xf>
    <xf numFmtId="3" fontId="7" fillId="0" borderId="12" xfId="8" applyNumberFormat="1" applyFont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/>
    </xf>
    <xf numFmtId="3" fontId="4" fillId="0" borderId="12" xfId="4" applyNumberFormat="1" applyFont="1" applyBorder="1" applyAlignment="1">
      <alignment horizontal="center" wrapText="1"/>
    </xf>
    <xf numFmtId="0" fontId="7" fillId="0" borderId="2" xfId="4" applyFont="1" applyBorder="1" applyAlignment="1">
      <alignment horizontal="center" vertical="top"/>
    </xf>
    <xf numFmtId="0" fontId="7" fillId="0" borderId="8" xfId="4" applyFont="1" applyBorder="1" applyAlignment="1">
      <alignment vertical="top"/>
    </xf>
    <xf numFmtId="4" fontId="7" fillId="0" borderId="8" xfId="4" applyNumberFormat="1" applyFont="1" applyBorder="1" applyAlignment="1">
      <alignment horizontal="center" vertical="top" wrapText="1"/>
    </xf>
    <xf numFmtId="43" fontId="7" fillId="0" borderId="8" xfId="8" applyFont="1" applyBorder="1" applyAlignment="1">
      <alignment horizontal="center" vertical="top" wrapText="1"/>
    </xf>
    <xf numFmtId="43" fontId="7" fillId="0" borderId="2" xfId="4" applyNumberFormat="1" applyFont="1" applyBorder="1" applyAlignment="1">
      <alignment horizontal="center" vertical="top"/>
    </xf>
    <xf numFmtId="0" fontId="7" fillId="0" borderId="3" xfId="4" applyFont="1" applyBorder="1" applyAlignment="1">
      <alignment horizontal="center" vertical="top"/>
    </xf>
    <xf numFmtId="4" fontId="7" fillId="0" borderId="12" xfId="4" applyNumberFormat="1" applyFont="1" applyBorder="1" applyAlignment="1">
      <alignment vertical="top"/>
    </xf>
    <xf numFmtId="43" fontId="7" fillId="0" borderId="12" xfId="8" applyFont="1" applyBorder="1" applyAlignment="1">
      <alignment horizontal="center" vertical="top" wrapText="1"/>
    </xf>
    <xf numFmtId="43" fontId="4" fillId="0" borderId="3" xfId="8" applyFont="1" applyFill="1" applyBorder="1" applyAlignment="1">
      <alignment horizontal="center" vertical="top"/>
    </xf>
    <xf numFmtId="43" fontId="7" fillId="0" borderId="3" xfId="4" applyNumberFormat="1" applyFont="1" applyBorder="1" applyAlignment="1">
      <alignment horizontal="center" vertical="top"/>
    </xf>
    <xf numFmtId="0" fontId="7" fillId="0" borderId="4" xfId="4" applyFont="1" applyBorder="1" applyAlignment="1">
      <alignment horizontal="center" vertical="top"/>
    </xf>
    <xf numFmtId="0" fontId="7" fillId="0" borderId="13" xfId="4" applyFont="1" applyBorder="1" applyAlignment="1">
      <alignment vertical="top"/>
    </xf>
    <xf numFmtId="4" fontId="7" fillId="0" borderId="13" xfId="4" applyNumberFormat="1" applyFont="1" applyBorder="1" applyAlignment="1">
      <alignment horizontal="center" vertical="top"/>
    </xf>
    <xf numFmtId="43" fontId="7" fillId="0" borderId="4" xfId="4" applyNumberFormat="1" applyFont="1" applyBorder="1" applyAlignment="1">
      <alignment horizontal="center" vertical="top"/>
    </xf>
    <xf numFmtId="4" fontId="7" fillId="0" borderId="12" xfId="4" applyNumberFormat="1" applyFont="1" applyFill="1" applyBorder="1" applyAlignment="1">
      <alignment vertical="top"/>
    </xf>
    <xf numFmtId="0" fontId="7" fillId="0" borderId="3" xfId="4" applyFont="1" applyFill="1" applyBorder="1" applyAlignment="1">
      <alignment horizontal="center" vertical="top" wrapText="1"/>
    </xf>
    <xf numFmtId="43" fontId="4" fillId="0" borderId="3" xfId="4" applyNumberFormat="1" applyFont="1" applyBorder="1" applyAlignment="1">
      <alignment horizontal="center" vertical="top"/>
    </xf>
    <xf numFmtId="0" fontId="7" fillId="0" borderId="13" xfId="4" applyFont="1" applyFill="1" applyBorder="1" applyAlignment="1">
      <alignment vertical="top"/>
    </xf>
    <xf numFmtId="0" fontId="7" fillId="0" borderId="4" xfId="4" applyFont="1" applyFill="1" applyBorder="1" applyAlignment="1">
      <alignment vertical="top" wrapText="1"/>
    </xf>
    <xf numFmtId="43" fontId="7" fillId="0" borderId="4" xfId="4" applyNumberFormat="1" applyFont="1" applyFill="1" applyBorder="1" applyAlignment="1">
      <alignment horizontal="center" vertical="top"/>
    </xf>
    <xf numFmtId="43" fontId="7" fillId="0" borderId="2" xfId="8" applyFont="1" applyBorder="1" applyAlignment="1">
      <alignment horizontal="center" vertical="top" wrapText="1"/>
    </xf>
    <xf numFmtId="43" fontId="7" fillId="0" borderId="13" xfId="8" applyFont="1" applyBorder="1" applyAlignment="1">
      <alignment horizontal="center" vertical="top"/>
    </xf>
    <xf numFmtId="0" fontId="7" fillId="0" borderId="8" xfId="4" applyFont="1" applyFill="1" applyBorder="1" applyAlignment="1">
      <alignment vertical="top"/>
    </xf>
    <xf numFmtId="43" fontId="7" fillId="0" borderId="2" xfId="4" applyNumberFormat="1" applyFont="1" applyFill="1" applyBorder="1" applyAlignment="1">
      <alignment horizontal="center" vertical="top"/>
    </xf>
    <xf numFmtId="43" fontId="7" fillId="0" borderId="3" xfId="4" applyNumberFormat="1" applyFont="1" applyFill="1" applyBorder="1" applyAlignment="1">
      <alignment horizontal="center" vertical="top"/>
    </xf>
    <xf numFmtId="43" fontId="7" fillId="0" borderId="4" xfId="11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/>
    </xf>
    <xf numFmtId="43" fontId="7" fillId="0" borderId="14" xfId="1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top"/>
    </xf>
    <xf numFmtId="0" fontId="8" fillId="0" borderId="0" xfId="4" applyFont="1" applyAlignment="1">
      <alignment horizontal="center"/>
    </xf>
    <xf numFmtId="0" fontId="8" fillId="0" borderId="2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0" fontId="5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0" fontId="4" fillId="0" borderId="14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12" xfId="3" applyNumberFormat="1" applyFont="1" applyBorder="1" applyAlignment="1">
      <alignment horizontal="center" vertical="center"/>
    </xf>
    <xf numFmtId="0" fontId="4" fillId="0" borderId="6" xfId="3" applyNumberFormat="1" applyFont="1" applyBorder="1" applyAlignment="1">
      <alignment horizontal="center" vertical="center"/>
    </xf>
    <xf numFmtId="43" fontId="4" fillId="0" borderId="13" xfId="3" applyNumberFormat="1" applyFont="1" applyBorder="1" applyAlignment="1">
      <alignment horizontal="center" vertical="center" wrapText="1"/>
    </xf>
    <xf numFmtId="43" fontId="4" fillId="0" borderId="11" xfId="3" applyNumberFormat="1" applyFont="1" applyBorder="1" applyAlignment="1">
      <alignment horizontal="center" vertical="center" wrapText="1"/>
    </xf>
    <xf numFmtId="0" fontId="5" fillId="0" borderId="0" xfId="15" applyFont="1" applyAlignment="1">
      <alignment horizontal="center"/>
    </xf>
    <xf numFmtId="0" fontId="5" fillId="0" borderId="0" xfId="15" applyFont="1" applyBorder="1" applyAlignment="1">
      <alignment horizontal="center"/>
    </xf>
    <xf numFmtId="0" fontId="5" fillId="0" borderId="12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2" xfId="0" applyNumberFormat="1" applyFont="1" applyBorder="1" applyAlignment="1">
      <alignment horizontal="center" vertical="center" wrapText="1"/>
    </xf>
    <xf numFmtId="0" fontId="4" fillId="0" borderId="8" xfId="15" applyFont="1" applyBorder="1" applyAlignment="1">
      <alignment horizontal="left" vertical="center"/>
    </xf>
    <xf numFmtId="0" fontId="4" fillId="0" borderId="12" xfId="15" applyFont="1" applyBorder="1" applyAlignment="1">
      <alignment horizontal="left" vertical="center"/>
    </xf>
    <xf numFmtId="0" fontId="4" fillId="0" borderId="13" xfId="15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</cellXfs>
  <cellStyles count="18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5" xfId="6"/>
    <cellStyle name="ปกติ 6" xfId="9"/>
    <cellStyle name="ปกติ_2  ใบสำคัญคู่จ่ายค่าใช้จ่ายต่าง ๆ (ทำไม้สวนป่า)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1352</xdr:row>
      <xdr:rowOff>19051</xdr:rowOff>
    </xdr:from>
    <xdr:to>
      <xdr:col>8</xdr:col>
      <xdr:colOff>1419225</xdr:colOff>
      <xdr:row>1353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8F07B68D-159B-4506-AB11-C1453B7FA2CF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3413"/>
  <sheetViews>
    <sheetView tabSelected="1" topLeftCell="B335" zoomScale="110" zoomScaleNormal="110" zoomScaleSheetLayoutView="70" workbookViewId="0">
      <selection activeCell="F414" sqref="F414"/>
    </sheetView>
  </sheetViews>
  <sheetFormatPr defaultRowHeight="20.25" x14ac:dyDescent="0.3"/>
  <cols>
    <col min="1" max="1" width="6.625" style="192" customWidth="1"/>
    <col min="2" max="2" width="42.25" style="44" customWidth="1"/>
    <col min="3" max="3" width="17" style="45" bestFit="1" customWidth="1"/>
    <col min="4" max="4" width="14.125" style="46" bestFit="1" customWidth="1"/>
    <col min="5" max="5" width="12.5" style="192" bestFit="1" customWidth="1"/>
    <col min="6" max="6" width="32.875" style="10" customWidth="1"/>
    <col min="7" max="7" width="33.375" style="39" bestFit="1" customWidth="1"/>
    <col min="8" max="8" width="24.625" style="10" customWidth="1"/>
    <col min="9" max="9" width="29.25" style="43" customWidth="1"/>
    <col min="10" max="10" width="9.125" style="7" customWidth="1"/>
    <col min="11" max="11" width="8.625" style="7" customWidth="1"/>
    <col min="12" max="12" width="11" style="7" customWidth="1"/>
    <col min="13" max="13" width="8.75" style="7" customWidth="1"/>
    <col min="14" max="14" width="7.75" style="7" customWidth="1"/>
    <col min="15" max="17" width="9" style="7"/>
    <col min="18" max="18" width="15.875" style="7" bestFit="1" customWidth="1"/>
    <col min="19" max="19" width="11" style="7" bestFit="1" customWidth="1"/>
    <col min="20" max="570" width="9" style="7"/>
    <col min="571" max="16384" width="9" style="192"/>
  </cols>
  <sheetData>
    <row r="1" spans="1:570" ht="20.25" customHeight="1" x14ac:dyDescent="0.3">
      <c r="A1" s="656" t="s">
        <v>16</v>
      </c>
      <c r="B1" s="657"/>
      <c r="C1" s="657"/>
      <c r="D1" s="657"/>
      <c r="E1" s="657"/>
      <c r="F1" s="657"/>
      <c r="G1" s="657"/>
      <c r="H1" s="657"/>
      <c r="I1" s="657"/>
    </row>
    <row r="2" spans="1:570" ht="20.25" customHeight="1" x14ac:dyDescent="0.3">
      <c r="A2" s="656" t="s">
        <v>13</v>
      </c>
      <c r="B2" s="656"/>
      <c r="C2" s="656"/>
      <c r="D2" s="656"/>
      <c r="E2" s="656"/>
      <c r="F2" s="656"/>
      <c r="G2" s="656"/>
      <c r="H2" s="656"/>
      <c r="I2" s="656"/>
    </row>
    <row r="3" spans="1:570" s="21" customFormat="1" ht="20.25" customHeight="1" x14ac:dyDescent="0.3">
      <c r="A3" s="658" t="s">
        <v>2837</v>
      </c>
      <c r="B3" s="658"/>
      <c r="C3" s="658"/>
      <c r="D3" s="658"/>
      <c r="E3" s="658"/>
      <c r="F3" s="658"/>
      <c r="G3" s="658"/>
      <c r="H3" s="658"/>
      <c r="I3" s="658"/>
    </row>
    <row r="4" spans="1:570" s="85" customFormat="1" ht="20.25" customHeight="1" x14ac:dyDescent="0.2">
      <c r="A4" s="1" t="s">
        <v>0</v>
      </c>
      <c r="B4" s="1" t="s">
        <v>1</v>
      </c>
      <c r="C4" s="27" t="s">
        <v>12</v>
      </c>
      <c r="D4" s="2" t="s">
        <v>2</v>
      </c>
      <c r="E4" s="1" t="s">
        <v>3</v>
      </c>
      <c r="F4" s="31" t="s">
        <v>4</v>
      </c>
      <c r="G4" s="1" t="s">
        <v>5</v>
      </c>
      <c r="H4" s="23" t="s">
        <v>6</v>
      </c>
      <c r="I4" s="1" t="s">
        <v>7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</row>
    <row r="5" spans="1:570" ht="20.25" customHeight="1" x14ac:dyDescent="0.3">
      <c r="A5" s="12">
        <v>1</v>
      </c>
      <c r="B5" s="15" t="s">
        <v>2838</v>
      </c>
      <c r="C5" s="28" t="s">
        <v>2839</v>
      </c>
      <c r="D5" s="18" t="str">
        <f>+C5</f>
        <v>29,990 บาท</v>
      </c>
      <c r="E5" s="12" t="s">
        <v>8</v>
      </c>
      <c r="F5" s="32" t="s">
        <v>2840</v>
      </c>
      <c r="G5" s="12" t="str">
        <f>+F5</f>
        <v xml:space="preserve">หจก.ท็อฟ พีซี คอมพิวเตอร์ </v>
      </c>
      <c r="H5" s="24" t="s">
        <v>11</v>
      </c>
      <c r="I5" s="50" t="s">
        <v>2841</v>
      </c>
    </row>
    <row r="6" spans="1:570" ht="20.25" customHeight="1" x14ac:dyDescent="0.3">
      <c r="A6" s="13"/>
      <c r="B6" s="16"/>
      <c r="C6" s="29"/>
      <c r="D6" s="19"/>
      <c r="E6" s="13"/>
      <c r="F6" s="33" t="s">
        <v>9</v>
      </c>
      <c r="G6" s="13" t="s">
        <v>10</v>
      </c>
      <c r="H6" s="25"/>
      <c r="I6" s="51" t="s">
        <v>2665</v>
      </c>
    </row>
    <row r="7" spans="1:570" ht="20.25" customHeight="1" x14ac:dyDescent="0.3">
      <c r="A7" s="14"/>
      <c r="B7" s="17"/>
      <c r="C7" s="30"/>
      <c r="D7" s="20"/>
      <c r="E7" s="14"/>
      <c r="F7" s="34" t="str">
        <f>+D5</f>
        <v>29,990 บาท</v>
      </c>
      <c r="G7" s="3" t="str">
        <f>+C5</f>
        <v>29,990 บาท</v>
      </c>
      <c r="H7" s="26"/>
      <c r="I7" s="51"/>
    </row>
    <row r="8" spans="1:570" ht="20.25" customHeight="1" x14ac:dyDescent="0.3">
      <c r="A8" s="12">
        <v>2</v>
      </c>
      <c r="B8" s="15" t="s">
        <v>966</v>
      </c>
      <c r="C8" s="28" t="s">
        <v>2842</v>
      </c>
      <c r="D8" s="18" t="s">
        <v>2842</v>
      </c>
      <c r="E8" s="12" t="s">
        <v>8</v>
      </c>
      <c r="F8" s="32" t="s">
        <v>15</v>
      </c>
      <c r="G8" s="12" t="s">
        <v>15</v>
      </c>
      <c r="H8" s="24" t="s">
        <v>11</v>
      </c>
      <c r="I8" s="50" t="s">
        <v>2843</v>
      </c>
    </row>
    <row r="9" spans="1:570" ht="20.25" customHeight="1" x14ac:dyDescent="0.3">
      <c r="A9" s="13"/>
      <c r="B9" s="16"/>
      <c r="C9" s="29"/>
      <c r="D9" s="19"/>
      <c r="E9" s="13"/>
      <c r="F9" s="33" t="s">
        <v>9</v>
      </c>
      <c r="G9" s="13" t="s">
        <v>10</v>
      </c>
      <c r="H9" s="25"/>
      <c r="I9" s="51" t="s">
        <v>2844</v>
      </c>
    </row>
    <row r="10" spans="1:570" ht="20.25" customHeight="1" x14ac:dyDescent="0.3">
      <c r="A10" s="14"/>
      <c r="B10" s="17"/>
      <c r="C10" s="30"/>
      <c r="D10" s="20"/>
      <c r="E10" s="14"/>
      <c r="F10" s="34" t="s">
        <v>2842</v>
      </c>
      <c r="G10" s="3" t="s">
        <v>2842</v>
      </c>
      <c r="H10" s="26"/>
      <c r="I10" s="51"/>
    </row>
    <row r="11" spans="1:570" ht="20.25" customHeight="1" x14ac:dyDescent="0.3">
      <c r="A11" s="12">
        <v>3</v>
      </c>
      <c r="B11" s="15" t="s">
        <v>234</v>
      </c>
      <c r="C11" s="28" t="s">
        <v>491</v>
      </c>
      <c r="D11" s="18" t="s">
        <v>491</v>
      </c>
      <c r="E11" s="12" t="s">
        <v>8</v>
      </c>
      <c r="F11" s="33" t="s">
        <v>2845</v>
      </c>
      <c r="G11" s="12" t="s">
        <v>2845</v>
      </c>
      <c r="H11" s="24" t="s">
        <v>11</v>
      </c>
      <c r="I11" s="12" t="s">
        <v>2846</v>
      </c>
    </row>
    <row r="12" spans="1:570" ht="20.25" customHeight="1" x14ac:dyDescent="0.3">
      <c r="A12" s="13"/>
      <c r="B12" s="16"/>
      <c r="C12" s="29"/>
      <c r="D12" s="19"/>
      <c r="E12" s="13"/>
      <c r="F12" s="33" t="s">
        <v>9</v>
      </c>
      <c r="G12" s="13" t="s">
        <v>10</v>
      </c>
      <c r="H12" s="25"/>
      <c r="I12" s="52">
        <v>242981</v>
      </c>
    </row>
    <row r="13" spans="1:570" ht="20.25" customHeight="1" x14ac:dyDescent="0.3">
      <c r="A13" s="14"/>
      <c r="B13" s="17"/>
      <c r="C13" s="30"/>
      <c r="D13" s="20"/>
      <c r="E13" s="14"/>
      <c r="F13" s="34" t="s">
        <v>491</v>
      </c>
      <c r="G13" s="3" t="s">
        <v>491</v>
      </c>
      <c r="H13" s="26"/>
      <c r="I13" s="47"/>
    </row>
    <row r="14" spans="1:570" ht="20.25" customHeight="1" x14ac:dyDescent="0.3">
      <c r="A14" s="12">
        <v>4</v>
      </c>
      <c r="B14" s="15" t="s">
        <v>234</v>
      </c>
      <c r="C14" s="28" t="s">
        <v>2847</v>
      </c>
      <c r="D14" s="18" t="s">
        <v>2847</v>
      </c>
      <c r="E14" s="12" t="s">
        <v>8</v>
      </c>
      <c r="F14" s="32" t="s">
        <v>2848</v>
      </c>
      <c r="G14" s="12" t="s">
        <v>2848</v>
      </c>
      <c r="H14" s="24" t="s">
        <v>11</v>
      </c>
      <c r="I14" s="12" t="s">
        <v>2849</v>
      </c>
    </row>
    <row r="15" spans="1:570" ht="20.25" customHeight="1" x14ac:dyDescent="0.3">
      <c r="A15" s="13"/>
      <c r="B15" s="16"/>
      <c r="C15" s="29"/>
      <c r="D15" s="19"/>
      <c r="E15" s="13"/>
      <c r="F15" s="33" t="s">
        <v>9</v>
      </c>
      <c r="G15" s="13" t="s">
        <v>10</v>
      </c>
      <c r="H15" s="25"/>
      <c r="I15" s="52">
        <v>243103</v>
      </c>
    </row>
    <row r="16" spans="1:570" ht="20.25" customHeight="1" x14ac:dyDescent="0.3">
      <c r="A16" s="14"/>
      <c r="B16" s="17"/>
      <c r="C16" s="30"/>
      <c r="D16" s="20"/>
      <c r="E16" s="14"/>
      <c r="F16" s="34" t="s">
        <v>2847</v>
      </c>
      <c r="G16" s="3" t="s">
        <v>2847</v>
      </c>
      <c r="H16" s="26"/>
      <c r="I16" s="47"/>
    </row>
    <row r="17" spans="1:570" ht="20.25" customHeight="1" x14ac:dyDescent="0.3">
      <c r="A17" s="12">
        <v>5</v>
      </c>
      <c r="B17" s="15" t="s">
        <v>2850</v>
      </c>
      <c r="C17" s="28" t="s">
        <v>2851</v>
      </c>
      <c r="D17" s="18" t="s">
        <v>2851</v>
      </c>
      <c r="E17" s="12" t="s">
        <v>8</v>
      </c>
      <c r="F17" s="35" t="s">
        <v>2852</v>
      </c>
      <c r="G17" s="4" t="s">
        <v>2852</v>
      </c>
      <c r="H17" s="24" t="s">
        <v>11</v>
      </c>
      <c r="I17" s="13" t="s">
        <v>2853</v>
      </c>
    </row>
    <row r="18" spans="1:570" ht="20.25" customHeight="1" x14ac:dyDescent="0.3">
      <c r="A18" s="13"/>
      <c r="B18" s="16"/>
      <c r="C18" s="29"/>
      <c r="D18" s="19"/>
      <c r="E18" s="13"/>
      <c r="F18" s="35" t="s">
        <v>9</v>
      </c>
      <c r="G18" s="13" t="s">
        <v>10</v>
      </c>
      <c r="H18" s="25"/>
      <c r="I18" s="52">
        <v>243103</v>
      </c>
    </row>
    <row r="19" spans="1:570" s="193" customFormat="1" ht="20.25" customHeight="1" x14ac:dyDescent="0.3">
      <c r="A19" s="14"/>
      <c r="B19" s="17"/>
      <c r="C19" s="30"/>
      <c r="D19" s="20"/>
      <c r="E19" s="14"/>
      <c r="F19" s="3" t="s">
        <v>2851</v>
      </c>
      <c r="G19" s="3" t="s">
        <v>2851</v>
      </c>
      <c r="H19" s="26"/>
      <c r="I19" s="4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</row>
    <row r="20" spans="1:570" s="10" customFormat="1" ht="20.25" customHeight="1" x14ac:dyDescent="0.3">
      <c r="A20" s="12">
        <v>6</v>
      </c>
      <c r="B20" s="15" t="s">
        <v>2854</v>
      </c>
      <c r="C20" s="28" t="s">
        <v>2855</v>
      </c>
      <c r="D20" s="18" t="s">
        <v>2855</v>
      </c>
      <c r="E20" s="12" t="s">
        <v>8</v>
      </c>
      <c r="F20" s="35" t="s">
        <v>2856</v>
      </c>
      <c r="G20" s="4" t="s">
        <v>2856</v>
      </c>
      <c r="H20" s="24" t="s">
        <v>11</v>
      </c>
      <c r="I20" s="13" t="s">
        <v>2857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</row>
    <row r="21" spans="1:570" s="10" customFormat="1" ht="20.25" customHeight="1" x14ac:dyDescent="0.3">
      <c r="A21" s="13"/>
      <c r="B21" s="16"/>
      <c r="C21" s="29"/>
      <c r="D21" s="19"/>
      <c r="E21" s="13"/>
      <c r="F21" s="35" t="s">
        <v>9</v>
      </c>
      <c r="G21" s="13" t="s">
        <v>10</v>
      </c>
      <c r="H21" s="25"/>
      <c r="I21" s="52">
        <v>243164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</row>
    <row r="22" spans="1:570" s="10" customFormat="1" ht="20.25" customHeight="1" x14ac:dyDescent="0.3">
      <c r="A22" s="14"/>
      <c r="B22" s="17"/>
      <c r="C22" s="30"/>
      <c r="D22" s="20"/>
      <c r="E22" s="14"/>
      <c r="F22" s="3" t="s">
        <v>2855</v>
      </c>
      <c r="G22" s="3" t="s">
        <v>2855</v>
      </c>
      <c r="H22" s="26"/>
      <c r="I22" s="47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</row>
    <row r="23" spans="1:570" s="10" customFormat="1" ht="20.25" customHeight="1" x14ac:dyDescent="0.3">
      <c r="A23" s="12">
        <v>7</v>
      </c>
      <c r="B23" s="15" t="s">
        <v>2858</v>
      </c>
      <c r="C23" s="28" t="s">
        <v>2859</v>
      </c>
      <c r="D23" s="18" t="s">
        <v>2859</v>
      </c>
      <c r="E23" s="12" t="s">
        <v>8</v>
      </c>
      <c r="F23" s="35" t="s">
        <v>2860</v>
      </c>
      <c r="G23" s="716" t="s">
        <v>2860</v>
      </c>
      <c r="H23" s="24" t="s">
        <v>11</v>
      </c>
      <c r="I23" s="13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</row>
    <row r="24" spans="1:570" s="10" customFormat="1" ht="20.25" customHeight="1" x14ac:dyDescent="0.3">
      <c r="A24" s="13"/>
      <c r="B24" s="16"/>
      <c r="C24" s="29"/>
      <c r="D24" s="19"/>
      <c r="E24" s="13"/>
      <c r="F24" s="35" t="s">
        <v>9</v>
      </c>
      <c r="G24" s="13" t="s">
        <v>10</v>
      </c>
      <c r="H24" s="25"/>
      <c r="I24" s="52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</row>
    <row r="25" spans="1:570" s="10" customFormat="1" ht="20.25" customHeight="1" x14ac:dyDescent="0.3">
      <c r="A25" s="14"/>
      <c r="B25" s="17"/>
      <c r="C25" s="30"/>
      <c r="D25" s="20"/>
      <c r="E25" s="14"/>
      <c r="F25" s="3" t="s">
        <v>2859</v>
      </c>
      <c r="G25" s="3" t="s">
        <v>2859</v>
      </c>
      <c r="H25" s="26"/>
      <c r="I25" s="47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</row>
    <row r="26" spans="1:570" ht="20.25" customHeight="1" x14ac:dyDescent="0.3">
      <c r="A26" s="12">
        <v>8</v>
      </c>
      <c r="B26" s="15" t="s">
        <v>2861</v>
      </c>
      <c r="C26" s="28" t="s">
        <v>940</v>
      </c>
      <c r="D26" s="18" t="s">
        <v>940</v>
      </c>
      <c r="E26" s="12" t="s">
        <v>8</v>
      </c>
      <c r="F26" s="36" t="s">
        <v>2862</v>
      </c>
      <c r="G26" s="5" t="s">
        <v>2862</v>
      </c>
      <c r="H26" s="24" t="s">
        <v>11</v>
      </c>
      <c r="I26" s="13" t="s">
        <v>2863</v>
      </c>
    </row>
    <row r="27" spans="1:570" ht="20.25" customHeight="1" x14ac:dyDescent="0.3">
      <c r="A27" s="13"/>
      <c r="B27" s="16"/>
      <c r="C27" s="29"/>
      <c r="D27" s="19"/>
      <c r="E27" s="13"/>
      <c r="F27" s="37" t="s">
        <v>9</v>
      </c>
      <c r="G27" s="6" t="s">
        <v>10</v>
      </c>
      <c r="H27" s="25"/>
      <c r="I27" s="53" t="s">
        <v>2672</v>
      </c>
    </row>
    <row r="28" spans="1:570" s="193" customFormat="1" ht="20.25" customHeight="1" x14ac:dyDescent="0.3">
      <c r="A28" s="14"/>
      <c r="B28" s="17"/>
      <c r="C28" s="30"/>
      <c r="D28" s="20"/>
      <c r="E28" s="14"/>
      <c r="F28" s="38" t="s">
        <v>940</v>
      </c>
      <c r="G28" s="11" t="s">
        <v>940</v>
      </c>
      <c r="H28" s="26"/>
      <c r="I28" s="1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</row>
    <row r="29" spans="1:570" ht="20.25" customHeight="1" x14ac:dyDescent="0.3">
      <c r="A29" s="13">
        <v>9</v>
      </c>
      <c r="B29" s="16" t="s">
        <v>2864</v>
      </c>
      <c r="C29" s="29" t="s">
        <v>29</v>
      </c>
      <c r="D29" s="19" t="s">
        <v>29</v>
      </c>
      <c r="E29" s="13" t="s">
        <v>8</v>
      </c>
      <c r="F29" s="35" t="s">
        <v>2865</v>
      </c>
      <c r="G29" s="716" t="s">
        <v>2865</v>
      </c>
      <c r="H29" s="24" t="s">
        <v>11</v>
      </c>
      <c r="I29" s="13" t="s">
        <v>2866</v>
      </c>
    </row>
    <row r="30" spans="1:570" ht="20.25" customHeight="1" x14ac:dyDescent="0.3">
      <c r="A30" s="13"/>
      <c r="B30" s="16"/>
      <c r="C30" s="29"/>
      <c r="D30" s="19"/>
      <c r="E30" s="13"/>
      <c r="F30" s="37" t="s">
        <v>9</v>
      </c>
      <c r="G30" s="13" t="s">
        <v>10</v>
      </c>
      <c r="H30" s="25"/>
      <c r="I30" s="52" t="s">
        <v>2672</v>
      </c>
    </row>
    <row r="31" spans="1:570" ht="20.25" customHeight="1" x14ac:dyDescent="0.3">
      <c r="A31" s="14"/>
      <c r="B31" s="17"/>
      <c r="C31" s="30"/>
      <c r="D31" s="20"/>
      <c r="E31" s="14"/>
      <c r="F31" s="35" t="s">
        <v>29</v>
      </c>
      <c r="G31" s="4" t="s">
        <v>29</v>
      </c>
      <c r="H31" s="26"/>
      <c r="I31" s="47"/>
    </row>
    <row r="32" spans="1:570" s="41" customFormat="1" ht="20.25" customHeight="1" x14ac:dyDescent="0.3">
      <c r="A32" s="12">
        <v>10</v>
      </c>
      <c r="B32" s="15" t="s">
        <v>2867</v>
      </c>
      <c r="C32" s="28" t="s">
        <v>2868</v>
      </c>
      <c r="D32" s="28" t="s">
        <v>2868</v>
      </c>
      <c r="E32" s="12" t="s">
        <v>8</v>
      </c>
      <c r="F32" s="36" t="s">
        <v>2856</v>
      </c>
      <c r="G32" s="5" t="s">
        <v>2856</v>
      </c>
      <c r="H32" s="24" t="s">
        <v>11</v>
      </c>
      <c r="I32" s="13" t="s">
        <v>2869</v>
      </c>
    </row>
    <row r="33" spans="1:19" s="41" customFormat="1" ht="20.25" customHeight="1" x14ac:dyDescent="0.3">
      <c r="A33" s="13"/>
      <c r="B33" s="16"/>
      <c r="C33" s="29"/>
      <c r="D33" s="19"/>
      <c r="E33" s="13"/>
      <c r="F33" s="37" t="s">
        <v>9</v>
      </c>
      <c r="G33" s="6" t="s">
        <v>10</v>
      </c>
      <c r="H33" s="25"/>
      <c r="I33" s="53" t="s">
        <v>2672</v>
      </c>
    </row>
    <row r="34" spans="1:19" s="41" customFormat="1" ht="20.25" customHeight="1" x14ac:dyDescent="0.3">
      <c r="A34" s="14"/>
      <c r="B34" s="17"/>
      <c r="C34" s="30"/>
      <c r="D34" s="20"/>
      <c r="E34" s="14"/>
      <c r="F34" s="38" t="s">
        <v>2868</v>
      </c>
      <c r="G34" s="11" t="s">
        <v>2868</v>
      </c>
      <c r="H34" s="26"/>
      <c r="I34" s="47"/>
    </row>
    <row r="35" spans="1:19" s="41" customFormat="1" ht="20.25" customHeight="1" x14ac:dyDescent="0.3">
      <c r="A35" s="12">
        <v>11</v>
      </c>
      <c r="B35" s="15" t="s">
        <v>2854</v>
      </c>
      <c r="C35" s="28" t="s">
        <v>537</v>
      </c>
      <c r="D35" s="28" t="s">
        <v>537</v>
      </c>
      <c r="E35" s="12" t="s">
        <v>8</v>
      </c>
      <c r="F35" s="36" t="s">
        <v>2870</v>
      </c>
      <c r="G35" s="5" t="s">
        <v>2870</v>
      </c>
      <c r="H35" s="24" t="s">
        <v>11</v>
      </c>
      <c r="I35" s="13" t="s">
        <v>2871</v>
      </c>
    </row>
    <row r="36" spans="1:19" s="41" customFormat="1" ht="20.25" customHeight="1" x14ac:dyDescent="0.3">
      <c r="A36" s="13"/>
      <c r="B36" s="16"/>
      <c r="C36" s="29"/>
      <c r="D36" s="19"/>
      <c r="E36" s="13"/>
      <c r="F36" s="37" t="s">
        <v>9</v>
      </c>
      <c r="G36" s="6" t="s">
        <v>10</v>
      </c>
      <c r="H36" s="25"/>
      <c r="I36" s="53" t="s">
        <v>2670</v>
      </c>
    </row>
    <row r="37" spans="1:19" s="42" customFormat="1" ht="20.25" customHeight="1" x14ac:dyDescent="0.3">
      <c r="A37" s="14"/>
      <c r="B37" s="17"/>
      <c r="C37" s="30"/>
      <c r="D37" s="20"/>
      <c r="E37" s="14"/>
      <c r="F37" s="38" t="s">
        <v>2872</v>
      </c>
      <c r="G37" s="11" t="s">
        <v>537</v>
      </c>
      <c r="H37" s="26"/>
      <c r="I37" s="47"/>
    </row>
    <row r="38" spans="1:19" s="40" customFormat="1" ht="20.25" customHeight="1" x14ac:dyDescent="0.3">
      <c r="A38" s="13">
        <v>12</v>
      </c>
      <c r="B38" s="16" t="s">
        <v>2873</v>
      </c>
      <c r="C38" s="29" t="s">
        <v>2874</v>
      </c>
      <c r="D38" s="29" t="s">
        <v>2874</v>
      </c>
      <c r="E38" s="12" t="s">
        <v>8</v>
      </c>
      <c r="F38" s="48" t="s">
        <v>2875</v>
      </c>
      <c r="G38" s="717" t="s">
        <v>2875</v>
      </c>
      <c r="H38" s="24" t="s">
        <v>11</v>
      </c>
      <c r="I38" s="13" t="s">
        <v>2876</v>
      </c>
    </row>
    <row r="39" spans="1:19" s="40" customFormat="1" ht="20.25" customHeight="1" x14ac:dyDescent="0.3">
      <c r="A39" s="13"/>
      <c r="B39" s="16"/>
      <c r="C39" s="29"/>
      <c r="D39" s="29"/>
      <c r="E39" s="13"/>
      <c r="F39" s="48" t="s">
        <v>9</v>
      </c>
      <c r="G39" s="49" t="s">
        <v>10</v>
      </c>
      <c r="H39" s="25"/>
      <c r="I39" s="53" t="s">
        <v>2836</v>
      </c>
    </row>
    <row r="40" spans="1:19" s="42" customFormat="1" ht="20.25" customHeight="1" x14ac:dyDescent="0.3">
      <c r="A40" s="14"/>
      <c r="B40" s="17"/>
      <c r="C40" s="30"/>
      <c r="D40" s="30"/>
      <c r="E40" s="14"/>
      <c r="F40" s="38" t="s">
        <v>2874</v>
      </c>
      <c r="G40" s="11" t="s">
        <v>2874</v>
      </c>
      <c r="H40" s="26"/>
      <c r="I40" s="47"/>
    </row>
    <row r="41" spans="1:19" x14ac:dyDescent="0.3">
      <c r="A41" s="12">
        <v>13</v>
      </c>
      <c r="B41" s="15" t="s">
        <v>2861</v>
      </c>
      <c r="C41" s="28" t="s">
        <v>1748</v>
      </c>
      <c r="D41" s="28" t="s">
        <v>1748</v>
      </c>
      <c r="E41" s="12" t="s">
        <v>8</v>
      </c>
      <c r="F41" s="36" t="s">
        <v>2862</v>
      </c>
      <c r="G41" s="5" t="s">
        <v>2862</v>
      </c>
      <c r="H41" s="24" t="s">
        <v>11</v>
      </c>
      <c r="I41" s="13" t="s">
        <v>2877</v>
      </c>
    </row>
    <row r="42" spans="1:19" x14ac:dyDescent="0.3">
      <c r="A42" s="13"/>
      <c r="B42" s="16"/>
      <c r="C42" s="29"/>
      <c r="D42" s="19"/>
      <c r="E42" s="13"/>
      <c r="F42" s="37" t="s">
        <v>9</v>
      </c>
      <c r="G42" s="6" t="s">
        <v>10</v>
      </c>
      <c r="H42" s="25"/>
      <c r="I42" s="53" t="s">
        <v>2878</v>
      </c>
    </row>
    <row r="43" spans="1:19" x14ac:dyDescent="0.3">
      <c r="A43" s="14"/>
      <c r="B43" s="17"/>
      <c r="C43" s="30"/>
      <c r="D43" s="20"/>
      <c r="E43" s="14"/>
      <c r="F43" s="38" t="s">
        <v>1748</v>
      </c>
      <c r="G43" s="11" t="s">
        <v>1748</v>
      </c>
      <c r="H43" s="26"/>
      <c r="I43" s="47"/>
      <c r="J43" s="100"/>
      <c r="K43" s="100"/>
      <c r="L43" s="100"/>
      <c r="M43" s="100"/>
      <c r="N43" s="100"/>
      <c r="O43" s="100"/>
      <c r="P43" s="100"/>
      <c r="Q43" s="100"/>
      <c r="R43" s="242"/>
      <c r="S43" s="242"/>
    </row>
    <row r="44" spans="1:19" x14ac:dyDescent="0.3">
      <c r="A44" s="652" t="s">
        <v>17</v>
      </c>
      <c r="B44" s="652"/>
      <c r="C44" s="652"/>
      <c r="D44" s="652"/>
      <c r="E44" s="652"/>
      <c r="F44" s="652"/>
      <c r="G44" s="652"/>
      <c r="H44" s="652"/>
      <c r="I44" s="652"/>
      <c r="J44" s="109"/>
      <c r="K44" s="109"/>
      <c r="L44" s="109"/>
      <c r="M44" s="109"/>
      <c r="N44" s="109"/>
      <c r="O44" s="109"/>
      <c r="P44" s="109"/>
      <c r="Q44" s="109"/>
      <c r="R44" s="127"/>
      <c r="S44" s="110">
        <v>760</v>
      </c>
    </row>
    <row r="45" spans="1:19" x14ac:dyDescent="0.3">
      <c r="A45" s="652" t="s">
        <v>18</v>
      </c>
      <c r="B45" s="652"/>
      <c r="C45" s="652"/>
      <c r="D45" s="652"/>
      <c r="E45" s="652"/>
      <c r="F45" s="652"/>
      <c r="G45" s="652"/>
      <c r="H45" s="652"/>
      <c r="I45" s="652"/>
      <c r="J45" s="114"/>
      <c r="K45" s="114"/>
      <c r="L45" s="114"/>
      <c r="M45" s="114"/>
      <c r="N45" s="114"/>
      <c r="O45" s="114"/>
      <c r="P45" s="114"/>
      <c r="Q45" s="114"/>
      <c r="R45" s="242"/>
      <c r="S45" s="242"/>
    </row>
    <row r="46" spans="1:19" x14ac:dyDescent="0.3">
      <c r="A46" s="654" t="s">
        <v>19</v>
      </c>
      <c r="B46" s="654"/>
      <c r="C46" s="654"/>
      <c r="D46" s="654"/>
      <c r="E46" s="654"/>
      <c r="F46" s="654"/>
      <c r="G46" s="654"/>
      <c r="H46" s="654"/>
      <c r="I46" s="654"/>
      <c r="J46" s="109"/>
      <c r="K46" s="109"/>
      <c r="L46" s="109"/>
      <c r="M46" s="109"/>
      <c r="N46" s="109"/>
      <c r="O46" s="109"/>
      <c r="P46" s="109"/>
      <c r="Q46" s="109"/>
      <c r="R46" s="242"/>
      <c r="S46" s="242"/>
    </row>
    <row r="47" spans="1:19" x14ac:dyDescent="0.3">
      <c r="A47" s="101" t="s">
        <v>0</v>
      </c>
      <c r="B47" s="101" t="s">
        <v>1</v>
      </c>
      <c r="C47" s="102" t="s">
        <v>12</v>
      </c>
      <c r="D47" s="102" t="s">
        <v>2</v>
      </c>
      <c r="E47" s="101" t="s">
        <v>3</v>
      </c>
      <c r="F47" s="101" t="s">
        <v>4</v>
      </c>
      <c r="G47" s="101" t="s">
        <v>5</v>
      </c>
      <c r="H47" s="101" t="s">
        <v>6</v>
      </c>
      <c r="I47" s="101" t="s">
        <v>7</v>
      </c>
      <c r="J47" s="109"/>
      <c r="K47" s="109"/>
      <c r="L47" s="109"/>
      <c r="M47" s="109"/>
      <c r="N47" s="109"/>
      <c r="O47" s="109"/>
      <c r="P47" s="109"/>
      <c r="Q47" s="109"/>
      <c r="R47" s="127" t="s">
        <v>83</v>
      </c>
      <c r="S47" s="110">
        <v>120</v>
      </c>
    </row>
    <row r="48" spans="1:19" x14ac:dyDescent="0.3">
      <c r="A48" s="104">
        <v>1</v>
      </c>
      <c r="B48" s="105" t="s">
        <v>14</v>
      </c>
      <c r="C48" s="106" t="s">
        <v>20</v>
      </c>
      <c r="D48" s="106" t="s">
        <v>20</v>
      </c>
      <c r="E48" s="107" t="s">
        <v>21</v>
      </c>
      <c r="F48" s="107" t="s">
        <v>22</v>
      </c>
      <c r="G48" s="107" t="s">
        <v>22</v>
      </c>
      <c r="H48" s="107" t="s">
        <v>11</v>
      </c>
      <c r="I48" s="108" t="s">
        <v>23</v>
      </c>
      <c r="J48" s="114"/>
      <c r="K48" s="114"/>
      <c r="L48" s="114"/>
      <c r="M48" s="114"/>
      <c r="N48" s="114"/>
      <c r="O48" s="114"/>
      <c r="P48" s="114"/>
      <c r="Q48" s="114"/>
      <c r="R48" s="128"/>
      <c r="S48" s="242"/>
    </row>
    <row r="49" spans="1:19" x14ac:dyDescent="0.3">
      <c r="A49" s="111"/>
      <c r="B49" s="122" t="s">
        <v>24</v>
      </c>
      <c r="C49" s="112"/>
      <c r="D49" s="112"/>
      <c r="E49" s="39"/>
      <c r="F49" s="39" t="s">
        <v>25</v>
      </c>
      <c r="G49" s="39" t="s">
        <v>26</v>
      </c>
      <c r="H49" s="39"/>
      <c r="I49" s="113">
        <v>242949</v>
      </c>
      <c r="J49" s="109"/>
      <c r="K49" s="109"/>
      <c r="L49" s="109"/>
      <c r="M49" s="109"/>
      <c r="N49" s="109"/>
      <c r="O49" s="109"/>
      <c r="P49" s="109"/>
      <c r="Q49" s="109"/>
      <c r="R49" s="128"/>
      <c r="S49" s="242"/>
    </row>
    <row r="50" spans="1:19" x14ac:dyDescent="0.3">
      <c r="A50" s="115"/>
      <c r="B50" s="124" t="s">
        <v>27</v>
      </c>
      <c r="C50" s="116"/>
      <c r="D50" s="116"/>
      <c r="E50" s="117"/>
      <c r="F50" s="117" t="s">
        <v>20</v>
      </c>
      <c r="G50" s="117" t="s">
        <v>20</v>
      </c>
      <c r="H50" s="117"/>
      <c r="I50" s="118"/>
      <c r="J50" s="109"/>
      <c r="K50" s="109"/>
      <c r="L50" s="109"/>
      <c r="M50" s="109"/>
      <c r="N50" s="109"/>
      <c r="O50" s="109"/>
      <c r="P50" s="109"/>
      <c r="Q50" s="109"/>
      <c r="R50" s="127"/>
      <c r="S50" s="110">
        <v>210</v>
      </c>
    </row>
    <row r="51" spans="1:19" x14ac:dyDescent="0.3">
      <c r="A51" s="104">
        <v>2</v>
      </c>
      <c r="B51" s="105" t="s">
        <v>28</v>
      </c>
      <c r="C51" s="106" t="s">
        <v>29</v>
      </c>
      <c r="D51" s="106" t="s">
        <v>29</v>
      </c>
      <c r="E51" s="107" t="s">
        <v>21</v>
      </c>
      <c r="F51" s="107" t="s">
        <v>30</v>
      </c>
      <c r="G51" s="107" t="s">
        <v>30</v>
      </c>
      <c r="H51" s="107" t="s">
        <v>11</v>
      </c>
      <c r="I51" s="108" t="s">
        <v>31</v>
      </c>
      <c r="J51" s="114"/>
      <c r="K51" s="114"/>
      <c r="L51" s="114"/>
      <c r="M51" s="114"/>
      <c r="N51" s="114"/>
      <c r="O51" s="114"/>
      <c r="P51" s="114"/>
      <c r="Q51" s="114"/>
      <c r="R51" s="242"/>
      <c r="S51" s="242"/>
    </row>
    <row r="52" spans="1:19" x14ac:dyDescent="0.3">
      <c r="A52" s="111"/>
      <c r="B52" s="122" t="s">
        <v>32</v>
      </c>
      <c r="C52" s="112"/>
      <c r="D52" s="112"/>
      <c r="E52" s="39"/>
      <c r="F52" s="39" t="s">
        <v>25</v>
      </c>
      <c r="G52" s="39" t="s">
        <v>26</v>
      </c>
      <c r="H52" s="39"/>
      <c r="I52" s="113">
        <v>242950</v>
      </c>
      <c r="J52" s="109"/>
      <c r="K52" s="109"/>
      <c r="L52" s="109"/>
      <c r="M52" s="109"/>
      <c r="N52" s="109"/>
      <c r="O52" s="109"/>
      <c r="P52" s="109"/>
      <c r="Q52" s="109"/>
      <c r="R52" s="242"/>
      <c r="S52" s="242"/>
    </row>
    <row r="53" spans="1:19" x14ac:dyDescent="0.3">
      <c r="A53" s="115"/>
      <c r="B53" s="124"/>
      <c r="C53" s="116"/>
      <c r="D53" s="116"/>
      <c r="E53" s="117"/>
      <c r="F53" s="117" t="s">
        <v>29</v>
      </c>
      <c r="G53" s="117" t="s">
        <v>29</v>
      </c>
      <c r="H53" s="117"/>
      <c r="I53" s="118"/>
      <c r="J53" s="109"/>
      <c r="K53" s="109"/>
      <c r="L53" s="109"/>
      <c r="M53" s="109"/>
      <c r="N53" s="109"/>
      <c r="O53" s="109"/>
      <c r="P53" s="109"/>
      <c r="Q53" s="109"/>
      <c r="R53" s="103">
        <v>1509901030122</v>
      </c>
      <c r="S53" s="110">
        <v>2400</v>
      </c>
    </row>
    <row r="54" spans="1:19" x14ac:dyDescent="0.3">
      <c r="A54" s="104">
        <v>3</v>
      </c>
      <c r="B54" s="119" t="s">
        <v>33</v>
      </c>
      <c r="C54" s="120" t="s">
        <v>34</v>
      </c>
      <c r="D54" s="120" t="s">
        <v>34</v>
      </c>
      <c r="E54" s="104" t="s">
        <v>21</v>
      </c>
      <c r="F54" s="104" t="s">
        <v>35</v>
      </c>
      <c r="G54" s="104" t="s">
        <v>35</v>
      </c>
      <c r="H54" s="104" t="s">
        <v>11</v>
      </c>
      <c r="I54" s="108" t="s">
        <v>36</v>
      </c>
      <c r="J54" s="114"/>
      <c r="K54" s="114"/>
      <c r="L54" s="114"/>
      <c r="M54" s="114"/>
      <c r="N54" s="114"/>
      <c r="O54" s="114"/>
      <c r="P54" s="114"/>
      <c r="Q54" s="114"/>
      <c r="R54" s="242"/>
      <c r="S54" s="242"/>
    </row>
    <row r="55" spans="1:19" x14ac:dyDescent="0.3">
      <c r="A55" s="111"/>
      <c r="B55" s="122"/>
      <c r="C55" s="123"/>
      <c r="D55" s="123"/>
      <c r="E55" s="111"/>
      <c r="F55" s="111" t="s">
        <v>25</v>
      </c>
      <c r="G55" s="111" t="s">
        <v>26</v>
      </c>
      <c r="H55" s="111"/>
      <c r="I55" s="113">
        <v>242950</v>
      </c>
      <c r="J55" s="109"/>
      <c r="K55" s="109"/>
      <c r="L55" s="109"/>
      <c r="M55" s="109"/>
      <c r="N55" s="109"/>
      <c r="O55" s="109"/>
      <c r="P55" s="109"/>
      <c r="Q55" s="109"/>
      <c r="R55" s="242"/>
      <c r="S55" s="242"/>
    </row>
    <row r="56" spans="1:19" x14ac:dyDescent="0.3">
      <c r="A56" s="115"/>
      <c r="B56" s="124"/>
      <c r="C56" s="125"/>
      <c r="D56" s="125"/>
      <c r="E56" s="115"/>
      <c r="F56" s="115" t="s">
        <v>34</v>
      </c>
      <c r="G56" s="115" t="s">
        <v>34</v>
      </c>
      <c r="H56" s="115"/>
      <c r="I56" s="126"/>
      <c r="J56" s="109"/>
      <c r="K56" s="109"/>
      <c r="L56" s="109"/>
      <c r="M56" s="109"/>
      <c r="N56" s="109"/>
      <c r="O56" s="109"/>
      <c r="P56" s="109"/>
      <c r="Q56" s="109"/>
      <c r="R56" s="121" t="s">
        <v>84</v>
      </c>
      <c r="S56" s="110">
        <v>21000</v>
      </c>
    </row>
    <row r="57" spans="1:19" x14ac:dyDescent="0.3">
      <c r="A57" s="104">
        <v>4</v>
      </c>
      <c r="B57" s="105" t="s">
        <v>14</v>
      </c>
      <c r="C57" s="106" t="s">
        <v>37</v>
      </c>
      <c r="D57" s="106" t="s">
        <v>37</v>
      </c>
      <c r="E57" s="107" t="s">
        <v>21</v>
      </c>
      <c r="F57" s="107" t="s">
        <v>22</v>
      </c>
      <c r="G57" s="107" t="s">
        <v>22</v>
      </c>
      <c r="H57" s="107" t="s">
        <v>11</v>
      </c>
      <c r="I57" s="108" t="s">
        <v>38</v>
      </c>
      <c r="J57" s="114"/>
      <c r="K57" s="114"/>
      <c r="L57" s="114"/>
      <c r="M57" s="114"/>
      <c r="N57" s="114"/>
      <c r="O57" s="114"/>
      <c r="P57" s="114"/>
      <c r="Q57" s="114"/>
      <c r="R57" s="242"/>
      <c r="S57" s="242"/>
    </row>
    <row r="58" spans="1:19" x14ac:dyDescent="0.3">
      <c r="A58" s="111"/>
      <c r="B58" s="122" t="s">
        <v>24</v>
      </c>
      <c r="C58" s="112"/>
      <c r="D58" s="112"/>
      <c r="E58" s="39"/>
      <c r="F58" s="39" t="s">
        <v>25</v>
      </c>
      <c r="G58" s="39" t="s">
        <v>26</v>
      </c>
      <c r="H58" s="39"/>
      <c r="I58" s="113">
        <v>242951</v>
      </c>
      <c r="J58" s="109"/>
      <c r="K58" s="109"/>
      <c r="L58" s="109"/>
      <c r="M58" s="109"/>
      <c r="N58" s="109"/>
      <c r="O58" s="109"/>
      <c r="P58" s="109"/>
      <c r="Q58" s="109"/>
      <c r="R58" s="242"/>
      <c r="S58" s="242"/>
    </row>
    <row r="59" spans="1:19" x14ac:dyDescent="0.3">
      <c r="A59" s="115"/>
      <c r="B59" s="124" t="s">
        <v>39</v>
      </c>
      <c r="C59" s="116"/>
      <c r="D59" s="116"/>
      <c r="E59" s="117"/>
      <c r="F59" s="117" t="s">
        <v>37</v>
      </c>
      <c r="G59" s="117" t="s">
        <v>37</v>
      </c>
      <c r="H59" s="117"/>
      <c r="I59" s="118"/>
      <c r="J59" s="109"/>
      <c r="K59" s="109"/>
      <c r="L59" s="109"/>
      <c r="M59" s="109"/>
      <c r="N59" s="109"/>
      <c r="O59" s="109"/>
      <c r="P59" s="109"/>
      <c r="Q59" s="109"/>
      <c r="R59" s="127"/>
      <c r="S59" s="110">
        <v>621</v>
      </c>
    </row>
    <row r="60" spans="1:19" x14ac:dyDescent="0.3">
      <c r="A60" s="104">
        <v>5</v>
      </c>
      <c r="B60" s="105" t="s">
        <v>14</v>
      </c>
      <c r="C60" s="106" t="s">
        <v>40</v>
      </c>
      <c r="D60" s="106" t="s">
        <v>40</v>
      </c>
      <c r="E60" s="107" t="s">
        <v>21</v>
      </c>
      <c r="F60" s="107" t="s">
        <v>22</v>
      </c>
      <c r="G60" s="107" t="s">
        <v>22</v>
      </c>
      <c r="H60" s="107" t="s">
        <v>11</v>
      </c>
      <c r="I60" s="108" t="s">
        <v>41</v>
      </c>
      <c r="J60" s="114"/>
      <c r="K60" s="114"/>
      <c r="L60" s="114"/>
      <c r="M60" s="114"/>
      <c r="N60" s="114"/>
      <c r="O60" s="114"/>
      <c r="P60" s="114"/>
      <c r="Q60" s="114"/>
      <c r="R60" s="242"/>
      <c r="S60" s="242"/>
    </row>
    <row r="61" spans="1:19" x14ac:dyDescent="0.3">
      <c r="A61" s="111"/>
      <c r="B61" s="122" t="s">
        <v>24</v>
      </c>
      <c r="C61" s="112"/>
      <c r="D61" s="112"/>
      <c r="E61" s="39"/>
      <c r="F61" s="39" t="s">
        <v>25</v>
      </c>
      <c r="G61" s="39" t="s">
        <v>26</v>
      </c>
      <c r="H61" s="39"/>
      <c r="I61" s="113">
        <v>242955</v>
      </c>
      <c r="J61" s="109"/>
      <c r="K61" s="109"/>
      <c r="L61" s="109"/>
      <c r="M61" s="109"/>
      <c r="N61" s="109"/>
      <c r="O61" s="109"/>
      <c r="P61" s="109"/>
      <c r="Q61" s="109"/>
      <c r="R61" s="242"/>
      <c r="S61" s="242"/>
    </row>
    <row r="62" spans="1:19" x14ac:dyDescent="0.3">
      <c r="A62" s="115"/>
      <c r="B62" s="124" t="s">
        <v>42</v>
      </c>
      <c r="C62" s="116"/>
      <c r="D62" s="116"/>
      <c r="E62" s="117"/>
      <c r="F62" s="117" t="s">
        <v>40</v>
      </c>
      <c r="G62" s="117" t="s">
        <v>40</v>
      </c>
      <c r="H62" s="117"/>
      <c r="I62" s="118"/>
      <c r="J62" s="109"/>
      <c r="K62" s="109"/>
      <c r="L62" s="109"/>
      <c r="M62" s="109"/>
      <c r="N62" s="109"/>
      <c r="O62" s="109"/>
      <c r="P62" s="109"/>
      <c r="Q62" s="109"/>
      <c r="R62" s="121"/>
      <c r="S62" s="110">
        <v>240</v>
      </c>
    </row>
    <row r="63" spans="1:19" x14ac:dyDescent="0.3">
      <c r="A63" s="104">
        <v>6</v>
      </c>
      <c r="B63" s="105" t="s">
        <v>14</v>
      </c>
      <c r="C63" s="106" t="s">
        <v>43</v>
      </c>
      <c r="D63" s="106" t="s">
        <v>43</v>
      </c>
      <c r="E63" s="107" t="s">
        <v>21</v>
      </c>
      <c r="F63" s="107" t="s">
        <v>22</v>
      </c>
      <c r="G63" s="107" t="s">
        <v>22</v>
      </c>
      <c r="H63" s="107" t="s">
        <v>11</v>
      </c>
      <c r="I63" s="108" t="s">
        <v>44</v>
      </c>
      <c r="J63" s="114"/>
      <c r="K63" s="114"/>
      <c r="L63" s="114"/>
      <c r="M63" s="114"/>
      <c r="N63" s="114"/>
      <c r="O63" s="114"/>
      <c r="P63" s="114"/>
      <c r="Q63" s="114"/>
      <c r="R63" s="242"/>
      <c r="S63" s="242"/>
    </row>
    <row r="64" spans="1:19" x14ac:dyDescent="0.3">
      <c r="A64" s="111"/>
      <c r="B64" s="122" t="s">
        <v>24</v>
      </c>
      <c r="C64" s="112"/>
      <c r="D64" s="112"/>
      <c r="E64" s="39"/>
      <c r="F64" s="39" t="s">
        <v>25</v>
      </c>
      <c r="G64" s="39" t="s">
        <v>26</v>
      </c>
      <c r="H64" s="39"/>
      <c r="I64" s="113">
        <v>242961</v>
      </c>
      <c r="J64" s="109"/>
      <c r="K64" s="109"/>
      <c r="L64" s="109"/>
      <c r="M64" s="109"/>
      <c r="N64" s="109"/>
      <c r="O64" s="109"/>
      <c r="P64" s="109"/>
      <c r="Q64" s="109"/>
      <c r="R64" s="242"/>
      <c r="S64" s="242"/>
    </row>
    <row r="65" spans="1:19" x14ac:dyDescent="0.3">
      <c r="A65" s="115"/>
      <c r="B65" s="124" t="s">
        <v>45</v>
      </c>
      <c r="C65" s="116"/>
      <c r="D65" s="116"/>
      <c r="E65" s="117"/>
      <c r="F65" s="117" t="s">
        <v>43</v>
      </c>
      <c r="G65" s="117" t="s">
        <v>43</v>
      </c>
      <c r="H65" s="117"/>
      <c r="I65" s="118"/>
      <c r="J65" s="109"/>
      <c r="K65" s="109"/>
      <c r="L65" s="109"/>
      <c r="M65" s="109"/>
      <c r="N65" s="109"/>
      <c r="O65" s="109"/>
      <c r="P65" s="109"/>
      <c r="Q65" s="109"/>
      <c r="R65" s="103">
        <v>1509901030122</v>
      </c>
      <c r="S65" s="110">
        <v>3205</v>
      </c>
    </row>
    <row r="66" spans="1:19" x14ac:dyDescent="0.3">
      <c r="A66" s="104">
        <v>7</v>
      </c>
      <c r="B66" s="119" t="s">
        <v>33</v>
      </c>
      <c r="C66" s="120" t="s">
        <v>46</v>
      </c>
      <c r="D66" s="120" t="s">
        <v>46</v>
      </c>
      <c r="E66" s="104" t="s">
        <v>21</v>
      </c>
      <c r="F66" s="104" t="s">
        <v>47</v>
      </c>
      <c r="G66" s="104" t="s">
        <v>47</v>
      </c>
      <c r="H66" s="104" t="s">
        <v>11</v>
      </c>
      <c r="I66" s="108" t="s">
        <v>48</v>
      </c>
      <c r="J66" s="114"/>
      <c r="K66" s="114"/>
      <c r="L66" s="114"/>
      <c r="M66" s="114"/>
      <c r="N66" s="114"/>
      <c r="O66" s="114"/>
      <c r="P66" s="114"/>
      <c r="Q66" s="114"/>
      <c r="R66" s="242"/>
      <c r="S66" s="242"/>
    </row>
    <row r="67" spans="1:19" x14ac:dyDescent="0.3">
      <c r="A67" s="111"/>
      <c r="B67" s="122"/>
      <c r="C67" s="123"/>
      <c r="D67" s="123"/>
      <c r="E67" s="111"/>
      <c r="F67" s="111" t="s">
        <v>25</v>
      </c>
      <c r="G67" s="111" t="s">
        <v>26</v>
      </c>
      <c r="H67" s="111"/>
      <c r="I67" s="113">
        <v>242961</v>
      </c>
      <c r="J67" s="109"/>
      <c r="K67" s="109"/>
      <c r="L67" s="109"/>
      <c r="M67" s="109"/>
      <c r="N67" s="109"/>
      <c r="O67" s="109"/>
      <c r="P67" s="109"/>
      <c r="Q67" s="109"/>
      <c r="R67" s="242"/>
      <c r="S67" s="242"/>
    </row>
    <row r="68" spans="1:19" x14ac:dyDescent="0.3">
      <c r="A68" s="115"/>
      <c r="B68" s="124"/>
      <c r="C68" s="125"/>
      <c r="D68" s="125"/>
      <c r="E68" s="115"/>
      <c r="F68" s="115" t="s">
        <v>46</v>
      </c>
      <c r="G68" s="115" t="s">
        <v>46</v>
      </c>
      <c r="H68" s="115"/>
      <c r="I68" s="126"/>
    </row>
    <row r="69" spans="1:19" x14ac:dyDescent="0.3">
      <c r="A69" s="104">
        <v>8</v>
      </c>
      <c r="B69" s="119" t="s">
        <v>33</v>
      </c>
      <c r="C69" s="120" t="s">
        <v>49</v>
      </c>
      <c r="D69" s="120" t="s">
        <v>49</v>
      </c>
      <c r="E69" s="104" t="s">
        <v>21</v>
      </c>
      <c r="F69" s="104" t="s">
        <v>50</v>
      </c>
      <c r="G69" s="104" t="s">
        <v>50</v>
      </c>
      <c r="H69" s="104" t="s">
        <v>11</v>
      </c>
      <c r="I69" s="108" t="s">
        <v>51</v>
      </c>
    </row>
    <row r="70" spans="1:19" x14ac:dyDescent="0.3">
      <c r="A70" s="111"/>
      <c r="B70" s="122"/>
      <c r="C70" s="123"/>
      <c r="D70" s="123"/>
      <c r="E70" s="111"/>
      <c r="F70" s="111" t="s">
        <v>25</v>
      </c>
      <c r="G70" s="111" t="s">
        <v>26</v>
      </c>
      <c r="H70" s="111"/>
      <c r="I70" s="113">
        <v>242962</v>
      </c>
    </row>
    <row r="71" spans="1:19" x14ac:dyDescent="0.3">
      <c r="A71" s="115"/>
      <c r="B71" s="124"/>
      <c r="C71" s="125"/>
      <c r="D71" s="125"/>
      <c r="E71" s="115"/>
      <c r="F71" s="115" t="s">
        <v>49</v>
      </c>
      <c r="G71" s="115" t="s">
        <v>49</v>
      </c>
      <c r="H71" s="115"/>
      <c r="I71" s="126"/>
    </row>
    <row r="72" spans="1:19" x14ac:dyDescent="0.3">
      <c r="A72" s="104">
        <v>9</v>
      </c>
      <c r="B72" s="119" t="s">
        <v>33</v>
      </c>
      <c r="C72" s="120" t="s">
        <v>52</v>
      </c>
      <c r="D72" s="120" t="s">
        <v>52</v>
      </c>
      <c r="E72" s="104" t="s">
        <v>21</v>
      </c>
      <c r="F72" s="104" t="s">
        <v>53</v>
      </c>
      <c r="G72" s="104" t="s">
        <v>53</v>
      </c>
      <c r="H72" s="104" t="s">
        <v>11</v>
      </c>
      <c r="I72" s="108" t="s">
        <v>54</v>
      </c>
    </row>
    <row r="73" spans="1:19" x14ac:dyDescent="0.3">
      <c r="A73" s="111"/>
      <c r="B73" s="122"/>
      <c r="C73" s="123"/>
      <c r="D73" s="123"/>
      <c r="E73" s="111"/>
      <c r="F73" s="111" t="s">
        <v>25</v>
      </c>
      <c r="G73" s="111" t="s">
        <v>26</v>
      </c>
      <c r="H73" s="111"/>
      <c r="I73" s="113">
        <v>242963</v>
      </c>
    </row>
    <row r="74" spans="1:19" x14ac:dyDescent="0.3">
      <c r="A74" s="115"/>
      <c r="B74" s="124"/>
      <c r="C74" s="125"/>
      <c r="D74" s="125"/>
      <c r="E74" s="115"/>
      <c r="F74" s="115" t="s">
        <v>52</v>
      </c>
      <c r="G74" s="115" t="s">
        <v>52</v>
      </c>
      <c r="H74" s="115"/>
      <c r="I74" s="126"/>
    </row>
    <row r="75" spans="1:19" x14ac:dyDescent="0.3">
      <c r="A75" s="104">
        <v>10</v>
      </c>
      <c r="B75" s="119" t="s">
        <v>55</v>
      </c>
      <c r="C75" s="120" t="s">
        <v>56</v>
      </c>
      <c r="D75" s="120" t="s">
        <v>56</v>
      </c>
      <c r="E75" s="104" t="s">
        <v>21</v>
      </c>
      <c r="F75" s="104" t="s">
        <v>57</v>
      </c>
      <c r="G75" s="104" t="s">
        <v>57</v>
      </c>
      <c r="H75" s="104" t="s">
        <v>11</v>
      </c>
      <c r="I75" s="108" t="s">
        <v>58</v>
      </c>
    </row>
    <row r="76" spans="1:19" x14ac:dyDescent="0.3">
      <c r="A76" s="111"/>
      <c r="B76" s="122"/>
      <c r="C76" s="123"/>
      <c r="D76" s="123"/>
      <c r="E76" s="111"/>
      <c r="F76" s="111" t="s">
        <v>25</v>
      </c>
      <c r="G76" s="111" t="s">
        <v>26</v>
      </c>
      <c r="H76" s="111"/>
      <c r="I76" s="113">
        <v>242963</v>
      </c>
    </row>
    <row r="77" spans="1:19" x14ac:dyDescent="0.3">
      <c r="A77" s="115"/>
      <c r="B77" s="124"/>
      <c r="C77" s="125"/>
      <c r="D77" s="125"/>
      <c r="E77" s="115"/>
      <c r="F77" s="115" t="s">
        <v>56</v>
      </c>
      <c r="G77" s="115" t="s">
        <v>56</v>
      </c>
      <c r="H77" s="115"/>
      <c r="I77" s="126"/>
    </row>
    <row r="78" spans="1:19" x14ac:dyDescent="0.3">
      <c r="A78" s="104">
        <v>11</v>
      </c>
      <c r="B78" s="119" t="s">
        <v>33</v>
      </c>
      <c r="C78" s="120" t="s">
        <v>59</v>
      </c>
      <c r="D78" s="120" t="s">
        <v>59</v>
      </c>
      <c r="E78" s="104" t="s">
        <v>21</v>
      </c>
      <c r="F78" s="104" t="s">
        <v>60</v>
      </c>
      <c r="G78" s="104" t="s">
        <v>60</v>
      </c>
      <c r="H78" s="104" t="s">
        <v>11</v>
      </c>
      <c r="I78" s="108" t="s">
        <v>61</v>
      </c>
    </row>
    <row r="79" spans="1:19" x14ac:dyDescent="0.3">
      <c r="A79" s="111"/>
      <c r="B79" s="122"/>
      <c r="C79" s="123"/>
      <c r="D79" s="123"/>
      <c r="E79" s="111"/>
      <c r="F79" s="111" t="s">
        <v>25</v>
      </c>
      <c r="G79" s="111" t="s">
        <v>26</v>
      </c>
      <c r="H79" s="111"/>
      <c r="I79" s="113">
        <v>242968</v>
      </c>
    </row>
    <row r="80" spans="1:19" x14ac:dyDescent="0.3">
      <c r="A80" s="115"/>
      <c r="B80" s="124"/>
      <c r="C80" s="125"/>
      <c r="D80" s="125"/>
      <c r="E80" s="115"/>
      <c r="F80" s="115" t="s">
        <v>59</v>
      </c>
      <c r="G80" s="115" t="s">
        <v>59</v>
      </c>
      <c r="H80" s="115"/>
      <c r="I80" s="126"/>
    </row>
    <row r="81" spans="1:9" x14ac:dyDescent="0.3">
      <c r="A81" s="104">
        <v>12</v>
      </c>
      <c r="B81" s="105" t="s">
        <v>14</v>
      </c>
      <c r="C81" s="106" t="s">
        <v>62</v>
      </c>
      <c r="D81" s="106" t="s">
        <v>62</v>
      </c>
      <c r="E81" s="107" t="s">
        <v>21</v>
      </c>
      <c r="F81" s="107" t="s">
        <v>22</v>
      </c>
      <c r="G81" s="107" t="s">
        <v>22</v>
      </c>
      <c r="H81" s="107" t="s">
        <v>11</v>
      </c>
      <c r="I81" s="108" t="s">
        <v>63</v>
      </c>
    </row>
    <row r="82" spans="1:9" x14ac:dyDescent="0.3">
      <c r="A82" s="111"/>
      <c r="B82" s="122" t="s">
        <v>24</v>
      </c>
      <c r="C82" s="112"/>
      <c r="D82" s="112"/>
      <c r="E82" s="39"/>
      <c r="F82" s="39" t="s">
        <v>25</v>
      </c>
      <c r="G82" s="39" t="s">
        <v>26</v>
      </c>
      <c r="H82" s="39"/>
      <c r="I82" s="113">
        <v>242970</v>
      </c>
    </row>
    <row r="83" spans="1:9" x14ac:dyDescent="0.3">
      <c r="A83" s="115"/>
      <c r="B83" s="124" t="s">
        <v>64</v>
      </c>
      <c r="C83" s="116"/>
      <c r="D83" s="116"/>
      <c r="E83" s="117"/>
      <c r="F83" s="117" t="s">
        <v>62</v>
      </c>
      <c r="G83" s="117" t="s">
        <v>62</v>
      </c>
      <c r="H83" s="117"/>
      <c r="I83" s="118"/>
    </row>
    <row r="84" spans="1:9" x14ac:dyDescent="0.3">
      <c r="A84" s="104">
        <v>13</v>
      </c>
      <c r="B84" s="119" t="s">
        <v>33</v>
      </c>
      <c r="C84" s="120" t="s">
        <v>65</v>
      </c>
      <c r="D84" s="120" t="s">
        <v>65</v>
      </c>
      <c r="E84" s="104" t="s">
        <v>21</v>
      </c>
      <c r="F84" s="104" t="s">
        <v>50</v>
      </c>
      <c r="G84" s="104" t="s">
        <v>50</v>
      </c>
      <c r="H84" s="104" t="s">
        <v>11</v>
      </c>
      <c r="I84" s="108" t="s">
        <v>66</v>
      </c>
    </row>
    <row r="85" spans="1:9" x14ac:dyDescent="0.3">
      <c r="A85" s="111"/>
      <c r="B85" s="122"/>
      <c r="C85" s="123"/>
      <c r="D85" s="123"/>
      <c r="E85" s="111"/>
      <c r="F85" s="111" t="s">
        <v>25</v>
      </c>
      <c r="G85" s="111" t="s">
        <v>26</v>
      </c>
      <c r="H85" s="111"/>
      <c r="I85" s="113">
        <v>242970</v>
      </c>
    </row>
    <row r="86" spans="1:9" x14ac:dyDescent="0.3">
      <c r="A86" s="115"/>
      <c r="B86" s="124"/>
      <c r="C86" s="125"/>
      <c r="D86" s="125"/>
      <c r="E86" s="115"/>
      <c r="F86" s="115" t="s">
        <v>65</v>
      </c>
      <c r="G86" s="115" t="s">
        <v>65</v>
      </c>
      <c r="H86" s="115"/>
      <c r="I86" s="126"/>
    </row>
    <row r="87" spans="1:9" x14ac:dyDescent="0.3">
      <c r="A87" s="104">
        <v>14</v>
      </c>
      <c r="B87" s="119" t="s">
        <v>33</v>
      </c>
      <c r="C87" s="120" t="s">
        <v>67</v>
      </c>
      <c r="D87" s="120" t="s">
        <v>67</v>
      </c>
      <c r="E87" s="104" t="s">
        <v>21</v>
      </c>
      <c r="F87" s="104" t="s">
        <v>68</v>
      </c>
      <c r="G87" s="104" t="s">
        <v>68</v>
      </c>
      <c r="H87" s="104" t="s">
        <v>11</v>
      </c>
      <c r="I87" s="108" t="s">
        <v>66</v>
      </c>
    </row>
    <row r="88" spans="1:9" x14ac:dyDescent="0.3">
      <c r="A88" s="111"/>
      <c r="B88" s="122"/>
      <c r="C88" s="123"/>
      <c r="D88" s="123"/>
      <c r="E88" s="111"/>
      <c r="F88" s="111" t="s">
        <v>25</v>
      </c>
      <c r="G88" s="111" t="s">
        <v>26</v>
      </c>
      <c r="H88" s="111"/>
      <c r="I88" s="113">
        <v>242970</v>
      </c>
    </row>
    <row r="89" spans="1:9" x14ac:dyDescent="0.3">
      <c r="A89" s="115"/>
      <c r="B89" s="124"/>
      <c r="C89" s="125"/>
      <c r="D89" s="125"/>
      <c r="E89" s="115"/>
      <c r="F89" s="115" t="s">
        <v>67</v>
      </c>
      <c r="G89" s="115" t="s">
        <v>67</v>
      </c>
      <c r="H89" s="115"/>
      <c r="I89" s="126"/>
    </row>
    <row r="90" spans="1:9" x14ac:dyDescent="0.3">
      <c r="A90" s="104">
        <v>15</v>
      </c>
      <c r="B90" s="119" t="s">
        <v>33</v>
      </c>
      <c r="C90" s="120" t="s">
        <v>56</v>
      </c>
      <c r="D90" s="120" t="s">
        <v>56</v>
      </c>
      <c r="E90" s="104" t="s">
        <v>21</v>
      </c>
      <c r="F90" s="104" t="s">
        <v>47</v>
      </c>
      <c r="G90" s="104" t="s">
        <v>47</v>
      </c>
      <c r="H90" s="104" t="s">
        <v>11</v>
      </c>
      <c r="I90" s="108" t="s">
        <v>66</v>
      </c>
    </row>
    <row r="91" spans="1:9" x14ac:dyDescent="0.3">
      <c r="A91" s="111"/>
      <c r="B91" s="122"/>
      <c r="C91" s="123"/>
      <c r="D91" s="123"/>
      <c r="E91" s="111"/>
      <c r="F91" s="111" t="s">
        <v>25</v>
      </c>
      <c r="G91" s="111" t="s">
        <v>26</v>
      </c>
      <c r="H91" s="111"/>
      <c r="I91" s="113">
        <v>242970</v>
      </c>
    </row>
    <row r="92" spans="1:9" x14ac:dyDescent="0.3">
      <c r="A92" s="115"/>
      <c r="B92" s="124"/>
      <c r="C92" s="125"/>
      <c r="D92" s="125"/>
      <c r="E92" s="115"/>
      <c r="F92" s="115" t="s">
        <v>56</v>
      </c>
      <c r="G92" s="115" t="s">
        <v>56</v>
      </c>
      <c r="H92" s="115"/>
      <c r="I92" s="126"/>
    </row>
    <row r="93" spans="1:9" x14ac:dyDescent="0.3">
      <c r="A93" s="104">
        <v>16</v>
      </c>
      <c r="B93" s="119" t="s">
        <v>33</v>
      </c>
      <c r="C93" s="120" t="s">
        <v>69</v>
      </c>
      <c r="D93" s="120" t="s">
        <v>69</v>
      </c>
      <c r="E93" s="104" t="s">
        <v>21</v>
      </c>
      <c r="F93" s="104" t="s">
        <v>50</v>
      </c>
      <c r="G93" s="104" t="s">
        <v>50</v>
      </c>
      <c r="H93" s="104" t="s">
        <v>11</v>
      </c>
      <c r="I93" s="108" t="s">
        <v>70</v>
      </c>
    </row>
    <row r="94" spans="1:9" x14ac:dyDescent="0.3">
      <c r="A94" s="111"/>
      <c r="B94" s="122"/>
      <c r="C94" s="123"/>
      <c r="D94" s="123"/>
      <c r="E94" s="111"/>
      <c r="F94" s="111" t="s">
        <v>25</v>
      </c>
      <c r="G94" s="111" t="s">
        <v>26</v>
      </c>
      <c r="H94" s="111"/>
      <c r="I94" s="113">
        <v>242972</v>
      </c>
    </row>
    <row r="95" spans="1:9" x14ac:dyDescent="0.3">
      <c r="A95" s="115"/>
      <c r="B95" s="124"/>
      <c r="C95" s="125"/>
      <c r="D95" s="125"/>
      <c r="E95" s="115"/>
      <c r="F95" s="115" t="s">
        <v>69</v>
      </c>
      <c r="G95" s="115" t="s">
        <v>69</v>
      </c>
      <c r="H95" s="115"/>
      <c r="I95" s="126"/>
    </row>
    <row r="96" spans="1:9" x14ac:dyDescent="0.3">
      <c r="A96" s="104">
        <v>17</v>
      </c>
      <c r="B96" s="119" t="s">
        <v>33</v>
      </c>
      <c r="C96" s="120" t="s">
        <v>71</v>
      </c>
      <c r="D96" s="120" t="s">
        <v>71</v>
      </c>
      <c r="E96" s="104" t="s">
        <v>21</v>
      </c>
      <c r="F96" s="104" t="s">
        <v>72</v>
      </c>
      <c r="G96" s="104" t="s">
        <v>72</v>
      </c>
      <c r="H96" s="104" t="s">
        <v>11</v>
      </c>
      <c r="I96" s="108" t="s">
        <v>73</v>
      </c>
    </row>
    <row r="97" spans="1:9" x14ac:dyDescent="0.3">
      <c r="A97" s="111"/>
      <c r="B97" s="122"/>
      <c r="C97" s="123"/>
      <c r="D97" s="123"/>
      <c r="E97" s="111"/>
      <c r="F97" s="111" t="s">
        <v>25</v>
      </c>
      <c r="G97" s="111" t="s">
        <v>26</v>
      </c>
      <c r="H97" s="111"/>
      <c r="I97" s="113">
        <v>242975</v>
      </c>
    </row>
    <row r="98" spans="1:9" x14ac:dyDescent="0.3">
      <c r="A98" s="115"/>
      <c r="B98" s="124"/>
      <c r="C98" s="125"/>
      <c r="D98" s="125"/>
      <c r="E98" s="115"/>
      <c r="F98" s="115" t="s">
        <v>71</v>
      </c>
      <c r="G98" s="115" t="s">
        <v>71</v>
      </c>
      <c r="H98" s="115"/>
      <c r="I98" s="126"/>
    </row>
    <row r="99" spans="1:9" x14ac:dyDescent="0.3">
      <c r="A99" s="104">
        <v>18</v>
      </c>
      <c r="B99" s="119" t="s">
        <v>28</v>
      </c>
      <c r="C99" s="120" t="s">
        <v>74</v>
      </c>
      <c r="D99" s="120" t="s">
        <v>74</v>
      </c>
      <c r="E99" s="104" t="s">
        <v>21</v>
      </c>
      <c r="F99" s="104" t="s">
        <v>75</v>
      </c>
      <c r="G99" s="104" t="s">
        <v>75</v>
      </c>
      <c r="H99" s="104" t="s">
        <v>11</v>
      </c>
      <c r="I99" s="108" t="s">
        <v>76</v>
      </c>
    </row>
    <row r="100" spans="1:9" x14ac:dyDescent="0.3">
      <c r="A100" s="111"/>
      <c r="B100" s="122"/>
      <c r="C100" s="123"/>
      <c r="D100" s="123"/>
      <c r="E100" s="111"/>
      <c r="F100" s="111" t="s">
        <v>25</v>
      </c>
      <c r="G100" s="111" t="s">
        <v>26</v>
      </c>
      <c r="H100" s="111"/>
      <c r="I100" s="113">
        <v>242976</v>
      </c>
    </row>
    <row r="101" spans="1:9" x14ac:dyDescent="0.3">
      <c r="A101" s="115"/>
      <c r="B101" s="124"/>
      <c r="C101" s="125"/>
      <c r="D101" s="125"/>
      <c r="E101" s="115"/>
      <c r="F101" s="115" t="s">
        <v>74</v>
      </c>
      <c r="G101" s="115" t="s">
        <v>74</v>
      </c>
      <c r="H101" s="115"/>
      <c r="I101" s="126"/>
    </row>
    <row r="102" spans="1:9" x14ac:dyDescent="0.3">
      <c r="A102" s="104">
        <v>19</v>
      </c>
      <c r="B102" s="119" t="s">
        <v>33</v>
      </c>
      <c r="C102" s="120" t="s">
        <v>77</v>
      </c>
      <c r="D102" s="120" t="s">
        <v>77</v>
      </c>
      <c r="E102" s="104" t="s">
        <v>21</v>
      </c>
      <c r="F102" s="104" t="s">
        <v>50</v>
      </c>
      <c r="G102" s="104" t="s">
        <v>50</v>
      </c>
      <c r="H102" s="104" t="s">
        <v>11</v>
      </c>
      <c r="I102" s="108" t="s">
        <v>78</v>
      </c>
    </row>
    <row r="103" spans="1:9" x14ac:dyDescent="0.3">
      <c r="A103" s="111"/>
      <c r="B103" s="122"/>
      <c r="C103" s="123"/>
      <c r="D103" s="123"/>
      <c r="E103" s="111"/>
      <c r="F103" s="111" t="s">
        <v>25</v>
      </c>
      <c r="G103" s="111" t="s">
        <v>26</v>
      </c>
      <c r="H103" s="111"/>
      <c r="I103" s="113">
        <v>242976</v>
      </c>
    </row>
    <row r="104" spans="1:9" x14ac:dyDescent="0.3">
      <c r="A104" s="115"/>
      <c r="B104" s="124"/>
      <c r="C104" s="125"/>
      <c r="D104" s="125"/>
      <c r="E104" s="115"/>
      <c r="F104" s="115" t="s">
        <v>77</v>
      </c>
      <c r="G104" s="115" t="s">
        <v>77</v>
      </c>
      <c r="H104" s="115"/>
      <c r="I104" s="126"/>
    </row>
    <row r="105" spans="1:9" x14ac:dyDescent="0.3">
      <c r="A105" s="104">
        <v>20</v>
      </c>
      <c r="B105" s="119" t="s">
        <v>33</v>
      </c>
      <c r="C105" s="120" t="s">
        <v>79</v>
      </c>
      <c r="D105" s="120" t="s">
        <v>79</v>
      </c>
      <c r="E105" s="104" t="s">
        <v>21</v>
      </c>
      <c r="F105" s="104" t="s">
        <v>80</v>
      </c>
      <c r="G105" s="104" t="s">
        <v>80</v>
      </c>
      <c r="H105" s="104" t="s">
        <v>11</v>
      </c>
      <c r="I105" s="108" t="s">
        <v>78</v>
      </c>
    </row>
    <row r="106" spans="1:9" x14ac:dyDescent="0.3">
      <c r="A106" s="111"/>
      <c r="B106" s="122"/>
      <c r="C106" s="123"/>
      <c r="D106" s="123"/>
      <c r="E106" s="111"/>
      <c r="F106" s="111" t="s">
        <v>25</v>
      </c>
      <c r="G106" s="111" t="s">
        <v>26</v>
      </c>
      <c r="H106" s="111"/>
      <c r="I106" s="113">
        <v>242976</v>
      </c>
    </row>
    <row r="107" spans="1:9" x14ac:dyDescent="0.3">
      <c r="A107" s="115"/>
      <c r="B107" s="124"/>
      <c r="C107" s="125"/>
      <c r="D107" s="125"/>
      <c r="E107" s="115"/>
      <c r="F107" s="115" t="s">
        <v>79</v>
      </c>
      <c r="G107" s="115" t="s">
        <v>79</v>
      </c>
      <c r="H107" s="115"/>
      <c r="I107" s="126"/>
    </row>
    <row r="108" spans="1:9" x14ac:dyDescent="0.3">
      <c r="A108" s="104">
        <v>21</v>
      </c>
      <c r="B108" s="119" t="s">
        <v>33</v>
      </c>
      <c r="C108" s="120" t="s">
        <v>81</v>
      </c>
      <c r="D108" s="120" t="s">
        <v>81</v>
      </c>
      <c r="E108" s="104" t="s">
        <v>21</v>
      </c>
      <c r="F108" s="104" t="s">
        <v>72</v>
      </c>
      <c r="G108" s="104" t="s">
        <v>72</v>
      </c>
      <c r="H108" s="104" t="s">
        <v>11</v>
      </c>
      <c r="I108" s="108" t="s">
        <v>82</v>
      </c>
    </row>
    <row r="109" spans="1:9" x14ac:dyDescent="0.3">
      <c r="A109" s="111"/>
      <c r="B109" s="122"/>
      <c r="C109" s="123"/>
      <c r="D109" s="123"/>
      <c r="E109" s="111"/>
      <c r="F109" s="111" t="s">
        <v>25</v>
      </c>
      <c r="G109" s="111" t="s">
        <v>26</v>
      </c>
      <c r="H109" s="111"/>
      <c r="I109" s="113">
        <v>242978</v>
      </c>
    </row>
    <row r="110" spans="1:9" x14ac:dyDescent="0.3">
      <c r="A110" s="115"/>
      <c r="B110" s="124"/>
      <c r="C110" s="125"/>
      <c r="D110" s="125"/>
      <c r="E110" s="115"/>
      <c r="F110" s="115" t="s">
        <v>81</v>
      </c>
      <c r="G110" s="115" t="s">
        <v>81</v>
      </c>
      <c r="H110" s="115"/>
      <c r="I110" s="126"/>
    </row>
    <row r="112" spans="1:9" x14ac:dyDescent="0.3">
      <c r="A112" s="672" t="s">
        <v>85</v>
      </c>
      <c r="B112" s="672"/>
      <c r="C112" s="672"/>
      <c r="D112" s="672"/>
      <c r="E112" s="672"/>
      <c r="F112" s="672"/>
      <c r="G112" s="672"/>
      <c r="H112" s="672"/>
      <c r="I112" s="672"/>
    </row>
    <row r="113" spans="1:9" x14ac:dyDescent="0.3">
      <c r="A113" s="672" t="s">
        <v>86</v>
      </c>
      <c r="B113" s="672"/>
      <c r="C113" s="672"/>
      <c r="D113" s="672"/>
      <c r="E113" s="672"/>
      <c r="F113" s="672"/>
      <c r="G113" s="672"/>
      <c r="H113" s="672"/>
      <c r="I113" s="672"/>
    </row>
    <row r="114" spans="1:9" x14ac:dyDescent="0.3">
      <c r="A114" s="673" t="s">
        <v>87</v>
      </c>
      <c r="B114" s="673"/>
      <c r="C114" s="673"/>
      <c r="D114" s="673"/>
      <c r="E114" s="673"/>
      <c r="F114" s="673"/>
      <c r="G114" s="673"/>
      <c r="H114" s="673"/>
      <c r="I114" s="673"/>
    </row>
    <row r="115" spans="1:9" x14ac:dyDescent="0.3">
      <c r="A115" s="129"/>
      <c r="B115" s="129"/>
      <c r="C115" s="129"/>
      <c r="D115" s="129"/>
      <c r="E115" s="129"/>
      <c r="F115" s="129"/>
      <c r="G115" s="129"/>
      <c r="H115" s="129"/>
      <c r="I115" s="129"/>
    </row>
    <row r="116" spans="1:9" x14ac:dyDescent="0.3">
      <c r="A116" s="130" t="s">
        <v>0</v>
      </c>
      <c r="B116" s="131" t="s">
        <v>88</v>
      </c>
      <c r="C116" s="131" t="s">
        <v>89</v>
      </c>
      <c r="D116" s="131" t="s">
        <v>2</v>
      </c>
      <c r="E116" s="131" t="s">
        <v>90</v>
      </c>
      <c r="F116" s="674" t="s">
        <v>91</v>
      </c>
      <c r="G116" s="675"/>
      <c r="H116" s="674" t="s">
        <v>92</v>
      </c>
      <c r="I116" s="675"/>
    </row>
    <row r="117" spans="1:9" x14ac:dyDescent="0.3">
      <c r="A117" s="661">
        <v>1</v>
      </c>
      <c r="B117" s="718" t="s">
        <v>93</v>
      </c>
      <c r="C117" s="243" t="s">
        <v>94</v>
      </c>
      <c r="D117" s="244" t="str">
        <f>+C117</f>
        <v>795.00 บาท</v>
      </c>
      <c r="E117" s="245" t="s">
        <v>8</v>
      </c>
      <c r="F117" s="664" t="s">
        <v>95</v>
      </c>
      <c r="G117" s="664"/>
      <c r="H117" s="665" t="str">
        <f>+F117</f>
        <v>ทวีวอเตอร์</v>
      </c>
      <c r="I117" s="666"/>
    </row>
    <row r="118" spans="1:9" x14ac:dyDescent="0.3">
      <c r="A118" s="662"/>
      <c r="B118" s="719" t="s">
        <v>97</v>
      </c>
      <c r="C118" s="246"/>
      <c r="D118" s="247"/>
      <c r="E118" s="248"/>
      <c r="F118" s="667" t="s">
        <v>25</v>
      </c>
      <c r="G118" s="667"/>
      <c r="H118" s="668" t="s">
        <v>98</v>
      </c>
      <c r="I118" s="669"/>
    </row>
    <row r="119" spans="1:9" x14ac:dyDescent="0.3">
      <c r="A119" s="663"/>
      <c r="B119" s="720"/>
      <c r="C119" s="249"/>
      <c r="D119" s="250"/>
      <c r="E119" s="251"/>
      <c r="F119" s="670" t="str">
        <f>+C117</f>
        <v>795.00 บาท</v>
      </c>
      <c r="G119" s="671"/>
      <c r="H119" s="670" t="str">
        <f>+F119</f>
        <v>795.00 บาท</v>
      </c>
      <c r="I119" s="671"/>
    </row>
    <row r="120" spans="1:9" x14ac:dyDescent="0.3">
      <c r="A120" s="661">
        <v>2</v>
      </c>
      <c r="B120" s="718" t="s">
        <v>99</v>
      </c>
      <c r="C120" s="243" t="s">
        <v>100</v>
      </c>
      <c r="D120" s="244" t="str">
        <f>+C120</f>
        <v>1,879.80 บาท</v>
      </c>
      <c r="E120" s="245" t="s">
        <v>8</v>
      </c>
      <c r="F120" s="664" t="s">
        <v>101</v>
      </c>
      <c r="G120" s="664"/>
      <c r="H120" s="665" t="str">
        <f>+F120</f>
        <v>บริษัท ปิโตรเลียมไทยคอร์ปอเรชั่น จำกัด</v>
      </c>
      <c r="I120" s="666"/>
    </row>
    <row r="121" spans="1:9" x14ac:dyDescent="0.3">
      <c r="A121" s="662"/>
      <c r="B121" s="719" t="s">
        <v>102</v>
      </c>
      <c r="C121" s="246"/>
      <c r="D121" s="247"/>
      <c r="E121" s="248"/>
      <c r="F121" s="667" t="s">
        <v>25</v>
      </c>
      <c r="G121" s="667"/>
      <c r="H121" s="668" t="s">
        <v>98</v>
      </c>
      <c r="I121" s="669"/>
    </row>
    <row r="122" spans="1:9" x14ac:dyDescent="0.3">
      <c r="A122" s="663"/>
      <c r="B122" s="720"/>
      <c r="C122" s="249"/>
      <c r="D122" s="250"/>
      <c r="E122" s="251"/>
      <c r="F122" s="670" t="str">
        <f>+C120</f>
        <v>1,879.80 บาท</v>
      </c>
      <c r="G122" s="671"/>
      <c r="H122" s="670" t="str">
        <f>+F122</f>
        <v>1,879.80 บาท</v>
      </c>
      <c r="I122" s="671"/>
    </row>
    <row r="123" spans="1:9" x14ac:dyDescent="0.3">
      <c r="A123" s="661">
        <v>3</v>
      </c>
      <c r="B123" s="718" t="s">
        <v>103</v>
      </c>
      <c r="C123" s="243" t="s">
        <v>104</v>
      </c>
      <c r="D123" s="244" t="str">
        <f>+C123</f>
        <v>1,200.00 บาท</v>
      </c>
      <c r="E123" s="245" t="s">
        <v>8</v>
      </c>
      <c r="F123" s="664" t="s">
        <v>105</v>
      </c>
      <c r="G123" s="664"/>
      <c r="H123" s="665" t="str">
        <f>+F123</f>
        <v>ถาวรการไฟฟ้า</v>
      </c>
      <c r="I123" s="666"/>
    </row>
    <row r="124" spans="1:9" x14ac:dyDescent="0.3">
      <c r="A124" s="662"/>
      <c r="B124" s="719" t="s">
        <v>106</v>
      </c>
      <c r="C124" s="246"/>
      <c r="D124" s="247"/>
      <c r="E124" s="248"/>
      <c r="F124" s="667" t="s">
        <v>25</v>
      </c>
      <c r="G124" s="667"/>
      <c r="H124" s="668" t="s">
        <v>98</v>
      </c>
      <c r="I124" s="669"/>
    </row>
    <row r="125" spans="1:9" x14ac:dyDescent="0.3">
      <c r="A125" s="663"/>
      <c r="B125" s="720"/>
      <c r="C125" s="249"/>
      <c r="D125" s="250"/>
      <c r="E125" s="251"/>
      <c r="F125" s="670" t="str">
        <f>+C123</f>
        <v>1,200.00 บาท</v>
      </c>
      <c r="G125" s="671"/>
      <c r="H125" s="670" t="str">
        <f>+F125</f>
        <v>1,200.00 บาท</v>
      </c>
      <c r="I125" s="671"/>
    </row>
    <row r="126" spans="1:9" x14ac:dyDescent="0.3">
      <c r="A126" s="661">
        <v>4</v>
      </c>
      <c r="B126" s="718" t="s">
        <v>107</v>
      </c>
      <c r="C126" s="243" t="s">
        <v>108</v>
      </c>
      <c r="D126" s="244" t="str">
        <f>+C126</f>
        <v>6,106.00 บาท</v>
      </c>
      <c r="E126" s="245" t="s">
        <v>8</v>
      </c>
      <c r="F126" s="665" t="s">
        <v>101</v>
      </c>
      <c r="G126" s="666"/>
      <c r="H126" s="665" t="str">
        <f>+F126</f>
        <v>บริษัท ปิโตรเลียมไทยคอร์ปอเรชั่น จำกัด</v>
      </c>
      <c r="I126" s="666"/>
    </row>
    <row r="127" spans="1:9" x14ac:dyDescent="0.3">
      <c r="A127" s="662"/>
      <c r="B127" s="719" t="s">
        <v>109</v>
      </c>
      <c r="C127" s="246"/>
      <c r="D127" s="247"/>
      <c r="E127" s="248"/>
      <c r="F127" s="668" t="s">
        <v>25</v>
      </c>
      <c r="G127" s="669"/>
      <c r="H127" s="668" t="s">
        <v>98</v>
      </c>
      <c r="I127" s="669"/>
    </row>
    <row r="128" spans="1:9" x14ac:dyDescent="0.3">
      <c r="A128" s="663"/>
      <c r="B128" s="720"/>
      <c r="C128" s="249"/>
      <c r="D128" s="250"/>
      <c r="E128" s="251"/>
      <c r="F128" s="670" t="str">
        <f>+C126</f>
        <v>6,106.00 บาท</v>
      </c>
      <c r="G128" s="671"/>
      <c r="H128" s="670" t="str">
        <f>+F128</f>
        <v>6,106.00 บาท</v>
      </c>
      <c r="I128" s="671"/>
    </row>
    <row r="129" spans="1:9" x14ac:dyDescent="0.3">
      <c r="A129" s="661">
        <v>5</v>
      </c>
      <c r="B129" s="718" t="s">
        <v>110</v>
      </c>
      <c r="C129" s="243" t="s">
        <v>108</v>
      </c>
      <c r="D129" s="244" t="str">
        <f>+C129</f>
        <v>6,106.00 บาท</v>
      </c>
      <c r="E129" s="245" t="s">
        <v>8</v>
      </c>
      <c r="F129" s="664" t="s">
        <v>101</v>
      </c>
      <c r="G129" s="664"/>
      <c r="H129" s="665" t="str">
        <f>+F129</f>
        <v>บริษัท ปิโตรเลียมไทยคอร์ปอเรชั่น จำกัด</v>
      </c>
      <c r="I129" s="666"/>
    </row>
    <row r="130" spans="1:9" x14ac:dyDescent="0.3">
      <c r="A130" s="662"/>
      <c r="B130" s="719" t="s">
        <v>111</v>
      </c>
      <c r="C130" s="246"/>
      <c r="D130" s="247"/>
      <c r="E130" s="248"/>
      <c r="F130" s="667" t="s">
        <v>25</v>
      </c>
      <c r="G130" s="667"/>
      <c r="H130" s="668" t="s">
        <v>98</v>
      </c>
      <c r="I130" s="669"/>
    </row>
    <row r="131" spans="1:9" x14ac:dyDescent="0.3">
      <c r="A131" s="663"/>
      <c r="B131" s="720"/>
      <c r="C131" s="249"/>
      <c r="D131" s="250"/>
      <c r="E131" s="251"/>
      <c r="F131" s="670" t="str">
        <f>+C129</f>
        <v>6,106.00 บาท</v>
      </c>
      <c r="G131" s="671"/>
      <c r="H131" s="670" t="str">
        <f>+F131</f>
        <v>6,106.00 บาท</v>
      </c>
      <c r="I131" s="671"/>
    </row>
    <row r="132" spans="1:9" x14ac:dyDescent="0.3">
      <c r="A132" s="661">
        <v>6</v>
      </c>
      <c r="B132" s="718" t="s">
        <v>110</v>
      </c>
      <c r="C132" s="243" t="s">
        <v>112</v>
      </c>
      <c r="D132" s="244" t="str">
        <f>+C132</f>
        <v>3,053.00 บาท</v>
      </c>
      <c r="E132" s="245" t="s">
        <v>8</v>
      </c>
      <c r="F132" s="664" t="s">
        <v>101</v>
      </c>
      <c r="G132" s="664"/>
      <c r="H132" s="665" t="str">
        <f>+F132</f>
        <v>บริษัท ปิโตรเลียมไทยคอร์ปอเรชั่น จำกัด</v>
      </c>
      <c r="I132" s="666"/>
    </row>
    <row r="133" spans="1:9" x14ac:dyDescent="0.3">
      <c r="A133" s="662"/>
      <c r="B133" s="719" t="s">
        <v>106</v>
      </c>
      <c r="C133" s="246" t="s">
        <v>113</v>
      </c>
      <c r="D133" s="247"/>
      <c r="E133" s="248"/>
      <c r="F133" s="667" t="s">
        <v>25</v>
      </c>
      <c r="G133" s="667"/>
      <c r="H133" s="668" t="s">
        <v>98</v>
      </c>
      <c r="I133" s="669"/>
    </row>
    <row r="134" spans="1:9" x14ac:dyDescent="0.3">
      <c r="A134" s="663"/>
      <c r="B134" s="720"/>
      <c r="C134" s="249"/>
      <c r="D134" s="250"/>
      <c r="E134" s="251"/>
      <c r="F134" s="670" t="str">
        <f>+C132</f>
        <v>3,053.00 บาท</v>
      </c>
      <c r="G134" s="671"/>
      <c r="H134" s="670" t="str">
        <f>+F134</f>
        <v>3,053.00 บาท</v>
      </c>
      <c r="I134" s="671"/>
    </row>
    <row r="135" spans="1:9" x14ac:dyDescent="0.3">
      <c r="A135" s="661">
        <v>7</v>
      </c>
      <c r="B135" s="718" t="s">
        <v>99</v>
      </c>
      <c r="C135" s="243" t="s">
        <v>114</v>
      </c>
      <c r="D135" s="244" t="str">
        <f>+C135</f>
        <v>1,831.80 บาท</v>
      </c>
      <c r="E135" s="245" t="s">
        <v>8</v>
      </c>
      <c r="F135" s="664" t="s">
        <v>101</v>
      </c>
      <c r="G135" s="664"/>
      <c r="H135" s="665" t="str">
        <f>+F135</f>
        <v>บริษัท ปิโตรเลียมไทยคอร์ปอเรชั่น จำกัด</v>
      </c>
      <c r="I135" s="666"/>
    </row>
    <row r="136" spans="1:9" x14ac:dyDescent="0.3">
      <c r="A136" s="662"/>
      <c r="B136" s="719" t="s">
        <v>102</v>
      </c>
      <c r="C136" s="246"/>
      <c r="D136" s="247"/>
      <c r="E136" s="248"/>
      <c r="F136" s="667" t="s">
        <v>25</v>
      </c>
      <c r="G136" s="667"/>
      <c r="H136" s="668" t="s">
        <v>98</v>
      </c>
      <c r="I136" s="669"/>
    </row>
    <row r="137" spans="1:9" x14ac:dyDescent="0.3">
      <c r="A137" s="663"/>
      <c r="B137" s="720"/>
      <c r="C137" s="249"/>
      <c r="D137" s="250"/>
      <c r="E137" s="251"/>
      <c r="F137" s="670" t="str">
        <f>+C135</f>
        <v>1,831.80 บาท</v>
      </c>
      <c r="G137" s="671"/>
      <c r="H137" s="670" t="str">
        <f>+F137</f>
        <v>1,831.80 บาท</v>
      </c>
      <c r="I137" s="671"/>
    </row>
    <row r="138" spans="1:9" x14ac:dyDescent="0.3">
      <c r="A138" s="661">
        <v>8</v>
      </c>
      <c r="B138" s="718" t="s">
        <v>103</v>
      </c>
      <c r="C138" s="243" t="s">
        <v>115</v>
      </c>
      <c r="D138" s="244" t="str">
        <f>+C138</f>
        <v>6,750.00 บาท</v>
      </c>
      <c r="E138" s="245" t="s">
        <v>8</v>
      </c>
      <c r="F138" s="664" t="s">
        <v>116</v>
      </c>
      <c r="G138" s="664"/>
      <c r="H138" s="665" t="str">
        <f>+F138</f>
        <v>นายไฝ  สุธัมมา</v>
      </c>
      <c r="I138" s="666"/>
    </row>
    <row r="139" spans="1:9" x14ac:dyDescent="0.3">
      <c r="A139" s="662"/>
      <c r="B139" s="719" t="s">
        <v>106</v>
      </c>
      <c r="C139" s="246"/>
      <c r="D139" s="247"/>
      <c r="E139" s="248"/>
      <c r="F139" s="667" t="s">
        <v>25</v>
      </c>
      <c r="G139" s="667"/>
      <c r="H139" s="668" t="s">
        <v>98</v>
      </c>
      <c r="I139" s="669"/>
    </row>
    <row r="140" spans="1:9" x14ac:dyDescent="0.3">
      <c r="A140" s="663"/>
      <c r="B140" s="720"/>
      <c r="C140" s="249"/>
      <c r="D140" s="250"/>
      <c r="E140" s="251"/>
      <c r="F140" s="670" t="str">
        <f>+C138</f>
        <v>6,750.00 บาท</v>
      </c>
      <c r="G140" s="671"/>
      <c r="H140" s="670" t="str">
        <f>+F140</f>
        <v>6,750.00 บาท</v>
      </c>
      <c r="I140" s="671"/>
    </row>
    <row r="141" spans="1:9" x14ac:dyDescent="0.3">
      <c r="A141" s="661">
        <v>9</v>
      </c>
      <c r="B141" s="718" t="s">
        <v>118</v>
      </c>
      <c r="C141" s="243" t="s">
        <v>119</v>
      </c>
      <c r="D141" s="244" t="str">
        <f>+C141</f>
        <v>1,008.50 บาท</v>
      </c>
      <c r="E141" s="245" t="s">
        <v>8</v>
      </c>
      <c r="F141" s="664" t="s">
        <v>101</v>
      </c>
      <c r="G141" s="664"/>
      <c r="H141" s="665" t="str">
        <f>+F141</f>
        <v>บริษัท ปิโตรเลียมไทยคอร์ปอเรชั่น จำกัด</v>
      </c>
      <c r="I141" s="666"/>
    </row>
    <row r="142" spans="1:9" x14ac:dyDescent="0.3">
      <c r="A142" s="662"/>
      <c r="B142" s="719" t="s">
        <v>120</v>
      </c>
      <c r="C142" s="246"/>
      <c r="D142" s="247"/>
      <c r="E142" s="248"/>
      <c r="F142" s="667" t="s">
        <v>25</v>
      </c>
      <c r="G142" s="667"/>
      <c r="H142" s="668" t="s">
        <v>98</v>
      </c>
      <c r="I142" s="669"/>
    </row>
    <row r="143" spans="1:9" x14ac:dyDescent="0.3">
      <c r="A143" s="663"/>
      <c r="B143" s="720"/>
      <c r="C143" s="249"/>
      <c r="D143" s="250"/>
      <c r="E143" s="251"/>
      <c r="F143" s="670" t="str">
        <f>+C141</f>
        <v>1,008.50 บาท</v>
      </c>
      <c r="G143" s="671"/>
      <c r="H143" s="670" t="str">
        <f>+F143</f>
        <v>1,008.50 บาท</v>
      </c>
      <c r="I143" s="671"/>
    </row>
    <row r="144" spans="1:9" x14ac:dyDescent="0.3">
      <c r="A144" s="661">
        <v>10</v>
      </c>
      <c r="B144" s="718" t="s">
        <v>118</v>
      </c>
      <c r="C144" s="243" t="s">
        <v>119</v>
      </c>
      <c r="D144" s="244" t="str">
        <f>+C144</f>
        <v>1,008.50 บาท</v>
      </c>
      <c r="E144" s="245" t="s">
        <v>8</v>
      </c>
      <c r="F144" s="664" t="s">
        <v>101</v>
      </c>
      <c r="G144" s="664"/>
      <c r="H144" s="665" t="str">
        <f>+F144</f>
        <v>บริษัท ปิโตรเลียมไทยคอร์ปอเรชั่น จำกัด</v>
      </c>
      <c r="I144" s="666"/>
    </row>
    <row r="145" spans="1:9" x14ac:dyDescent="0.3">
      <c r="A145" s="662"/>
      <c r="B145" s="719" t="s">
        <v>121</v>
      </c>
      <c r="C145" s="246"/>
      <c r="D145" s="247"/>
      <c r="E145" s="248"/>
      <c r="F145" s="667" t="s">
        <v>25</v>
      </c>
      <c r="G145" s="667"/>
      <c r="H145" s="668" t="s">
        <v>98</v>
      </c>
      <c r="I145" s="669"/>
    </row>
    <row r="146" spans="1:9" x14ac:dyDescent="0.3">
      <c r="A146" s="663"/>
      <c r="B146" s="720"/>
      <c r="C146" s="249"/>
      <c r="D146" s="250"/>
      <c r="E146" s="251"/>
      <c r="F146" s="670" t="str">
        <f>+C144</f>
        <v>1,008.50 บาท</v>
      </c>
      <c r="G146" s="671"/>
      <c r="H146" s="670" t="str">
        <f>+F146</f>
        <v>1,008.50 บาท</v>
      </c>
      <c r="I146" s="671"/>
    </row>
    <row r="147" spans="1:9" x14ac:dyDescent="0.3">
      <c r="A147" s="661">
        <v>11</v>
      </c>
      <c r="B147" s="718" t="s">
        <v>122</v>
      </c>
      <c r="C147" s="243" t="s">
        <v>108</v>
      </c>
      <c r="D147" s="244" t="str">
        <f>+C147</f>
        <v>6,106.00 บาท</v>
      </c>
      <c r="E147" s="245" t="s">
        <v>8</v>
      </c>
      <c r="F147" s="664" t="s">
        <v>101</v>
      </c>
      <c r="G147" s="664"/>
      <c r="H147" s="665" t="str">
        <f>+F147</f>
        <v>บริษัท ปิโตรเลียมไทยคอร์ปอเรชั่น จำกัด</v>
      </c>
      <c r="I147" s="666"/>
    </row>
    <row r="148" spans="1:9" x14ac:dyDescent="0.3">
      <c r="A148" s="662"/>
      <c r="B148" s="719" t="s">
        <v>123</v>
      </c>
      <c r="C148" s="246"/>
      <c r="D148" s="247"/>
      <c r="E148" s="248"/>
      <c r="F148" s="667" t="s">
        <v>25</v>
      </c>
      <c r="G148" s="667"/>
      <c r="H148" s="668" t="s">
        <v>98</v>
      </c>
      <c r="I148" s="669"/>
    </row>
    <row r="149" spans="1:9" x14ac:dyDescent="0.3">
      <c r="A149" s="663"/>
      <c r="B149" s="720"/>
      <c r="C149" s="252"/>
      <c r="D149" s="250"/>
      <c r="E149" s="251"/>
      <c r="F149" s="670" t="str">
        <f>+C147</f>
        <v>6,106.00 บาท</v>
      </c>
      <c r="G149" s="671"/>
      <c r="H149" s="670" t="str">
        <f>+F149</f>
        <v>6,106.00 บาท</v>
      </c>
      <c r="I149" s="671"/>
    </row>
    <row r="150" spans="1:9" x14ac:dyDescent="0.3">
      <c r="A150" s="661">
        <v>12</v>
      </c>
      <c r="B150" s="718" t="s">
        <v>99</v>
      </c>
      <c r="C150" s="243" t="s">
        <v>114</v>
      </c>
      <c r="D150" s="244" t="str">
        <f>+C150</f>
        <v>1,831.80 บาท</v>
      </c>
      <c r="E150" s="245" t="s">
        <v>8</v>
      </c>
      <c r="F150" s="664" t="s">
        <v>101</v>
      </c>
      <c r="G150" s="664"/>
      <c r="H150" s="665" t="str">
        <f>+F150</f>
        <v>บริษัท ปิโตรเลียมไทยคอร์ปอเรชั่น จำกัด</v>
      </c>
      <c r="I150" s="666"/>
    </row>
    <row r="151" spans="1:9" x14ac:dyDescent="0.3">
      <c r="A151" s="662"/>
      <c r="B151" s="719" t="s">
        <v>102</v>
      </c>
      <c r="C151" s="246"/>
      <c r="D151" s="247"/>
      <c r="E151" s="248"/>
      <c r="F151" s="667" t="s">
        <v>25</v>
      </c>
      <c r="G151" s="667"/>
      <c r="H151" s="668" t="s">
        <v>98</v>
      </c>
      <c r="I151" s="669"/>
    </row>
    <row r="152" spans="1:9" x14ac:dyDescent="0.3">
      <c r="A152" s="663"/>
      <c r="B152" s="720"/>
      <c r="C152" s="249"/>
      <c r="D152" s="250"/>
      <c r="E152" s="251"/>
      <c r="F152" s="670" t="str">
        <f>+C150</f>
        <v>1,831.80 บาท</v>
      </c>
      <c r="G152" s="671"/>
      <c r="H152" s="670" t="str">
        <f>+F152</f>
        <v>1,831.80 บาท</v>
      </c>
      <c r="I152" s="671"/>
    </row>
    <row r="153" spans="1:9" x14ac:dyDescent="0.3">
      <c r="A153" s="661">
        <v>13</v>
      </c>
      <c r="B153" s="718" t="s">
        <v>99</v>
      </c>
      <c r="C153" s="243" t="s">
        <v>124</v>
      </c>
      <c r="D153" s="244" t="str">
        <f>+C153</f>
        <v>1,221.20 บาท</v>
      </c>
      <c r="E153" s="245" t="s">
        <v>8</v>
      </c>
      <c r="F153" s="664" t="s">
        <v>101</v>
      </c>
      <c r="G153" s="664"/>
      <c r="H153" s="665" t="str">
        <f>+F153</f>
        <v>บริษัท ปิโตรเลียมไทยคอร์ปอเรชั่น จำกัด</v>
      </c>
      <c r="I153" s="666"/>
    </row>
    <row r="154" spans="1:9" x14ac:dyDescent="0.3">
      <c r="A154" s="662"/>
      <c r="B154" s="719" t="s">
        <v>125</v>
      </c>
      <c r="C154" s="246"/>
      <c r="D154" s="247"/>
      <c r="E154" s="248"/>
      <c r="F154" s="667" t="s">
        <v>25</v>
      </c>
      <c r="G154" s="667"/>
      <c r="H154" s="668" t="s">
        <v>98</v>
      </c>
      <c r="I154" s="669"/>
    </row>
    <row r="155" spans="1:9" x14ac:dyDescent="0.3">
      <c r="A155" s="663"/>
      <c r="B155" s="720"/>
      <c r="C155" s="249"/>
      <c r="D155" s="250"/>
      <c r="E155" s="251"/>
      <c r="F155" s="670" t="str">
        <f>+C153</f>
        <v>1,221.20 บาท</v>
      </c>
      <c r="G155" s="671"/>
      <c r="H155" s="670" t="str">
        <f>+C153</f>
        <v>1,221.20 บาท</v>
      </c>
      <c r="I155" s="671"/>
    </row>
    <row r="156" spans="1:9" x14ac:dyDescent="0.3">
      <c r="A156" s="661">
        <v>14</v>
      </c>
      <c r="B156" s="718" t="s">
        <v>110</v>
      </c>
      <c r="C156" s="243" t="s">
        <v>108</v>
      </c>
      <c r="D156" s="244" t="str">
        <f>+C156</f>
        <v>6,106.00 บาท</v>
      </c>
      <c r="E156" s="245" t="s">
        <v>8</v>
      </c>
      <c r="F156" s="664" t="s">
        <v>101</v>
      </c>
      <c r="G156" s="664"/>
      <c r="H156" s="665" t="str">
        <f>+F156</f>
        <v>บริษัท ปิโตรเลียมไทยคอร์ปอเรชั่น จำกัด</v>
      </c>
      <c r="I156" s="666"/>
    </row>
    <row r="157" spans="1:9" x14ac:dyDescent="0.3">
      <c r="A157" s="662"/>
      <c r="B157" s="719" t="s">
        <v>111</v>
      </c>
      <c r="C157" s="246"/>
      <c r="D157" s="247"/>
      <c r="E157" s="248"/>
      <c r="F157" s="667" t="s">
        <v>25</v>
      </c>
      <c r="G157" s="667"/>
      <c r="H157" s="668" t="s">
        <v>98</v>
      </c>
      <c r="I157" s="669"/>
    </row>
    <row r="158" spans="1:9" x14ac:dyDescent="0.3">
      <c r="A158" s="663"/>
      <c r="B158" s="720"/>
      <c r="C158" s="249"/>
      <c r="D158" s="250"/>
      <c r="E158" s="251"/>
      <c r="F158" s="670" t="str">
        <f>+C156</f>
        <v>6,106.00 บาท</v>
      </c>
      <c r="G158" s="671"/>
      <c r="H158" s="670" t="str">
        <f>+F158</f>
        <v>6,106.00 บาท</v>
      </c>
      <c r="I158" s="671"/>
    </row>
    <row r="159" spans="1:9" x14ac:dyDescent="0.3">
      <c r="A159" s="661">
        <v>15</v>
      </c>
      <c r="B159" s="718" t="s">
        <v>93</v>
      </c>
      <c r="C159" s="243" t="s">
        <v>126</v>
      </c>
      <c r="D159" s="244" t="str">
        <f>+C159</f>
        <v>3,750.35 บาท</v>
      </c>
      <c r="E159" s="245" t="s">
        <v>8</v>
      </c>
      <c r="F159" s="664" t="s">
        <v>127</v>
      </c>
      <c r="G159" s="664"/>
      <c r="H159" s="665" t="str">
        <f>+F159</f>
        <v>อู๋เฮงหลี</v>
      </c>
      <c r="I159" s="666"/>
    </row>
    <row r="160" spans="1:9" x14ac:dyDescent="0.3">
      <c r="A160" s="662"/>
      <c r="B160" s="719"/>
      <c r="C160" s="246"/>
      <c r="D160" s="247"/>
      <c r="E160" s="248"/>
      <c r="F160" s="667" t="s">
        <v>25</v>
      </c>
      <c r="G160" s="667"/>
      <c r="H160" s="668" t="s">
        <v>98</v>
      </c>
      <c r="I160" s="669"/>
    </row>
    <row r="161" spans="1:9" x14ac:dyDescent="0.3">
      <c r="A161" s="663"/>
      <c r="B161" s="720"/>
      <c r="C161" s="249"/>
      <c r="D161" s="250"/>
      <c r="E161" s="251"/>
      <c r="F161" s="670" t="str">
        <f>+C159</f>
        <v>3,750.35 บาท</v>
      </c>
      <c r="G161" s="671"/>
      <c r="H161" s="670" t="str">
        <f>+F161</f>
        <v>3,750.35 บาท</v>
      </c>
      <c r="I161" s="671"/>
    </row>
    <row r="162" spans="1:9" x14ac:dyDescent="0.3">
      <c r="A162" s="661">
        <v>16</v>
      </c>
      <c r="B162" s="718" t="s">
        <v>128</v>
      </c>
      <c r="C162" s="243" t="s">
        <v>129</v>
      </c>
      <c r="D162" s="244" t="str">
        <f>+C162</f>
        <v>1,210.00 บาท</v>
      </c>
      <c r="E162" s="245" t="s">
        <v>8</v>
      </c>
      <c r="F162" s="664" t="s">
        <v>130</v>
      </c>
      <c r="G162" s="664"/>
      <c r="H162" s="665" t="str">
        <f>+F162</f>
        <v>โชคอำนวย</v>
      </c>
      <c r="I162" s="666"/>
    </row>
    <row r="163" spans="1:9" x14ac:dyDescent="0.3">
      <c r="A163" s="662"/>
      <c r="B163" s="719" t="s">
        <v>120</v>
      </c>
      <c r="C163" s="246" t="s">
        <v>113</v>
      </c>
      <c r="D163" s="247"/>
      <c r="E163" s="248"/>
      <c r="F163" s="667" t="s">
        <v>25</v>
      </c>
      <c r="G163" s="667"/>
      <c r="H163" s="668" t="s">
        <v>98</v>
      </c>
      <c r="I163" s="669"/>
    </row>
    <row r="164" spans="1:9" x14ac:dyDescent="0.3">
      <c r="A164" s="663"/>
      <c r="B164" s="720"/>
      <c r="C164" s="249"/>
      <c r="D164" s="250"/>
      <c r="E164" s="251"/>
      <c r="F164" s="670" t="str">
        <f>+C162</f>
        <v>1,210.00 บาท</v>
      </c>
      <c r="G164" s="671"/>
      <c r="H164" s="670" t="str">
        <f>+F164</f>
        <v>1,210.00 บาท</v>
      </c>
      <c r="I164" s="671"/>
    </row>
    <row r="165" spans="1:9" x14ac:dyDescent="0.3">
      <c r="A165" s="661">
        <v>17</v>
      </c>
      <c r="B165" s="718" t="s">
        <v>128</v>
      </c>
      <c r="C165" s="243" t="s">
        <v>131</v>
      </c>
      <c r="D165" s="244" t="str">
        <f>+C165</f>
        <v>1,360.00 บาท</v>
      </c>
      <c r="E165" s="245" t="s">
        <v>8</v>
      </c>
      <c r="F165" s="664" t="s">
        <v>130</v>
      </c>
      <c r="G165" s="664"/>
      <c r="H165" s="665" t="str">
        <f>+F165</f>
        <v>โชคอำนวย</v>
      </c>
      <c r="I165" s="666"/>
    </row>
    <row r="166" spans="1:9" x14ac:dyDescent="0.3">
      <c r="A166" s="662"/>
      <c r="B166" s="719" t="s">
        <v>132</v>
      </c>
      <c r="C166" s="246"/>
      <c r="D166" s="247"/>
      <c r="E166" s="248"/>
      <c r="F166" s="667" t="s">
        <v>25</v>
      </c>
      <c r="G166" s="667"/>
      <c r="H166" s="668" t="s">
        <v>98</v>
      </c>
      <c r="I166" s="669"/>
    </row>
    <row r="167" spans="1:9" x14ac:dyDescent="0.3">
      <c r="A167" s="663"/>
      <c r="B167" s="720"/>
      <c r="C167" s="249"/>
      <c r="D167" s="250"/>
      <c r="E167" s="251"/>
      <c r="F167" s="670" t="str">
        <f>+C165</f>
        <v>1,360.00 บาท</v>
      </c>
      <c r="G167" s="671"/>
      <c r="H167" s="670" t="str">
        <f>+F167</f>
        <v>1,360.00 บาท</v>
      </c>
      <c r="I167" s="671"/>
    </row>
    <row r="168" spans="1:9" x14ac:dyDescent="0.3">
      <c r="A168" s="661">
        <v>18</v>
      </c>
      <c r="B168" s="718" t="s">
        <v>128</v>
      </c>
      <c r="C168" s="243" t="s">
        <v>133</v>
      </c>
      <c r="D168" s="244" t="str">
        <f>+C168</f>
        <v>1,670.00 บาท</v>
      </c>
      <c r="E168" s="245" t="s">
        <v>8</v>
      </c>
      <c r="F168" s="664" t="s">
        <v>130</v>
      </c>
      <c r="G168" s="664"/>
      <c r="H168" s="665" t="str">
        <f>+F168</f>
        <v>โชคอำนวย</v>
      </c>
      <c r="I168" s="666"/>
    </row>
    <row r="169" spans="1:9" x14ac:dyDescent="0.3">
      <c r="A169" s="662"/>
      <c r="B169" s="719" t="s">
        <v>121</v>
      </c>
      <c r="C169" s="246"/>
      <c r="D169" s="247"/>
      <c r="E169" s="248"/>
      <c r="F169" s="667" t="s">
        <v>25</v>
      </c>
      <c r="G169" s="667"/>
      <c r="H169" s="668" t="s">
        <v>98</v>
      </c>
      <c r="I169" s="669"/>
    </row>
    <row r="170" spans="1:9" x14ac:dyDescent="0.3">
      <c r="A170" s="663"/>
      <c r="B170" s="720"/>
      <c r="C170" s="249"/>
      <c r="D170" s="250"/>
      <c r="E170" s="251"/>
      <c r="F170" s="670" t="str">
        <f>+C168</f>
        <v>1,670.00 บาท</v>
      </c>
      <c r="G170" s="671"/>
      <c r="H170" s="670" t="str">
        <f>+F170</f>
        <v>1,670.00 บาท</v>
      </c>
      <c r="I170" s="671"/>
    </row>
    <row r="171" spans="1:9" x14ac:dyDescent="0.3">
      <c r="A171" s="661">
        <v>19</v>
      </c>
      <c r="B171" s="718" t="s">
        <v>99</v>
      </c>
      <c r="C171" s="243" t="s">
        <v>114</v>
      </c>
      <c r="D171" s="244" t="str">
        <f>+C171</f>
        <v>1,831.80 บาท</v>
      </c>
      <c r="E171" s="245" t="s">
        <v>8</v>
      </c>
      <c r="F171" s="664" t="s">
        <v>101</v>
      </c>
      <c r="G171" s="664"/>
      <c r="H171" s="665" t="str">
        <f>+F171</f>
        <v>บริษัท ปิโตรเลียมไทยคอร์ปอเรชั่น จำกัด</v>
      </c>
      <c r="I171" s="666"/>
    </row>
    <row r="172" spans="1:9" x14ac:dyDescent="0.3">
      <c r="A172" s="662"/>
      <c r="B172" s="719" t="s">
        <v>102</v>
      </c>
      <c r="C172" s="246"/>
      <c r="D172" s="247"/>
      <c r="E172" s="248"/>
      <c r="F172" s="667" t="s">
        <v>25</v>
      </c>
      <c r="G172" s="667"/>
      <c r="H172" s="668" t="s">
        <v>98</v>
      </c>
      <c r="I172" s="669"/>
    </row>
    <row r="173" spans="1:9" x14ac:dyDescent="0.3">
      <c r="A173" s="663"/>
      <c r="B173" s="720"/>
      <c r="C173" s="249"/>
      <c r="D173" s="250"/>
      <c r="E173" s="251"/>
      <c r="F173" s="670" t="str">
        <f>+C171</f>
        <v>1,831.80 บาท</v>
      </c>
      <c r="G173" s="671"/>
      <c r="H173" s="670" t="str">
        <f>+F173</f>
        <v>1,831.80 บาท</v>
      </c>
      <c r="I173" s="671"/>
    </row>
    <row r="174" spans="1:9" x14ac:dyDescent="0.3">
      <c r="A174" s="661">
        <v>20</v>
      </c>
      <c r="B174" s="718" t="s">
        <v>107</v>
      </c>
      <c r="C174" s="243" t="s">
        <v>135</v>
      </c>
      <c r="D174" s="244" t="str">
        <f>+C174</f>
        <v>4,579.50 บาท</v>
      </c>
      <c r="E174" s="245" t="s">
        <v>8</v>
      </c>
      <c r="F174" s="664" t="s">
        <v>101</v>
      </c>
      <c r="G174" s="664"/>
      <c r="H174" s="665" t="str">
        <f>+F174</f>
        <v>บริษัท ปิโตรเลียมไทยคอร์ปอเรชั่น จำกัด</v>
      </c>
      <c r="I174" s="666"/>
    </row>
    <row r="175" spans="1:9" x14ac:dyDescent="0.3">
      <c r="A175" s="662"/>
      <c r="B175" s="719" t="s">
        <v>109</v>
      </c>
      <c r="C175" s="246"/>
      <c r="D175" s="247"/>
      <c r="E175" s="248"/>
      <c r="F175" s="667" t="s">
        <v>25</v>
      </c>
      <c r="G175" s="667"/>
      <c r="H175" s="668" t="s">
        <v>98</v>
      </c>
      <c r="I175" s="669"/>
    </row>
    <row r="176" spans="1:9" x14ac:dyDescent="0.3">
      <c r="A176" s="663"/>
      <c r="B176" s="720"/>
      <c r="C176" s="249"/>
      <c r="D176" s="250"/>
      <c r="E176" s="251"/>
      <c r="F176" s="670" t="str">
        <f>+C174</f>
        <v>4,579.50 บาท</v>
      </c>
      <c r="G176" s="671"/>
      <c r="H176" s="670" t="str">
        <f>+F176</f>
        <v>4,579.50 บาท</v>
      </c>
      <c r="I176" s="671"/>
    </row>
    <row r="178" spans="1:9" x14ac:dyDescent="0.3">
      <c r="A178" s="677" t="s">
        <v>1953</v>
      </c>
      <c r="B178" s="677"/>
      <c r="C178" s="677"/>
      <c r="D178" s="677"/>
      <c r="E178" s="677"/>
      <c r="F178" s="677"/>
      <c r="G178" s="677"/>
      <c r="H178" s="677"/>
      <c r="I178" s="677"/>
    </row>
    <row r="179" spans="1:9" x14ac:dyDescent="0.3">
      <c r="A179" s="678" t="s">
        <v>136</v>
      </c>
      <c r="B179" s="678"/>
      <c r="C179" s="678"/>
      <c r="D179" s="678"/>
      <c r="E179" s="678"/>
      <c r="F179" s="678"/>
      <c r="G179" s="678"/>
      <c r="H179" s="678"/>
      <c r="I179" s="678"/>
    </row>
    <row r="180" spans="1:9" x14ac:dyDescent="0.3">
      <c r="A180" s="679" t="s">
        <v>137</v>
      </c>
      <c r="B180" s="679"/>
      <c r="C180" s="679"/>
      <c r="D180" s="679"/>
      <c r="E180" s="679"/>
      <c r="F180" s="679"/>
      <c r="G180" s="679"/>
      <c r="H180" s="679"/>
      <c r="I180" s="679"/>
    </row>
    <row r="181" spans="1:9" x14ac:dyDescent="0.3">
      <c r="A181" s="56" t="s">
        <v>0</v>
      </c>
      <c r="B181" s="56" t="s">
        <v>1</v>
      </c>
      <c r="C181" s="133" t="s">
        <v>12</v>
      </c>
      <c r="D181" s="133" t="s">
        <v>2</v>
      </c>
      <c r="E181" s="56" t="s">
        <v>3</v>
      </c>
      <c r="F181" s="56" t="s">
        <v>4</v>
      </c>
      <c r="G181" s="56" t="s">
        <v>5</v>
      </c>
      <c r="H181" s="56" t="s">
        <v>6</v>
      </c>
      <c r="I181" s="56" t="s">
        <v>7</v>
      </c>
    </row>
    <row r="182" spans="1:9" x14ac:dyDescent="0.3">
      <c r="A182" s="134">
        <v>1</v>
      </c>
      <c r="B182" s="721" t="s">
        <v>118</v>
      </c>
      <c r="C182" s="135"/>
      <c r="D182" s="135"/>
      <c r="E182" s="134"/>
      <c r="F182" s="135" t="s">
        <v>138</v>
      </c>
      <c r="G182" s="135" t="s">
        <v>138</v>
      </c>
      <c r="H182" s="134"/>
      <c r="I182" s="136" t="s">
        <v>139</v>
      </c>
    </row>
    <row r="183" spans="1:9" x14ac:dyDescent="0.3">
      <c r="A183" s="137"/>
      <c r="B183" s="722" t="s">
        <v>140</v>
      </c>
      <c r="C183" s="138" t="s">
        <v>141</v>
      </c>
      <c r="D183" s="138" t="s">
        <v>141</v>
      </c>
      <c r="E183" s="137" t="s">
        <v>21</v>
      </c>
      <c r="F183" s="138" t="s">
        <v>25</v>
      </c>
      <c r="G183" s="138" t="s">
        <v>26</v>
      </c>
      <c r="H183" s="137" t="s">
        <v>96</v>
      </c>
      <c r="I183" s="139" t="s">
        <v>142</v>
      </c>
    </row>
    <row r="184" spans="1:9" x14ac:dyDescent="0.3">
      <c r="A184" s="140"/>
      <c r="B184" s="723"/>
      <c r="C184" s="141"/>
      <c r="D184" s="141"/>
      <c r="E184" s="140"/>
      <c r="F184" s="141" t="s">
        <v>141</v>
      </c>
      <c r="G184" s="141" t="s">
        <v>141</v>
      </c>
      <c r="H184" s="140"/>
      <c r="I184" s="142"/>
    </row>
    <row r="185" spans="1:9" x14ac:dyDescent="0.3">
      <c r="A185" s="134">
        <v>2</v>
      </c>
      <c r="B185" s="721" t="s">
        <v>118</v>
      </c>
      <c r="C185" s="135"/>
      <c r="D185" s="135"/>
      <c r="E185" s="134"/>
      <c r="F185" s="135" t="s">
        <v>143</v>
      </c>
      <c r="G185" s="135" t="s">
        <v>143</v>
      </c>
      <c r="H185" s="134"/>
      <c r="I185" s="136" t="s">
        <v>144</v>
      </c>
    </row>
    <row r="186" spans="1:9" x14ac:dyDescent="0.3">
      <c r="A186" s="137"/>
      <c r="B186" s="722" t="s">
        <v>140</v>
      </c>
      <c r="C186" s="138" t="s">
        <v>145</v>
      </c>
      <c r="D186" s="138" t="s">
        <v>145</v>
      </c>
      <c r="E186" s="137" t="s">
        <v>21</v>
      </c>
      <c r="F186" s="138" t="s">
        <v>25</v>
      </c>
      <c r="G186" s="138" t="s">
        <v>26</v>
      </c>
      <c r="H186" s="137" t="s">
        <v>96</v>
      </c>
      <c r="I186" s="139" t="s">
        <v>146</v>
      </c>
    </row>
    <row r="187" spans="1:9" x14ac:dyDescent="0.3">
      <c r="A187" s="140"/>
      <c r="B187" s="723"/>
      <c r="C187" s="141"/>
      <c r="D187" s="141"/>
      <c r="E187" s="140"/>
      <c r="F187" s="141" t="s">
        <v>145</v>
      </c>
      <c r="G187" s="141" t="s">
        <v>145</v>
      </c>
      <c r="H187" s="140"/>
      <c r="I187" s="142"/>
    </row>
    <row r="188" spans="1:9" x14ac:dyDescent="0.3">
      <c r="A188" s="134">
        <v>3</v>
      </c>
      <c r="B188" s="721" t="s">
        <v>147</v>
      </c>
      <c r="C188" s="135"/>
      <c r="D188" s="135"/>
      <c r="E188" s="134"/>
      <c r="F188" s="135" t="s">
        <v>143</v>
      </c>
      <c r="G188" s="135" t="s">
        <v>143</v>
      </c>
      <c r="H188" s="134"/>
      <c r="I188" s="136" t="s">
        <v>148</v>
      </c>
    </row>
    <row r="189" spans="1:9" x14ac:dyDescent="0.3">
      <c r="A189" s="137"/>
      <c r="B189" s="722" t="s">
        <v>149</v>
      </c>
      <c r="C189" s="138" t="s">
        <v>150</v>
      </c>
      <c r="D189" s="138" t="s">
        <v>150</v>
      </c>
      <c r="E189" s="137" t="s">
        <v>21</v>
      </c>
      <c r="F189" s="138" t="s">
        <v>25</v>
      </c>
      <c r="G189" s="138" t="s">
        <v>26</v>
      </c>
      <c r="H189" s="137" t="s">
        <v>96</v>
      </c>
      <c r="I189" s="139" t="s">
        <v>146</v>
      </c>
    </row>
    <row r="190" spans="1:9" x14ac:dyDescent="0.3">
      <c r="A190" s="140"/>
      <c r="B190" s="723"/>
      <c r="C190" s="141"/>
      <c r="D190" s="141"/>
      <c r="E190" s="140"/>
      <c r="F190" s="141" t="s">
        <v>150</v>
      </c>
      <c r="G190" s="141" t="s">
        <v>150</v>
      </c>
      <c r="H190" s="140"/>
      <c r="I190" s="142"/>
    </row>
    <row r="191" spans="1:9" x14ac:dyDescent="0.3">
      <c r="A191" s="134">
        <v>4</v>
      </c>
      <c r="B191" s="721" t="s">
        <v>151</v>
      </c>
      <c r="C191" s="135"/>
      <c r="D191" s="135"/>
      <c r="E191" s="134"/>
      <c r="F191" s="135" t="s">
        <v>138</v>
      </c>
      <c r="G191" s="135" t="s">
        <v>138</v>
      </c>
      <c r="H191" s="134"/>
      <c r="I191" s="136" t="s">
        <v>152</v>
      </c>
    </row>
    <row r="192" spans="1:9" x14ac:dyDescent="0.3">
      <c r="A192" s="137"/>
      <c r="B192" s="722" t="s">
        <v>140</v>
      </c>
      <c r="C192" s="138" t="s">
        <v>153</v>
      </c>
      <c r="D192" s="138" t="s">
        <v>153</v>
      </c>
      <c r="E192" s="137" t="s">
        <v>21</v>
      </c>
      <c r="F192" s="138" t="s">
        <v>25</v>
      </c>
      <c r="G192" s="138" t="s">
        <v>26</v>
      </c>
      <c r="H192" s="137" t="s">
        <v>96</v>
      </c>
      <c r="I192" s="139" t="s">
        <v>154</v>
      </c>
    </row>
    <row r="193" spans="1:9" x14ac:dyDescent="0.3">
      <c r="A193" s="140"/>
      <c r="B193" s="723"/>
      <c r="C193" s="141"/>
      <c r="D193" s="141"/>
      <c r="E193" s="140"/>
      <c r="F193" s="141" t="s">
        <v>153</v>
      </c>
      <c r="G193" s="141" t="s">
        <v>153</v>
      </c>
      <c r="H193" s="140"/>
      <c r="I193" s="142"/>
    </row>
    <row r="194" spans="1:9" x14ac:dyDescent="0.3">
      <c r="A194" s="134">
        <v>5</v>
      </c>
      <c r="B194" s="721" t="s">
        <v>99</v>
      </c>
      <c r="C194" s="135"/>
      <c r="D194" s="135"/>
      <c r="E194" s="134"/>
      <c r="F194" s="135" t="s">
        <v>143</v>
      </c>
      <c r="G194" s="135" t="s">
        <v>143</v>
      </c>
      <c r="H194" s="134"/>
      <c r="I194" s="136" t="s">
        <v>155</v>
      </c>
    </row>
    <row r="195" spans="1:9" x14ac:dyDescent="0.3">
      <c r="A195" s="137"/>
      <c r="B195" s="722" t="s">
        <v>156</v>
      </c>
      <c r="C195" s="138" t="s">
        <v>157</v>
      </c>
      <c r="D195" s="138" t="s">
        <v>157</v>
      </c>
      <c r="E195" s="137" t="s">
        <v>21</v>
      </c>
      <c r="F195" s="138" t="s">
        <v>25</v>
      </c>
      <c r="G195" s="138" t="s">
        <v>26</v>
      </c>
      <c r="H195" s="137" t="s">
        <v>96</v>
      </c>
      <c r="I195" s="139" t="s">
        <v>154</v>
      </c>
    </row>
    <row r="196" spans="1:9" x14ac:dyDescent="0.3">
      <c r="A196" s="140"/>
      <c r="B196" s="723"/>
      <c r="C196" s="141"/>
      <c r="D196" s="141"/>
      <c r="E196" s="140"/>
      <c r="F196" s="141" t="s">
        <v>157</v>
      </c>
      <c r="G196" s="141" t="s">
        <v>157</v>
      </c>
      <c r="H196" s="140"/>
      <c r="I196" s="142"/>
    </row>
    <row r="197" spans="1:9" x14ac:dyDescent="0.3">
      <c r="A197" s="134">
        <v>6</v>
      </c>
      <c r="B197" s="722" t="s">
        <v>158</v>
      </c>
      <c r="C197" s="135"/>
      <c r="D197" s="135"/>
      <c r="E197" s="134"/>
      <c r="F197" s="135" t="s">
        <v>143</v>
      </c>
      <c r="G197" s="135" t="s">
        <v>143</v>
      </c>
      <c r="H197" s="134"/>
      <c r="I197" s="136" t="s">
        <v>159</v>
      </c>
    </row>
    <row r="198" spans="1:9" x14ac:dyDescent="0.3">
      <c r="A198" s="137"/>
      <c r="B198" s="339" t="s">
        <v>160</v>
      </c>
      <c r="C198" s="138" t="s">
        <v>161</v>
      </c>
      <c r="D198" s="138" t="s">
        <v>161</v>
      </c>
      <c r="E198" s="137" t="s">
        <v>21</v>
      </c>
      <c r="F198" s="138" t="s">
        <v>25</v>
      </c>
      <c r="G198" s="138" t="s">
        <v>26</v>
      </c>
      <c r="H198" s="137" t="s">
        <v>96</v>
      </c>
      <c r="I198" s="139" t="s">
        <v>154</v>
      </c>
    </row>
    <row r="199" spans="1:9" x14ac:dyDescent="0.3">
      <c r="A199" s="140"/>
      <c r="B199" s="723"/>
      <c r="C199" s="141"/>
      <c r="D199" s="141"/>
      <c r="E199" s="140"/>
      <c r="F199" s="141" t="s">
        <v>161</v>
      </c>
      <c r="G199" s="141" t="s">
        <v>161</v>
      </c>
      <c r="H199" s="140"/>
      <c r="I199" s="142"/>
    </row>
    <row r="200" spans="1:9" x14ac:dyDescent="0.3">
      <c r="A200" s="134">
        <v>7</v>
      </c>
      <c r="B200" s="721" t="s">
        <v>158</v>
      </c>
      <c r="C200" s="135"/>
      <c r="D200" s="135"/>
      <c r="E200" s="134"/>
      <c r="F200" s="135" t="s">
        <v>143</v>
      </c>
      <c r="G200" s="135" t="s">
        <v>143</v>
      </c>
      <c r="H200" s="134"/>
      <c r="I200" s="136" t="s">
        <v>162</v>
      </c>
    </row>
    <row r="201" spans="1:9" x14ac:dyDescent="0.3">
      <c r="A201" s="137"/>
      <c r="B201" s="722" t="s">
        <v>163</v>
      </c>
      <c r="C201" s="138" t="s">
        <v>161</v>
      </c>
      <c r="D201" s="138" t="s">
        <v>161</v>
      </c>
      <c r="E201" s="137" t="s">
        <v>21</v>
      </c>
      <c r="F201" s="138" t="s">
        <v>25</v>
      </c>
      <c r="G201" s="138" t="s">
        <v>26</v>
      </c>
      <c r="H201" s="137" t="s">
        <v>96</v>
      </c>
      <c r="I201" s="139" t="s">
        <v>154</v>
      </c>
    </row>
    <row r="202" spans="1:9" x14ac:dyDescent="0.3">
      <c r="A202" s="140"/>
      <c r="B202" s="723"/>
      <c r="C202" s="141"/>
      <c r="D202" s="141"/>
      <c r="E202" s="140"/>
      <c r="F202" s="141" t="s">
        <v>161</v>
      </c>
      <c r="G202" s="141" t="s">
        <v>161</v>
      </c>
      <c r="H202" s="140"/>
      <c r="I202" s="142" t="s">
        <v>164</v>
      </c>
    </row>
    <row r="203" spans="1:9" x14ac:dyDescent="0.3">
      <c r="A203" s="134">
        <v>8</v>
      </c>
      <c r="B203" s="724" t="s">
        <v>99</v>
      </c>
      <c r="C203" s="135"/>
      <c r="D203" s="144"/>
      <c r="E203" s="104"/>
      <c r="F203" s="144" t="s">
        <v>143</v>
      </c>
      <c r="G203" s="144" t="s">
        <v>143</v>
      </c>
      <c r="H203" s="104"/>
      <c r="I203" s="108" t="s">
        <v>165</v>
      </c>
    </row>
    <row r="204" spans="1:9" x14ac:dyDescent="0.3">
      <c r="A204" s="137"/>
      <c r="B204" s="294" t="s">
        <v>166</v>
      </c>
      <c r="C204" s="138" t="s">
        <v>167</v>
      </c>
      <c r="D204" s="145" t="s">
        <v>167</v>
      </c>
      <c r="E204" s="111" t="s">
        <v>21</v>
      </c>
      <c r="F204" s="145" t="s">
        <v>25</v>
      </c>
      <c r="G204" s="145" t="s">
        <v>26</v>
      </c>
      <c r="H204" s="111" t="s">
        <v>96</v>
      </c>
      <c r="I204" s="113" t="s">
        <v>154</v>
      </c>
    </row>
    <row r="205" spans="1:9" x14ac:dyDescent="0.3">
      <c r="A205" s="140"/>
      <c r="B205" s="295"/>
      <c r="C205" s="141"/>
      <c r="D205" s="146"/>
      <c r="E205" s="115"/>
      <c r="F205" s="146" t="s">
        <v>167</v>
      </c>
      <c r="G205" s="146" t="s">
        <v>167</v>
      </c>
      <c r="H205" s="115"/>
      <c r="I205" s="126"/>
    </row>
    <row r="206" spans="1:9" x14ac:dyDescent="0.3">
      <c r="A206" s="134">
        <v>9</v>
      </c>
      <c r="B206" s="721" t="s">
        <v>147</v>
      </c>
      <c r="C206" s="135"/>
      <c r="D206" s="144"/>
      <c r="E206" s="104"/>
      <c r="F206" s="144" t="s">
        <v>143</v>
      </c>
      <c r="G206" s="144" t="s">
        <v>143</v>
      </c>
      <c r="H206" s="104"/>
      <c r="I206" s="108" t="s">
        <v>168</v>
      </c>
    </row>
    <row r="207" spans="1:9" x14ac:dyDescent="0.3">
      <c r="A207" s="137"/>
      <c r="B207" s="722" t="s">
        <v>149</v>
      </c>
      <c r="C207" s="138" t="s">
        <v>169</v>
      </c>
      <c r="D207" s="145" t="s">
        <v>169</v>
      </c>
      <c r="E207" s="111" t="s">
        <v>21</v>
      </c>
      <c r="F207" s="145" t="s">
        <v>25</v>
      </c>
      <c r="G207" s="145" t="s">
        <v>26</v>
      </c>
      <c r="H207" s="111" t="s">
        <v>96</v>
      </c>
      <c r="I207" s="113" t="s">
        <v>170</v>
      </c>
    </row>
    <row r="208" spans="1:9" x14ac:dyDescent="0.3">
      <c r="A208" s="140"/>
      <c r="B208" s="295"/>
      <c r="C208" s="141"/>
      <c r="D208" s="146"/>
      <c r="E208" s="115"/>
      <c r="F208" s="146" t="s">
        <v>169</v>
      </c>
      <c r="G208" s="146" t="s">
        <v>169</v>
      </c>
      <c r="H208" s="115"/>
      <c r="I208" s="126"/>
    </row>
    <row r="209" spans="1:9" x14ac:dyDescent="0.3">
      <c r="A209" s="134">
        <v>10</v>
      </c>
      <c r="B209" s="721" t="s">
        <v>171</v>
      </c>
      <c r="C209" s="135"/>
      <c r="D209" s="135"/>
      <c r="E209" s="134"/>
      <c r="F209" s="135" t="s">
        <v>143</v>
      </c>
      <c r="G209" s="135" t="s">
        <v>143</v>
      </c>
      <c r="H209" s="134"/>
      <c r="I209" s="136" t="s">
        <v>134</v>
      </c>
    </row>
    <row r="210" spans="1:9" x14ac:dyDescent="0.3">
      <c r="A210" s="137"/>
      <c r="B210" s="722" t="s">
        <v>172</v>
      </c>
      <c r="C210" s="138" t="s">
        <v>169</v>
      </c>
      <c r="D210" s="138" t="s">
        <v>169</v>
      </c>
      <c r="E210" s="137" t="s">
        <v>21</v>
      </c>
      <c r="F210" s="138" t="s">
        <v>25</v>
      </c>
      <c r="G210" s="138" t="s">
        <v>26</v>
      </c>
      <c r="H210" s="137" t="s">
        <v>96</v>
      </c>
      <c r="I210" s="139" t="s">
        <v>170</v>
      </c>
    </row>
    <row r="211" spans="1:9" x14ac:dyDescent="0.3">
      <c r="A211" s="140"/>
      <c r="B211" s="723"/>
      <c r="C211" s="141"/>
      <c r="D211" s="141"/>
      <c r="E211" s="140"/>
      <c r="F211" s="141" t="s">
        <v>169</v>
      </c>
      <c r="G211" s="141" t="s">
        <v>169</v>
      </c>
      <c r="H211" s="140"/>
      <c r="I211" s="142"/>
    </row>
    <row r="212" spans="1:9" x14ac:dyDescent="0.3">
      <c r="A212" s="134">
        <v>11</v>
      </c>
      <c r="B212" s="721" t="s">
        <v>173</v>
      </c>
      <c r="C212" s="135"/>
      <c r="D212" s="135"/>
      <c r="E212" s="134"/>
      <c r="F212" s="135" t="s">
        <v>174</v>
      </c>
      <c r="G212" s="135" t="s">
        <v>174</v>
      </c>
      <c r="H212" s="134"/>
      <c r="I212" s="136" t="s">
        <v>175</v>
      </c>
    </row>
    <row r="213" spans="1:9" x14ac:dyDescent="0.3">
      <c r="A213" s="137"/>
      <c r="B213" s="722" t="s">
        <v>172</v>
      </c>
      <c r="C213" s="138" t="s">
        <v>176</v>
      </c>
      <c r="D213" s="138" t="s">
        <v>176</v>
      </c>
      <c r="E213" s="137" t="s">
        <v>21</v>
      </c>
      <c r="F213" s="138" t="s">
        <v>25</v>
      </c>
      <c r="G213" s="138" t="s">
        <v>26</v>
      </c>
      <c r="H213" s="137" t="s">
        <v>96</v>
      </c>
      <c r="I213" s="139" t="s">
        <v>177</v>
      </c>
    </row>
    <row r="214" spans="1:9" x14ac:dyDescent="0.3">
      <c r="A214" s="140"/>
      <c r="B214" s="723"/>
      <c r="C214" s="141"/>
      <c r="D214" s="141"/>
      <c r="E214" s="140"/>
      <c r="F214" s="141" t="s">
        <v>176</v>
      </c>
      <c r="G214" s="141" t="s">
        <v>176</v>
      </c>
      <c r="H214" s="140"/>
      <c r="I214" s="142"/>
    </row>
    <row r="215" spans="1:9" x14ac:dyDescent="0.3">
      <c r="A215" s="134">
        <v>12</v>
      </c>
      <c r="B215" s="721" t="s">
        <v>178</v>
      </c>
      <c r="C215" s="242"/>
      <c r="D215" s="135"/>
      <c r="E215" s="134"/>
      <c r="F215" s="135" t="s">
        <v>138</v>
      </c>
      <c r="G215" s="135" t="s">
        <v>138</v>
      </c>
      <c r="H215" s="134"/>
      <c r="I215" s="136" t="s">
        <v>179</v>
      </c>
    </row>
    <row r="216" spans="1:9" x14ac:dyDescent="0.3">
      <c r="A216" s="137"/>
      <c r="B216" s="339" t="s">
        <v>163</v>
      </c>
      <c r="C216" s="138" t="s">
        <v>180</v>
      </c>
      <c r="D216" s="147" t="s">
        <v>180</v>
      </c>
      <c r="E216" s="137" t="s">
        <v>21</v>
      </c>
      <c r="F216" s="138" t="s">
        <v>25</v>
      </c>
      <c r="G216" s="138" t="s">
        <v>26</v>
      </c>
      <c r="H216" s="137" t="s">
        <v>96</v>
      </c>
      <c r="I216" s="139" t="s">
        <v>181</v>
      </c>
    </row>
    <row r="217" spans="1:9" x14ac:dyDescent="0.3">
      <c r="A217" s="140"/>
      <c r="B217" s="723"/>
      <c r="C217" s="141"/>
      <c r="D217" s="141"/>
      <c r="E217" s="140"/>
      <c r="F217" s="141" t="s">
        <v>180</v>
      </c>
      <c r="G217" s="141" t="s">
        <v>180</v>
      </c>
      <c r="H217" s="140"/>
      <c r="I217" s="142"/>
    </row>
    <row r="218" spans="1:9" x14ac:dyDescent="0.3">
      <c r="A218" s="134">
        <v>13</v>
      </c>
      <c r="B218" s="721" t="s">
        <v>147</v>
      </c>
      <c r="C218" s="135"/>
      <c r="D218" s="135"/>
      <c r="E218" s="134"/>
      <c r="F218" s="135" t="s">
        <v>143</v>
      </c>
      <c r="G218" s="135" t="s">
        <v>143</v>
      </c>
      <c r="H218" s="134"/>
      <c r="I218" s="136" t="s">
        <v>182</v>
      </c>
    </row>
    <row r="219" spans="1:9" x14ac:dyDescent="0.3">
      <c r="A219" s="137"/>
      <c r="B219" s="722" t="s">
        <v>149</v>
      </c>
      <c r="C219" s="138" t="s">
        <v>183</v>
      </c>
      <c r="D219" s="138" t="s">
        <v>183</v>
      </c>
      <c r="E219" s="137" t="s">
        <v>21</v>
      </c>
      <c r="F219" s="138" t="s">
        <v>25</v>
      </c>
      <c r="G219" s="138" t="s">
        <v>26</v>
      </c>
      <c r="H219" s="137" t="s">
        <v>96</v>
      </c>
      <c r="I219" s="148" t="s">
        <v>181</v>
      </c>
    </row>
    <row r="220" spans="1:9" x14ac:dyDescent="0.3">
      <c r="A220" s="140"/>
      <c r="B220" s="723"/>
      <c r="C220" s="141"/>
      <c r="D220" s="141"/>
      <c r="E220" s="140"/>
      <c r="F220" s="141" t="s">
        <v>183</v>
      </c>
      <c r="G220" s="141" t="s">
        <v>183</v>
      </c>
      <c r="H220" s="140"/>
      <c r="I220" s="142"/>
    </row>
    <row r="221" spans="1:9" x14ac:dyDescent="0.3">
      <c r="A221" s="134">
        <v>14</v>
      </c>
      <c r="B221" s="721" t="s">
        <v>118</v>
      </c>
      <c r="C221" s="135"/>
      <c r="D221" s="135"/>
      <c r="E221" s="134"/>
      <c r="F221" s="135" t="s">
        <v>143</v>
      </c>
      <c r="G221" s="135" t="s">
        <v>143</v>
      </c>
      <c r="H221" s="134"/>
      <c r="I221" s="136" t="s">
        <v>184</v>
      </c>
    </row>
    <row r="222" spans="1:9" x14ac:dyDescent="0.3">
      <c r="A222" s="137"/>
      <c r="B222" s="722" t="s">
        <v>185</v>
      </c>
      <c r="C222" s="138" t="s">
        <v>186</v>
      </c>
      <c r="D222" s="138" t="s">
        <v>186</v>
      </c>
      <c r="E222" s="137" t="s">
        <v>21</v>
      </c>
      <c r="F222" s="138" t="s">
        <v>25</v>
      </c>
      <c r="G222" s="138" t="s">
        <v>26</v>
      </c>
      <c r="H222" s="137" t="s">
        <v>96</v>
      </c>
      <c r="I222" s="139" t="s">
        <v>187</v>
      </c>
    </row>
    <row r="223" spans="1:9" x14ac:dyDescent="0.3">
      <c r="A223" s="140"/>
      <c r="B223" s="723"/>
      <c r="C223" s="141"/>
      <c r="D223" s="141"/>
      <c r="E223" s="140"/>
      <c r="F223" s="141" t="s">
        <v>186</v>
      </c>
      <c r="G223" s="141" t="s">
        <v>186</v>
      </c>
      <c r="H223" s="140"/>
      <c r="I223" s="142"/>
    </row>
    <row r="224" spans="1:9" x14ac:dyDescent="0.3">
      <c r="A224" s="134">
        <v>15</v>
      </c>
      <c r="B224" s="721" t="s">
        <v>118</v>
      </c>
      <c r="C224" s="135"/>
      <c r="D224" s="135"/>
      <c r="E224" s="134"/>
      <c r="F224" s="135" t="s">
        <v>138</v>
      </c>
      <c r="G224" s="135" t="s">
        <v>138</v>
      </c>
      <c r="H224" s="134"/>
      <c r="I224" s="136" t="s">
        <v>188</v>
      </c>
    </row>
    <row r="225" spans="1:9" x14ac:dyDescent="0.3">
      <c r="A225" s="137"/>
      <c r="B225" s="722" t="s">
        <v>185</v>
      </c>
      <c r="C225" s="138" t="s">
        <v>141</v>
      </c>
      <c r="D225" s="138" t="s">
        <v>141</v>
      </c>
      <c r="E225" s="137" t="s">
        <v>21</v>
      </c>
      <c r="F225" s="138" t="s">
        <v>25</v>
      </c>
      <c r="G225" s="138" t="s">
        <v>26</v>
      </c>
      <c r="H225" s="137" t="s">
        <v>96</v>
      </c>
      <c r="I225" s="139" t="s">
        <v>187</v>
      </c>
    </row>
    <row r="226" spans="1:9" x14ac:dyDescent="0.3">
      <c r="A226" s="140"/>
      <c r="B226" s="723"/>
      <c r="C226" s="141"/>
      <c r="D226" s="141"/>
      <c r="E226" s="140"/>
      <c r="F226" s="141" t="s">
        <v>141</v>
      </c>
      <c r="G226" s="141" t="s">
        <v>141</v>
      </c>
      <c r="H226" s="140"/>
      <c r="I226" s="142"/>
    </row>
    <row r="227" spans="1:9" x14ac:dyDescent="0.3">
      <c r="A227" s="134">
        <v>16</v>
      </c>
      <c r="B227" s="170" t="s">
        <v>189</v>
      </c>
      <c r="C227" s="135"/>
      <c r="D227" s="135"/>
      <c r="E227" s="134"/>
      <c r="F227" s="135" t="s">
        <v>190</v>
      </c>
      <c r="G227" s="135" t="s">
        <v>190</v>
      </c>
      <c r="H227" s="134"/>
      <c r="I227" s="136" t="s">
        <v>191</v>
      </c>
    </row>
    <row r="228" spans="1:9" x14ac:dyDescent="0.3">
      <c r="A228" s="137"/>
      <c r="B228" s="170" t="s">
        <v>192</v>
      </c>
      <c r="C228" s="138" t="s">
        <v>141</v>
      </c>
      <c r="D228" s="138" t="s">
        <v>141</v>
      </c>
      <c r="E228" s="137" t="s">
        <v>21</v>
      </c>
      <c r="F228" s="138" t="s">
        <v>25</v>
      </c>
      <c r="G228" s="138" t="s">
        <v>26</v>
      </c>
      <c r="H228" s="137" t="s">
        <v>96</v>
      </c>
      <c r="I228" s="139" t="s">
        <v>193</v>
      </c>
    </row>
    <row r="229" spans="1:9" x14ac:dyDescent="0.3">
      <c r="A229" s="140"/>
      <c r="B229" s="170"/>
      <c r="C229" s="141"/>
      <c r="D229" s="141"/>
      <c r="E229" s="140"/>
      <c r="F229" s="141" t="s">
        <v>141</v>
      </c>
      <c r="G229" s="141" t="s">
        <v>141</v>
      </c>
      <c r="H229" s="140"/>
      <c r="I229" s="142"/>
    </row>
    <row r="230" spans="1:9" x14ac:dyDescent="0.3">
      <c r="A230" s="134">
        <v>17</v>
      </c>
      <c r="B230" s="721" t="s">
        <v>110</v>
      </c>
      <c r="C230" s="135"/>
      <c r="D230" s="135"/>
      <c r="E230" s="134"/>
      <c r="F230" s="135" t="s">
        <v>143</v>
      </c>
      <c r="G230" s="135" t="s">
        <v>143</v>
      </c>
      <c r="H230" s="134"/>
      <c r="I230" s="136" t="s">
        <v>194</v>
      </c>
    </row>
    <row r="231" spans="1:9" x14ac:dyDescent="0.3">
      <c r="A231" s="137"/>
      <c r="B231" s="722" t="s">
        <v>192</v>
      </c>
      <c r="C231" s="138" t="s">
        <v>195</v>
      </c>
      <c r="D231" s="138" t="s">
        <v>195</v>
      </c>
      <c r="E231" s="137" t="s">
        <v>21</v>
      </c>
      <c r="F231" s="138" t="s">
        <v>25</v>
      </c>
      <c r="G231" s="138" t="s">
        <v>26</v>
      </c>
      <c r="H231" s="137" t="s">
        <v>96</v>
      </c>
      <c r="I231" s="139" t="s">
        <v>196</v>
      </c>
    </row>
    <row r="232" spans="1:9" x14ac:dyDescent="0.3">
      <c r="A232" s="140"/>
      <c r="B232" s="723"/>
      <c r="C232" s="141"/>
      <c r="D232" s="141" t="s">
        <v>164</v>
      </c>
      <c r="E232" s="140"/>
      <c r="F232" s="141" t="s">
        <v>195</v>
      </c>
      <c r="G232" s="141" t="s">
        <v>195</v>
      </c>
      <c r="H232" s="140"/>
      <c r="I232" s="142"/>
    </row>
    <row r="233" spans="1:9" x14ac:dyDescent="0.3">
      <c r="A233" s="134">
        <v>18</v>
      </c>
      <c r="B233" s="721" t="s">
        <v>147</v>
      </c>
      <c r="C233" s="135"/>
      <c r="D233" s="135"/>
      <c r="E233" s="134"/>
      <c r="F233" s="135" t="s">
        <v>143</v>
      </c>
      <c r="G233" s="135" t="s">
        <v>143</v>
      </c>
      <c r="H233" s="134"/>
      <c r="I233" s="136" t="s">
        <v>197</v>
      </c>
    </row>
    <row r="234" spans="1:9" x14ac:dyDescent="0.3">
      <c r="A234" s="137"/>
      <c r="B234" s="722" t="s">
        <v>149</v>
      </c>
      <c r="C234" s="138" t="s">
        <v>198</v>
      </c>
      <c r="D234" s="138" t="s">
        <v>198</v>
      </c>
      <c r="E234" s="137" t="s">
        <v>21</v>
      </c>
      <c r="F234" s="138" t="s">
        <v>25</v>
      </c>
      <c r="G234" s="138" t="s">
        <v>26</v>
      </c>
      <c r="H234" s="137" t="s">
        <v>96</v>
      </c>
      <c r="I234" s="139" t="s">
        <v>196</v>
      </c>
    </row>
    <row r="235" spans="1:9" x14ac:dyDescent="0.3">
      <c r="A235" s="140"/>
      <c r="B235" s="723"/>
      <c r="C235" s="141"/>
      <c r="D235" s="141"/>
      <c r="E235" s="140"/>
      <c r="F235" s="141" t="s">
        <v>198</v>
      </c>
      <c r="G235" s="141" t="s">
        <v>198</v>
      </c>
      <c r="H235" s="140"/>
      <c r="I235" s="142" t="s">
        <v>199</v>
      </c>
    </row>
    <row r="236" spans="1:9" x14ac:dyDescent="0.3">
      <c r="A236" s="134">
        <v>19</v>
      </c>
      <c r="B236" s="721" t="s">
        <v>200</v>
      </c>
      <c r="C236" s="135"/>
      <c r="D236" s="135"/>
      <c r="E236" s="134"/>
      <c r="F236" s="135" t="s">
        <v>201</v>
      </c>
      <c r="G236" s="135" t="s">
        <v>201</v>
      </c>
      <c r="H236" s="134"/>
      <c r="I236" s="136" t="s">
        <v>202</v>
      </c>
    </row>
    <row r="237" spans="1:9" x14ac:dyDescent="0.3">
      <c r="A237" s="137"/>
      <c r="B237" s="722"/>
      <c r="C237" s="138" t="s">
        <v>203</v>
      </c>
      <c r="D237" s="138" t="s">
        <v>203</v>
      </c>
      <c r="E237" s="137" t="s">
        <v>21</v>
      </c>
      <c r="F237" s="138" t="s">
        <v>25</v>
      </c>
      <c r="G237" s="138" t="s">
        <v>26</v>
      </c>
      <c r="H237" s="137" t="s">
        <v>96</v>
      </c>
      <c r="I237" s="139" t="s">
        <v>204</v>
      </c>
    </row>
    <row r="238" spans="1:9" x14ac:dyDescent="0.3">
      <c r="A238" s="140"/>
      <c r="B238" s="723"/>
      <c r="C238" s="141"/>
      <c r="D238" s="141"/>
      <c r="E238" s="140"/>
      <c r="F238" s="141" t="s">
        <v>203</v>
      </c>
      <c r="G238" s="141" t="s">
        <v>203</v>
      </c>
      <c r="H238" s="140"/>
      <c r="I238" s="142"/>
    </row>
    <row r="239" spans="1:9" x14ac:dyDescent="0.3">
      <c r="A239" s="134">
        <v>20</v>
      </c>
      <c r="B239" s="721" t="s">
        <v>205</v>
      </c>
      <c r="C239" s="135"/>
      <c r="D239" s="135"/>
      <c r="E239" s="134"/>
      <c r="F239" s="135" t="s">
        <v>138</v>
      </c>
      <c r="G239" s="135" t="s">
        <v>138</v>
      </c>
      <c r="H239" s="134"/>
      <c r="I239" s="136" t="s">
        <v>206</v>
      </c>
    </row>
    <row r="240" spans="1:9" x14ac:dyDescent="0.3">
      <c r="A240" s="137"/>
      <c r="B240" s="722" t="s">
        <v>185</v>
      </c>
      <c r="C240" s="138" t="s">
        <v>207</v>
      </c>
      <c r="D240" s="138" t="s">
        <v>207</v>
      </c>
      <c r="E240" s="137" t="s">
        <v>21</v>
      </c>
      <c r="F240" s="138" t="s">
        <v>25</v>
      </c>
      <c r="G240" s="138" t="s">
        <v>26</v>
      </c>
      <c r="H240" s="137" t="s">
        <v>96</v>
      </c>
      <c r="I240" s="139" t="s">
        <v>204</v>
      </c>
    </row>
    <row r="241" spans="1:9" x14ac:dyDescent="0.3">
      <c r="A241" s="140"/>
      <c r="B241" s="723"/>
      <c r="C241" s="141"/>
      <c r="D241" s="141"/>
      <c r="E241" s="140"/>
      <c r="F241" s="141" t="s">
        <v>207</v>
      </c>
      <c r="G241" s="141" t="s">
        <v>207</v>
      </c>
      <c r="H241" s="140"/>
      <c r="I241" s="142"/>
    </row>
    <row r="242" spans="1:9" x14ac:dyDescent="0.3">
      <c r="A242" s="134">
        <v>21</v>
      </c>
      <c r="B242" s="182" t="s">
        <v>158</v>
      </c>
      <c r="C242" s="135"/>
      <c r="D242" s="151"/>
      <c r="E242" s="150"/>
      <c r="F242" s="151" t="s">
        <v>143</v>
      </c>
      <c r="G242" s="151" t="s">
        <v>143</v>
      </c>
      <c r="H242" s="150"/>
      <c r="I242" s="152" t="s">
        <v>208</v>
      </c>
    </row>
    <row r="243" spans="1:9" x14ac:dyDescent="0.3">
      <c r="A243" s="137"/>
      <c r="B243" s="170" t="s">
        <v>163</v>
      </c>
      <c r="C243" s="138" t="s">
        <v>209</v>
      </c>
      <c r="D243" s="153" t="s">
        <v>209</v>
      </c>
      <c r="E243" s="149" t="s">
        <v>21</v>
      </c>
      <c r="F243" s="153" t="s">
        <v>25</v>
      </c>
      <c r="G243" s="153" t="s">
        <v>26</v>
      </c>
      <c r="H243" s="149" t="s">
        <v>96</v>
      </c>
      <c r="I243" s="154" t="s">
        <v>204</v>
      </c>
    </row>
    <row r="244" spans="1:9" x14ac:dyDescent="0.3">
      <c r="A244" s="140"/>
      <c r="B244" s="725"/>
      <c r="C244" s="141"/>
      <c r="D244" s="156"/>
      <c r="E244" s="155"/>
      <c r="F244" s="156" t="s">
        <v>209</v>
      </c>
      <c r="G244" s="156" t="s">
        <v>209</v>
      </c>
      <c r="H244" s="155"/>
      <c r="I244" s="157"/>
    </row>
    <row r="245" spans="1:9" x14ac:dyDescent="0.3">
      <c r="A245" s="134">
        <v>22</v>
      </c>
      <c r="B245" s="182" t="s">
        <v>158</v>
      </c>
      <c r="C245" s="135"/>
      <c r="D245" s="151"/>
      <c r="E245" s="150"/>
      <c r="F245" s="151" t="s">
        <v>143</v>
      </c>
      <c r="G245" s="151" t="s">
        <v>143</v>
      </c>
      <c r="H245" s="150"/>
      <c r="I245" s="152" t="s">
        <v>210</v>
      </c>
    </row>
    <row r="246" spans="1:9" x14ac:dyDescent="0.3">
      <c r="A246" s="137"/>
      <c r="B246" s="170" t="s">
        <v>211</v>
      </c>
      <c r="C246" s="138" t="s">
        <v>209</v>
      </c>
      <c r="D246" s="153" t="s">
        <v>209</v>
      </c>
      <c r="E246" s="149" t="s">
        <v>21</v>
      </c>
      <c r="F246" s="153" t="s">
        <v>25</v>
      </c>
      <c r="G246" s="153" t="s">
        <v>26</v>
      </c>
      <c r="H246" s="149" t="s">
        <v>96</v>
      </c>
      <c r="I246" s="154" t="s">
        <v>204</v>
      </c>
    </row>
    <row r="247" spans="1:9" x14ac:dyDescent="0.3">
      <c r="A247" s="140"/>
      <c r="B247" s="725"/>
      <c r="C247" s="141"/>
      <c r="D247" s="156"/>
      <c r="E247" s="155"/>
      <c r="F247" s="156" t="s">
        <v>209</v>
      </c>
      <c r="G247" s="156" t="s">
        <v>209</v>
      </c>
      <c r="H247" s="155"/>
      <c r="I247" s="157"/>
    </row>
    <row r="248" spans="1:9" x14ac:dyDescent="0.3">
      <c r="A248" s="134">
        <v>23</v>
      </c>
      <c r="B248" s="170" t="s">
        <v>99</v>
      </c>
      <c r="C248" s="138"/>
      <c r="D248" s="153"/>
      <c r="E248" s="149"/>
      <c r="F248" s="153" t="s">
        <v>143</v>
      </c>
      <c r="G248" s="153" t="s">
        <v>143</v>
      </c>
      <c r="H248" s="149"/>
      <c r="I248" s="158" t="s">
        <v>212</v>
      </c>
    </row>
    <row r="249" spans="1:9" x14ac:dyDescent="0.3">
      <c r="A249" s="137"/>
      <c r="B249" s="170" t="s">
        <v>166</v>
      </c>
      <c r="C249" s="138" t="s">
        <v>213</v>
      </c>
      <c r="D249" s="153" t="s">
        <v>213</v>
      </c>
      <c r="E249" s="149" t="s">
        <v>21</v>
      </c>
      <c r="F249" s="153" t="s">
        <v>25</v>
      </c>
      <c r="G249" s="153" t="s">
        <v>26</v>
      </c>
      <c r="H249" s="149" t="s">
        <v>96</v>
      </c>
      <c r="I249" s="158" t="s">
        <v>204</v>
      </c>
    </row>
    <row r="250" spans="1:9" x14ac:dyDescent="0.3">
      <c r="A250" s="140"/>
      <c r="B250" s="170"/>
      <c r="C250" s="138"/>
      <c r="D250" s="153"/>
      <c r="E250" s="149"/>
      <c r="F250" s="153" t="s">
        <v>213</v>
      </c>
      <c r="G250" s="153" t="s">
        <v>213</v>
      </c>
      <c r="H250" s="149"/>
      <c r="I250" s="158"/>
    </row>
    <row r="251" spans="1:9" x14ac:dyDescent="0.3">
      <c r="A251" s="134">
        <v>24</v>
      </c>
      <c r="B251" s="721" t="s">
        <v>214</v>
      </c>
      <c r="C251" s="135"/>
      <c r="D251" s="135"/>
      <c r="E251" s="134"/>
      <c r="F251" s="135" t="s">
        <v>215</v>
      </c>
      <c r="G251" s="135" t="s">
        <v>215</v>
      </c>
      <c r="H251" s="134"/>
      <c r="I251" s="136" t="s">
        <v>216</v>
      </c>
    </row>
    <row r="252" spans="1:9" x14ac:dyDescent="0.3">
      <c r="A252" s="137"/>
      <c r="B252" s="722"/>
      <c r="C252" s="138" t="s">
        <v>217</v>
      </c>
      <c r="D252" s="138" t="s">
        <v>217</v>
      </c>
      <c r="E252" s="137" t="s">
        <v>21</v>
      </c>
      <c r="F252" s="138" t="s">
        <v>25</v>
      </c>
      <c r="G252" s="138" t="s">
        <v>26</v>
      </c>
      <c r="H252" s="137" t="s">
        <v>96</v>
      </c>
      <c r="I252" s="139" t="s">
        <v>218</v>
      </c>
    </row>
    <row r="253" spans="1:9" x14ac:dyDescent="0.3">
      <c r="A253" s="140"/>
      <c r="B253" s="723"/>
      <c r="C253" s="141"/>
      <c r="D253" s="141"/>
      <c r="E253" s="140"/>
      <c r="F253" s="141" t="s">
        <v>217</v>
      </c>
      <c r="G253" s="141" t="s">
        <v>217</v>
      </c>
      <c r="H253" s="140"/>
      <c r="I253" s="142"/>
    </row>
    <row r="254" spans="1:9" x14ac:dyDescent="0.3">
      <c r="A254" s="134">
        <v>25</v>
      </c>
      <c r="B254" s="722" t="s">
        <v>219</v>
      </c>
      <c r="C254" s="138"/>
      <c r="D254" s="138"/>
      <c r="E254" s="137"/>
      <c r="F254" s="138" t="s">
        <v>220</v>
      </c>
      <c r="G254" s="138" t="s">
        <v>220</v>
      </c>
      <c r="H254" s="137"/>
      <c r="I254" s="148" t="s">
        <v>221</v>
      </c>
    </row>
    <row r="255" spans="1:9" x14ac:dyDescent="0.3">
      <c r="A255" s="137"/>
      <c r="B255" s="722"/>
      <c r="C255" s="138" t="s">
        <v>222</v>
      </c>
      <c r="D255" s="138" t="s">
        <v>222</v>
      </c>
      <c r="E255" s="137" t="s">
        <v>21</v>
      </c>
      <c r="F255" s="138" t="s">
        <v>25</v>
      </c>
      <c r="G255" s="138" t="s">
        <v>26</v>
      </c>
      <c r="H255" s="137" t="s">
        <v>96</v>
      </c>
      <c r="I255" s="148" t="s">
        <v>218</v>
      </c>
    </row>
    <row r="256" spans="1:9" x14ac:dyDescent="0.3">
      <c r="A256" s="140"/>
      <c r="B256" s="722"/>
      <c r="C256" s="138"/>
      <c r="D256" s="138"/>
      <c r="E256" s="137"/>
      <c r="F256" s="138" t="s">
        <v>222</v>
      </c>
      <c r="G256" s="138" t="s">
        <v>222</v>
      </c>
      <c r="H256" s="137"/>
      <c r="I256" s="148"/>
    </row>
    <row r="257" spans="1:9" x14ac:dyDescent="0.3">
      <c r="A257" s="134">
        <v>26</v>
      </c>
      <c r="B257" s="721" t="s">
        <v>147</v>
      </c>
      <c r="C257" s="135"/>
      <c r="D257" s="135"/>
      <c r="E257" s="134"/>
      <c r="F257" s="135" t="s">
        <v>143</v>
      </c>
      <c r="G257" s="135" t="s">
        <v>143</v>
      </c>
      <c r="H257" s="134"/>
      <c r="I257" s="136" t="s">
        <v>223</v>
      </c>
    </row>
    <row r="258" spans="1:9" x14ac:dyDescent="0.3">
      <c r="A258" s="137"/>
      <c r="B258" s="722" t="s">
        <v>149</v>
      </c>
      <c r="C258" s="138" t="s">
        <v>224</v>
      </c>
      <c r="D258" s="138" t="s">
        <v>224</v>
      </c>
      <c r="E258" s="137" t="s">
        <v>21</v>
      </c>
      <c r="F258" s="138" t="s">
        <v>25</v>
      </c>
      <c r="G258" s="138" t="s">
        <v>26</v>
      </c>
      <c r="H258" s="137" t="s">
        <v>96</v>
      </c>
      <c r="I258" s="139" t="s">
        <v>225</v>
      </c>
    </row>
    <row r="259" spans="1:9" x14ac:dyDescent="0.3">
      <c r="A259" s="140"/>
      <c r="B259" s="723"/>
      <c r="C259" s="141"/>
      <c r="D259" s="141"/>
      <c r="E259" s="140"/>
      <c r="F259" s="141" t="s">
        <v>224</v>
      </c>
      <c r="G259" s="141" t="s">
        <v>224</v>
      </c>
      <c r="H259" s="140"/>
      <c r="I259" s="142"/>
    </row>
    <row r="260" spans="1:9" x14ac:dyDescent="0.3">
      <c r="A260" s="134">
        <v>27</v>
      </c>
      <c r="B260" s="721" t="s">
        <v>226</v>
      </c>
      <c r="C260" s="135"/>
      <c r="D260" s="135"/>
      <c r="E260" s="134"/>
      <c r="F260" s="135" t="s">
        <v>227</v>
      </c>
      <c r="G260" s="135" t="s">
        <v>227</v>
      </c>
      <c r="H260" s="134"/>
      <c r="I260" s="136" t="s">
        <v>228</v>
      </c>
    </row>
    <row r="261" spans="1:9" x14ac:dyDescent="0.3">
      <c r="A261" s="137"/>
      <c r="B261" s="722"/>
      <c r="C261" s="138" t="s">
        <v>229</v>
      </c>
      <c r="D261" s="138" t="s">
        <v>229</v>
      </c>
      <c r="E261" s="137" t="s">
        <v>21</v>
      </c>
      <c r="F261" s="138" t="s">
        <v>25</v>
      </c>
      <c r="G261" s="138" t="s">
        <v>26</v>
      </c>
      <c r="H261" s="137" t="s">
        <v>96</v>
      </c>
      <c r="I261" s="139" t="s">
        <v>225</v>
      </c>
    </row>
    <row r="262" spans="1:9" x14ac:dyDescent="0.3">
      <c r="A262" s="140"/>
      <c r="B262" s="723"/>
      <c r="C262" s="141"/>
      <c r="D262" s="141"/>
      <c r="E262" s="140"/>
      <c r="F262" s="141" t="s">
        <v>229</v>
      </c>
      <c r="G262" s="141" t="s">
        <v>229</v>
      </c>
      <c r="H262" s="140"/>
      <c r="I262" s="142"/>
    </row>
    <row r="263" spans="1:9" x14ac:dyDescent="0.3">
      <c r="A263" s="134">
        <v>28</v>
      </c>
      <c r="B263" s="722" t="s">
        <v>230</v>
      </c>
      <c r="C263" s="138"/>
      <c r="D263" s="138"/>
      <c r="E263" s="137"/>
      <c r="F263" s="138" t="s">
        <v>215</v>
      </c>
      <c r="G263" s="138" t="s">
        <v>215</v>
      </c>
      <c r="H263" s="137"/>
      <c r="I263" s="148" t="s">
        <v>231</v>
      </c>
    </row>
    <row r="264" spans="1:9" x14ac:dyDescent="0.3">
      <c r="A264" s="137"/>
      <c r="B264" s="722"/>
      <c r="C264" s="138" t="s">
        <v>232</v>
      </c>
      <c r="D264" s="138" t="s">
        <v>232</v>
      </c>
      <c r="E264" s="137" t="s">
        <v>21</v>
      </c>
      <c r="F264" s="138" t="s">
        <v>25</v>
      </c>
      <c r="G264" s="138" t="s">
        <v>26</v>
      </c>
      <c r="H264" s="137" t="s">
        <v>96</v>
      </c>
      <c r="I264" s="148" t="s">
        <v>233</v>
      </c>
    </row>
    <row r="265" spans="1:9" x14ac:dyDescent="0.3">
      <c r="A265" s="140"/>
      <c r="B265" s="722"/>
      <c r="C265" s="138"/>
      <c r="D265" s="138"/>
      <c r="E265" s="137"/>
      <c r="F265" s="138" t="s">
        <v>232</v>
      </c>
      <c r="G265" s="138" t="s">
        <v>232</v>
      </c>
      <c r="H265" s="137"/>
      <c r="I265" s="148"/>
    </row>
    <row r="266" spans="1:9" x14ac:dyDescent="0.3">
      <c r="A266" s="134">
        <v>29</v>
      </c>
      <c r="B266" s="182" t="s">
        <v>234</v>
      </c>
      <c r="C266" s="135"/>
      <c r="D266" s="135"/>
      <c r="E266" s="134"/>
      <c r="F266" s="135" t="s">
        <v>235</v>
      </c>
      <c r="G266" s="135" t="s">
        <v>235</v>
      </c>
      <c r="H266" s="134"/>
      <c r="I266" s="136" t="s">
        <v>236</v>
      </c>
    </row>
    <row r="267" spans="1:9" x14ac:dyDescent="0.3">
      <c r="A267" s="137"/>
      <c r="B267" s="170"/>
      <c r="C267" s="138" t="s">
        <v>237</v>
      </c>
      <c r="D267" s="138" t="s">
        <v>237</v>
      </c>
      <c r="E267" s="137" t="s">
        <v>21</v>
      </c>
      <c r="F267" s="138" t="s">
        <v>25</v>
      </c>
      <c r="G267" s="138" t="s">
        <v>26</v>
      </c>
      <c r="H267" s="137" t="s">
        <v>96</v>
      </c>
      <c r="I267" s="139" t="s">
        <v>238</v>
      </c>
    </row>
    <row r="268" spans="1:9" x14ac:dyDescent="0.3">
      <c r="A268" s="140"/>
      <c r="B268" s="725"/>
      <c r="C268" s="141"/>
      <c r="D268" s="141"/>
      <c r="E268" s="140"/>
      <c r="F268" s="141" t="s">
        <v>237</v>
      </c>
      <c r="G268" s="141" t="s">
        <v>237</v>
      </c>
      <c r="H268" s="140"/>
      <c r="I268" s="142"/>
    </row>
    <row r="269" spans="1:9" x14ac:dyDescent="0.3">
      <c r="A269" s="134">
        <v>30</v>
      </c>
      <c r="B269" s="721" t="s">
        <v>118</v>
      </c>
      <c r="C269" s="135"/>
      <c r="D269" s="135"/>
      <c r="E269" s="134"/>
      <c r="F269" s="135" t="s">
        <v>143</v>
      </c>
      <c r="G269" s="135" t="s">
        <v>143</v>
      </c>
      <c r="H269" s="134"/>
      <c r="I269" s="136" t="s">
        <v>239</v>
      </c>
    </row>
    <row r="270" spans="1:9" x14ac:dyDescent="0.3">
      <c r="A270" s="137"/>
      <c r="B270" s="722" t="s">
        <v>140</v>
      </c>
      <c r="C270" s="138" t="s">
        <v>240</v>
      </c>
      <c r="D270" s="138" t="s">
        <v>240</v>
      </c>
      <c r="E270" s="137" t="s">
        <v>21</v>
      </c>
      <c r="F270" s="138" t="s">
        <v>25</v>
      </c>
      <c r="G270" s="138" t="s">
        <v>26</v>
      </c>
      <c r="H270" s="137" t="s">
        <v>96</v>
      </c>
      <c r="I270" s="139" t="s">
        <v>241</v>
      </c>
    </row>
    <row r="271" spans="1:9" x14ac:dyDescent="0.3">
      <c r="A271" s="140"/>
      <c r="B271" s="723"/>
      <c r="C271" s="141"/>
      <c r="D271" s="141"/>
      <c r="E271" s="140"/>
      <c r="F271" s="141" t="s">
        <v>240</v>
      </c>
      <c r="G271" s="141" t="s">
        <v>240</v>
      </c>
      <c r="H271" s="140"/>
      <c r="I271" s="142"/>
    </row>
    <row r="272" spans="1:9" x14ac:dyDescent="0.3">
      <c r="A272" s="134">
        <v>31</v>
      </c>
      <c r="B272" s="182" t="s">
        <v>171</v>
      </c>
      <c r="C272" s="151"/>
      <c r="D272" s="151"/>
      <c r="E272" s="150"/>
      <c r="F272" s="151" t="s">
        <v>138</v>
      </c>
      <c r="G272" s="151" t="s">
        <v>138</v>
      </c>
      <c r="H272" s="150"/>
      <c r="I272" s="152" t="s">
        <v>242</v>
      </c>
    </row>
    <row r="273" spans="1:9" x14ac:dyDescent="0.3">
      <c r="A273" s="137"/>
      <c r="B273" s="170" t="s">
        <v>172</v>
      </c>
      <c r="C273" s="153" t="s">
        <v>243</v>
      </c>
      <c r="D273" s="153" t="s">
        <v>243</v>
      </c>
      <c r="E273" s="149" t="s">
        <v>21</v>
      </c>
      <c r="F273" s="153" t="s">
        <v>25</v>
      </c>
      <c r="G273" s="153" t="s">
        <v>26</v>
      </c>
      <c r="H273" s="149" t="s">
        <v>96</v>
      </c>
      <c r="I273" s="154" t="s">
        <v>238</v>
      </c>
    </row>
    <row r="274" spans="1:9" x14ac:dyDescent="0.3">
      <c r="A274" s="140"/>
      <c r="B274" s="725"/>
      <c r="C274" s="156"/>
      <c r="D274" s="156"/>
      <c r="E274" s="155"/>
      <c r="F274" s="156" t="s">
        <v>243</v>
      </c>
      <c r="G274" s="156" t="s">
        <v>243</v>
      </c>
      <c r="H274" s="155"/>
      <c r="I274" s="157"/>
    </row>
    <row r="275" spans="1:9" x14ac:dyDescent="0.3">
      <c r="A275" s="134">
        <v>32</v>
      </c>
      <c r="B275" s="721" t="s">
        <v>118</v>
      </c>
      <c r="C275" s="135"/>
      <c r="D275" s="135"/>
      <c r="E275" s="134"/>
      <c r="F275" s="135" t="s">
        <v>138</v>
      </c>
      <c r="G275" s="135" t="s">
        <v>138</v>
      </c>
      <c r="H275" s="134"/>
      <c r="I275" s="136" t="s">
        <v>206</v>
      </c>
    </row>
    <row r="276" spans="1:9" x14ac:dyDescent="0.3">
      <c r="A276" s="137"/>
      <c r="B276" s="722" t="s">
        <v>140</v>
      </c>
      <c r="C276" s="138" t="s">
        <v>141</v>
      </c>
      <c r="D276" s="138" t="s">
        <v>141</v>
      </c>
      <c r="E276" s="137" t="s">
        <v>21</v>
      </c>
      <c r="F276" s="138" t="s">
        <v>25</v>
      </c>
      <c r="G276" s="138" t="s">
        <v>26</v>
      </c>
      <c r="H276" s="137" t="s">
        <v>96</v>
      </c>
      <c r="I276" s="139" t="s">
        <v>238</v>
      </c>
    </row>
    <row r="277" spans="1:9" x14ac:dyDescent="0.3">
      <c r="A277" s="140"/>
      <c r="B277" s="723"/>
      <c r="C277" s="141"/>
      <c r="D277" s="141"/>
      <c r="E277" s="140"/>
      <c r="F277" s="141" t="s">
        <v>141</v>
      </c>
      <c r="G277" s="141" t="s">
        <v>141</v>
      </c>
      <c r="H277" s="140"/>
      <c r="I277" s="142"/>
    </row>
    <row r="278" spans="1:9" x14ac:dyDescent="0.3">
      <c r="A278" s="134">
        <v>33</v>
      </c>
      <c r="B278" s="721" t="s">
        <v>244</v>
      </c>
      <c r="C278" s="135"/>
      <c r="D278" s="135"/>
      <c r="E278" s="134"/>
      <c r="F278" s="135" t="s">
        <v>245</v>
      </c>
      <c r="G278" s="135" t="s">
        <v>245</v>
      </c>
      <c r="H278" s="134"/>
      <c r="I278" s="136" t="s">
        <v>246</v>
      </c>
    </row>
    <row r="279" spans="1:9" x14ac:dyDescent="0.3">
      <c r="A279" s="137"/>
      <c r="B279" s="722" t="s">
        <v>247</v>
      </c>
      <c r="C279" s="138" t="s">
        <v>248</v>
      </c>
      <c r="D279" s="138" t="s">
        <v>248</v>
      </c>
      <c r="E279" s="137" t="s">
        <v>21</v>
      </c>
      <c r="F279" s="138" t="s">
        <v>25</v>
      </c>
      <c r="G279" s="138" t="s">
        <v>26</v>
      </c>
      <c r="H279" s="137" t="s">
        <v>96</v>
      </c>
      <c r="I279" s="139" t="s">
        <v>238</v>
      </c>
    </row>
    <row r="280" spans="1:9" x14ac:dyDescent="0.3">
      <c r="A280" s="140"/>
      <c r="B280" s="723"/>
      <c r="C280" s="141"/>
      <c r="D280" s="141"/>
      <c r="E280" s="140"/>
      <c r="F280" s="141" t="s">
        <v>248</v>
      </c>
      <c r="G280" s="141" t="s">
        <v>248</v>
      </c>
      <c r="H280" s="140"/>
      <c r="I280" s="142"/>
    </row>
    <row r="281" spans="1:9" x14ac:dyDescent="0.3">
      <c r="A281" s="134">
        <v>34</v>
      </c>
      <c r="B281" s="292" t="s">
        <v>244</v>
      </c>
      <c r="C281" s="159"/>
      <c r="D281" s="159"/>
      <c r="E281" s="107"/>
      <c r="F281" s="159" t="s">
        <v>245</v>
      </c>
      <c r="G281" s="159" t="s">
        <v>245</v>
      </c>
      <c r="H281" s="107"/>
      <c r="I281" s="160" t="s">
        <v>249</v>
      </c>
    </row>
    <row r="282" spans="1:9" x14ac:dyDescent="0.3">
      <c r="A282" s="137"/>
      <c r="B282" s="185" t="s">
        <v>163</v>
      </c>
      <c r="C282" s="161" t="s">
        <v>248</v>
      </c>
      <c r="D282" s="161" t="s">
        <v>248</v>
      </c>
      <c r="E282" s="39" t="s">
        <v>21</v>
      </c>
      <c r="F282" s="161" t="s">
        <v>25</v>
      </c>
      <c r="G282" s="161" t="s">
        <v>26</v>
      </c>
      <c r="H282" s="39" t="s">
        <v>96</v>
      </c>
      <c r="I282" s="162" t="s">
        <v>238</v>
      </c>
    </row>
    <row r="283" spans="1:9" x14ac:dyDescent="0.3">
      <c r="A283" s="140"/>
      <c r="B283" s="297"/>
      <c r="C283" s="163"/>
      <c r="D283" s="163"/>
      <c r="E283" s="117"/>
      <c r="F283" s="163" t="s">
        <v>248</v>
      </c>
      <c r="G283" s="163" t="s">
        <v>248</v>
      </c>
      <c r="H283" s="117"/>
      <c r="I283" s="118"/>
    </row>
    <row r="284" spans="1:9" x14ac:dyDescent="0.3">
      <c r="A284" s="134">
        <v>35</v>
      </c>
      <c r="B284" s="721" t="s">
        <v>99</v>
      </c>
      <c r="C284" s="135"/>
      <c r="D284" s="135"/>
      <c r="E284" s="134"/>
      <c r="F284" s="135" t="s">
        <v>143</v>
      </c>
      <c r="G284" s="135" t="s">
        <v>143</v>
      </c>
      <c r="H284" s="134"/>
      <c r="I284" s="136" t="s">
        <v>250</v>
      </c>
    </row>
    <row r="285" spans="1:9" x14ac:dyDescent="0.3">
      <c r="A285" s="137"/>
      <c r="B285" s="722" t="s">
        <v>156</v>
      </c>
      <c r="C285" s="138" t="s">
        <v>251</v>
      </c>
      <c r="D285" s="138" t="s">
        <v>251</v>
      </c>
      <c r="E285" s="137" t="s">
        <v>21</v>
      </c>
      <c r="F285" s="138" t="s">
        <v>25</v>
      </c>
      <c r="G285" s="138" t="s">
        <v>26</v>
      </c>
      <c r="H285" s="137" t="s">
        <v>96</v>
      </c>
      <c r="I285" s="139" t="s">
        <v>252</v>
      </c>
    </row>
    <row r="286" spans="1:9" x14ac:dyDescent="0.3">
      <c r="A286" s="140"/>
      <c r="B286" s="723"/>
      <c r="C286" s="141"/>
      <c r="D286" s="141"/>
      <c r="E286" s="140"/>
      <c r="F286" s="141" t="s">
        <v>251</v>
      </c>
      <c r="G286" s="141" t="s">
        <v>251</v>
      </c>
      <c r="H286" s="140"/>
      <c r="I286" s="142"/>
    </row>
    <row r="287" spans="1:9" x14ac:dyDescent="0.3">
      <c r="A287" s="134">
        <v>36</v>
      </c>
      <c r="B287" s="721" t="s">
        <v>158</v>
      </c>
      <c r="C287" s="135"/>
      <c r="D287" s="135"/>
      <c r="E287" s="134"/>
      <c r="F287" s="135" t="s">
        <v>143</v>
      </c>
      <c r="G287" s="135" t="s">
        <v>143</v>
      </c>
      <c r="H287" s="134"/>
      <c r="I287" s="136" t="s">
        <v>253</v>
      </c>
    </row>
    <row r="288" spans="1:9" x14ac:dyDescent="0.3">
      <c r="A288" s="137"/>
      <c r="B288" s="722" t="s">
        <v>160</v>
      </c>
      <c r="C288" s="138" t="s">
        <v>254</v>
      </c>
      <c r="D288" s="138" t="s">
        <v>254</v>
      </c>
      <c r="E288" s="137" t="s">
        <v>21</v>
      </c>
      <c r="F288" s="138" t="s">
        <v>25</v>
      </c>
      <c r="G288" s="138" t="s">
        <v>26</v>
      </c>
      <c r="H288" s="137" t="s">
        <v>96</v>
      </c>
      <c r="I288" s="139" t="s">
        <v>255</v>
      </c>
    </row>
    <row r="289" spans="1:9" x14ac:dyDescent="0.3">
      <c r="A289" s="140"/>
      <c r="B289" s="723"/>
      <c r="C289" s="141"/>
      <c r="D289" s="141"/>
      <c r="E289" s="140"/>
      <c r="F289" s="141" t="s">
        <v>254</v>
      </c>
      <c r="G289" s="141" t="s">
        <v>254</v>
      </c>
      <c r="H289" s="140"/>
      <c r="I289" s="142"/>
    </row>
    <row r="290" spans="1:9" x14ac:dyDescent="0.3">
      <c r="A290" s="134">
        <v>37</v>
      </c>
      <c r="B290" s="721" t="s">
        <v>158</v>
      </c>
      <c r="C290" s="135"/>
      <c r="D290" s="135"/>
      <c r="E290" s="134"/>
      <c r="F290" s="135" t="s">
        <v>143</v>
      </c>
      <c r="G290" s="135" t="s">
        <v>143</v>
      </c>
      <c r="H290" s="134"/>
      <c r="I290" s="136" t="s">
        <v>256</v>
      </c>
    </row>
    <row r="291" spans="1:9" x14ac:dyDescent="0.3">
      <c r="A291" s="137"/>
      <c r="B291" s="722" t="s">
        <v>163</v>
      </c>
      <c r="C291" s="138" t="s">
        <v>254</v>
      </c>
      <c r="D291" s="138" t="s">
        <v>254</v>
      </c>
      <c r="E291" s="137" t="s">
        <v>21</v>
      </c>
      <c r="F291" s="138" t="s">
        <v>25</v>
      </c>
      <c r="G291" s="138" t="s">
        <v>26</v>
      </c>
      <c r="H291" s="137" t="s">
        <v>96</v>
      </c>
      <c r="I291" s="139" t="s">
        <v>255</v>
      </c>
    </row>
    <row r="292" spans="1:9" x14ac:dyDescent="0.3">
      <c r="A292" s="140"/>
      <c r="B292" s="723"/>
      <c r="C292" s="141"/>
      <c r="D292" s="141"/>
      <c r="E292" s="140"/>
      <c r="F292" s="141" t="s">
        <v>254</v>
      </c>
      <c r="G292" s="141" t="s">
        <v>254</v>
      </c>
      <c r="H292" s="140"/>
      <c r="I292" s="142"/>
    </row>
    <row r="293" spans="1:9" x14ac:dyDescent="0.3">
      <c r="A293" s="134">
        <v>38</v>
      </c>
      <c r="B293" s="721" t="s">
        <v>99</v>
      </c>
      <c r="C293" s="135"/>
      <c r="D293" s="135"/>
      <c r="E293" s="134"/>
      <c r="F293" s="135" t="s">
        <v>143</v>
      </c>
      <c r="G293" s="135" t="s">
        <v>143</v>
      </c>
      <c r="H293" s="134"/>
      <c r="I293" s="136" t="s">
        <v>257</v>
      </c>
    </row>
    <row r="294" spans="1:9" x14ac:dyDescent="0.3">
      <c r="A294" s="137"/>
      <c r="B294" s="722" t="s">
        <v>166</v>
      </c>
      <c r="C294" s="138" t="s">
        <v>258</v>
      </c>
      <c r="D294" s="138" t="s">
        <v>258</v>
      </c>
      <c r="E294" s="137" t="s">
        <v>21</v>
      </c>
      <c r="F294" s="138" t="s">
        <v>25</v>
      </c>
      <c r="G294" s="138" t="s">
        <v>26</v>
      </c>
      <c r="H294" s="137" t="s">
        <v>96</v>
      </c>
      <c r="I294" s="139" t="s">
        <v>255</v>
      </c>
    </row>
    <row r="295" spans="1:9" x14ac:dyDescent="0.3">
      <c r="A295" s="140"/>
      <c r="B295" s="723"/>
      <c r="C295" s="141"/>
      <c r="D295" s="141"/>
      <c r="E295" s="140"/>
      <c r="F295" s="141" t="s">
        <v>258</v>
      </c>
      <c r="G295" s="141" t="s">
        <v>258</v>
      </c>
      <c r="H295" s="140"/>
      <c r="I295" s="142"/>
    </row>
    <row r="296" spans="1:9" x14ac:dyDescent="0.3">
      <c r="A296" s="134">
        <v>39</v>
      </c>
      <c r="B296" s="721" t="s">
        <v>99</v>
      </c>
      <c r="C296" s="135"/>
      <c r="D296" s="135"/>
      <c r="E296" s="134"/>
      <c r="F296" s="135" t="s">
        <v>143</v>
      </c>
      <c r="G296" s="135" t="s">
        <v>143</v>
      </c>
      <c r="H296" s="134"/>
      <c r="I296" s="136" t="s">
        <v>259</v>
      </c>
    </row>
    <row r="297" spans="1:9" x14ac:dyDescent="0.3">
      <c r="A297" s="137"/>
      <c r="B297" s="722" t="s">
        <v>260</v>
      </c>
      <c r="C297" s="138" t="s">
        <v>258</v>
      </c>
      <c r="D297" s="138" t="s">
        <v>258</v>
      </c>
      <c r="E297" s="137" t="s">
        <v>21</v>
      </c>
      <c r="F297" s="138" t="s">
        <v>25</v>
      </c>
      <c r="G297" s="138" t="s">
        <v>26</v>
      </c>
      <c r="H297" s="137" t="s">
        <v>96</v>
      </c>
      <c r="I297" s="139" t="s">
        <v>255</v>
      </c>
    </row>
    <row r="298" spans="1:9" x14ac:dyDescent="0.3">
      <c r="A298" s="140"/>
      <c r="B298" s="723"/>
      <c r="C298" s="141"/>
      <c r="D298" s="141"/>
      <c r="E298" s="140"/>
      <c r="F298" s="141" t="s">
        <v>258</v>
      </c>
      <c r="G298" s="141" t="s">
        <v>258</v>
      </c>
      <c r="H298" s="140"/>
      <c r="I298" s="142"/>
    </row>
    <row r="299" spans="1:9" x14ac:dyDescent="0.3">
      <c r="A299" s="134">
        <v>40</v>
      </c>
      <c r="B299" s="182" t="s">
        <v>261</v>
      </c>
      <c r="C299" s="151"/>
      <c r="D299" s="151"/>
      <c r="E299" s="150"/>
      <c r="F299" s="151" t="s">
        <v>262</v>
      </c>
      <c r="G299" s="151" t="s">
        <v>262</v>
      </c>
      <c r="H299" s="150"/>
      <c r="I299" s="152" t="s">
        <v>263</v>
      </c>
    </row>
    <row r="300" spans="1:9" x14ac:dyDescent="0.3">
      <c r="A300" s="137"/>
      <c r="B300" s="170" t="s">
        <v>264</v>
      </c>
      <c r="C300" s="153" t="s">
        <v>265</v>
      </c>
      <c r="D300" s="153" t="s">
        <v>265</v>
      </c>
      <c r="E300" s="149" t="s">
        <v>21</v>
      </c>
      <c r="F300" s="153" t="s">
        <v>25</v>
      </c>
      <c r="G300" s="153" t="s">
        <v>26</v>
      </c>
      <c r="H300" s="149" t="s">
        <v>96</v>
      </c>
      <c r="I300" s="154" t="s">
        <v>266</v>
      </c>
    </row>
    <row r="301" spans="1:9" x14ac:dyDescent="0.3">
      <c r="A301" s="140"/>
      <c r="B301" s="170"/>
      <c r="C301" s="156"/>
      <c r="D301" s="153"/>
      <c r="E301" s="149"/>
      <c r="F301" s="153" t="s">
        <v>265</v>
      </c>
      <c r="G301" s="153" t="s">
        <v>265</v>
      </c>
      <c r="H301" s="149"/>
      <c r="I301" s="158"/>
    </row>
    <row r="302" spans="1:9" x14ac:dyDescent="0.3">
      <c r="A302" s="134">
        <v>41</v>
      </c>
      <c r="B302" s="721" t="s">
        <v>261</v>
      </c>
      <c r="C302" s="135"/>
      <c r="D302" s="135"/>
      <c r="E302" s="134"/>
      <c r="F302" s="135" t="s">
        <v>262</v>
      </c>
      <c r="G302" s="135" t="s">
        <v>262</v>
      </c>
      <c r="H302" s="134"/>
      <c r="I302" s="136" t="s">
        <v>267</v>
      </c>
    </row>
    <row r="303" spans="1:9" x14ac:dyDescent="0.3">
      <c r="A303" s="137"/>
      <c r="B303" s="722" t="s">
        <v>268</v>
      </c>
      <c r="C303" s="138" t="s">
        <v>269</v>
      </c>
      <c r="D303" s="138" t="s">
        <v>269</v>
      </c>
      <c r="E303" s="137" t="s">
        <v>21</v>
      </c>
      <c r="F303" s="138" t="s">
        <v>25</v>
      </c>
      <c r="G303" s="138" t="s">
        <v>26</v>
      </c>
      <c r="H303" s="137" t="s">
        <v>96</v>
      </c>
      <c r="I303" s="139" t="s">
        <v>270</v>
      </c>
    </row>
    <row r="304" spans="1:9" x14ac:dyDescent="0.3">
      <c r="A304" s="140"/>
      <c r="B304" s="723"/>
      <c r="C304" s="141"/>
      <c r="D304" s="141"/>
      <c r="E304" s="140"/>
      <c r="F304" s="141" t="s">
        <v>269</v>
      </c>
      <c r="G304" s="141" t="s">
        <v>269</v>
      </c>
      <c r="H304" s="140"/>
      <c r="I304" s="142"/>
    </row>
    <row r="305" spans="1:9" x14ac:dyDescent="0.3">
      <c r="A305" s="134">
        <v>42</v>
      </c>
      <c r="B305" s="721" t="s">
        <v>271</v>
      </c>
      <c r="C305" s="135"/>
      <c r="D305" s="135"/>
      <c r="E305" s="134"/>
      <c r="F305" s="135" t="s">
        <v>272</v>
      </c>
      <c r="G305" s="135" t="s">
        <v>272</v>
      </c>
      <c r="H305" s="134"/>
      <c r="I305" s="136" t="s">
        <v>273</v>
      </c>
    </row>
    <row r="306" spans="1:9" x14ac:dyDescent="0.3">
      <c r="A306" s="137"/>
      <c r="B306" s="722" t="s">
        <v>274</v>
      </c>
      <c r="C306" s="138" t="s">
        <v>275</v>
      </c>
      <c r="D306" s="138" t="s">
        <v>275</v>
      </c>
      <c r="E306" s="137" t="s">
        <v>21</v>
      </c>
      <c r="F306" s="138" t="s">
        <v>25</v>
      </c>
      <c r="G306" s="138" t="s">
        <v>26</v>
      </c>
      <c r="H306" s="137" t="s">
        <v>96</v>
      </c>
      <c r="I306" s="139" t="s">
        <v>266</v>
      </c>
    </row>
    <row r="307" spans="1:9" x14ac:dyDescent="0.3">
      <c r="A307" s="140"/>
      <c r="B307" s="723"/>
      <c r="C307" s="141"/>
      <c r="D307" s="141"/>
      <c r="E307" s="140"/>
      <c r="F307" s="141" t="s">
        <v>275</v>
      </c>
      <c r="G307" s="141" t="s">
        <v>275</v>
      </c>
      <c r="H307" s="140"/>
      <c r="I307" s="142"/>
    </row>
    <row r="308" spans="1:9" x14ac:dyDescent="0.3">
      <c r="A308" s="134">
        <v>43</v>
      </c>
      <c r="B308" s="721" t="s">
        <v>147</v>
      </c>
      <c r="C308" s="135"/>
      <c r="D308" s="135"/>
      <c r="E308" s="134"/>
      <c r="F308" s="135" t="s">
        <v>143</v>
      </c>
      <c r="G308" s="135" t="s">
        <v>143</v>
      </c>
      <c r="H308" s="134"/>
      <c r="I308" s="136" t="s">
        <v>276</v>
      </c>
    </row>
    <row r="309" spans="1:9" x14ac:dyDescent="0.3">
      <c r="A309" s="137"/>
      <c r="B309" s="722" t="s">
        <v>149</v>
      </c>
      <c r="C309" s="138" t="s">
        <v>277</v>
      </c>
      <c r="D309" s="138" t="s">
        <v>277</v>
      </c>
      <c r="E309" s="137" t="s">
        <v>21</v>
      </c>
      <c r="F309" s="138" t="s">
        <v>25</v>
      </c>
      <c r="G309" s="138" t="s">
        <v>26</v>
      </c>
      <c r="H309" s="137" t="s">
        <v>96</v>
      </c>
      <c r="I309" s="139" t="s">
        <v>266</v>
      </c>
    </row>
    <row r="310" spans="1:9" x14ac:dyDescent="0.3">
      <c r="A310" s="140"/>
      <c r="B310" s="723"/>
      <c r="C310" s="141"/>
      <c r="D310" s="141"/>
      <c r="E310" s="140"/>
      <c r="F310" s="141" t="s">
        <v>277</v>
      </c>
      <c r="G310" s="141" t="s">
        <v>277</v>
      </c>
      <c r="H310" s="140"/>
      <c r="I310" s="142"/>
    </row>
    <row r="311" spans="1:9" x14ac:dyDescent="0.3">
      <c r="A311" s="134">
        <v>44</v>
      </c>
      <c r="B311" s="721" t="s">
        <v>118</v>
      </c>
      <c r="C311" s="135"/>
      <c r="D311" s="135"/>
      <c r="E311" s="134"/>
      <c r="F311" s="135" t="s">
        <v>138</v>
      </c>
      <c r="G311" s="135" t="s">
        <v>138</v>
      </c>
      <c r="H311" s="134"/>
      <c r="I311" s="136" t="s">
        <v>278</v>
      </c>
    </row>
    <row r="312" spans="1:9" x14ac:dyDescent="0.3">
      <c r="A312" s="137"/>
      <c r="B312" s="722" t="s">
        <v>185</v>
      </c>
      <c r="C312" s="138" t="s">
        <v>141</v>
      </c>
      <c r="D312" s="138" t="s">
        <v>141</v>
      </c>
      <c r="E312" s="137" t="s">
        <v>21</v>
      </c>
      <c r="F312" s="138" t="s">
        <v>25</v>
      </c>
      <c r="G312" s="138" t="s">
        <v>26</v>
      </c>
      <c r="H312" s="137" t="s">
        <v>96</v>
      </c>
      <c r="I312" s="139" t="s">
        <v>279</v>
      </c>
    </row>
    <row r="313" spans="1:9" x14ac:dyDescent="0.3">
      <c r="A313" s="140"/>
      <c r="B313" s="723"/>
      <c r="C313" s="141"/>
      <c r="D313" s="141"/>
      <c r="E313" s="140"/>
      <c r="F313" s="141" t="s">
        <v>141</v>
      </c>
      <c r="G313" s="141" t="s">
        <v>141</v>
      </c>
      <c r="H313" s="140"/>
      <c r="I313" s="142"/>
    </row>
    <row r="314" spans="1:9" x14ac:dyDescent="0.3">
      <c r="A314" s="134">
        <v>45</v>
      </c>
      <c r="B314" s="721" t="s">
        <v>205</v>
      </c>
      <c r="C314" s="135"/>
      <c r="D314" s="135"/>
      <c r="E314" s="134"/>
      <c r="F314" s="135" t="s">
        <v>138</v>
      </c>
      <c r="G314" s="135" t="s">
        <v>138</v>
      </c>
      <c r="H314" s="134"/>
      <c r="I314" s="136" t="s">
        <v>280</v>
      </c>
    </row>
    <row r="315" spans="1:9" x14ac:dyDescent="0.3">
      <c r="A315" s="137"/>
      <c r="B315" s="722" t="s">
        <v>185</v>
      </c>
      <c r="C315" s="138" t="s">
        <v>281</v>
      </c>
      <c r="D315" s="138" t="s">
        <v>281</v>
      </c>
      <c r="E315" s="137" t="s">
        <v>21</v>
      </c>
      <c r="F315" s="138" t="s">
        <v>25</v>
      </c>
      <c r="G315" s="138" t="s">
        <v>26</v>
      </c>
      <c r="H315" s="137" t="s">
        <v>96</v>
      </c>
      <c r="I315" s="139" t="s">
        <v>279</v>
      </c>
    </row>
    <row r="316" spans="1:9" x14ac:dyDescent="0.3">
      <c r="A316" s="140"/>
      <c r="B316" s="723"/>
      <c r="C316" s="141"/>
      <c r="D316" s="141"/>
      <c r="E316" s="140"/>
      <c r="F316" s="141" t="s">
        <v>281</v>
      </c>
      <c r="G316" s="141" t="s">
        <v>281</v>
      </c>
      <c r="H316" s="140"/>
      <c r="I316" s="142"/>
    </row>
    <row r="317" spans="1:9" x14ac:dyDescent="0.3">
      <c r="A317" s="134">
        <v>46</v>
      </c>
      <c r="B317" s="182" t="s">
        <v>118</v>
      </c>
      <c r="C317" s="151"/>
      <c r="D317" s="151"/>
      <c r="E317" s="150"/>
      <c r="F317" s="151" t="s">
        <v>143</v>
      </c>
      <c r="G317" s="151" t="s">
        <v>143</v>
      </c>
      <c r="H317" s="150"/>
      <c r="I317" s="152" t="s">
        <v>282</v>
      </c>
    </row>
    <row r="318" spans="1:9" x14ac:dyDescent="0.3">
      <c r="A318" s="137"/>
      <c r="B318" s="170" t="s">
        <v>185</v>
      </c>
      <c r="C318" s="153" t="s">
        <v>186</v>
      </c>
      <c r="D318" s="153" t="s">
        <v>186</v>
      </c>
      <c r="E318" s="149" t="s">
        <v>21</v>
      </c>
      <c r="F318" s="153" t="s">
        <v>25</v>
      </c>
      <c r="G318" s="153" t="s">
        <v>26</v>
      </c>
      <c r="H318" s="149" t="s">
        <v>96</v>
      </c>
      <c r="I318" s="154" t="s">
        <v>279</v>
      </c>
    </row>
    <row r="319" spans="1:9" x14ac:dyDescent="0.3">
      <c r="A319" s="140"/>
      <c r="B319" s="170"/>
      <c r="C319" s="156"/>
      <c r="D319" s="153"/>
      <c r="E319" s="149"/>
      <c r="F319" s="153" t="s">
        <v>186</v>
      </c>
      <c r="G319" s="153" t="s">
        <v>186</v>
      </c>
      <c r="H319" s="149"/>
      <c r="I319" s="158"/>
    </row>
    <row r="320" spans="1:9" x14ac:dyDescent="0.3">
      <c r="A320" s="134">
        <v>47</v>
      </c>
      <c r="B320" s="721" t="s">
        <v>147</v>
      </c>
      <c r="C320" s="135"/>
      <c r="D320" s="135"/>
      <c r="E320" s="134"/>
      <c r="F320" s="135" t="s">
        <v>143</v>
      </c>
      <c r="G320" s="135" t="s">
        <v>143</v>
      </c>
      <c r="H320" s="134"/>
      <c r="I320" s="136" t="s">
        <v>283</v>
      </c>
    </row>
    <row r="321" spans="1:9" x14ac:dyDescent="0.3">
      <c r="A321" s="137"/>
      <c r="B321" s="722" t="s">
        <v>149</v>
      </c>
      <c r="C321" s="138" t="s">
        <v>284</v>
      </c>
      <c r="D321" s="138" t="s">
        <v>284</v>
      </c>
      <c r="E321" s="137" t="s">
        <v>21</v>
      </c>
      <c r="F321" s="138" t="s">
        <v>25</v>
      </c>
      <c r="G321" s="138" t="s">
        <v>26</v>
      </c>
      <c r="H321" s="137" t="s">
        <v>96</v>
      </c>
      <c r="I321" s="139" t="s">
        <v>285</v>
      </c>
    </row>
    <row r="322" spans="1:9" x14ac:dyDescent="0.3">
      <c r="A322" s="140"/>
      <c r="B322" s="723"/>
      <c r="C322" s="141"/>
      <c r="D322" s="141"/>
      <c r="E322" s="140"/>
      <c r="F322" s="141" t="s">
        <v>284</v>
      </c>
      <c r="G322" s="141" t="s">
        <v>284</v>
      </c>
      <c r="H322" s="140"/>
      <c r="I322" s="142"/>
    </row>
    <row r="323" spans="1:9" x14ac:dyDescent="0.3">
      <c r="A323" s="134">
        <v>48</v>
      </c>
      <c r="B323" s="721" t="s">
        <v>118</v>
      </c>
      <c r="C323" s="135"/>
      <c r="D323" s="135"/>
      <c r="E323" s="134"/>
      <c r="F323" s="135" t="s">
        <v>138</v>
      </c>
      <c r="G323" s="135" t="s">
        <v>138</v>
      </c>
      <c r="H323" s="134"/>
      <c r="I323" s="136" t="s">
        <v>286</v>
      </c>
    </row>
    <row r="324" spans="1:9" x14ac:dyDescent="0.3">
      <c r="A324" s="137"/>
      <c r="B324" s="722" t="s">
        <v>140</v>
      </c>
      <c r="C324" s="138" t="s">
        <v>141</v>
      </c>
      <c r="D324" s="138" t="s">
        <v>141</v>
      </c>
      <c r="E324" s="137" t="s">
        <v>21</v>
      </c>
      <c r="F324" s="138" t="s">
        <v>25</v>
      </c>
      <c r="G324" s="138" t="s">
        <v>26</v>
      </c>
      <c r="H324" s="137" t="s">
        <v>96</v>
      </c>
      <c r="I324" s="139" t="s">
        <v>287</v>
      </c>
    </row>
    <row r="325" spans="1:9" x14ac:dyDescent="0.3">
      <c r="A325" s="140"/>
      <c r="B325" s="723"/>
      <c r="C325" s="141"/>
      <c r="D325" s="141"/>
      <c r="E325" s="140"/>
      <c r="F325" s="141" t="s">
        <v>141</v>
      </c>
      <c r="G325" s="141" t="s">
        <v>141</v>
      </c>
      <c r="H325" s="140"/>
      <c r="I325" s="142"/>
    </row>
    <row r="326" spans="1:9" x14ac:dyDescent="0.3">
      <c r="A326" s="134">
        <v>49</v>
      </c>
      <c r="B326" s="721" t="s">
        <v>205</v>
      </c>
      <c r="C326" s="135"/>
      <c r="D326" s="135"/>
      <c r="E326" s="134"/>
      <c r="F326" s="135" t="s">
        <v>138</v>
      </c>
      <c r="G326" s="135" t="s">
        <v>138</v>
      </c>
      <c r="H326" s="134"/>
      <c r="I326" s="136" t="s">
        <v>288</v>
      </c>
    </row>
    <row r="327" spans="1:9" x14ac:dyDescent="0.3">
      <c r="A327" s="137"/>
      <c r="B327" s="722" t="s">
        <v>140</v>
      </c>
      <c r="C327" s="138" t="s">
        <v>281</v>
      </c>
      <c r="D327" s="138" t="s">
        <v>281</v>
      </c>
      <c r="E327" s="137" t="s">
        <v>21</v>
      </c>
      <c r="F327" s="138" t="s">
        <v>25</v>
      </c>
      <c r="G327" s="138" t="s">
        <v>26</v>
      </c>
      <c r="H327" s="137" t="s">
        <v>96</v>
      </c>
      <c r="I327" s="139" t="s">
        <v>287</v>
      </c>
    </row>
    <row r="328" spans="1:9" x14ac:dyDescent="0.3">
      <c r="A328" s="140"/>
      <c r="B328" s="723"/>
      <c r="C328" s="141"/>
      <c r="D328" s="141"/>
      <c r="E328" s="140"/>
      <c r="F328" s="141" t="s">
        <v>281</v>
      </c>
      <c r="G328" s="141" t="s">
        <v>281</v>
      </c>
      <c r="H328" s="140"/>
      <c r="I328" s="142"/>
    </row>
    <row r="329" spans="1:9" x14ac:dyDescent="0.3">
      <c r="A329" s="134">
        <v>50</v>
      </c>
      <c r="B329" s="721" t="s">
        <v>99</v>
      </c>
      <c r="C329" s="135"/>
      <c r="D329" s="135"/>
      <c r="E329" s="134"/>
      <c r="F329" s="135" t="s">
        <v>190</v>
      </c>
      <c r="G329" s="135" t="s">
        <v>190</v>
      </c>
      <c r="H329" s="134"/>
      <c r="I329" s="136" t="s">
        <v>289</v>
      </c>
    </row>
    <row r="330" spans="1:9" x14ac:dyDescent="0.3">
      <c r="A330" s="137"/>
      <c r="B330" s="722" t="s">
        <v>166</v>
      </c>
      <c r="C330" s="138" t="s">
        <v>290</v>
      </c>
      <c r="D330" s="138" t="s">
        <v>290</v>
      </c>
      <c r="E330" s="137" t="s">
        <v>21</v>
      </c>
      <c r="F330" s="138" t="s">
        <v>25</v>
      </c>
      <c r="G330" s="138" t="s">
        <v>26</v>
      </c>
      <c r="H330" s="137" t="s">
        <v>96</v>
      </c>
      <c r="I330" s="139" t="s">
        <v>287</v>
      </c>
    </row>
    <row r="331" spans="1:9" x14ac:dyDescent="0.3">
      <c r="A331" s="140"/>
      <c r="B331" s="723"/>
      <c r="C331" s="141"/>
      <c r="D331" s="141"/>
      <c r="E331" s="140"/>
      <c r="F331" s="141" t="s">
        <v>290</v>
      </c>
      <c r="G331" s="141" t="s">
        <v>290</v>
      </c>
      <c r="H331" s="140"/>
      <c r="I331" s="142"/>
    </row>
    <row r="332" spans="1:9" x14ac:dyDescent="0.3">
      <c r="A332" s="134">
        <v>51</v>
      </c>
      <c r="B332" s="721" t="s">
        <v>103</v>
      </c>
      <c r="C332" s="135"/>
      <c r="D332" s="135"/>
      <c r="E332" s="134"/>
      <c r="F332" s="135" t="s">
        <v>190</v>
      </c>
      <c r="G332" s="135" t="s">
        <v>190</v>
      </c>
      <c r="H332" s="134"/>
      <c r="I332" s="136" t="s">
        <v>291</v>
      </c>
    </row>
    <row r="333" spans="1:9" x14ac:dyDescent="0.3">
      <c r="A333" s="137"/>
      <c r="B333" s="722" t="s">
        <v>192</v>
      </c>
      <c r="C333" s="138" t="s">
        <v>292</v>
      </c>
      <c r="D333" s="138" t="s">
        <v>292</v>
      </c>
      <c r="E333" s="137" t="s">
        <v>21</v>
      </c>
      <c r="F333" s="138" t="s">
        <v>25</v>
      </c>
      <c r="G333" s="138" t="s">
        <v>26</v>
      </c>
      <c r="H333" s="137" t="s">
        <v>96</v>
      </c>
      <c r="I333" s="139" t="s">
        <v>287</v>
      </c>
    </row>
    <row r="334" spans="1:9" x14ac:dyDescent="0.3">
      <c r="A334" s="140"/>
      <c r="B334" s="723"/>
      <c r="C334" s="141"/>
      <c r="D334" s="141"/>
      <c r="E334" s="140"/>
      <c r="F334" s="141" t="s">
        <v>292</v>
      </c>
      <c r="G334" s="141" t="s">
        <v>292</v>
      </c>
      <c r="H334" s="140"/>
      <c r="I334" s="142"/>
    </row>
    <row r="335" spans="1:9" x14ac:dyDescent="0.3">
      <c r="A335" s="134">
        <v>52</v>
      </c>
      <c r="B335" s="721" t="s">
        <v>110</v>
      </c>
      <c r="C335" s="135"/>
      <c r="D335" s="135"/>
      <c r="E335" s="134"/>
      <c r="F335" s="135" t="s">
        <v>143</v>
      </c>
      <c r="G335" s="135" t="s">
        <v>143</v>
      </c>
      <c r="H335" s="134"/>
      <c r="I335" s="136" t="s">
        <v>293</v>
      </c>
    </row>
    <row r="336" spans="1:9" x14ac:dyDescent="0.3">
      <c r="A336" s="137"/>
      <c r="B336" s="722" t="s">
        <v>192</v>
      </c>
      <c r="C336" s="138" t="s">
        <v>294</v>
      </c>
      <c r="D336" s="138" t="s">
        <v>294</v>
      </c>
      <c r="E336" s="137" t="s">
        <v>21</v>
      </c>
      <c r="F336" s="138" t="s">
        <v>25</v>
      </c>
      <c r="G336" s="138" t="s">
        <v>26</v>
      </c>
      <c r="H336" s="137" t="s">
        <v>96</v>
      </c>
      <c r="I336" s="139" t="s">
        <v>287</v>
      </c>
    </row>
    <row r="337" spans="1:9" x14ac:dyDescent="0.3">
      <c r="A337" s="140"/>
      <c r="B337" s="723"/>
      <c r="C337" s="141"/>
      <c r="D337" s="141"/>
      <c r="E337" s="140"/>
      <c r="F337" s="141" t="s">
        <v>294</v>
      </c>
      <c r="G337" s="141" t="s">
        <v>294</v>
      </c>
      <c r="H337" s="140"/>
      <c r="I337" s="142"/>
    </row>
    <row r="338" spans="1:9" x14ac:dyDescent="0.3">
      <c r="A338" s="134">
        <v>53</v>
      </c>
      <c r="B338" s="721" t="s">
        <v>147</v>
      </c>
      <c r="C338" s="135"/>
      <c r="D338" s="135"/>
      <c r="E338" s="134"/>
      <c r="F338" s="135" t="s">
        <v>143</v>
      </c>
      <c r="G338" s="135" t="s">
        <v>143</v>
      </c>
      <c r="H338" s="134"/>
      <c r="I338" s="136" t="s">
        <v>295</v>
      </c>
    </row>
    <row r="339" spans="1:9" x14ac:dyDescent="0.3">
      <c r="A339" s="137"/>
      <c r="B339" s="722" t="s">
        <v>149</v>
      </c>
      <c r="C339" s="138" t="s">
        <v>296</v>
      </c>
      <c r="D339" s="138" t="s">
        <v>296</v>
      </c>
      <c r="E339" s="137" t="s">
        <v>21</v>
      </c>
      <c r="F339" s="138" t="s">
        <v>25</v>
      </c>
      <c r="G339" s="138" t="s">
        <v>26</v>
      </c>
      <c r="H339" s="137" t="s">
        <v>96</v>
      </c>
      <c r="I339" s="139" t="s">
        <v>287</v>
      </c>
    </row>
    <row r="340" spans="1:9" x14ac:dyDescent="0.3">
      <c r="A340" s="140"/>
      <c r="B340" s="723"/>
      <c r="C340" s="141"/>
      <c r="D340" s="141"/>
      <c r="E340" s="140"/>
      <c r="F340" s="141" t="s">
        <v>296</v>
      </c>
      <c r="G340" s="141" t="s">
        <v>296</v>
      </c>
      <c r="H340" s="140"/>
      <c r="I340" s="142"/>
    </row>
    <row r="341" spans="1:9" x14ac:dyDescent="0.3">
      <c r="A341" s="134">
        <v>54</v>
      </c>
      <c r="B341" s="721" t="s">
        <v>118</v>
      </c>
      <c r="C341" s="135"/>
      <c r="D341" s="135"/>
      <c r="E341" s="134"/>
      <c r="F341" s="135" t="s">
        <v>143</v>
      </c>
      <c r="G341" s="135" t="s">
        <v>143</v>
      </c>
      <c r="H341" s="134"/>
      <c r="I341" s="136" t="s">
        <v>297</v>
      </c>
    </row>
    <row r="342" spans="1:9" x14ac:dyDescent="0.3">
      <c r="A342" s="137"/>
      <c r="B342" s="722" t="s">
        <v>140</v>
      </c>
      <c r="C342" s="138" t="s">
        <v>298</v>
      </c>
      <c r="D342" s="138" t="s">
        <v>298</v>
      </c>
      <c r="E342" s="137" t="s">
        <v>21</v>
      </c>
      <c r="F342" s="138" t="s">
        <v>25</v>
      </c>
      <c r="G342" s="138" t="s">
        <v>26</v>
      </c>
      <c r="H342" s="137" t="s">
        <v>96</v>
      </c>
      <c r="I342" s="139" t="s">
        <v>287</v>
      </c>
    </row>
    <row r="343" spans="1:9" x14ac:dyDescent="0.3">
      <c r="A343" s="140"/>
      <c r="B343" s="723"/>
      <c r="C343" s="141"/>
      <c r="D343" s="141"/>
      <c r="E343" s="140"/>
      <c r="F343" s="141" t="s">
        <v>298</v>
      </c>
      <c r="G343" s="141" t="s">
        <v>298</v>
      </c>
      <c r="H343" s="140"/>
      <c r="I343" s="142"/>
    </row>
    <row r="344" spans="1:9" x14ac:dyDescent="0.3">
      <c r="A344" s="134">
        <v>55</v>
      </c>
      <c r="B344" s="722" t="s">
        <v>299</v>
      </c>
      <c r="C344" s="138"/>
      <c r="D344" s="138"/>
      <c r="E344" s="137"/>
      <c r="F344" s="138" t="s">
        <v>300</v>
      </c>
      <c r="G344" s="138" t="s">
        <v>300</v>
      </c>
      <c r="H344" s="137"/>
      <c r="I344" s="148" t="s">
        <v>236</v>
      </c>
    </row>
    <row r="345" spans="1:9" x14ac:dyDescent="0.3">
      <c r="A345" s="137"/>
      <c r="B345" s="722"/>
      <c r="C345" s="138" t="s">
        <v>301</v>
      </c>
      <c r="D345" s="138" t="s">
        <v>301</v>
      </c>
      <c r="E345" s="137" t="s">
        <v>21</v>
      </c>
      <c r="F345" s="138" t="s">
        <v>25</v>
      </c>
      <c r="G345" s="138" t="s">
        <v>26</v>
      </c>
      <c r="H345" s="137" t="s">
        <v>96</v>
      </c>
      <c r="I345" s="148" t="s">
        <v>302</v>
      </c>
    </row>
    <row r="346" spans="1:9" x14ac:dyDescent="0.3">
      <c r="A346" s="140"/>
      <c r="B346" s="722"/>
      <c r="C346" s="138"/>
      <c r="D346" s="138"/>
      <c r="E346" s="137"/>
      <c r="F346" s="138" t="s">
        <v>301</v>
      </c>
      <c r="G346" s="138" t="s">
        <v>301</v>
      </c>
      <c r="H346" s="137"/>
      <c r="I346" s="148"/>
    </row>
    <row r="347" spans="1:9" x14ac:dyDescent="0.3">
      <c r="A347" s="134">
        <v>56</v>
      </c>
      <c r="B347" s="721" t="s">
        <v>303</v>
      </c>
      <c r="C347" s="135"/>
      <c r="D347" s="135"/>
      <c r="E347" s="134"/>
      <c r="F347" s="135" t="s">
        <v>304</v>
      </c>
      <c r="G347" s="135" t="s">
        <v>304</v>
      </c>
      <c r="H347" s="134"/>
      <c r="I347" s="136" t="s">
        <v>305</v>
      </c>
    </row>
    <row r="348" spans="1:9" x14ac:dyDescent="0.3">
      <c r="A348" s="137"/>
      <c r="B348" s="722" t="s">
        <v>306</v>
      </c>
      <c r="C348" s="138" t="s">
        <v>307</v>
      </c>
      <c r="D348" s="138" t="s">
        <v>307</v>
      </c>
      <c r="E348" s="137" t="s">
        <v>21</v>
      </c>
      <c r="F348" s="138" t="s">
        <v>25</v>
      </c>
      <c r="G348" s="138" t="s">
        <v>26</v>
      </c>
      <c r="H348" s="137" t="s">
        <v>96</v>
      </c>
      <c r="I348" s="148" t="s">
        <v>308</v>
      </c>
    </row>
    <row r="349" spans="1:9" x14ac:dyDescent="0.3">
      <c r="A349" s="140"/>
      <c r="B349" s="723"/>
      <c r="C349" s="141"/>
      <c r="D349" s="141"/>
      <c r="E349" s="140"/>
      <c r="F349" s="141" t="s">
        <v>307</v>
      </c>
      <c r="G349" s="141" t="s">
        <v>307</v>
      </c>
      <c r="H349" s="140"/>
      <c r="I349" s="142"/>
    </row>
    <row r="350" spans="1:9" x14ac:dyDescent="0.3">
      <c r="A350" s="134">
        <v>57</v>
      </c>
      <c r="B350" s="721" t="s">
        <v>99</v>
      </c>
      <c r="C350" s="135"/>
      <c r="D350" s="135"/>
      <c r="E350" s="134"/>
      <c r="F350" s="135" t="s">
        <v>143</v>
      </c>
      <c r="G350" s="135" t="s">
        <v>143</v>
      </c>
      <c r="H350" s="134"/>
      <c r="I350" s="136" t="s">
        <v>309</v>
      </c>
    </row>
    <row r="351" spans="1:9" x14ac:dyDescent="0.3">
      <c r="A351" s="137"/>
      <c r="B351" s="722" t="s">
        <v>260</v>
      </c>
      <c r="C351" s="138" t="s">
        <v>310</v>
      </c>
      <c r="D351" s="138" t="s">
        <v>310</v>
      </c>
      <c r="E351" s="137" t="s">
        <v>21</v>
      </c>
      <c r="F351" s="138" t="s">
        <v>25</v>
      </c>
      <c r="G351" s="138" t="s">
        <v>26</v>
      </c>
      <c r="H351" s="137" t="s">
        <v>96</v>
      </c>
      <c r="I351" s="139" t="s">
        <v>308</v>
      </c>
    </row>
    <row r="352" spans="1:9" x14ac:dyDescent="0.3">
      <c r="A352" s="140"/>
      <c r="B352" s="723"/>
      <c r="C352" s="141"/>
      <c r="D352" s="141"/>
      <c r="E352" s="140"/>
      <c r="F352" s="141" t="s">
        <v>310</v>
      </c>
      <c r="G352" s="141" t="s">
        <v>310</v>
      </c>
      <c r="H352" s="140"/>
      <c r="I352" s="142"/>
    </row>
    <row r="353" spans="1:9" x14ac:dyDescent="0.3">
      <c r="A353" s="134">
        <v>58</v>
      </c>
      <c r="B353" s="721" t="s">
        <v>147</v>
      </c>
      <c r="C353" s="135"/>
      <c r="D353" s="135"/>
      <c r="E353" s="134"/>
      <c r="F353" s="135" t="s">
        <v>143</v>
      </c>
      <c r="G353" s="135" t="s">
        <v>143</v>
      </c>
      <c r="H353" s="134"/>
      <c r="I353" s="136" t="s">
        <v>311</v>
      </c>
    </row>
    <row r="354" spans="1:9" x14ac:dyDescent="0.3">
      <c r="A354" s="137"/>
      <c r="B354" s="722" t="s">
        <v>149</v>
      </c>
      <c r="C354" s="138" t="s">
        <v>312</v>
      </c>
      <c r="D354" s="138" t="s">
        <v>312</v>
      </c>
      <c r="E354" s="137" t="s">
        <v>21</v>
      </c>
      <c r="F354" s="138" t="s">
        <v>25</v>
      </c>
      <c r="G354" s="138" t="s">
        <v>26</v>
      </c>
      <c r="H354" s="137" t="s">
        <v>96</v>
      </c>
      <c r="I354" s="139" t="s">
        <v>308</v>
      </c>
    </row>
    <row r="355" spans="1:9" x14ac:dyDescent="0.3">
      <c r="A355" s="140"/>
      <c r="B355" s="723"/>
      <c r="C355" s="141"/>
      <c r="D355" s="141"/>
      <c r="E355" s="140"/>
      <c r="F355" s="141" t="s">
        <v>312</v>
      </c>
      <c r="G355" s="141" t="s">
        <v>312</v>
      </c>
      <c r="H355" s="140"/>
      <c r="I355" s="142"/>
    </row>
    <row r="356" spans="1:9" x14ac:dyDescent="0.3">
      <c r="A356" s="134">
        <v>59</v>
      </c>
      <c r="B356" s="722" t="s">
        <v>313</v>
      </c>
      <c r="C356" s="138"/>
      <c r="D356" s="138"/>
      <c r="E356" s="137"/>
      <c r="F356" s="138" t="s">
        <v>215</v>
      </c>
      <c r="G356" s="138" t="s">
        <v>215</v>
      </c>
      <c r="H356" s="137"/>
      <c r="I356" s="148" t="s">
        <v>314</v>
      </c>
    </row>
    <row r="357" spans="1:9" x14ac:dyDescent="0.3">
      <c r="A357" s="137"/>
      <c r="B357" s="722"/>
      <c r="C357" s="138" t="s">
        <v>315</v>
      </c>
      <c r="D357" s="138" t="s">
        <v>315</v>
      </c>
      <c r="E357" s="137" t="s">
        <v>21</v>
      </c>
      <c r="F357" s="138" t="s">
        <v>25</v>
      </c>
      <c r="G357" s="138" t="s">
        <v>26</v>
      </c>
      <c r="H357" s="137" t="s">
        <v>96</v>
      </c>
      <c r="I357" s="148" t="s">
        <v>316</v>
      </c>
    </row>
    <row r="358" spans="1:9" x14ac:dyDescent="0.3">
      <c r="A358" s="140"/>
      <c r="B358" s="722"/>
      <c r="C358" s="138"/>
      <c r="D358" s="138"/>
      <c r="E358" s="137"/>
      <c r="F358" s="138" t="s">
        <v>315</v>
      </c>
      <c r="G358" s="138" t="s">
        <v>315</v>
      </c>
      <c r="H358" s="137"/>
      <c r="I358" s="148"/>
    </row>
    <row r="359" spans="1:9" x14ac:dyDescent="0.3">
      <c r="A359" s="134">
        <v>60</v>
      </c>
      <c r="B359" s="721" t="s">
        <v>118</v>
      </c>
      <c r="C359" s="135"/>
      <c r="D359" s="135"/>
      <c r="E359" s="134"/>
      <c r="F359" s="135" t="s">
        <v>138</v>
      </c>
      <c r="G359" s="135" t="s">
        <v>138</v>
      </c>
      <c r="H359" s="134"/>
      <c r="I359" s="136" t="s">
        <v>317</v>
      </c>
    </row>
    <row r="360" spans="1:9" x14ac:dyDescent="0.3">
      <c r="A360" s="137"/>
      <c r="B360" s="722" t="s">
        <v>185</v>
      </c>
      <c r="C360" s="138" t="s">
        <v>141</v>
      </c>
      <c r="D360" s="138" t="s">
        <v>141</v>
      </c>
      <c r="E360" s="137" t="s">
        <v>21</v>
      </c>
      <c r="F360" s="138" t="s">
        <v>25</v>
      </c>
      <c r="G360" s="138" t="s">
        <v>26</v>
      </c>
      <c r="H360" s="137" t="s">
        <v>96</v>
      </c>
      <c r="I360" s="139" t="s">
        <v>316</v>
      </c>
    </row>
    <row r="361" spans="1:9" x14ac:dyDescent="0.3">
      <c r="A361" s="140"/>
      <c r="B361" s="723"/>
      <c r="C361" s="141"/>
      <c r="D361" s="141"/>
      <c r="E361" s="140"/>
      <c r="F361" s="141" t="s">
        <v>141</v>
      </c>
      <c r="G361" s="141" t="s">
        <v>141</v>
      </c>
      <c r="H361" s="140"/>
      <c r="I361" s="142"/>
    </row>
    <row r="362" spans="1:9" x14ac:dyDescent="0.3">
      <c r="A362" s="134">
        <v>61</v>
      </c>
      <c r="B362" s="721" t="s">
        <v>205</v>
      </c>
      <c r="C362" s="135"/>
      <c r="D362" s="135"/>
      <c r="E362" s="134"/>
      <c r="F362" s="135" t="s">
        <v>138</v>
      </c>
      <c r="G362" s="135" t="s">
        <v>138</v>
      </c>
      <c r="H362" s="134"/>
      <c r="I362" s="136" t="s">
        <v>318</v>
      </c>
    </row>
    <row r="363" spans="1:9" x14ac:dyDescent="0.3">
      <c r="A363" s="137"/>
      <c r="B363" s="722" t="s">
        <v>140</v>
      </c>
      <c r="C363" s="138" t="s">
        <v>281</v>
      </c>
      <c r="D363" s="138" t="s">
        <v>281</v>
      </c>
      <c r="E363" s="137" t="s">
        <v>21</v>
      </c>
      <c r="F363" s="138" t="s">
        <v>25</v>
      </c>
      <c r="G363" s="138" t="s">
        <v>26</v>
      </c>
      <c r="H363" s="137" t="s">
        <v>96</v>
      </c>
      <c r="I363" s="139" t="s">
        <v>316</v>
      </c>
    </row>
    <row r="364" spans="1:9" x14ac:dyDescent="0.3">
      <c r="A364" s="140"/>
      <c r="B364" s="723"/>
      <c r="C364" s="141"/>
      <c r="D364" s="141"/>
      <c r="E364" s="140"/>
      <c r="F364" s="141" t="s">
        <v>281</v>
      </c>
      <c r="G364" s="141" t="s">
        <v>281</v>
      </c>
      <c r="H364" s="140"/>
      <c r="I364" s="142"/>
    </row>
    <row r="365" spans="1:9" x14ac:dyDescent="0.3">
      <c r="A365" s="134">
        <v>62</v>
      </c>
      <c r="B365" s="292" t="s">
        <v>118</v>
      </c>
      <c r="C365" s="159"/>
      <c r="D365" s="159"/>
      <c r="E365" s="107"/>
      <c r="F365" s="159" t="s">
        <v>143</v>
      </c>
      <c r="G365" s="159" t="s">
        <v>143</v>
      </c>
      <c r="H365" s="107"/>
      <c r="I365" s="160" t="s">
        <v>319</v>
      </c>
    </row>
    <row r="366" spans="1:9" x14ac:dyDescent="0.3">
      <c r="A366" s="137"/>
      <c r="B366" s="185" t="s">
        <v>185</v>
      </c>
      <c r="C366" s="161" t="s">
        <v>320</v>
      </c>
      <c r="D366" s="161" t="s">
        <v>320</v>
      </c>
      <c r="E366" s="39" t="s">
        <v>21</v>
      </c>
      <c r="F366" s="161" t="s">
        <v>25</v>
      </c>
      <c r="G366" s="161" t="s">
        <v>26</v>
      </c>
      <c r="H366" s="39" t="s">
        <v>96</v>
      </c>
      <c r="I366" s="162" t="s">
        <v>316</v>
      </c>
    </row>
    <row r="367" spans="1:9" x14ac:dyDescent="0.3">
      <c r="A367" s="140"/>
      <c r="B367" s="297"/>
      <c r="C367" s="163"/>
      <c r="D367" s="163"/>
      <c r="E367" s="117"/>
      <c r="F367" s="163" t="s">
        <v>320</v>
      </c>
      <c r="G367" s="163" t="s">
        <v>320</v>
      </c>
      <c r="H367" s="117"/>
      <c r="I367" s="118"/>
    </row>
    <row r="368" spans="1:9" x14ac:dyDescent="0.3">
      <c r="A368" s="134">
        <v>63</v>
      </c>
      <c r="B368" s="292" t="s">
        <v>147</v>
      </c>
      <c r="C368" s="159"/>
      <c r="D368" s="159"/>
      <c r="E368" s="107"/>
      <c r="F368" s="159" t="s">
        <v>143</v>
      </c>
      <c r="G368" s="159" t="s">
        <v>143</v>
      </c>
      <c r="H368" s="107"/>
      <c r="I368" s="160" t="s">
        <v>321</v>
      </c>
    </row>
    <row r="369" spans="1:9" x14ac:dyDescent="0.3">
      <c r="A369" s="137"/>
      <c r="B369" s="185" t="s">
        <v>149</v>
      </c>
      <c r="C369" s="161" t="s">
        <v>277</v>
      </c>
      <c r="D369" s="161" t="s">
        <v>277</v>
      </c>
      <c r="E369" s="39" t="s">
        <v>21</v>
      </c>
      <c r="F369" s="161" t="s">
        <v>25</v>
      </c>
      <c r="G369" s="161" t="s">
        <v>26</v>
      </c>
      <c r="H369" s="39" t="s">
        <v>96</v>
      </c>
      <c r="I369" s="162" t="s">
        <v>322</v>
      </c>
    </row>
    <row r="370" spans="1:9" x14ac:dyDescent="0.3">
      <c r="A370" s="140"/>
      <c r="B370" s="297"/>
      <c r="C370" s="163"/>
      <c r="D370" s="163"/>
      <c r="E370" s="117"/>
      <c r="F370" s="163" t="s">
        <v>277</v>
      </c>
      <c r="G370" s="163" t="s">
        <v>277</v>
      </c>
      <c r="H370" s="117"/>
      <c r="I370" s="118"/>
    </row>
    <row r="371" spans="1:9" x14ac:dyDescent="0.3">
      <c r="A371" s="134">
        <v>64</v>
      </c>
      <c r="B371" s="292" t="s">
        <v>158</v>
      </c>
      <c r="C371" s="159"/>
      <c r="D371" s="159"/>
      <c r="E371" s="107"/>
      <c r="F371" s="159" t="s">
        <v>143</v>
      </c>
      <c r="G371" s="159" t="s">
        <v>143</v>
      </c>
      <c r="H371" s="107"/>
      <c r="I371" s="160" t="s">
        <v>323</v>
      </c>
    </row>
    <row r="372" spans="1:9" x14ac:dyDescent="0.3">
      <c r="A372" s="137"/>
      <c r="B372" s="185" t="s">
        <v>160</v>
      </c>
      <c r="C372" s="161" t="s">
        <v>324</v>
      </c>
      <c r="D372" s="161" t="s">
        <v>324</v>
      </c>
      <c r="E372" s="39" t="s">
        <v>21</v>
      </c>
      <c r="F372" s="161" t="s">
        <v>25</v>
      </c>
      <c r="G372" s="161" t="s">
        <v>26</v>
      </c>
      <c r="H372" s="39" t="s">
        <v>96</v>
      </c>
      <c r="I372" s="162" t="s">
        <v>325</v>
      </c>
    </row>
    <row r="373" spans="1:9" x14ac:dyDescent="0.3">
      <c r="A373" s="140"/>
      <c r="B373" s="297"/>
      <c r="C373" s="163"/>
      <c r="D373" s="163"/>
      <c r="E373" s="117"/>
      <c r="F373" s="163" t="s">
        <v>324</v>
      </c>
      <c r="G373" s="163" t="s">
        <v>324</v>
      </c>
      <c r="H373" s="117"/>
      <c r="I373" s="118"/>
    </row>
    <row r="374" spans="1:9" x14ac:dyDescent="0.3">
      <c r="A374" s="134">
        <v>65</v>
      </c>
      <c r="B374" s="292" t="s">
        <v>158</v>
      </c>
      <c r="C374" s="159"/>
      <c r="D374" s="159"/>
      <c r="E374" s="107"/>
      <c r="F374" s="159" t="s">
        <v>143</v>
      </c>
      <c r="G374" s="159" t="s">
        <v>143</v>
      </c>
      <c r="H374" s="107"/>
      <c r="I374" s="160" t="s">
        <v>326</v>
      </c>
    </row>
    <row r="375" spans="1:9" x14ac:dyDescent="0.3">
      <c r="A375" s="137"/>
      <c r="B375" s="185" t="s">
        <v>163</v>
      </c>
      <c r="C375" s="161" t="s">
        <v>324</v>
      </c>
      <c r="D375" s="161" t="s">
        <v>324</v>
      </c>
      <c r="E375" s="39" t="s">
        <v>21</v>
      </c>
      <c r="F375" s="161" t="s">
        <v>25</v>
      </c>
      <c r="G375" s="161" t="s">
        <v>26</v>
      </c>
      <c r="H375" s="39" t="s">
        <v>96</v>
      </c>
      <c r="I375" s="162" t="s">
        <v>325</v>
      </c>
    </row>
    <row r="376" spans="1:9" x14ac:dyDescent="0.3">
      <c r="A376" s="140"/>
      <c r="B376" s="297"/>
      <c r="C376" s="163"/>
      <c r="D376" s="163"/>
      <c r="E376" s="117"/>
      <c r="F376" s="163" t="s">
        <v>324</v>
      </c>
      <c r="G376" s="163" t="s">
        <v>324</v>
      </c>
      <c r="H376" s="117"/>
      <c r="I376" s="118"/>
    </row>
    <row r="377" spans="1:9" x14ac:dyDescent="0.3">
      <c r="A377" s="134">
        <v>66</v>
      </c>
      <c r="B377" s="292" t="s">
        <v>118</v>
      </c>
      <c r="C377" s="159"/>
      <c r="D377" s="159"/>
      <c r="E377" s="107"/>
      <c r="F377" s="159" t="s">
        <v>143</v>
      </c>
      <c r="G377" s="159" t="s">
        <v>143</v>
      </c>
      <c r="H377" s="107"/>
      <c r="I377" s="160" t="s">
        <v>327</v>
      </c>
    </row>
    <row r="378" spans="1:9" x14ac:dyDescent="0.3">
      <c r="A378" s="137"/>
      <c r="B378" s="185" t="s">
        <v>140</v>
      </c>
      <c r="C378" s="161" t="s">
        <v>328</v>
      </c>
      <c r="D378" s="161" t="s">
        <v>328</v>
      </c>
      <c r="E378" s="39" t="s">
        <v>21</v>
      </c>
      <c r="F378" s="161" t="s">
        <v>25</v>
      </c>
      <c r="G378" s="161" t="s">
        <v>26</v>
      </c>
      <c r="H378" s="39" t="s">
        <v>96</v>
      </c>
      <c r="I378" s="162" t="s">
        <v>325</v>
      </c>
    </row>
    <row r="379" spans="1:9" x14ac:dyDescent="0.3">
      <c r="A379" s="140"/>
      <c r="B379" s="297"/>
      <c r="C379" s="163"/>
      <c r="D379" s="163"/>
      <c r="E379" s="117"/>
      <c r="F379" s="163" t="s">
        <v>328</v>
      </c>
      <c r="G379" s="163" t="s">
        <v>328</v>
      </c>
      <c r="H379" s="117"/>
      <c r="I379" s="118"/>
    </row>
    <row r="380" spans="1:9" x14ac:dyDescent="0.3">
      <c r="A380" s="134">
        <v>67</v>
      </c>
      <c r="B380" s="292" t="s">
        <v>329</v>
      </c>
      <c r="C380" s="159"/>
      <c r="D380" s="159"/>
      <c r="E380" s="107"/>
      <c r="F380" s="159" t="s">
        <v>215</v>
      </c>
      <c r="G380" s="159" t="s">
        <v>215</v>
      </c>
      <c r="H380" s="107"/>
      <c r="I380" s="160" t="s">
        <v>330</v>
      </c>
    </row>
    <row r="381" spans="1:9" x14ac:dyDescent="0.3">
      <c r="A381" s="137"/>
      <c r="B381" s="185"/>
      <c r="C381" s="161" t="s">
        <v>180</v>
      </c>
      <c r="D381" s="161" t="s">
        <v>180</v>
      </c>
      <c r="E381" s="39" t="s">
        <v>21</v>
      </c>
      <c r="F381" s="161" t="s">
        <v>25</v>
      </c>
      <c r="G381" s="161" t="s">
        <v>26</v>
      </c>
      <c r="H381" s="39" t="s">
        <v>96</v>
      </c>
      <c r="I381" s="162" t="s">
        <v>325</v>
      </c>
    </row>
    <row r="382" spans="1:9" x14ac:dyDescent="0.3">
      <c r="A382" s="140"/>
      <c r="B382" s="297"/>
      <c r="C382" s="163"/>
      <c r="D382" s="163"/>
      <c r="E382" s="117"/>
      <c r="F382" s="163" t="s">
        <v>180</v>
      </c>
      <c r="G382" s="163" t="s">
        <v>180</v>
      </c>
      <c r="H382" s="117"/>
      <c r="I382" s="118"/>
    </row>
    <row r="383" spans="1:9" x14ac:dyDescent="0.3">
      <c r="A383" s="134">
        <v>68</v>
      </c>
      <c r="B383" s="292" t="s">
        <v>118</v>
      </c>
      <c r="C383" s="159"/>
      <c r="D383" s="159"/>
      <c r="E383" s="107"/>
      <c r="F383" s="159" t="s">
        <v>138</v>
      </c>
      <c r="G383" s="159" t="s">
        <v>138</v>
      </c>
      <c r="H383" s="107"/>
      <c r="I383" s="160" t="s">
        <v>228</v>
      </c>
    </row>
    <row r="384" spans="1:9" x14ac:dyDescent="0.3">
      <c r="A384" s="137"/>
      <c r="B384" s="185" t="s">
        <v>140</v>
      </c>
      <c r="C384" s="161" t="s">
        <v>141</v>
      </c>
      <c r="D384" s="161" t="s">
        <v>141</v>
      </c>
      <c r="E384" s="39" t="s">
        <v>21</v>
      </c>
      <c r="F384" s="161" t="s">
        <v>25</v>
      </c>
      <c r="G384" s="161" t="s">
        <v>26</v>
      </c>
      <c r="H384" s="39" t="s">
        <v>96</v>
      </c>
      <c r="I384" s="162" t="s">
        <v>325</v>
      </c>
    </row>
    <row r="385" spans="1:9" x14ac:dyDescent="0.3">
      <c r="A385" s="140"/>
      <c r="B385" s="297"/>
      <c r="C385" s="163"/>
      <c r="D385" s="163"/>
      <c r="E385" s="117"/>
      <c r="F385" s="163" t="s">
        <v>141</v>
      </c>
      <c r="G385" s="163" t="s">
        <v>141</v>
      </c>
      <c r="H385" s="117"/>
      <c r="I385" s="118"/>
    </row>
    <row r="386" spans="1:9" x14ac:dyDescent="0.3">
      <c r="A386" s="134">
        <v>69</v>
      </c>
      <c r="B386" s="292" t="s">
        <v>205</v>
      </c>
      <c r="C386" s="159"/>
      <c r="D386" s="159"/>
      <c r="E386" s="107"/>
      <c r="F386" s="159" t="s">
        <v>138</v>
      </c>
      <c r="G386" s="159" t="s">
        <v>138</v>
      </c>
      <c r="H386" s="107"/>
      <c r="I386" s="160" t="s">
        <v>117</v>
      </c>
    </row>
    <row r="387" spans="1:9" x14ac:dyDescent="0.3">
      <c r="A387" s="137"/>
      <c r="B387" s="185" t="s">
        <v>140</v>
      </c>
      <c r="C387" s="161" t="s">
        <v>281</v>
      </c>
      <c r="D387" s="161" t="s">
        <v>281</v>
      </c>
      <c r="E387" s="39" t="s">
        <v>21</v>
      </c>
      <c r="F387" s="161" t="s">
        <v>25</v>
      </c>
      <c r="G387" s="161" t="s">
        <v>26</v>
      </c>
      <c r="H387" s="39" t="s">
        <v>96</v>
      </c>
      <c r="I387" s="162" t="s">
        <v>325</v>
      </c>
    </row>
    <row r="388" spans="1:9" x14ac:dyDescent="0.3">
      <c r="A388" s="140"/>
      <c r="B388" s="297"/>
      <c r="C388" s="163"/>
      <c r="D388" s="163"/>
      <c r="E388" s="117"/>
      <c r="F388" s="163" t="s">
        <v>281</v>
      </c>
      <c r="G388" s="163" t="s">
        <v>281</v>
      </c>
      <c r="H388" s="117"/>
      <c r="I388" s="118"/>
    </row>
    <row r="389" spans="1:9" x14ac:dyDescent="0.3">
      <c r="A389" s="134">
        <v>70</v>
      </c>
      <c r="B389" s="292" t="s">
        <v>99</v>
      </c>
      <c r="C389" s="159"/>
      <c r="D389" s="159"/>
      <c r="E389" s="107"/>
      <c r="F389" s="159" t="s">
        <v>143</v>
      </c>
      <c r="G389" s="159" t="s">
        <v>143</v>
      </c>
      <c r="H389" s="107"/>
      <c r="I389" s="160" t="s">
        <v>331</v>
      </c>
    </row>
    <row r="390" spans="1:9" x14ac:dyDescent="0.3">
      <c r="A390" s="137"/>
      <c r="B390" s="185" t="s">
        <v>166</v>
      </c>
      <c r="C390" s="161" t="s">
        <v>258</v>
      </c>
      <c r="D390" s="161" t="s">
        <v>258</v>
      </c>
      <c r="E390" s="39" t="s">
        <v>21</v>
      </c>
      <c r="F390" s="161" t="s">
        <v>25</v>
      </c>
      <c r="G390" s="161" t="s">
        <v>26</v>
      </c>
      <c r="H390" s="39" t="s">
        <v>96</v>
      </c>
      <c r="I390" s="162" t="s">
        <v>325</v>
      </c>
    </row>
    <row r="391" spans="1:9" x14ac:dyDescent="0.3">
      <c r="A391" s="140"/>
      <c r="B391" s="297"/>
      <c r="C391" s="163"/>
      <c r="D391" s="163"/>
      <c r="E391" s="117"/>
      <c r="F391" s="163" t="s">
        <v>258</v>
      </c>
      <c r="G391" s="163" t="s">
        <v>258</v>
      </c>
      <c r="H391" s="117"/>
      <c r="I391" s="118"/>
    </row>
    <row r="392" spans="1:9" x14ac:dyDescent="0.3">
      <c r="A392" s="134">
        <v>71</v>
      </c>
      <c r="B392" s="292" t="s">
        <v>147</v>
      </c>
      <c r="C392" s="159"/>
      <c r="D392" s="159"/>
      <c r="E392" s="107"/>
      <c r="F392" s="159" t="s">
        <v>143</v>
      </c>
      <c r="G392" s="159" t="s">
        <v>143</v>
      </c>
      <c r="H392" s="107"/>
      <c r="I392" s="160" t="s">
        <v>332</v>
      </c>
    </row>
    <row r="393" spans="1:9" x14ac:dyDescent="0.3">
      <c r="A393" s="137"/>
      <c r="B393" s="185" t="s">
        <v>149</v>
      </c>
      <c r="C393" s="161" t="s">
        <v>277</v>
      </c>
      <c r="D393" s="161" t="s">
        <v>277</v>
      </c>
      <c r="E393" s="39" t="s">
        <v>21</v>
      </c>
      <c r="F393" s="161" t="s">
        <v>25</v>
      </c>
      <c r="G393" s="161" t="s">
        <v>26</v>
      </c>
      <c r="H393" s="39" t="s">
        <v>96</v>
      </c>
      <c r="I393" s="162" t="s">
        <v>333</v>
      </c>
    </row>
    <row r="394" spans="1:9" x14ac:dyDescent="0.3">
      <c r="A394" s="140"/>
      <c r="B394" s="297"/>
      <c r="C394" s="163"/>
      <c r="D394" s="163"/>
      <c r="E394" s="117"/>
      <c r="F394" s="163" t="s">
        <v>277</v>
      </c>
      <c r="G394" s="163" t="s">
        <v>277</v>
      </c>
      <c r="H394" s="117"/>
      <c r="I394" s="118"/>
    </row>
    <row r="395" spans="1:9" x14ac:dyDescent="0.3">
      <c r="A395" s="134">
        <v>72</v>
      </c>
      <c r="B395" s="292" t="s">
        <v>234</v>
      </c>
      <c r="C395" s="159"/>
      <c r="D395" s="159"/>
      <c r="E395" s="107"/>
      <c r="F395" s="159" t="s">
        <v>235</v>
      </c>
      <c r="G395" s="159" t="s">
        <v>235</v>
      </c>
      <c r="H395" s="107"/>
      <c r="I395" s="160" t="s">
        <v>334</v>
      </c>
    </row>
    <row r="396" spans="1:9" x14ac:dyDescent="0.3">
      <c r="A396" s="137"/>
      <c r="B396" s="185"/>
      <c r="C396" s="161" t="s">
        <v>335</v>
      </c>
      <c r="D396" s="161" t="s">
        <v>335</v>
      </c>
      <c r="E396" s="39" t="s">
        <v>21</v>
      </c>
      <c r="F396" s="161" t="s">
        <v>25</v>
      </c>
      <c r="G396" s="161" t="s">
        <v>26</v>
      </c>
      <c r="H396" s="39" t="s">
        <v>96</v>
      </c>
      <c r="I396" s="162" t="s">
        <v>336</v>
      </c>
    </row>
    <row r="397" spans="1:9" x14ac:dyDescent="0.3">
      <c r="A397" s="140"/>
      <c r="B397" s="297"/>
      <c r="C397" s="163"/>
      <c r="D397" s="163"/>
      <c r="E397" s="117"/>
      <c r="F397" s="163" t="s">
        <v>335</v>
      </c>
      <c r="G397" s="163" t="s">
        <v>335</v>
      </c>
      <c r="H397" s="117"/>
      <c r="I397" s="118"/>
    </row>
    <row r="398" spans="1:9" x14ac:dyDescent="0.3">
      <c r="A398" s="134">
        <v>73</v>
      </c>
      <c r="B398" s="292" t="s">
        <v>99</v>
      </c>
      <c r="C398" s="159"/>
      <c r="D398" s="159"/>
      <c r="E398" s="107"/>
      <c r="F398" s="159" t="s">
        <v>143</v>
      </c>
      <c r="G398" s="159" t="s">
        <v>143</v>
      </c>
      <c r="H398" s="107"/>
      <c r="I398" s="160" t="s">
        <v>337</v>
      </c>
    </row>
    <row r="399" spans="1:9" x14ac:dyDescent="0.3">
      <c r="A399" s="137"/>
      <c r="B399" s="185" t="s">
        <v>260</v>
      </c>
      <c r="C399" s="161" t="s">
        <v>338</v>
      </c>
      <c r="D399" s="161" t="s">
        <v>338</v>
      </c>
      <c r="E399" s="39" t="s">
        <v>21</v>
      </c>
      <c r="F399" s="161" t="s">
        <v>25</v>
      </c>
      <c r="G399" s="161" t="s">
        <v>26</v>
      </c>
      <c r="H399" s="39" t="s">
        <v>96</v>
      </c>
      <c r="I399" s="162" t="s">
        <v>336</v>
      </c>
    </row>
    <row r="400" spans="1:9" x14ac:dyDescent="0.3">
      <c r="A400" s="140"/>
      <c r="B400" s="297"/>
      <c r="C400" s="163"/>
      <c r="D400" s="163"/>
      <c r="E400" s="117"/>
      <c r="F400" s="163" t="s">
        <v>338</v>
      </c>
      <c r="G400" s="163" t="s">
        <v>338</v>
      </c>
      <c r="H400" s="117"/>
      <c r="I400" s="118"/>
    </row>
    <row r="401" spans="1:9" x14ac:dyDescent="0.3">
      <c r="A401" s="134">
        <v>74</v>
      </c>
      <c r="B401" s="292" t="s">
        <v>339</v>
      </c>
      <c r="C401" s="159"/>
      <c r="D401" s="159"/>
      <c r="E401" s="107"/>
      <c r="F401" s="159" t="s">
        <v>143</v>
      </c>
      <c r="G401" s="159" t="s">
        <v>143</v>
      </c>
      <c r="H401" s="107"/>
      <c r="I401" s="160" t="s">
        <v>340</v>
      </c>
    </row>
    <row r="402" spans="1:9" x14ac:dyDescent="0.3">
      <c r="A402" s="137"/>
      <c r="B402" s="185" t="s">
        <v>172</v>
      </c>
      <c r="C402" s="161" t="s">
        <v>277</v>
      </c>
      <c r="D402" s="161" t="s">
        <v>277</v>
      </c>
      <c r="E402" s="39" t="s">
        <v>21</v>
      </c>
      <c r="F402" s="161" t="s">
        <v>25</v>
      </c>
      <c r="G402" s="161" t="s">
        <v>26</v>
      </c>
      <c r="H402" s="39" t="s">
        <v>96</v>
      </c>
      <c r="I402" s="162" t="s">
        <v>336</v>
      </c>
    </row>
    <row r="403" spans="1:9" x14ac:dyDescent="0.3">
      <c r="A403" s="140"/>
      <c r="B403" s="297"/>
      <c r="C403" s="163"/>
      <c r="D403" s="163"/>
      <c r="E403" s="117"/>
      <c r="F403" s="163" t="s">
        <v>277</v>
      </c>
      <c r="G403" s="163" t="s">
        <v>277</v>
      </c>
      <c r="H403" s="117"/>
      <c r="I403" s="118"/>
    </row>
    <row r="404" spans="1:9" x14ac:dyDescent="0.3">
      <c r="A404" s="134">
        <v>75</v>
      </c>
      <c r="B404" s="292" t="s">
        <v>110</v>
      </c>
      <c r="C404" s="159"/>
      <c r="D404" s="159"/>
      <c r="E404" s="107"/>
      <c r="F404" s="159" t="s">
        <v>143</v>
      </c>
      <c r="G404" s="159" t="s">
        <v>143</v>
      </c>
      <c r="H404" s="107"/>
      <c r="I404" s="160" t="s">
        <v>341</v>
      </c>
    </row>
    <row r="405" spans="1:9" x14ac:dyDescent="0.3">
      <c r="A405" s="137"/>
      <c r="B405" s="185" t="s">
        <v>192</v>
      </c>
      <c r="C405" s="161" t="s">
        <v>342</v>
      </c>
      <c r="D405" s="161" t="s">
        <v>342</v>
      </c>
      <c r="E405" s="39" t="s">
        <v>21</v>
      </c>
      <c r="F405" s="161" t="s">
        <v>25</v>
      </c>
      <c r="G405" s="161" t="s">
        <v>26</v>
      </c>
      <c r="H405" s="39" t="s">
        <v>96</v>
      </c>
      <c r="I405" s="162" t="s">
        <v>336</v>
      </c>
    </row>
    <row r="406" spans="1:9" x14ac:dyDescent="0.3">
      <c r="A406" s="140"/>
      <c r="B406" s="297"/>
      <c r="C406" s="163"/>
      <c r="D406" s="163"/>
      <c r="E406" s="117"/>
      <c r="F406" s="163" t="s">
        <v>342</v>
      </c>
      <c r="G406" s="163" t="s">
        <v>342</v>
      </c>
      <c r="H406" s="117"/>
      <c r="I406" s="118"/>
    </row>
    <row r="407" spans="1:9" x14ac:dyDescent="0.3">
      <c r="A407" s="134">
        <v>76</v>
      </c>
      <c r="B407" s="292" t="s">
        <v>118</v>
      </c>
      <c r="C407" s="159"/>
      <c r="D407" s="159"/>
      <c r="E407" s="107"/>
      <c r="F407" s="159" t="s">
        <v>143</v>
      </c>
      <c r="G407" s="159" t="s">
        <v>143</v>
      </c>
      <c r="H407" s="107"/>
      <c r="I407" s="160" t="s">
        <v>343</v>
      </c>
    </row>
    <row r="408" spans="1:9" x14ac:dyDescent="0.3">
      <c r="A408" s="137"/>
      <c r="B408" s="185" t="s">
        <v>185</v>
      </c>
      <c r="C408" s="161" t="s">
        <v>344</v>
      </c>
      <c r="D408" s="161" t="s">
        <v>344</v>
      </c>
      <c r="E408" s="39" t="s">
        <v>21</v>
      </c>
      <c r="F408" s="161" t="s">
        <v>25</v>
      </c>
      <c r="G408" s="161" t="s">
        <v>26</v>
      </c>
      <c r="H408" s="39" t="s">
        <v>96</v>
      </c>
      <c r="I408" s="162" t="s">
        <v>336</v>
      </c>
    </row>
    <row r="409" spans="1:9" x14ac:dyDescent="0.3">
      <c r="A409" s="140"/>
      <c r="B409" s="297"/>
      <c r="C409" s="163"/>
      <c r="D409" s="163"/>
      <c r="E409" s="117"/>
      <c r="F409" s="163" t="s">
        <v>344</v>
      </c>
      <c r="G409" s="163" t="s">
        <v>344</v>
      </c>
      <c r="H409" s="117"/>
      <c r="I409" s="118"/>
    </row>
    <row r="410" spans="1:9" x14ac:dyDescent="0.3">
      <c r="A410" s="134">
        <v>77</v>
      </c>
      <c r="B410" s="292" t="s">
        <v>205</v>
      </c>
      <c r="C410" s="159"/>
      <c r="D410" s="159"/>
      <c r="E410" s="107"/>
      <c r="F410" s="159" t="s">
        <v>138</v>
      </c>
      <c r="G410" s="159" t="s">
        <v>138</v>
      </c>
      <c r="H410" s="107"/>
      <c r="I410" s="160" t="s">
        <v>345</v>
      </c>
    </row>
    <row r="411" spans="1:9" x14ac:dyDescent="0.3">
      <c r="A411" s="137"/>
      <c r="B411" s="185" t="s">
        <v>185</v>
      </c>
      <c r="C411" s="161" t="s">
        <v>141</v>
      </c>
      <c r="D411" s="161" t="s">
        <v>141</v>
      </c>
      <c r="E411" s="39" t="s">
        <v>21</v>
      </c>
      <c r="F411" s="161" t="s">
        <v>25</v>
      </c>
      <c r="G411" s="161" t="s">
        <v>26</v>
      </c>
      <c r="H411" s="39" t="s">
        <v>96</v>
      </c>
      <c r="I411" s="162" t="s">
        <v>336</v>
      </c>
    </row>
    <row r="412" spans="1:9" x14ac:dyDescent="0.3">
      <c r="A412" s="140"/>
      <c r="B412" s="297"/>
      <c r="C412" s="163"/>
      <c r="D412" s="163"/>
      <c r="E412" s="117"/>
      <c r="F412" s="163" t="s">
        <v>141</v>
      </c>
      <c r="G412" s="163" t="s">
        <v>141</v>
      </c>
      <c r="H412" s="117"/>
      <c r="I412" s="118"/>
    </row>
    <row r="413" spans="1:9" x14ac:dyDescent="0.3">
      <c r="A413" s="137">
        <v>78</v>
      </c>
      <c r="B413" s="185" t="s">
        <v>205</v>
      </c>
      <c r="C413" s="161"/>
      <c r="D413" s="161"/>
      <c r="E413" s="39"/>
      <c r="F413" s="161" t="s">
        <v>138</v>
      </c>
      <c r="G413" s="161" t="s">
        <v>138</v>
      </c>
      <c r="H413" s="39"/>
      <c r="I413" s="43" t="s">
        <v>346</v>
      </c>
    </row>
    <row r="414" spans="1:9" x14ac:dyDescent="0.3">
      <c r="A414" s="137"/>
      <c r="B414" s="185" t="s">
        <v>185</v>
      </c>
      <c r="C414" s="161" t="s">
        <v>347</v>
      </c>
      <c r="D414" s="161" t="s">
        <v>347</v>
      </c>
      <c r="E414" s="39" t="s">
        <v>21</v>
      </c>
      <c r="F414" s="161" t="s">
        <v>25</v>
      </c>
      <c r="G414" s="161" t="s">
        <v>26</v>
      </c>
      <c r="H414" s="39" t="s">
        <v>96</v>
      </c>
      <c r="I414" s="43" t="s">
        <v>336</v>
      </c>
    </row>
    <row r="415" spans="1:9" x14ac:dyDescent="0.3">
      <c r="A415" s="137"/>
      <c r="B415" s="185"/>
      <c r="C415" s="161"/>
      <c r="D415" s="161"/>
      <c r="E415" s="39"/>
      <c r="F415" s="161" t="s">
        <v>347</v>
      </c>
      <c r="G415" s="161" t="s">
        <v>347</v>
      </c>
      <c r="H415" s="39"/>
    </row>
    <row r="416" spans="1:9" x14ac:dyDescent="0.3">
      <c r="A416" s="134">
        <v>79</v>
      </c>
      <c r="B416" s="292" t="s">
        <v>147</v>
      </c>
      <c r="C416" s="159"/>
      <c r="D416" s="159"/>
      <c r="E416" s="107"/>
      <c r="F416" s="159" t="s">
        <v>143</v>
      </c>
      <c r="G416" s="159" t="s">
        <v>143</v>
      </c>
      <c r="H416" s="107"/>
      <c r="I416" s="160" t="s">
        <v>348</v>
      </c>
    </row>
    <row r="417" spans="1:9" x14ac:dyDescent="0.3">
      <c r="A417" s="137"/>
      <c r="B417" s="185" t="s">
        <v>149</v>
      </c>
      <c r="C417" s="161" t="s">
        <v>342</v>
      </c>
      <c r="D417" s="161" t="s">
        <v>342</v>
      </c>
      <c r="E417" s="39" t="s">
        <v>21</v>
      </c>
      <c r="F417" s="161" t="s">
        <v>25</v>
      </c>
      <c r="G417" s="161" t="s">
        <v>26</v>
      </c>
      <c r="H417" s="39" t="s">
        <v>96</v>
      </c>
      <c r="I417" s="162" t="s">
        <v>349</v>
      </c>
    </row>
    <row r="418" spans="1:9" x14ac:dyDescent="0.3">
      <c r="A418" s="140"/>
      <c r="B418" s="297"/>
      <c r="C418" s="163"/>
      <c r="D418" s="163"/>
      <c r="E418" s="117"/>
      <c r="F418" s="163" t="s">
        <v>342</v>
      </c>
      <c r="G418" s="163" t="s">
        <v>342</v>
      </c>
      <c r="H418" s="117"/>
      <c r="I418" s="118"/>
    </row>
    <row r="420" spans="1:9" x14ac:dyDescent="0.3">
      <c r="A420" s="86" t="s">
        <v>350</v>
      </c>
      <c r="B420" s="86"/>
      <c r="C420" s="86"/>
      <c r="D420" s="86"/>
      <c r="E420" s="86"/>
      <c r="F420" s="86"/>
      <c r="G420" s="86"/>
      <c r="H420" s="86"/>
      <c r="I420" s="86"/>
    </row>
    <row r="421" spans="1:9" x14ac:dyDescent="0.3">
      <c r="A421" s="651" t="s">
        <v>351</v>
      </c>
      <c r="B421" s="651"/>
      <c r="C421" s="651"/>
      <c r="D421" s="651"/>
      <c r="E421" s="651"/>
      <c r="F421" s="651"/>
      <c r="G421" s="651"/>
      <c r="H421" s="651"/>
      <c r="I421" s="651"/>
    </row>
    <row r="422" spans="1:9" x14ac:dyDescent="0.3">
      <c r="A422" s="676" t="s">
        <v>352</v>
      </c>
      <c r="B422" s="676"/>
      <c r="C422" s="676"/>
      <c r="D422" s="676"/>
      <c r="E422" s="676"/>
      <c r="F422" s="676"/>
      <c r="G422" s="676"/>
      <c r="H422" s="676"/>
      <c r="I422" s="676"/>
    </row>
    <row r="423" spans="1:9" x14ac:dyDescent="0.3">
      <c r="A423" s="56" t="s">
        <v>0</v>
      </c>
      <c r="B423" s="56" t="s">
        <v>1</v>
      </c>
      <c r="C423" s="164" t="s">
        <v>12</v>
      </c>
      <c r="D423" s="56" t="s">
        <v>2</v>
      </c>
      <c r="E423" s="56" t="s">
        <v>3</v>
      </c>
      <c r="F423" s="164" t="s">
        <v>4</v>
      </c>
      <c r="G423" s="164" t="s">
        <v>5</v>
      </c>
      <c r="H423" s="56" t="s">
        <v>353</v>
      </c>
      <c r="I423" s="55" t="s">
        <v>354</v>
      </c>
    </row>
    <row r="424" spans="1:9" x14ac:dyDescent="0.3">
      <c r="A424" s="149">
        <v>1</v>
      </c>
      <c r="B424" s="165" t="s">
        <v>355</v>
      </c>
      <c r="C424" s="166" t="s">
        <v>356</v>
      </c>
      <c r="D424" s="167" t="s">
        <v>356</v>
      </c>
      <c r="E424" s="150" t="s">
        <v>8</v>
      </c>
      <c r="F424" s="168" t="s">
        <v>357</v>
      </c>
      <c r="G424" s="168" t="s">
        <v>357</v>
      </c>
      <c r="H424" s="150" t="s">
        <v>96</v>
      </c>
      <c r="I424" s="169" t="s">
        <v>358</v>
      </c>
    </row>
    <row r="425" spans="1:9" x14ac:dyDescent="0.3">
      <c r="A425" s="149"/>
      <c r="B425" s="170">
        <v>8039274</v>
      </c>
      <c r="C425" s="171"/>
      <c r="D425" s="172"/>
      <c r="E425" s="149"/>
      <c r="F425" s="173" t="s">
        <v>25</v>
      </c>
      <c r="G425" s="173" t="s">
        <v>359</v>
      </c>
      <c r="H425" s="149"/>
      <c r="I425" s="174"/>
    </row>
    <row r="426" spans="1:9" x14ac:dyDescent="0.3">
      <c r="A426" s="155"/>
      <c r="B426" s="175"/>
      <c r="C426" s="176"/>
      <c r="D426" s="177"/>
      <c r="E426" s="175"/>
      <c r="F426" s="178" t="s">
        <v>356</v>
      </c>
      <c r="G426" s="178" t="s">
        <v>356</v>
      </c>
      <c r="H426" s="175"/>
      <c r="I426" s="179" t="s">
        <v>360</v>
      </c>
    </row>
    <row r="427" spans="1:9" x14ac:dyDescent="0.3">
      <c r="A427" s="149">
        <v>2</v>
      </c>
      <c r="B427" s="165" t="s">
        <v>361</v>
      </c>
      <c r="C427" s="166" t="s">
        <v>362</v>
      </c>
      <c r="D427" s="167" t="s">
        <v>362</v>
      </c>
      <c r="E427" s="150" t="s">
        <v>8</v>
      </c>
      <c r="F427" s="168" t="s">
        <v>363</v>
      </c>
      <c r="G427" s="168" t="s">
        <v>363</v>
      </c>
      <c r="H427" s="150" t="s">
        <v>96</v>
      </c>
      <c r="I427" s="169" t="s">
        <v>364</v>
      </c>
    </row>
    <row r="428" spans="1:9" x14ac:dyDescent="0.3">
      <c r="A428" s="149"/>
      <c r="B428" s="170" t="s">
        <v>365</v>
      </c>
      <c r="C428" s="171"/>
      <c r="D428" s="172"/>
      <c r="E428" s="149"/>
      <c r="F428" s="173" t="s">
        <v>25</v>
      </c>
      <c r="G428" s="173" t="s">
        <v>359</v>
      </c>
      <c r="H428" s="149"/>
      <c r="I428" s="174"/>
    </row>
    <row r="429" spans="1:9" x14ac:dyDescent="0.3">
      <c r="A429" s="155"/>
      <c r="B429" s="175"/>
      <c r="C429" s="176"/>
      <c r="D429" s="177"/>
      <c r="E429" s="175"/>
      <c r="F429" s="178" t="s">
        <v>362</v>
      </c>
      <c r="G429" s="178" t="s">
        <v>362</v>
      </c>
      <c r="H429" s="175"/>
      <c r="I429" s="179" t="s">
        <v>360</v>
      </c>
    </row>
    <row r="430" spans="1:9" x14ac:dyDescent="0.3">
      <c r="A430" s="149">
        <v>3</v>
      </c>
      <c r="B430" s="165" t="s">
        <v>33</v>
      </c>
      <c r="C430" s="166" t="s">
        <v>366</v>
      </c>
      <c r="D430" s="167" t="s">
        <v>366</v>
      </c>
      <c r="E430" s="150" t="s">
        <v>8</v>
      </c>
      <c r="F430" s="168" t="s">
        <v>367</v>
      </c>
      <c r="G430" s="168" t="s">
        <v>367</v>
      </c>
      <c r="H430" s="150" t="s">
        <v>96</v>
      </c>
      <c r="I430" s="169" t="s">
        <v>368</v>
      </c>
    </row>
    <row r="431" spans="1:9" x14ac:dyDescent="0.3">
      <c r="A431" s="149"/>
      <c r="B431" s="170"/>
      <c r="C431" s="171"/>
      <c r="D431" s="172"/>
      <c r="E431" s="149"/>
      <c r="F431" s="173" t="s">
        <v>25</v>
      </c>
      <c r="G431" s="173" t="s">
        <v>359</v>
      </c>
      <c r="H431" s="149"/>
      <c r="I431" s="174"/>
    </row>
    <row r="432" spans="1:9" x14ac:dyDescent="0.3">
      <c r="A432" s="155"/>
      <c r="B432" s="175"/>
      <c r="C432" s="176"/>
      <c r="D432" s="177"/>
      <c r="E432" s="175"/>
      <c r="F432" s="178" t="s">
        <v>366</v>
      </c>
      <c r="G432" s="178" t="s">
        <v>366</v>
      </c>
      <c r="H432" s="175"/>
      <c r="I432" s="179" t="s">
        <v>360</v>
      </c>
    </row>
    <row r="433" spans="1:9" x14ac:dyDescent="0.3">
      <c r="A433" s="149">
        <v>4</v>
      </c>
      <c r="B433" s="165" t="s">
        <v>369</v>
      </c>
      <c r="C433" s="166" t="s">
        <v>370</v>
      </c>
      <c r="D433" s="167" t="s">
        <v>370</v>
      </c>
      <c r="E433" s="150" t="s">
        <v>8</v>
      </c>
      <c r="F433" s="168" t="s">
        <v>371</v>
      </c>
      <c r="G433" s="168" t="s">
        <v>371</v>
      </c>
      <c r="H433" s="150" t="s">
        <v>96</v>
      </c>
      <c r="I433" s="169" t="s">
        <v>372</v>
      </c>
    </row>
    <row r="434" spans="1:9" x14ac:dyDescent="0.3">
      <c r="A434" s="149"/>
      <c r="B434" s="170" t="s">
        <v>365</v>
      </c>
      <c r="C434" s="171"/>
      <c r="D434" s="172"/>
      <c r="E434" s="149"/>
      <c r="F434" s="173" t="s">
        <v>25</v>
      </c>
      <c r="G434" s="173" t="s">
        <v>359</v>
      </c>
      <c r="H434" s="149"/>
      <c r="I434" s="174"/>
    </row>
    <row r="435" spans="1:9" x14ac:dyDescent="0.3">
      <c r="A435" s="155"/>
      <c r="B435" s="175"/>
      <c r="C435" s="176"/>
      <c r="D435" s="177"/>
      <c r="E435" s="175"/>
      <c r="F435" s="178" t="s">
        <v>370</v>
      </c>
      <c r="G435" s="178" t="s">
        <v>370</v>
      </c>
      <c r="H435" s="175"/>
      <c r="I435" s="179" t="s">
        <v>360</v>
      </c>
    </row>
    <row r="436" spans="1:9" x14ac:dyDescent="0.3">
      <c r="A436" s="149">
        <v>5</v>
      </c>
      <c r="B436" s="165" t="s">
        <v>373</v>
      </c>
      <c r="C436" s="166" t="s">
        <v>374</v>
      </c>
      <c r="D436" s="167" t="s">
        <v>374</v>
      </c>
      <c r="E436" s="150" t="s">
        <v>8</v>
      </c>
      <c r="F436" s="168" t="s">
        <v>371</v>
      </c>
      <c r="G436" s="168" t="s">
        <v>371</v>
      </c>
      <c r="H436" s="150" t="s">
        <v>96</v>
      </c>
      <c r="I436" s="169" t="s">
        <v>375</v>
      </c>
    </row>
    <row r="437" spans="1:9" x14ac:dyDescent="0.3">
      <c r="A437" s="149"/>
      <c r="B437" s="180" t="s">
        <v>376</v>
      </c>
      <c r="C437" s="171"/>
      <c r="D437" s="172"/>
      <c r="E437" s="149"/>
      <c r="F437" s="173" t="s">
        <v>25</v>
      </c>
      <c r="G437" s="173" t="s">
        <v>359</v>
      </c>
      <c r="H437" s="149"/>
      <c r="I437" s="174"/>
    </row>
    <row r="438" spans="1:9" x14ac:dyDescent="0.3">
      <c r="A438" s="155"/>
      <c r="B438" s="175"/>
      <c r="C438" s="176"/>
      <c r="D438" s="177"/>
      <c r="E438" s="175"/>
      <c r="F438" s="178" t="s">
        <v>374</v>
      </c>
      <c r="G438" s="178" t="s">
        <v>374</v>
      </c>
      <c r="H438" s="175"/>
      <c r="I438" s="179" t="s">
        <v>360</v>
      </c>
    </row>
    <row r="439" spans="1:9" x14ac:dyDescent="0.3">
      <c r="A439" s="149">
        <v>6</v>
      </c>
      <c r="B439" s="165" t="s">
        <v>377</v>
      </c>
      <c r="C439" s="166" t="s">
        <v>378</v>
      </c>
      <c r="D439" s="167" t="s">
        <v>378</v>
      </c>
      <c r="E439" s="150" t="s">
        <v>8</v>
      </c>
      <c r="F439" s="168" t="s">
        <v>371</v>
      </c>
      <c r="G439" s="168" t="s">
        <v>371</v>
      </c>
      <c r="H439" s="150" t="s">
        <v>96</v>
      </c>
      <c r="I439" s="169" t="s">
        <v>379</v>
      </c>
    </row>
    <row r="440" spans="1:9" x14ac:dyDescent="0.3">
      <c r="A440" s="149"/>
      <c r="B440" s="180" t="s">
        <v>380</v>
      </c>
      <c r="C440" s="171"/>
      <c r="D440" s="172"/>
      <c r="E440" s="149"/>
      <c r="F440" s="173" t="s">
        <v>25</v>
      </c>
      <c r="G440" s="173" t="s">
        <v>359</v>
      </c>
      <c r="H440" s="149"/>
      <c r="I440" s="174"/>
    </row>
    <row r="441" spans="1:9" x14ac:dyDescent="0.3">
      <c r="A441" s="155"/>
      <c r="B441" s="175"/>
      <c r="C441" s="176"/>
      <c r="D441" s="177"/>
      <c r="E441" s="175"/>
      <c r="F441" s="178" t="s">
        <v>378</v>
      </c>
      <c r="G441" s="178" t="s">
        <v>378</v>
      </c>
      <c r="H441" s="175"/>
      <c r="I441" s="179" t="s">
        <v>381</v>
      </c>
    </row>
    <row r="442" spans="1:9" x14ac:dyDescent="0.3">
      <c r="A442" s="149">
        <v>7</v>
      </c>
      <c r="B442" s="165" t="s">
        <v>382</v>
      </c>
      <c r="C442" s="166" t="s">
        <v>383</v>
      </c>
      <c r="D442" s="167" t="s">
        <v>383</v>
      </c>
      <c r="E442" s="150" t="s">
        <v>8</v>
      </c>
      <c r="F442" s="168" t="s">
        <v>371</v>
      </c>
      <c r="G442" s="168" t="s">
        <v>371</v>
      </c>
      <c r="H442" s="150" t="s">
        <v>96</v>
      </c>
      <c r="I442" s="169" t="s">
        <v>384</v>
      </c>
    </row>
    <row r="443" spans="1:9" x14ac:dyDescent="0.3">
      <c r="A443" s="149"/>
      <c r="B443" s="170" t="s">
        <v>385</v>
      </c>
      <c r="C443" s="171"/>
      <c r="D443" s="172"/>
      <c r="E443" s="149"/>
      <c r="F443" s="173" t="s">
        <v>25</v>
      </c>
      <c r="G443" s="173" t="s">
        <v>359</v>
      </c>
      <c r="H443" s="149"/>
      <c r="I443" s="174"/>
    </row>
    <row r="444" spans="1:9" x14ac:dyDescent="0.3">
      <c r="A444" s="155"/>
      <c r="B444" s="175"/>
      <c r="C444" s="176"/>
      <c r="D444" s="177"/>
      <c r="E444" s="175"/>
      <c r="F444" s="178" t="s">
        <v>383</v>
      </c>
      <c r="G444" s="178" t="s">
        <v>383</v>
      </c>
      <c r="H444" s="175"/>
      <c r="I444" s="179" t="s">
        <v>381</v>
      </c>
    </row>
    <row r="445" spans="1:9" x14ac:dyDescent="0.3">
      <c r="A445" s="149">
        <v>8</v>
      </c>
      <c r="B445" s="165" t="s">
        <v>386</v>
      </c>
      <c r="C445" s="166" t="s">
        <v>378</v>
      </c>
      <c r="D445" s="167" t="s">
        <v>378</v>
      </c>
      <c r="E445" s="150" t="s">
        <v>8</v>
      </c>
      <c r="F445" s="168" t="s">
        <v>371</v>
      </c>
      <c r="G445" s="168" t="s">
        <v>371</v>
      </c>
      <c r="H445" s="150" t="s">
        <v>96</v>
      </c>
      <c r="I445" s="169" t="s">
        <v>387</v>
      </c>
    </row>
    <row r="446" spans="1:9" x14ac:dyDescent="0.3">
      <c r="A446" s="149"/>
      <c r="B446" s="170" t="s">
        <v>388</v>
      </c>
      <c r="C446" s="171"/>
      <c r="D446" s="172"/>
      <c r="E446" s="149"/>
      <c r="F446" s="173" t="s">
        <v>25</v>
      </c>
      <c r="G446" s="173" t="s">
        <v>359</v>
      </c>
      <c r="H446" s="149"/>
      <c r="I446" s="174"/>
    </row>
    <row r="447" spans="1:9" x14ac:dyDescent="0.3">
      <c r="A447" s="155"/>
      <c r="B447" s="175"/>
      <c r="C447" s="176"/>
      <c r="D447" s="177"/>
      <c r="E447" s="175"/>
      <c r="F447" s="178" t="s">
        <v>378</v>
      </c>
      <c r="G447" s="178" t="s">
        <v>378</v>
      </c>
      <c r="H447" s="175"/>
      <c r="I447" s="179" t="s">
        <v>381</v>
      </c>
    </row>
    <row r="448" spans="1:9" x14ac:dyDescent="0.3">
      <c r="A448" s="149">
        <v>9</v>
      </c>
      <c r="B448" s="165" t="s">
        <v>389</v>
      </c>
      <c r="C448" s="166" t="s">
        <v>390</v>
      </c>
      <c r="D448" s="167" t="s">
        <v>390</v>
      </c>
      <c r="E448" s="150" t="s">
        <v>8</v>
      </c>
      <c r="F448" s="168" t="s">
        <v>391</v>
      </c>
      <c r="G448" s="168" t="s">
        <v>391</v>
      </c>
      <c r="H448" s="150" t="s">
        <v>96</v>
      </c>
      <c r="I448" s="169" t="s">
        <v>392</v>
      </c>
    </row>
    <row r="449" spans="1:9" x14ac:dyDescent="0.3">
      <c r="A449" s="149"/>
      <c r="B449" s="170" t="s">
        <v>393</v>
      </c>
      <c r="C449" s="171"/>
      <c r="D449" s="172"/>
      <c r="E449" s="149"/>
      <c r="F449" s="173" t="s">
        <v>25</v>
      </c>
      <c r="G449" s="173" t="s">
        <v>359</v>
      </c>
      <c r="H449" s="149"/>
      <c r="I449" s="174"/>
    </row>
    <row r="450" spans="1:9" x14ac:dyDescent="0.3">
      <c r="A450" s="155"/>
      <c r="B450" s="175"/>
      <c r="C450" s="176"/>
      <c r="D450" s="177"/>
      <c r="E450" s="175"/>
      <c r="F450" s="178" t="s">
        <v>390</v>
      </c>
      <c r="G450" s="178" t="s">
        <v>390</v>
      </c>
      <c r="H450" s="175"/>
      <c r="I450" s="179" t="s">
        <v>394</v>
      </c>
    </row>
    <row r="451" spans="1:9" x14ac:dyDescent="0.3">
      <c r="A451" s="149">
        <v>10</v>
      </c>
      <c r="B451" s="165" t="s">
        <v>389</v>
      </c>
      <c r="C451" s="166" t="s">
        <v>395</v>
      </c>
      <c r="D451" s="167" t="s">
        <v>395</v>
      </c>
      <c r="E451" s="150" t="s">
        <v>8</v>
      </c>
      <c r="F451" s="168" t="s">
        <v>391</v>
      </c>
      <c r="G451" s="168" t="s">
        <v>391</v>
      </c>
      <c r="H451" s="150" t="s">
        <v>96</v>
      </c>
      <c r="I451" s="169" t="s">
        <v>396</v>
      </c>
    </row>
    <row r="452" spans="1:9" x14ac:dyDescent="0.3">
      <c r="A452" s="149"/>
      <c r="B452" s="170" t="s">
        <v>397</v>
      </c>
      <c r="C452" s="171"/>
      <c r="D452" s="172"/>
      <c r="E452" s="149"/>
      <c r="F452" s="173" t="s">
        <v>25</v>
      </c>
      <c r="G452" s="173" t="s">
        <v>359</v>
      </c>
      <c r="H452" s="149"/>
      <c r="I452" s="174"/>
    </row>
    <row r="453" spans="1:9" x14ac:dyDescent="0.3">
      <c r="A453" s="155"/>
      <c r="B453" s="175"/>
      <c r="C453" s="176"/>
      <c r="D453" s="177"/>
      <c r="E453" s="175"/>
      <c r="F453" s="178" t="s">
        <v>395</v>
      </c>
      <c r="G453" s="178" t="s">
        <v>395</v>
      </c>
      <c r="H453" s="175"/>
      <c r="I453" s="179" t="s">
        <v>394</v>
      </c>
    </row>
    <row r="454" spans="1:9" x14ac:dyDescent="0.3">
      <c r="A454" s="149">
        <v>11</v>
      </c>
      <c r="B454" s="165" t="s">
        <v>355</v>
      </c>
      <c r="C454" s="166" t="s">
        <v>398</v>
      </c>
      <c r="D454" s="167" t="s">
        <v>398</v>
      </c>
      <c r="E454" s="150" t="s">
        <v>8</v>
      </c>
      <c r="F454" s="168" t="s">
        <v>399</v>
      </c>
      <c r="G454" s="168" t="s">
        <v>399</v>
      </c>
      <c r="H454" s="150" t="s">
        <v>96</v>
      </c>
      <c r="I454" s="169" t="s">
        <v>400</v>
      </c>
    </row>
    <row r="455" spans="1:9" x14ac:dyDescent="0.3">
      <c r="A455" s="149"/>
      <c r="B455" s="170">
        <v>364816011</v>
      </c>
      <c r="C455" s="171"/>
      <c r="D455" s="172"/>
      <c r="E455" s="149"/>
      <c r="F455" s="173" t="s">
        <v>25</v>
      </c>
      <c r="G455" s="173" t="s">
        <v>359</v>
      </c>
      <c r="H455" s="149"/>
      <c r="I455" s="174"/>
    </row>
    <row r="456" spans="1:9" x14ac:dyDescent="0.3">
      <c r="A456" s="155"/>
      <c r="B456" s="175"/>
      <c r="C456" s="176"/>
      <c r="D456" s="177"/>
      <c r="E456" s="175"/>
      <c r="F456" s="178" t="s">
        <v>398</v>
      </c>
      <c r="G456" s="178" t="s">
        <v>398</v>
      </c>
      <c r="H456" s="175"/>
      <c r="I456" s="179" t="s">
        <v>394</v>
      </c>
    </row>
    <row r="457" spans="1:9" x14ac:dyDescent="0.3">
      <c r="A457" s="149">
        <v>12</v>
      </c>
      <c r="B457" s="165" t="s">
        <v>355</v>
      </c>
      <c r="C457" s="166" t="s">
        <v>401</v>
      </c>
      <c r="D457" s="167" t="s">
        <v>401</v>
      </c>
      <c r="E457" s="150" t="s">
        <v>8</v>
      </c>
      <c r="F457" s="168" t="s">
        <v>399</v>
      </c>
      <c r="G457" s="168" t="s">
        <v>399</v>
      </c>
      <c r="H457" s="150" t="s">
        <v>96</v>
      </c>
      <c r="I457" s="169" t="s">
        <v>402</v>
      </c>
    </row>
    <row r="458" spans="1:9" x14ac:dyDescent="0.3">
      <c r="A458" s="149"/>
      <c r="B458" s="170">
        <v>846044031</v>
      </c>
      <c r="C458" s="171"/>
      <c r="D458" s="172"/>
      <c r="E458" s="149"/>
      <c r="F458" s="173" t="s">
        <v>25</v>
      </c>
      <c r="G458" s="173" t="s">
        <v>359</v>
      </c>
      <c r="H458" s="149"/>
      <c r="I458" s="174"/>
    </row>
    <row r="459" spans="1:9" x14ac:dyDescent="0.3">
      <c r="A459" s="155"/>
      <c r="B459" s="175"/>
      <c r="C459" s="176"/>
      <c r="D459" s="177"/>
      <c r="E459" s="175"/>
      <c r="F459" s="178" t="s">
        <v>401</v>
      </c>
      <c r="G459" s="178" t="s">
        <v>401</v>
      </c>
      <c r="H459" s="175"/>
      <c r="I459" s="179" t="s">
        <v>394</v>
      </c>
    </row>
    <row r="460" spans="1:9" x14ac:dyDescent="0.3">
      <c r="A460" s="149">
        <v>13</v>
      </c>
      <c r="B460" s="165" t="s">
        <v>355</v>
      </c>
      <c r="C460" s="166" t="s">
        <v>401</v>
      </c>
      <c r="D460" s="167" t="s">
        <v>401</v>
      </c>
      <c r="E460" s="150" t="s">
        <v>8</v>
      </c>
      <c r="F460" s="168" t="s">
        <v>399</v>
      </c>
      <c r="G460" s="168" t="s">
        <v>399</v>
      </c>
      <c r="H460" s="150" t="s">
        <v>96</v>
      </c>
      <c r="I460" s="169" t="s">
        <v>403</v>
      </c>
    </row>
    <row r="461" spans="1:9" x14ac:dyDescent="0.3">
      <c r="A461" s="149"/>
      <c r="B461" s="170">
        <v>8039274</v>
      </c>
      <c r="C461" s="171"/>
      <c r="D461" s="172"/>
      <c r="E461" s="149"/>
      <c r="F461" s="173" t="s">
        <v>25</v>
      </c>
      <c r="G461" s="173" t="s">
        <v>359</v>
      </c>
      <c r="H461" s="149"/>
      <c r="I461" s="174"/>
    </row>
    <row r="462" spans="1:9" x14ac:dyDescent="0.3">
      <c r="A462" s="155"/>
      <c r="B462" s="175"/>
      <c r="C462" s="176"/>
      <c r="D462" s="177"/>
      <c r="E462" s="175"/>
      <c r="F462" s="178" t="s">
        <v>401</v>
      </c>
      <c r="G462" s="178" t="s">
        <v>401</v>
      </c>
      <c r="H462" s="175"/>
      <c r="I462" s="179" t="s">
        <v>394</v>
      </c>
    </row>
    <row r="463" spans="1:9" x14ac:dyDescent="0.3">
      <c r="A463" s="149">
        <v>14</v>
      </c>
      <c r="B463" s="165" t="s">
        <v>355</v>
      </c>
      <c r="C463" s="166" t="s">
        <v>401</v>
      </c>
      <c r="D463" s="167" t="s">
        <v>401</v>
      </c>
      <c r="E463" s="150" t="s">
        <v>8</v>
      </c>
      <c r="F463" s="168" t="s">
        <v>399</v>
      </c>
      <c r="G463" s="168" t="s">
        <v>399</v>
      </c>
      <c r="H463" s="150" t="s">
        <v>96</v>
      </c>
      <c r="I463" s="169" t="s">
        <v>404</v>
      </c>
    </row>
    <row r="464" spans="1:9" x14ac:dyDescent="0.3">
      <c r="A464" s="149"/>
      <c r="B464" s="170">
        <v>122086882</v>
      </c>
      <c r="C464" s="171"/>
      <c r="D464" s="172"/>
      <c r="E464" s="149"/>
      <c r="F464" s="173" t="s">
        <v>25</v>
      </c>
      <c r="G464" s="173" t="s">
        <v>359</v>
      </c>
      <c r="H464" s="149"/>
      <c r="I464" s="174"/>
    </row>
    <row r="465" spans="1:9" x14ac:dyDescent="0.3">
      <c r="A465" s="155"/>
      <c r="B465" s="175"/>
      <c r="C465" s="176"/>
      <c r="D465" s="177"/>
      <c r="E465" s="175"/>
      <c r="F465" s="178" t="s">
        <v>401</v>
      </c>
      <c r="G465" s="178" t="s">
        <v>401</v>
      </c>
      <c r="H465" s="175"/>
      <c r="I465" s="179" t="s">
        <v>394</v>
      </c>
    </row>
    <row r="466" spans="1:9" x14ac:dyDescent="0.3">
      <c r="A466" s="149">
        <v>15</v>
      </c>
      <c r="B466" s="165" t="s">
        <v>355</v>
      </c>
      <c r="C466" s="166" t="s">
        <v>401</v>
      </c>
      <c r="D466" s="167" t="s">
        <v>401</v>
      </c>
      <c r="E466" s="150" t="s">
        <v>8</v>
      </c>
      <c r="F466" s="168" t="s">
        <v>399</v>
      </c>
      <c r="G466" s="168" t="s">
        <v>399</v>
      </c>
      <c r="H466" s="150" t="s">
        <v>96</v>
      </c>
      <c r="I466" s="169" t="s">
        <v>188</v>
      </c>
    </row>
    <row r="467" spans="1:9" x14ac:dyDescent="0.3">
      <c r="A467" s="149"/>
      <c r="B467" s="180" t="s">
        <v>405</v>
      </c>
      <c r="C467" s="171"/>
      <c r="D467" s="172"/>
      <c r="E467" s="149"/>
      <c r="F467" s="173" t="s">
        <v>25</v>
      </c>
      <c r="G467" s="173" t="s">
        <v>359</v>
      </c>
      <c r="H467" s="149"/>
      <c r="I467" s="174"/>
    </row>
    <row r="468" spans="1:9" x14ac:dyDescent="0.3">
      <c r="A468" s="155"/>
      <c r="B468" s="175"/>
      <c r="C468" s="176"/>
      <c r="D468" s="177"/>
      <c r="E468" s="175"/>
      <c r="F468" s="178" t="s">
        <v>401</v>
      </c>
      <c r="G468" s="178" t="s">
        <v>401</v>
      </c>
      <c r="H468" s="175"/>
      <c r="I468" s="179" t="s">
        <v>394</v>
      </c>
    </row>
    <row r="469" spans="1:9" x14ac:dyDescent="0.3">
      <c r="A469" s="149">
        <v>16</v>
      </c>
      <c r="B469" s="165" t="s">
        <v>355</v>
      </c>
      <c r="C469" s="166" t="s">
        <v>401</v>
      </c>
      <c r="D469" s="167" t="s">
        <v>401</v>
      </c>
      <c r="E469" s="150" t="s">
        <v>8</v>
      </c>
      <c r="F469" s="168" t="s">
        <v>399</v>
      </c>
      <c r="G469" s="168" t="s">
        <v>399</v>
      </c>
      <c r="H469" s="150" t="s">
        <v>96</v>
      </c>
      <c r="I469" s="169" t="s">
        <v>406</v>
      </c>
    </row>
    <row r="470" spans="1:9" x14ac:dyDescent="0.3">
      <c r="A470" s="149"/>
      <c r="B470" s="170">
        <v>112747521</v>
      </c>
      <c r="C470" s="171"/>
      <c r="D470" s="172"/>
      <c r="E470" s="149"/>
      <c r="F470" s="173" t="s">
        <v>25</v>
      </c>
      <c r="G470" s="173" t="s">
        <v>359</v>
      </c>
      <c r="H470" s="149"/>
      <c r="I470" s="174"/>
    </row>
    <row r="471" spans="1:9" x14ac:dyDescent="0.3">
      <c r="A471" s="155"/>
      <c r="B471" s="175"/>
      <c r="C471" s="176"/>
      <c r="D471" s="177"/>
      <c r="E471" s="175"/>
      <c r="F471" s="178" t="s">
        <v>401</v>
      </c>
      <c r="G471" s="178" t="s">
        <v>401</v>
      </c>
      <c r="H471" s="175"/>
      <c r="I471" s="179" t="s">
        <v>394</v>
      </c>
    </row>
    <row r="472" spans="1:9" x14ac:dyDescent="0.3">
      <c r="A472" s="149">
        <v>17</v>
      </c>
      <c r="B472" s="165" t="s">
        <v>355</v>
      </c>
      <c r="C472" s="166" t="s">
        <v>407</v>
      </c>
      <c r="D472" s="167" t="s">
        <v>407</v>
      </c>
      <c r="E472" s="150" t="s">
        <v>8</v>
      </c>
      <c r="F472" s="168" t="s">
        <v>399</v>
      </c>
      <c r="G472" s="168" t="s">
        <v>399</v>
      </c>
      <c r="H472" s="150" t="s">
        <v>96</v>
      </c>
      <c r="I472" s="169" t="s">
        <v>206</v>
      </c>
    </row>
    <row r="473" spans="1:9" x14ac:dyDescent="0.3">
      <c r="A473" s="149"/>
      <c r="B473" s="170">
        <v>112747521</v>
      </c>
      <c r="C473" s="171"/>
      <c r="D473" s="172"/>
      <c r="E473" s="149"/>
      <c r="F473" s="173" t="s">
        <v>25</v>
      </c>
      <c r="G473" s="173" t="s">
        <v>359</v>
      </c>
      <c r="H473" s="149"/>
      <c r="I473" s="174"/>
    </row>
    <row r="474" spans="1:9" x14ac:dyDescent="0.3">
      <c r="A474" s="155"/>
      <c r="B474" s="175"/>
      <c r="C474" s="176"/>
      <c r="D474" s="177"/>
      <c r="E474" s="175"/>
      <c r="F474" s="178" t="s">
        <v>407</v>
      </c>
      <c r="G474" s="178" t="s">
        <v>407</v>
      </c>
      <c r="H474" s="175"/>
      <c r="I474" s="179" t="s">
        <v>394</v>
      </c>
    </row>
    <row r="475" spans="1:9" x14ac:dyDescent="0.3">
      <c r="A475" s="149">
        <v>18</v>
      </c>
      <c r="B475" s="165" t="s">
        <v>408</v>
      </c>
      <c r="C475" s="166" t="s">
        <v>409</v>
      </c>
      <c r="D475" s="167" t="s">
        <v>409</v>
      </c>
      <c r="E475" s="150" t="s">
        <v>8</v>
      </c>
      <c r="F475" s="168" t="s">
        <v>399</v>
      </c>
      <c r="G475" s="168" t="s">
        <v>399</v>
      </c>
      <c r="H475" s="150" t="s">
        <v>96</v>
      </c>
      <c r="I475" s="169" t="s">
        <v>410</v>
      </c>
    </row>
    <row r="476" spans="1:9" x14ac:dyDescent="0.3">
      <c r="A476" s="149"/>
      <c r="B476" s="170" t="s">
        <v>411</v>
      </c>
      <c r="C476" s="171"/>
      <c r="D476" s="172"/>
      <c r="E476" s="149"/>
      <c r="F476" s="173" t="s">
        <v>25</v>
      </c>
      <c r="G476" s="173" t="s">
        <v>359</v>
      </c>
      <c r="H476" s="149"/>
      <c r="I476" s="174"/>
    </row>
    <row r="477" spans="1:9" x14ac:dyDescent="0.3">
      <c r="A477" s="155"/>
      <c r="B477" s="175"/>
      <c r="C477" s="176"/>
      <c r="D477" s="177"/>
      <c r="E477" s="175"/>
      <c r="F477" s="178" t="s">
        <v>409</v>
      </c>
      <c r="G477" s="178" t="s">
        <v>409</v>
      </c>
      <c r="H477" s="175"/>
      <c r="I477" s="179" t="s">
        <v>394</v>
      </c>
    </row>
    <row r="478" spans="1:9" x14ac:dyDescent="0.3">
      <c r="A478" s="149">
        <v>19</v>
      </c>
      <c r="B478" s="165" t="s">
        <v>33</v>
      </c>
      <c r="C478" s="166" t="s">
        <v>412</v>
      </c>
      <c r="D478" s="167" t="s">
        <v>412</v>
      </c>
      <c r="E478" s="150" t="s">
        <v>8</v>
      </c>
      <c r="F478" s="168" t="s">
        <v>399</v>
      </c>
      <c r="G478" s="168" t="s">
        <v>399</v>
      </c>
      <c r="H478" s="150" t="s">
        <v>96</v>
      </c>
      <c r="I478" s="169" t="s">
        <v>413</v>
      </c>
    </row>
    <row r="479" spans="1:9" x14ac:dyDescent="0.3">
      <c r="A479" s="149"/>
      <c r="B479" s="170"/>
      <c r="C479" s="171"/>
      <c r="D479" s="172"/>
      <c r="E479" s="149"/>
      <c r="F479" s="173" t="s">
        <v>25</v>
      </c>
      <c r="G479" s="173" t="s">
        <v>359</v>
      </c>
      <c r="H479" s="149"/>
      <c r="I479" s="174"/>
    </row>
    <row r="480" spans="1:9" x14ac:dyDescent="0.3">
      <c r="A480" s="155"/>
      <c r="B480" s="175"/>
      <c r="C480" s="176"/>
      <c r="D480" s="177"/>
      <c r="E480" s="175"/>
      <c r="F480" s="178" t="s">
        <v>412</v>
      </c>
      <c r="G480" s="178" t="s">
        <v>412</v>
      </c>
      <c r="H480" s="175"/>
      <c r="I480" s="179" t="s">
        <v>394</v>
      </c>
    </row>
    <row r="481" spans="1:9" x14ac:dyDescent="0.3">
      <c r="A481" s="149">
        <v>20</v>
      </c>
      <c r="B481" s="165" t="s">
        <v>414</v>
      </c>
      <c r="C481" s="166" t="s">
        <v>415</v>
      </c>
      <c r="D481" s="167" t="s">
        <v>415</v>
      </c>
      <c r="E481" s="150" t="s">
        <v>8</v>
      </c>
      <c r="F481" s="168" t="s">
        <v>371</v>
      </c>
      <c r="G481" s="168" t="s">
        <v>371</v>
      </c>
      <c r="H481" s="150" t="s">
        <v>96</v>
      </c>
      <c r="I481" s="169" t="s">
        <v>416</v>
      </c>
    </row>
    <row r="482" spans="1:9" x14ac:dyDescent="0.3">
      <c r="A482" s="149"/>
      <c r="B482" s="170">
        <v>364816011</v>
      </c>
      <c r="C482" s="171"/>
      <c r="D482" s="172"/>
      <c r="E482" s="149"/>
      <c r="F482" s="173" t="s">
        <v>25</v>
      </c>
      <c r="G482" s="173" t="s">
        <v>359</v>
      </c>
      <c r="H482" s="149"/>
      <c r="I482" s="174"/>
    </row>
    <row r="483" spans="1:9" x14ac:dyDescent="0.3">
      <c r="A483" s="155"/>
      <c r="B483" s="175"/>
      <c r="C483" s="176"/>
      <c r="D483" s="177"/>
      <c r="E483" s="175"/>
      <c r="F483" s="178" t="s">
        <v>415</v>
      </c>
      <c r="G483" s="178" t="s">
        <v>415</v>
      </c>
      <c r="H483" s="175"/>
      <c r="I483" s="179" t="s">
        <v>394</v>
      </c>
    </row>
    <row r="484" spans="1:9" x14ac:dyDescent="0.3">
      <c r="A484" s="149">
        <v>21</v>
      </c>
      <c r="B484" s="165" t="s">
        <v>414</v>
      </c>
      <c r="C484" s="166" t="s">
        <v>104</v>
      </c>
      <c r="D484" s="167" t="s">
        <v>104</v>
      </c>
      <c r="E484" s="150" t="s">
        <v>8</v>
      </c>
      <c r="F484" s="168" t="s">
        <v>399</v>
      </c>
      <c r="G484" s="168" t="s">
        <v>399</v>
      </c>
      <c r="H484" s="150" t="s">
        <v>96</v>
      </c>
      <c r="I484" s="169" t="s">
        <v>417</v>
      </c>
    </row>
    <row r="485" spans="1:9" x14ac:dyDescent="0.3">
      <c r="A485" s="149"/>
      <c r="B485" s="170">
        <v>364816011</v>
      </c>
      <c r="C485" s="171"/>
      <c r="D485" s="172"/>
      <c r="E485" s="149"/>
      <c r="F485" s="173" t="s">
        <v>25</v>
      </c>
      <c r="G485" s="173" t="s">
        <v>359</v>
      </c>
      <c r="H485" s="149"/>
      <c r="I485" s="174"/>
    </row>
    <row r="486" spans="1:9" x14ac:dyDescent="0.3">
      <c r="A486" s="155"/>
      <c r="B486" s="175"/>
      <c r="C486" s="176"/>
      <c r="D486" s="177"/>
      <c r="E486" s="175"/>
      <c r="F486" s="178" t="s">
        <v>104</v>
      </c>
      <c r="G486" s="178" t="s">
        <v>104</v>
      </c>
      <c r="H486" s="175"/>
      <c r="I486" s="179" t="s">
        <v>394</v>
      </c>
    </row>
    <row r="487" spans="1:9" x14ac:dyDescent="0.3">
      <c r="A487" s="149">
        <v>22</v>
      </c>
      <c r="B487" s="165" t="s">
        <v>418</v>
      </c>
      <c r="C487" s="166" t="s">
        <v>419</v>
      </c>
      <c r="D487" s="167" t="s">
        <v>419</v>
      </c>
      <c r="E487" s="150" t="s">
        <v>8</v>
      </c>
      <c r="F487" s="168" t="s">
        <v>371</v>
      </c>
      <c r="G487" s="168" t="s">
        <v>371</v>
      </c>
      <c r="H487" s="150" t="s">
        <v>96</v>
      </c>
      <c r="I487" s="169" t="s">
        <v>420</v>
      </c>
    </row>
    <row r="488" spans="1:9" x14ac:dyDescent="0.3">
      <c r="A488" s="149"/>
      <c r="B488" s="170">
        <v>1236011</v>
      </c>
      <c r="C488" s="171"/>
      <c r="D488" s="172"/>
      <c r="E488" s="149"/>
      <c r="F488" s="173" t="s">
        <v>25</v>
      </c>
      <c r="G488" s="173" t="s">
        <v>359</v>
      </c>
      <c r="H488" s="149"/>
      <c r="I488" s="174"/>
    </row>
    <row r="489" spans="1:9" x14ac:dyDescent="0.3">
      <c r="A489" s="155"/>
      <c r="B489" s="175"/>
      <c r="C489" s="176"/>
      <c r="D489" s="177"/>
      <c r="E489" s="175"/>
      <c r="F489" s="178" t="s">
        <v>419</v>
      </c>
      <c r="G489" s="178" t="s">
        <v>419</v>
      </c>
      <c r="H489" s="175"/>
      <c r="I489" s="179" t="s">
        <v>394</v>
      </c>
    </row>
    <row r="490" spans="1:9" x14ac:dyDescent="0.3">
      <c r="A490" s="149">
        <v>23</v>
      </c>
      <c r="B490" s="165" t="s">
        <v>418</v>
      </c>
      <c r="C490" s="166" t="s">
        <v>421</v>
      </c>
      <c r="D490" s="167" t="s">
        <v>421</v>
      </c>
      <c r="E490" s="150" t="s">
        <v>8</v>
      </c>
      <c r="F490" s="168" t="s">
        <v>371</v>
      </c>
      <c r="G490" s="168" t="s">
        <v>371</v>
      </c>
      <c r="H490" s="150" t="s">
        <v>96</v>
      </c>
      <c r="I490" s="169" t="s">
        <v>422</v>
      </c>
    </row>
    <row r="491" spans="1:9" x14ac:dyDescent="0.3">
      <c r="A491" s="149"/>
      <c r="B491" s="170" t="s">
        <v>423</v>
      </c>
      <c r="C491" s="171"/>
      <c r="D491" s="172"/>
      <c r="E491" s="149"/>
      <c r="F491" s="173" t="s">
        <v>25</v>
      </c>
      <c r="G491" s="173" t="s">
        <v>359</v>
      </c>
      <c r="H491" s="149"/>
      <c r="I491" s="174"/>
    </row>
    <row r="492" spans="1:9" x14ac:dyDescent="0.3">
      <c r="A492" s="155"/>
      <c r="B492" s="175"/>
      <c r="C492" s="176"/>
      <c r="D492" s="177"/>
      <c r="E492" s="175"/>
      <c r="F492" s="178" t="s">
        <v>421</v>
      </c>
      <c r="G492" s="178" t="s">
        <v>421</v>
      </c>
      <c r="H492" s="175"/>
      <c r="I492" s="179" t="s">
        <v>394</v>
      </c>
    </row>
    <row r="493" spans="1:9" x14ac:dyDescent="0.3">
      <c r="A493" s="149">
        <v>24</v>
      </c>
      <c r="B493" s="165" t="s">
        <v>424</v>
      </c>
      <c r="C493" s="166" t="s">
        <v>419</v>
      </c>
      <c r="D493" s="167" t="s">
        <v>419</v>
      </c>
      <c r="E493" s="150" t="s">
        <v>8</v>
      </c>
      <c r="F493" s="168" t="s">
        <v>371</v>
      </c>
      <c r="G493" s="168" t="s">
        <v>371</v>
      </c>
      <c r="H493" s="150" t="s">
        <v>96</v>
      </c>
      <c r="I493" s="169" t="s">
        <v>425</v>
      </c>
    </row>
    <row r="494" spans="1:9" x14ac:dyDescent="0.3">
      <c r="A494" s="149"/>
      <c r="B494" s="180" t="s">
        <v>426</v>
      </c>
      <c r="C494" s="171"/>
      <c r="D494" s="172"/>
      <c r="E494" s="149"/>
      <c r="F494" s="173" t="s">
        <v>25</v>
      </c>
      <c r="G494" s="173" t="s">
        <v>359</v>
      </c>
      <c r="H494" s="149"/>
      <c r="I494" s="174"/>
    </row>
    <row r="495" spans="1:9" x14ac:dyDescent="0.3">
      <c r="A495" s="155"/>
      <c r="B495" s="175"/>
      <c r="C495" s="176"/>
      <c r="D495" s="177"/>
      <c r="E495" s="175"/>
      <c r="F495" s="178" t="s">
        <v>419</v>
      </c>
      <c r="G495" s="178" t="s">
        <v>419</v>
      </c>
      <c r="H495" s="175"/>
      <c r="I495" s="179" t="s">
        <v>394</v>
      </c>
    </row>
    <row r="496" spans="1:9" x14ac:dyDescent="0.3">
      <c r="A496" s="149">
        <v>25</v>
      </c>
      <c r="B496" s="165" t="s">
        <v>373</v>
      </c>
      <c r="C496" s="166" t="s">
        <v>427</v>
      </c>
      <c r="D496" s="167" t="s">
        <v>427</v>
      </c>
      <c r="E496" s="150" t="s">
        <v>8</v>
      </c>
      <c r="F496" s="168" t="s">
        <v>371</v>
      </c>
      <c r="G496" s="168" t="s">
        <v>371</v>
      </c>
      <c r="H496" s="150" t="s">
        <v>96</v>
      </c>
      <c r="I496" s="169" t="s">
        <v>428</v>
      </c>
    </row>
    <row r="497" spans="1:9" x14ac:dyDescent="0.3">
      <c r="A497" s="149"/>
      <c r="B497" s="180" t="s">
        <v>376</v>
      </c>
      <c r="C497" s="171"/>
      <c r="D497" s="172"/>
      <c r="E497" s="149"/>
      <c r="F497" s="173" t="s">
        <v>25</v>
      </c>
      <c r="G497" s="173" t="s">
        <v>359</v>
      </c>
      <c r="H497" s="149"/>
      <c r="I497" s="174"/>
    </row>
    <row r="498" spans="1:9" x14ac:dyDescent="0.3">
      <c r="A498" s="155"/>
      <c r="B498" s="175"/>
      <c r="C498" s="176"/>
      <c r="D498" s="177"/>
      <c r="E498" s="175"/>
      <c r="F498" s="178" t="s">
        <v>427</v>
      </c>
      <c r="G498" s="178" t="s">
        <v>427</v>
      </c>
      <c r="H498" s="175"/>
      <c r="I498" s="179" t="s">
        <v>394</v>
      </c>
    </row>
    <row r="499" spans="1:9" x14ac:dyDescent="0.3">
      <c r="A499" s="149">
        <v>26</v>
      </c>
      <c r="B499" s="165" t="s">
        <v>429</v>
      </c>
      <c r="C499" s="166" t="s">
        <v>415</v>
      </c>
      <c r="D499" s="167" t="s">
        <v>415</v>
      </c>
      <c r="E499" s="150" t="s">
        <v>8</v>
      </c>
      <c r="F499" s="168" t="s">
        <v>371</v>
      </c>
      <c r="G499" s="168" t="s">
        <v>371</v>
      </c>
      <c r="H499" s="150" t="s">
        <v>96</v>
      </c>
      <c r="I499" s="169" t="s">
        <v>430</v>
      </c>
    </row>
    <row r="500" spans="1:9" x14ac:dyDescent="0.3">
      <c r="A500" s="149"/>
      <c r="B500" s="170">
        <v>846044031</v>
      </c>
      <c r="C500" s="171"/>
      <c r="D500" s="172"/>
      <c r="E500" s="149"/>
      <c r="F500" s="173" t="s">
        <v>25</v>
      </c>
      <c r="G500" s="173" t="s">
        <v>359</v>
      </c>
      <c r="H500" s="149"/>
      <c r="I500" s="174"/>
    </row>
    <row r="501" spans="1:9" x14ac:dyDescent="0.3">
      <c r="A501" s="155"/>
      <c r="B501" s="175"/>
      <c r="C501" s="176"/>
      <c r="D501" s="177"/>
      <c r="E501" s="175"/>
      <c r="F501" s="178" t="s">
        <v>415</v>
      </c>
      <c r="G501" s="178" t="s">
        <v>415</v>
      </c>
      <c r="H501" s="175"/>
      <c r="I501" s="179" t="s">
        <v>394</v>
      </c>
    </row>
    <row r="502" spans="1:9" x14ac:dyDescent="0.3">
      <c r="A502" s="149">
        <v>27</v>
      </c>
      <c r="B502" s="165" t="s">
        <v>429</v>
      </c>
      <c r="C502" s="166" t="s">
        <v>104</v>
      </c>
      <c r="D502" s="167" t="s">
        <v>104</v>
      </c>
      <c r="E502" s="150" t="s">
        <v>8</v>
      </c>
      <c r="F502" s="168" t="s">
        <v>399</v>
      </c>
      <c r="G502" s="168" t="s">
        <v>399</v>
      </c>
      <c r="H502" s="150" t="s">
        <v>96</v>
      </c>
      <c r="I502" s="169" t="s">
        <v>431</v>
      </c>
    </row>
    <row r="503" spans="1:9" x14ac:dyDescent="0.3">
      <c r="A503" s="149"/>
      <c r="B503" s="170">
        <v>846044031</v>
      </c>
      <c r="C503" s="171"/>
      <c r="D503" s="172"/>
      <c r="E503" s="149"/>
      <c r="F503" s="173" t="s">
        <v>25</v>
      </c>
      <c r="G503" s="173" t="s">
        <v>359</v>
      </c>
      <c r="H503" s="149"/>
      <c r="I503" s="174"/>
    </row>
    <row r="504" spans="1:9" x14ac:dyDescent="0.3">
      <c r="A504" s="155"/>
      <c r="B504" s="175"/>
      <c r="C504" s="176"/>
      <c r="D504" s="177"/>
      <c r="E504" s="175"/>
      <c r="F504" s="178" t="s">
        <v>104</v>
      </c>
      <c r="G504" s="178" t="s">
        <v>104</v>
      </c>
      <c r="H504" s="175"/>
      <c r="I504" s="179" t="s">
        <v>394</v>
      </c>
    </row>
    <row r="505" spans="1:9" x14ac:dyDescent="0.3">
      <c r="A505" s="149">
        <v>28</v>
      </c>
      <c r="B505" s="165" t="s">
        <v>429</v>
      </c>
      <c r="C505" s="166" t="s">
        <v>415</v>
      </c>
      <c r="D505" s="167" t="s">
        <v>415</v>
      </c>
      <c r="E505" s="150" t="s">
        <v>8</v>
      </c>
      <c r="F505" s="168" t="s">
        <v>371</v>
      </c>
      <c r="G505" s="168" t="s">
        <v>371</v>
      </c>
      <c r="H505" s="150" t="s">
        <v>96</v>
      </c>
      <c r="I505" s="169" t="s">
        <v>432</v>
      </c>
    </row>
    <row r="506" spans="1:9" x14ac:dyDescent="0.3">
      <c r="A506" s="149"/>
      <c r="B506" s="170">
        <v>112747640</v>
      </c>
      <c r="C506" s="171"/>
      <c r="D506" s="172"/>
      <c r="E506" s="149"/>
      <c r="F506" s="173" t="s">
        <v>25</v>
      </c>
      <c r="G506" s="173" t="s">
        <v>359</v>
      </c>
      <c r="H506" s="149"/>
      <c r="I506" s="174"/>
    </row>
    <row r="507" spans="1:9" x14ac:dyDescent="0.3">
      <c r="A507" s="155"/>
      <c r="B507" s="175"/>
      <c r="C507" s="176"/>
      <c r="D507" s="177"/>
      <c r="E507" s="175"/>
      <c r="F507" s="178" t="s">
        <v>415</v>
      </c>
      <c r="G507" s="178" t="s">
        <v>415</v>
      </c>
      <c r="H507" s="175"/>
      <c r="I507" s="179" t="s">
        <v>394</v>
      </c>
    </row>
    <row r="508" spans="1:9" x14ac:dyDescent="0.3">
      <c r="A508" s="149">
        <v>29</v>
      </c>
      <c r="B508" s="165" t="s">
        <v>429</v>
      </c>
      <c r="C508" s="166" t="s">
        <v>104</v>
      </c>
      <c r="D508" s="167" t="s">
        <v>104</v>
      </c>
      <c r="E508" s="150" t="s">
        <v>8</v>
      </c>
      <c r="F508" s="168" t="s">
        <v>399</v>
      </c>
      <c r="G508" s="168" t="s">
        <v>399</v>
      </c>
      <c r="H508" s="150" t="s">
        <v>96</v>
      </c>
      <c r="I508" s="169" t="s">
        <v>433</v>
      </c>
    </row>
    <row r="509" spans="1:9" x14ac:dyDescent="0.3">
      <c r="A509" s="149"/>
      <c r="B509" s="170">
        <v>112747640</v>
      </c>
      <c r="C509" s="171"/>
      <c r="D509" s="172"/>
      <c r="E509" s="149"/>
      <c r="F509" s="173" t="s">
        <v>25</v>
      </c>
      <c r="G509" s="173" t="s">
        <v>359</v>
      </c>
      <c r="H509" s="149"/>
      <c r="I509" s="174"/>
    </row>
    <row r="510" spans="1:9" x14ac:dyDescent="0.3">
      <c r="A510" s="155"/>
      <c r="B510" s="175"/>
      <c r="C510" s="176"/>
      <c r="D510" s="177"/>
      <c r="E510" s="175"/>
      <c r="F510" s="178" t="s">
        <v>104</v>
      </c>
      <c r="G510" s="178" t="s">
        <v>104</v>
      </c>
      <c r="H510" s="175"/>
      <c r="I510" s="179" t="s">
        <v>394</v>
      </c>
    </row>
    <row r="511" spans="1:9" x14ac:dyDescent="0.3">
      <c r="A511" s="149">
        <v>30</v>
      </c>
      <c r="B511" s="165" t="s">
        <v>429</v>
      </c>
      <c r="C511" s="166" t="s">
        <v>415</v>
      </c>
      <c r="D511" s="167" t="s">
        <v>415</v>
      </c>
      <c r="E511" s="150" t="s">
        <v>8</v>
      </c>
      <c r="F511" s="168" t="s">
        <v>371</v>
      </c>
      <c r="G511" s="168" t="s">
        <v>371</v>
      </c>
      <c r="H511" s="150" t="s">
        <v>96</v>
      </c>
      <c r="I511" s="169" t="s">
        <v>434</v>
      </c>
    </row>
    <row r="512" spans="1:9" x14ac:dyDescent="0.3">
      <c r="A512" s="149"/>
      <c r="B512" s="180" t="s">
        <v>435</v>
      </c>
      <c r="C512" s="171"/>
      <c r="D512" s="172"/>
      <c r="E512" s="149"/>
      <c r="F512" s="173" t="s">
        <v>25</v>
      </c>
      <c r="G512" s="173" t="s">
        <v>359</v>
      </c>
      <c r="H512" s="149"/>
      <c r="I512" s="174"/>
    </row>
    <row r="513" spans="1:9" x14ac:dyDescent="0.3">
      <c r="A513" s="155"/>
      <c r="B513" s="175"/>
      <c r="C513" s="176"/>
      <c r="D513" s="177"/>
      <c r="E513" s="175"/>
      <c r="F513" s="178" t="s">
        <v>415</v>
      </c>
      <c r="G513" s="178" t="s">
        <v>415</v>
      </c>
      <c r="H513" s="175"/>
      <c r="I513" s="179" t="s">
        <v>394</v>
      </c>
    </row>
    <row r="514" spans="1:9" x14ac:dyDescent="0.3">
      <c r="A514" s="149">
        <v>31</v>
      </c>
      <c r="B514" s="165" t="s">
        <v>429</v>
      </c>
      <c r="C514" s="166" t="s">
        <v>104</v>
      </c>
      <c r="D514" s="167" t="s">
        <v>104</v>
      </c>
      <c r="E514" s="150" t="s">
        <v>8</v>
      </c>
      <c r="F514" s="168" t="s">
        <v>399</v>
      </c>
      <c r="G514" s="168" t="s">
        <v>399</v>
      </c>
      <c r="H514" s="150" t="s">
        <v>96</v>
      </c>
      <c r="I514" s="169" t="s">
        <v>436</v>
      </c>
    </row>
    <row r="515" spans="1:9" x14ac:dyDescent="0.3">
      <c r="A515" s="149"/>
      <c r="B515" s="180" t="s">
        <v>435</v>
      </c>
      <c r="C515" s="171"/>
      <c r="D515" s="172"/>
      <c r="E515" s="149"/>
      <c r="F515" s="173" t="s">
        <v>25</v>
      </c>
      <c r="G515" s="173" t="s">
        <v>359</v>
      </c>
      <c r="H515" s="149"/>
      <c r="I515" s="174"/>
    </row>
    <row r="516" spans="1:9" x14ac:dyDescent="0.3">
      <c r="A516" s="155"/>
      <c r="B516" s="175"/>
      <c r="C516" s="176"/>
      <c r="D516" s="177"/>
      <c r="E516" s="175"/>
      <c r="F516" s="178" t="s">
        <v>104</v>
      </c>
      <c r="G516" s="178" t="s">
        <v>104</v>
      </c>
      <c r="H516" s="175"/>
      <c r="I516" s="179" t="s">
        <v>394</v>
      </c>
    </row>
    <row r="517" spans="1:9" x14ac:dyDescent="0.3">
      <c r="A517" s="149">
        <v>32</v>
      </c>
      <c r="B517" s="165" t="s">
        <v>429</v>
      </c>
      <c r="C517" s="166" t="s">
        <v>415</v>
      </c>
      <c r="D517" s="167" t="s">
        <v>415</v>
      </c>
      <c r="E517" s="150" t="s">
        <v>8</v>
      </c>
      <c r="F517" s="168" t="s">
        <v>371</v>
      </c>
      <c r="G517" s="168" t="s">
        <v>371</v>
      </c>
      <c r="H517" s="150" t="s">
        <v>96</v>
      </c>
      <c r="I517" s="169" t="s">
        <v>437</v>
      </c>
    </row>
    <row r="518" spans="1:9" x14ac:dyDescent="0.3">
      <c r="A518" s="149"/>
      <c r="B518" s="170">
        <v>8039274</v>
      </c>
      <c r="C518" s="171"/>
      <c r="D518" s="172"/>
      <c r="E518" s="149"/>
      <c r="F518" s="173" t="s">
        <v>25</v>
      </c>
      <c r="G518" s="173" t="s">
        <v>359</v>
      </c>
      <c r="H518" s="149"/>
      <c r="I518" s="174"/>
    </row>
    <row r="519" spans="1:9" x14ac:dyDescent="0.3">
      <c r="A519" s="155"/>
      <c r="B519" s="175"/>
      <c r="C519" s="176"/>
      <c r="D519" s="177"/>
      <c r="E519" s="175"/>
      <c r="F519" s="178" t="s">
        <v>415</v>
      </c>
      <c r="G519" s="178" t="s">
        <v>415</v>
      </c>
      <c r="H519" s="175"/>
      <c r="I519" s="179" t="s">
        <v>394</v>
      </c>
    </row>
    <row r="520" spans="1:9" x14ac:dyDescent="0.3">
      <c r="A520" s="149">
        <v>33</v>
      </c>
      <c r="B520" s="165" t="s">
        <v>429</v>
      </c>
      <c r="C520" s="166" t="s">
        <v>104</v>
      </c>
      <c r="D520" s="167" t="s">
        <v>104</v>
      </c>
      <c r="E520" s="150" t="s">
        <v>8</v>
      </c>
      <c r="F520" s="168" t="s">
        <v>399</v>
      </c>
      <c r="G520" s="168" t="s">
        <v>399</v>
      </c>
      <c r="H520" s="150" t="s">
        <v>96</v>
      </c>
      <c r="I520" s="169" t="s">
        <v>438</v>
      </c>
    </row>
    <row r="521" spans="1:9" x14ac:dyDescent="0.3">
      <c r="A521" s="149"/>
      <c r="B521" s="170">
        <v>8039274</v>
      </c>
      <c r="C521" s="171"/>
      <c r="D521" s="172"/>
      <c r="E521" s="149"/>
      <c r="F521" s="173" t="s">
        <v>25</v>
      </c>
      <c r="G521" s="173" t="s">
        <v>359</v>
      </c>
      <c r="H521" s="149"/>
      <c r="I521" s="174"/>
    </row>
    <row r="522" spans="1:9" x14ac:dyDescent="0.3">
      <c r="A522" s="155"/>
      <c r="B522" s="175"/>
      <c r="C522" s="176"/>
      <c r="D522" s="177"/>
      <c r="E522" s="175"/>
      <c r="F522" s="178" t="s">
        <v>104</v>
      </c>
      <c r="G522" s="178" t="s">
        <v>104</v>
      </c>
      <c r="H522" s="175"/>
      <c r="I522" s="179" t="s">
        <v>394</v>
      </c>
    </row>
    <row r="523" spans="1:9" x14ac:dyDescent="0.3">
      <c r="A523" s="149">
        <v>34</v>
      </c>
      <c r="B523" s="165" t="s">
        <v>429</v>
      </c>
      <c r="C523" s="166" t="s">
        <v>415</v>
      </c>
      <c r="D523" s="167" t="s">
        <v>415</v>
      </c>
      <c r="E523" s="150" t="s">
        <v>8</v>
      </c>
      <c r="F523" s="168" t="s">
        <v>371</v>
      </c>
      <c r="G523" s="168" t="s">
        <v>371</v>
      </c>
      <c r="H523" s="150" t="s">
        <v>96</v>
      </c>
      <c r="I523" s="169" t="s">
        <v>439</v>
      </c>
    </row>
    <row r="524" spans="1:9" x14ac:dyDescent="0.3">
      <c r="A524" s="149"/>
      <c r="B524" s="170">
        <v>122086882</v>
      </c>
      <c r="C524" s="171"/>
      <c r="D524" s="172"/>
      <c r="E524" s="149"/>
      <c r="F524" s="173" t="s">
        <v>25</v>
      </c>
      <c r="G524" s="173" t="s">
        <v>359</v>
      </c>
      <c r="H524" s="149"/>
      <c r="I524" s="174"/>
    </row>
    <row r="525" spans="1:9" x14ac:dyDescent="0.3">
      <c r="A525" s="155"/>
      <c r="B525" s="175"/>
      <c r="C525" s="176"/>
      <c r="D525" s="177"/>
      <c r="E525" s="175"/>
      <c r="F525" s="178" t="s">
        <v>415</v>
      </c>
      <c r="G525" s="178" t="s">
        <v>415</v>
      </c>
      <c r="H525" s="175"/>
      <c r="I525" s="179" t="s">
        <v>394</v>
      </c>
    </row>
    <row r="526" spans="1:9" x14ac:dyDescent="0.3">
      <c r="A526" s="149">
        <v>35</v>
      </c>
      <c r="B526" s="165" t="s">
        <v>429</v>
      </c>
      <c r="C526" s="166" t="s">
        <v>104</v>
      </c>
      <c r="D526" s="167" t="s">
        <v>104</v>
      </c>
      <c r="E526" s="150" t="s">
        <v>8</v>
      </c>
      <c r="F526" s="168" t="s">
        <v>399</v>
      </c>
      <c r="G526" s="168" t="s">
        <v>399</v>
      </c>
      <c r="H526" s="150" t="s">
        <v>96</v>
      </c>
      <c r="I526" s="169" t="s">
        <v>440</v>
      </c>
    </row>
    <row r="527" spans="1:9" x14ac:dyDescent="0.3">
      <c r="A527" s="149"/>
      <c r="B527" s="170">
        <v>122086882</v>
      </c>
      <c r="C527" s="171"/>
      <c r="D527" s="172"/>
      <c r="E527" s="149"/>
      <c r="F527" s="173" t="s">
        <v>25</v>
      </c>
      <c r="G527" s="173" t="s">
        <v>359</v>
      </c>
      <c r="H527" s="149"/>
      <c r="I527" s="174"/>
    </row>
    <row r="528" spans="1:9" x14ac:dyDescent="0.3">
      <c r="A528" s="155"/>
      <c r="B528" s="175"/>
      <c r="C528" s="176"/>
      <c r="D528" s="177"/>
      <c r="E528" s="175"/>
      <c r="F528" s="178" t="s">
        <v>104</v>
      </c>
      <c r="G528" s="178" t="s">
        <v>104</v>
      </c>
      <c r="H528" s="175"/>
      <c r="I528" s="179" t="s">
        <v>394</v>
      </c>
    </row>
    <row r="529" spans="1:9" x14ac:dyDescent="0.3">
      <c r="A529" s="149">
        <v>36</v>
      </c>
      <c r="B529" s="165" t="s">
        <v>429</v>
      </c>
      <c r="C529" s="166" t="s">
        <v>415</v>
      </c>
      <c r="D529" s="167" t="s">
        <v>415</v>
      </c>
      <c r="E529" s="150" t="s">
        <v>8</v>
      </c>
      <c r="F529" s="168" t="s">
        <v>371</v>
      </c>
      <c r="G529" s="168" t="s">
        <v>371</v>
      </c>
      <c r="H529" s="150" t="s">
        <v>96</v>
      </c>
      <c r="I529" s="169" t="s">
        <v>441</v>
      </c>
    </row>
    <row r="530" spans="1:9" x14ac:dyDescent="0.3">
      <c r="A530" s="149"/>
      <c r="B530" s="170">
        <v>112747521</v>
      </c>
      <c r="C530" s="171"/>
      <c r="D530" s="172"/>
      <c r="E530" s="149"/>
      <c r="F530" s="173" t="s">
        <v>25</v>
      </c>
      <c r="G530" s="173" t="s">
        <v>359</v>
      </c>
      <c r="H530" s="149"/>
      <c r="I530" s="174"/>
    </row>
    <row r="531" spans="1:9" x14ac:dyDescent="0.3">
      <c r="A531" s="155"/>
      <c r="B531" s="175"/>
      <c r="C531" s="176"/>
      <c r="D531" s="177"/>
      <c r="E531" s="175"/>
      <c r="F531" s="178" t="s">
        <v>415</v>
      </c>
      <c r="G531" s="178" t="s">
        <v>415</v>
      </c>
      <c r="H531" s="175"/>
      <c r="I531" s="179" t="s">
        <v>394</v>
      </c>
    </row>
    <row r="532" spans="1:9" x14ac:dyDescent="0.3">
      <c r="A532" s="149">
        <v>37</v>
      </c>
      <c r="B532" s="165" t="s">
        <v>429</v>
      </c>
      <c r="C532" s="166" t="s">
        <v>104</v>
      </c>
      <c r="D532" s="167" t="s">
        <v>104</v>
      </c>
      <c r="E532" s="150" t="s">
        <v>8</v>
      </c>
      <c r="F532" s="168" t="s">
        <v>399</v>
      </c>
      <c r="G532" s="168" t="s">
        <v>399</v>
      </c>
      <c r="H532" s="150" t="s">
        <v>96</v>
      </c>
      <c r="I532" s="169" t="s">
        <v>442</v>
      </c>
    </row>
    <row r="533" spans="1:9" x14ac:dyDescent="0.3">
      <c r="A533" s="149"/>
      <c r="B533" s="170">
        <v>112747521</v>
      </c>
      <c r="C533" s="171"/>
      <c r="D533" s="172"/>
      <c r="E533" s="149"/>
      <c r="F533" s="173" t="s">
        <v>25</v>
      </c>
      <c r="G533" s="173" t="s">
        <v>359</v>
      </c>
      <c r="H533" s="149"/>
      <c r="I533" s="174"/>
    </row>
    <row r="534" spans="1:9" x14ac:dyDescent="0.3">
      <c r="A534" s="155"/>
      <c r="B534" s="175"/>
      <c r="C534" s="176"/>
      <c r="D534" s="177"/>
      <c r="E534" s="175"/>
      <c r="F534" s="178" t="s">
        <v>104</v>
      </c>
      <c r="G534" s="178" t="s">
        <v>104</v>
      </c>
      <c r="H534" s="175"/>
      <c r="I534" s="179" t="s">
        <v>394</v>
      </c>
    </row>
    <row r="535" spans="1:9" x14ac:dyDescent="0.3">
      <c r="A535" s="149">
        <v>38</v>
      </c>
      <c r="B535" s="165" t="s">
        <v>443</v>
      </c>
      <c r="C535" s="166" t="s">
        <v>444</v>
      </c>
      <c r="D535" s="167" t="s">
        <v>444</v>
      </c>
      <c r="E535" s="150" t="s">
        <v>8</v>
      </c>
      <c r="F535" s="168" t="s">
        <v>445</v>
      </c>
      <c r="G535" s="168" t="s">
        <v>445</v>
      </c>
      <c r="H535" s="150" t="s">
        <v>96</v>
      </c>
      <c r="I535" s="169" t="s">
        <v>392</v>
      </c>
    </row>
    <row r="536" spans="1:9" x14ac:dyDescent="0.3">
      <c r="A536" s="149"/>
      <c r="B536" s="170" t="s">
        <v>446</v>
      </c>
      <c r="C536" s="171"/>
      <c r="D536" s="172"/>
      <c r="E536" s="149"/>
      <c r="F536" s="173" t="s">
        <v>25</v>
      </c>
      <c r="G536" s="173" t="s">
        <v>359</v>
      </c>
      <c r="H536" s="149"/>
      <c r="I536" s="174"/>
    </row>
    <row r="537" spans="1:9" x14ac:dyDescent="0.3">
      <c r="A537" s="155"/>
      <c r="B537" s="175"/>
      <c r="C537" s="176"/>
      <c r="D537" s="177"/>
      <c r="E537" s="175"/>
      <c r="F537" s="178" t="s">
        <v>444</v>
      </c>
      <c r="G537" s="178" t="s">
        <v>444</v>
      </c>
      <c r="H537" s="175"/>
      <c r="I537" s="179" t="s">
        <v>447</v>
      </c>
    </row>
    <row r="538" spans="1:9" x14ac:dyDescent="0.3">
      <c r="A538" s="149">
        <v>39</v>
      </c>
      <c r="B538" s="165" t="s">
        <v>386</v>
      </c>
      <c r="C538" s="166" t="s">
        <v>448</v>
      </c>
      <c r="D538" s="167" t="s">
        <v>448</v>
      </c>
      <c r="E538" s="150" t="s">
        <v>8</v>
      </c>
      <c r="F538" s="168" t="s">
        <v>371</v>
      </c>
      <c r="G538" s="168" t="s">
        <v>371</v>
      </c>
      <c r="H538" s="150" t="s">
        <v>96</v>
      </c>
      <c r="I538" s="169" t="s">
        <v>449</v>
      </c>
    </row>
    <row r="539" spans="1:9" x14ac:dyDescent="0.3">
      <c r="A539" s="149"/>
      <c r="B539" s="180" t="s">
        <v>450</v>
      </c>
      <c r="C539" s="171"/>
      <c r="D539" s="172"/>
      <c r="E539" s="149"/>
      <c r="F539" s="173" t="s">
        <v>25</v>
      </c>
      <c r="G539" s="173" t="s">
        <v>359</v>
      </c>
      <c r="H539" s="149"/>
      <c r="I539" s="174"/>
    </row>
    <row r="540" spans="1:9" x14ac:dyDescent="0.3">
      <c r="A540" s="155"/>
      <c r="B540" s="175"/>
      <c r="C540" s="176"/>
      <c r="D540" s="177"/>
      <c r="E540" s="175"/>
      <c r="F540" s="178" t="s">
        <v>448</v>
      </c>
      <c r="G540" s="178" t="s">
        <v>448</v>
      </c>
      <c r="H540" s="175"/>
      <c r="I540" s="179" t="s">
        <v>451</v>
      </c>
    </row>
    <row r="541" spans="1:9" x14ac:dyDescent="0.3">
      <c r="A541" s="149">
        <v>40</v>
      </c>
      <c r="B541" s="165" t="s">
        <v>452</v>
      </c>
      <c r="C541" s="166" t="s">
        <v>453</v>
      </c>
      <c r="D541" s="167" t="s">
        <v>453</v>
      </c>
      <c r="E541" s="150" t="s">
        <v>8</v>
      </c>
      <c r="F541" s="168" t="s">
        <v>371</v>
      </c>
      <c r="G541" s="168" t="s">
        <v>371</v>
      </c>
      <c r="H541" s="150" t="s">
        <v>96</v>
      </c>
      <c r="I541" s="169" t="s">
        <v>454</v>
      </c>
    </row>
    <row r="542" spans="1:9" x14ac:dyDescent="0.3">
      <c r="A542" s="149"/>
      <c r="B542" s="170" t="s">
        <v>446</v>
      </c>
      <c r="C542" s="171"/>
      <c r="D542" s="172"/>
      <c r="E542" s="149"/>
      <c r="F542" s="173" t="s">
        <v>25</v>
      </c>
      <c r="G542" s="173" t="s">
        <v>359</v>
      </c>
      <c r="H542" s="149"/>
      <c r="I542" s="174"/>
    </row>
    <row r="543" spans="1:9" x14ac:dyDescent="0.3">
      <c r="A543" s="155"/>
      <c r="B543" s="175"/>
      <c r="C543" s="176"/>
      <c r="D543" s="177"/>
      <c r="E543" s="175"/>
      <c r="F543" s="178" t="s">
        <v>453</v>
      </c>
      <c r="G543" s="178" t="s">
        <v>453</v>
      </c>
      <c r="H543" s="175"/>
      <c r="I543" s="179" t="s">
        <v>451</v>
      </c>
    </row>
    <row r="544" spans="1:9" x14ac:dyDescent="0.3">
      <c r="A544" s="149">
        <v>41</v>
      </c>
      <c r="B544" s="165" t="s">
        <v>33</v>
      </c>
      <c r="C544" s="166" t="s">
        <v>412</v>
      </c>
      <c r="D544" s="167" t="s">
        <v>412</v>
      </c>
      <c r="E544" s="150" t="s">
        <v>8</v>
      </c>
      <c r="F544" s="168" t="s">
        <v>455</v>
      </c>
      <c r="G544" s="168" t="s">
        <v>455</v>
      </c>
      <c r="H544" s="150" t="s">
        <v>96</v>
      </c>
      <c r="I544" s="169" t="s">
        <v>456</v>
      </c>
    </row>
    <row r="545" spans="1:9" x14ac:dyDescent="0.3">
      <c r="A545" s="149"/>
      <c r="B545" s="170"/>
      <c r="C545" s="171"/>
      <c r="D545" s="172"/>
      <c r="E545" s="149"/>
      <c r="F545" s="173" t="s">
        <v>25</v>
      </c>
      <c r="G545" s="173" t="s">
        <v>359</v>
      </c>
      <c r="H545" s="149"/>
      <c r="I545" s="174"/>
    </row>
    <row r="546" spans="1:9" x14ac:dyDescent="0.3">
      <c r="A546" s="155"/>
      <c r="B546" s="175"/>
      <c r="C546" s="176"/>
      <c r="D546" s="177"/>
      <c r="E546" s="175"/>
      <c r="F546" s="178" t="s">
        <v>412</v>
      </c>
      <c r="G546" s="178" t="s">
        <v>412</v>
      </c>
      <c r="H546" s="175"/>
      <c r="I546" s="179" t="s">
        <v>451</v>
      </c>
    </row>
    <row r="547" spans="1:9" x14ac:dyDescent="0.3">
      <c r="A547" s="149">
        <v>42</v>
      </c>
      <c r="B547" s="165" t="s">
        <v>33</v>
      </c>
      <c r="C547" s="166" t="s">
        <v>457</v>
      </c>
      <c r="D547" s="167" t="s">
        <v>457</v>
      </c>
      <c r="E547" s="150" t="s">
        <v>8</v>
      </c>
      <c r="F547" s="168" t="s">
        <v>455</v>
      </c>
      <c r="G547" s="168" t="s">
        <v>455</v>
      </c>
      <c r="H547" s="150" t="s">
        <v>96</v>
      </c>
      <c r="I547" s="169" t="s">
        <v>458</v>
      </c>
    </row>
    <row r="548" spans="1:9" x14ac:dyDescent="0.3">
      <c r="A548" s="149"/>
      <c r="B548" s="170"/>
      <c r="C548" s="171"/>
      <c r="D548" s="172"/>
      <c r="E548" s="149"/>
      <c r="F548" s="173" t="s">
        <v>25</v>
      </c>
      <c r="G548" s="173" t="s">
        <v>359</v>
      </c>
      <c r="H548" s="149"/>
      <c r="I548" s="174"/>
    </row>
    <row r="549" spans="1:9" x14ac:dyDescent="0.3">
      <c r="A549" s="155"/>
      <c r="B549" s="175"/>
      <c r="C549" s="176"/>
      <c r="D549" s="177"/>
      <c r="E549" s="175"/>
      <c r="F549" s="178" t="s">
        <v>457</v>
      </c>
      <c r="G549" s="178" t="s">
        <v>457</v>
      </c>
      <c r="H549" s="175"/>
      <c r="I549" s="179" t="s">
        <v>451</v>
      </c>
    </row>
    <row r="550" spans="1:9" x14ac:dyDescent="0.3">
      <c r="A550" s="149">
        <v>43</v>
      </c>
      <c r="B550" s="165" t="s">
        <v>377</v>
      </c>
      <c r="C550" s="166" t="s">
        <v>459</v>
      </c>
      <c r="D550" s="167" t="s">
        <v>459</v>
      </c>
      <c r="E550" s="150" t="s">
        <v>8</v>
      </c>
      <c r="F550" s="168" t="s">
        <v>371</v>
      </c>
      <c r="G550" s="168" t="s">
        <v>371</v>
      </c>
      <c r="H550" s="150" t="s">
        <v>96</v>
      </c>
      <c r="I550" s="169" t="s">
        <v>460</v>
      </c>
    </row>
    <row r="551" spans="1:9" x14ac:dyDescent="0.3">
      <c r="A551" s="149"/>
      <c r="B551" s="180" t="s">
        <v>380</v>
      </c>
      <c r="C551" s="171"/>
      <c r="D551" s="172"/>
      <c r="E551" s="149"/>
      <c r="F551" s="173" t="s">
        <v>25</v>
      </c>
      <c r="G551" s="173" t="s">
        <v>359</v>
      </c>
      <c r="H551" s="149"/>
      <c r="I551" s="174"/>
    </row>
    <row r="552" spans="1:9" x14ac:dyDescent="0.3">
      <c r="A552" s="155"/>
      <c r="B552" s="175"/>
      <c r="C552" s="176"/>
      <c r="D552" s="177"/>
      <c r="E552" s="175"/>
      <c r="F552" s="178" t="s">
        <v>459</v>
      </c>
      <c r="G552" s="178" t="s">
        <v>459</v>
      </c>
      <c r="H552" s="175"/>
      <c r="I552" s="179" t="s">
        <v>451</v>
      </c>
    </row>
    <row r="553" spans="1:9" x14ac:dyDescent="0.3">
      <c r="A553" s="149">
        <v>44</v>
      </c>
      <c r="B553" s="165" t="s">
        <v>33</v>
      </c>
      <c r="C553" s="166" t="s">
        <v>461</v>
      </c>
      <c r="D553" s="167" t="s">
        <v>461</v>
      </c>
      <c r="E553" s="150" t="s">
        <v>8</v>
      </c>
      <c r="F553" s="168" t="s">
        <v>367</v>
      </c>
      <c r="G553" s="168" t="s">
        <v>367</v>
      </c>
      <c r="H553" s="150" t="s">
        <v>96</v>
      </c>
      <c r="I553" s="169" t="s">
        <v>462</v>
      </c>
    </row>
    <row r="554" spans="1:9" x14ac:dyDescent="0.3">
      <c r="A554" s="149"/>
      <c r="B554" s="170"/>
      <c r="C554" s="171"/>
      <c r="D554" s="172"/>
      <c r="E554" s="149"/>
      <c r="F554" s="173" t="s">
        <v>25</v>
      </c>
      <c r="G554" s="173" t="s">
        <v>359</v>
      </c>
      <c r="H554" s="149"/>
      <c r="I554" s="174"/>
    </row>
    <row r="555" spans="1:9" x14ac:dyDescent="0.3">
      <c r="A555" s="155"/>
      <c r="B555" s="175"/>
      <c r="C555" s="176"/>
      <c r="D555" s="177"/>
      <c r="E555" s="175"/>
      <c r="F555" s="178" t="s">
        <v>461</v>
      </c>
      <c r="G555" s="178" t="s">
        <v>461</v>
      </c>
      <c r="H555" s="175"/>
      <c r="I555" s="179" t="s">
        <v>463</v>
      </c>
    </row>
    <row r="556" spans="1:9" x14ac:dyDescent="0.3">
      <c r="A556" s="149">
        <v>45</v>
      </c>
      <c r="B556" s="165" t="s">
        <v>464</v>
      </c>
      <c r="C556" s="166" t="s">
        <v>465</v>
      </c>
      <c r="D556" s="167" t="s">
        <v>465</v>
      </c>
      <c r="E556" s="150" t="s">
        <v>8</v>
      </c>
      <c r="F556" s="168" t="s">
        <v>357</v>
      </c>
      <c r="G556" s="168" t="s">
        <v>357</v>
      </c>
      <c r="H556" s="150" t="s">
        <v>96</v>
      </c>
      <c r="I556" s="169" t="s">
        <v>466</v>
      </c>
    </row>
    <row r="557" spans="1:9" x14ac:dyDescent="0.3">
      <c r="A557" s="149"/>
      <c r="B557" s="170" t="s">
        <v>467</v>
      </c>
      <c r="C557" s="171"/>
      <c r="D557" s="172"/>
      <c r="E557" s="149"/>
      <c r="F557" s="173" t="s">
        <v>25</v>
      </c>
      <c r="G557" s="173" t="s">
        <v>359</v>
      </c>
      <c r="H557" s="149"/>
      <c r="I557" s="174"/>
    </row>
    <row r="558" spans="1:9" x14ac:dyDescent="0.3">
      <c r="A558" s="155"/>
      <c r="B558" s="175"/>
      <c r="C558" s="176"/>
      <c r="D558" s="177"/>
      <c r="E558" s="175"/>
      <c r="F558" s="178" t="s">
        <v>465</v>
      </c>
      <c r="G558" s="178" t="s">
        <v>465</v>
      </c>
      <c r="H558" s="175"/>
      <c r="I558" s="179" t="s">
        <v>463</v>
      </c>
    </row>
    <row r="559" spans="1:9" x14ac:dyDescent="0.3">
      <c r="A559" s="149">
        <v>46</v>
      </c>
      <c r="B559" s="165" t="s">
        <v>468</v>
      </c>
      <c r="C559" s="166" t="s">
        <v>469</v>
      </c>
      <c r="D559" s="167" t="s">
        <v>469</v>
      </c>
      <c r="E559" s="150" t="s">
        <v>8</v>
      </c>
      <c r="F559" s="168" t="s">
        <v>363</v>
      </c>
      <c r="G559" s="168" t="s">
        <v>363</v>
      </c>
      <c r="H559" s="150" t="s">
        <v>96</v>
      </c>
      <c r="I559" s="169" t="s">
        <v>470</v>
      </c>
    </row>
    <row r="560" spans="1:9" x14ac:dyDescent="0.3">
      <c r="A560" s="149"/>
      <c r="B560" s="180" t="s">
        <v>471</v>
      </c>
      <c r="C560" s="171"/>
      <c r="D560" s="172"/>
      <c r="E560" s="149"/>
      <c r="F560" s="173" t="s">
        <v>25</v>
      </c>
      <c r="G560" s="173" t="s">
        <v>359</v>
      </c>
      <c r="H560" s="149"/>
      <c r="I560" s="174"/>
    </row>
    <row r="561" spans="1:9" x14ac:dyDescent="0.3">
      <c r="A561" s="155"/>
      <c r="B561" s="175"/>
      <c r="C561" s="176"/>
      <c r="D561" s="177"/>
      <c r="E561" s="175"/>
      <c r="F561" s="178" t="s">
        <v>469</v>
      </c>
      <c r="G561" s="178" t="s">
        <v>469</v>
      </c>
      <c r="H561" s="175"/>
      <c r="I561" s="179" t="s">
        <v>463</v>
      </c>
    </row>
    <row r="562" spans="1:9" x14ac:dyDescent="0.3">
      <c r="A562" s="149">
        <v>47</v>
      </c>
      <c r="B562" s="165" t="s">
        <v>33</v>
      </c>
      <c r="C562" s="166" t="s">
        <v>412</v>
      </c>
      <c r="D562" s="167" t="s">
        <v>412</v>
      </c>
      <c r="E562" s="150" t="s">
        <v>8</v>
      </c>
      <c r="F562" s="168" t="s">
        <v>399</v>
      </c>
      <c r="G562" s="168" t="s">
        <v>399</v>
      </c>
      <c r="H562" s="150" t="s">
        <v>96</v>
      </c>
      <c r="I562" s="169" t="s">
        <v>472</v>
      </c>
    </row>
    <row r="563" spans="1:9" x14ac:dyDescent="0.3">
      <c r="A563" s="149"/>
      <c r="B563" s="170"/>
      <c r="C563" s="171"/>
      <c r="D563" s="172"/>
      <c r="E563" s="149"/>
      <c r="F563" s="173" t="s">
        <v>25</v>
      </c>
      <c r="G563" s="173" t="s">
        <v>359</v>
      </c>
      <c r="H563" s="149"/>
      <c r="I563" s="174"/>
    </row>
    <row r="564" spans="1:9" x14ac:dyDescent="0.3">
      <c r="A564" s="155"/>
      <c r="B564" s="175"/>
      <c r="C564" s="176"/>
      <c r="D564" s="177"/>
      <c r="E564" s="175"/>
      <c r="F564" s="178" t="s">
        <v>412</v>
      </c>
      <c r="G564" s="178" t="s">
        <v>412</v>
      </c>
      <c r="H564" s="175"/>
      <c r="I564" s="179" t="s">
        <v>463</v>
      </c>
    </row>
    <row r="565" spans="1:9" x14ac:dyDescent="0.3">
      <c r="A565" s="149">
        <v>48</v>
      </c>
      <c r="B565" s="165" t="s">
        <v>377</v>
      </c>
      <c r="C565" s="166" t="s">
        <v>459</v>
      </c>
      <c r="D565" s="167" t="s">
        <v>459</v>
      </c>
      <c r="E565" s="150" t="s">
        <v>8</v>
      </c>
      <c r="F565" s="168" t="s">
        <v>371</v>
      </c>
      <c r="G565" s="168" t="s">
        <v>371</v>
      </c>
      <c r="H565" s="150" t="s">
        <v>96</v>
      </c>
      <c r="I565" s="169" t="s">
        <v>473</v>
      </c>
    </row>
    <row r="566" spans="1:9" x14ac:dyDescent="0.3">
      <c r="A566" s="149"/>
      <c r="B566" s="180" t="s">
        <v>380</v>
      </c>
      <c r="C566" s="171"/>
      <c r="D566" s="172"/>
      <c r="E566" s="149"/>
      <c r="F566" s="173" t="s">
        <v>25</v>
      </c>
      <c r="G566" s="173" t="s">
        <v>359</v>
      </c>
      <c r="H566" s="149"/>
      <c r="I566" s="174"/>
    </row>
    <row r="567" spans="1:9" x14ac:dyDescent="0.3">
      <c r="A567" s="155"/>
      <c r="B567" s="175"/>
      <c r="C567" s="176"/>
      <c r="D567" s="177"/>
      <c r="E567" s="175"/>
      <c r="F567" s="178" t="s">
        <v>459</v>
      </c>
      <c r="G567" s="178" t="s">
        <v>459</v>
      </c>
      <c r="H567" s="175"/>
      <c r="I567" s="179" t="s">
        <v>463</v>
      </c>
    </row>
    <row r="568" spans="1:9" x14ac:dyDescent="0.3">
      <c r="A568" s="149">
        <v>49</v>
      </c>
      <c r="B568" s="165" t="s">
        <v>33</v>
      </c>
      <c r="C568" s="166" t="s">
        <v>474</v>
      </c>
      <c r="D568" s="167" t="s">
        <v>474</v>
      </c>
      <c r="E568" s="150" t="s">
        <v>8</v>
      </c>
      <c r="F568" s="168" t="s">
        <v>357</v>
      </c>
      <c r="G568" s="168" t="s">
        <v>357</v>
      </c>
      <c r="H568" s="150" t="s">
        <v>96</v>
      </c>
      <c r="I568" s="169" t="s">
        <v>475</v>
      </c>
    </row>
    <row r="569" spans="1:9" x14ac:dyDescent="0.3">
      <c r="A569" s="149"/>
      <c r="B569" s="170"/>
      <c r="C569" s="171"/>
      <c r="D569" s="172"/>
      <c r="E569" s="149"/>
      <c r="F569" s="173" t="s">
        <v>25</v>
      </c>
      <c r="G569" s="173" t="s">
        <v>359</v>
      </c>
      <c r="H569" s="149"/>
      <c r="I569" s="174"/>
    </row>
    <row r="570" spans="1:9" x14ac:dyDescent="0.3">
      <c r="A570" s="155"/>
      <c r="B570" s="175"/>
      <c r="C570" s="176"/>
      <c r="D570" s="177"/>
      <c r="E570" s="175"/>
      <c r="F570" s="178" t="s">
        <v>474</v>
      </c>
      <c r="G570" s="178" t="s">
        <v>474</v>
      </c>
      <c r="H570" s="175"/>
      <c r="I570" s="179" t="s">
        <v>476</v>
      </c>
    </row>
    <row r="571" spans="1:9" x14ac:dyDescent="0.3">
      <c r="A571" s="149">
        <v>50</v>
      </c>
      <c r="B571" s="165" t="s">
        <v>355</v>
      </c>
      <c r="C571" s="166" t="s">
        <v>401</v>
      </c>
      <c r="D571" s="167" t="s">
        <v>401</v>
      </c>
      <c r="E571" s="150" t="s">
        <v>8</v>
      </c>
      <c r="F571" s="168" t="s">
        <v>399</v>
      </c>
      <c r="G571" s="168" t="s">
        <v>399</v>
      </c>
      <c r="H571" s="150" t="s">
        <v>96</v>
      </c>
      <c r="I571" s="169" t="s">
        <v>477</v>
      </c>
    </row>
    <row r="572" spans="1:9" x14ac:dyDescent="0.3">
      <c r="A572" s="149"/>
      <c r="B572" s="170">
        <v>112747640</v>
      </c>
      <c r="C572" s="171"/>
      <c r="D572" s="172"/>
      <c r="E572" s="149"/>
      <c r="F572" s="173" t="s">
        <v>25</v>
      </c>
      <c r="G572" s="173" t="s">
        <v>359</v>
      </c>
      <c r="H572" s="149"/>
      <c r="I572" s="174"/>
    </row>
    <row r="573" spans="1:9" x14ac:dyDescent="0.3">
      <c r="A573" s="155"/>
      <c r="B573" s="175"/>
      <c r="C573" s="176"/>
      <c r="D573" s="177"/>
      <c r="E573" s="175"/>
      <c r="F573" s="178" t="s">
        <v>401</v>
      </c>
      <c r="G573" s="178" t="s">
        <v>401</v>
      </c>
      <c r="H573" s="175"/>
      <c r="I573" s="179"/>
    </row>
    <row r="574" spans="1:9" x14ac:dyDescent="0.3">
      <c r="A574" s="149">
        <v>51</v>
      </c>
      <c r="B574" s="165" t="s">
        <v>355</v>
      </c>
      <c r="C574" s="166" t="s">
        <v>398</v>
      </c>
      <c r="D574" s="167" t="s">
        <v>398</v>
      </c>
      <c r="E574" s="150" t="s">
        <v>8</v>
      </c>
      <c r="F574" s="168" t="s">
        <v>399</v>
      </c>
      <c r="G574" s="168" t="s">
        <v>399</v>
      </c>
      <c r="H574" s="150" t="s">
        <v>96</v>
      </c>
      <c r="I574" s="169" t="s">
        <v>478</v>
      </c>
    </row>
    <row r="575" spans="1:9" x14ac:dyDescent="0.3">
      <c r="A575" s="149"/>
      <c r="B575" s="180" t="s">
        <v>435</v>
      </c>
      <c r="C575" s="171"/>
      <c r="D575" s="172"/>
      <c r="E575" s="149"/>
      <c r="F575" s="173" t="s">
        <v>25</v>
      </c>
      <c r="G575" s="173" t="s">
        <v>359</v>
      </c>
      <c r="H575" s="149"/>
      <c r="I575" s="174"/>
    </row>
    <row r="576" spans="1:9" x14ac:dyDescent="0.3">
      <c r="A576" s="155"/>
      <c r="B576" s="175"/>
      <c r="C576" s="176"/>
      <c r="D576" s="177"/>
      <c r="E576" s="175"/>
      <c r="F576" s="178" t="s">
        <v>398</v>
      </c>
      <c r="G576" s="178" t="s">
        <v>398</v>
      </c>
      <c r="H576" s="175"/>
      <c r="I576" s="179"/>
    </row>
    <row r="577" spans="1:9" x14ac:dyDescent="0.3">
      <c r="A577" s="149">
        <v>52</v>
      </c>
      <c r="B577" s="181" t="s">
        <v>479</v>
      </c>
      <c r="C577" s="166" t="s">
        <v>480</v>
      </c>
      <c r="D577" s="167" t="s">
        <v>480</v>
      </c>
      <c r="E577" s="150" t="s">
        <v>8</v>
      </c>
      <c r="F577" s="168" t="s">
        <v>481</v>
      </c>
      <c r="G577" s="168" t="s">
        <v>481</v>
      </c>
      <c r="H577" s="150" t="s">
        <v>96</v>
      </c>
      <c r="I577" s="169" t="s">
        <v>482</v>
      </c>
    </row>
    <row r="578" spans="1:9" x14ac:dyDescent="0.3">
      <c r="A578" s="149"/>
      <c r="B578" s="170" t="s">
        <v>376</v>
      </c>
      <c r="C578" s="171"/>
      <c r="D578" s="172"/>
      <c r="E578" s="149"/>
      <c r="F578" s="173" t="s">
        <v>25</v>
      </c>
      <c r="G578" s="173" t="s">
        <v>359</v>
      </c>
      <c r="H578" s="149"/>
      <c r="I578" s="174"/>
    </row>
    <row r="579" spans="1:9" x14ac:dyDescent="0.3">
      <c r="A579" s="155"/>
      <c r="B579" s="175"/>
      <c r="C579" s="176"/>
      <c r="D579" s="177"/>
      <c r="E579" s="175"/>
      <c r="F579" s="178" t="s">
        <v>480</v>
      </c>
      <c r="G579" s="178" t="s">
        <v>480</v>
      </c>
      <c r="H579" s="175"/>
      <c r="I579" s="179" t="s">
        <v>476</v>
      </c>
    </row>
    <row r="580" spans="1:9" x14ac:dyDescent="0.3">
      <c r="A580" s="149">
        <v>53</v>
      </c>
      <c r="B580" s="165" t="s">
        <v>377</v>
      </c>
      <c r="C580" s="166" t="s">
        <v>483</v>
      </c>
      <c r="D580" s="167" t="s">
        <v>483</v>
      </c>
      <c r="E580" s="150" t="s">
        <v>8</v>
      </c>
      <c r="F580" s="168" t="s">
        <v>371</v>
      </c>
      <c r="G580" s="168" t="s">
        <v>371</v>
      </c>
      <c r="H580" s="150" t="s">
        <v>96</v>
      </c>
      <c r="I580" s="169" t="s">
        <v>484</v>
      </c>
    </row>
    <row r="581" spans="1:9" x14ac:dyDescent="0.3">
      <c r="A581" s="149"/>
      <c r="B581" s="180" t="s">
        <v>380</v>
      </c>
      <c r="C581" s="171"/>
      <c r="D581" s="172"/>
      <c r="E581" s="149"/>
      <c r="F581" s="173" t="s">
        <v>25</v>
      </c>
      <c r="G581" s="173" t="s">
        <v>359</v>
      </c>
      <c r="H581" s="149"/>
      <c r="I581" s="174"/>
    </row>
    <row r="582" spans="1:9" x14ac:dyDescent="0.3">
      <c r="A582" s="155"/>
      <c r="B582" s="175"/>
      <c r="C582" s="176"/>
      <c r="D582" s="177"/>
      <c r="E582" s="175"/>
      <c r="F582" s="178" t="s">
        <v>483</v>
      </c>
      <c r="G582" s="178" t="s">
        <v>483</v>
      </c>
      <c r="H582" s="175"/>
      <c r="I582" s="179" t="s">
        <v>476</v>
      </c>
    </row>
    <row r="583" spans="1:9" x14ac:dyDescent="0.3">
      <c r="A583" s="149">
        <v>54</v>
      </c>
      <c r="B583" s="165" t="s">
        <v>485</v>
      </c>
      <c r="C583" s="166" t="s">
        <v>483</v>
      </c>
      <c r="D583" s="167" t="s">
        <v>483</v>
      </c>
      <c r="E583" s="150" t="s">
        <v>8</v>
      </c>
      <c r="F583" s="168" t="s">
        <v>371</v>
      </c>
      <c r="G583" s="168" t="s">
        <v>371</v>
      </c>
      <c r="H583" s="150" t="s">
        <v>96</v>
      </c>
      <c r="I583" s="169" t="s">
        <v>486</v>
      </c>
    </row>
    <row r="584" spans="1:9" x14ac:dyDescent="0.3">
      <c r="A584" s="149"/>
      <c r="B584" s="170" t="s">
        <v>471</v>
      </c>
      <c r="C584" s="171"/>
      <c r="D584" s="172"/>
      <c r="E584" s="149"/>
      <c r="F584" s="173" t="s">
        <v>25</v>
      </c>
      <c r="G584" s="173" t="s">
        <v>359</v>
      </c>
      <c r="H584" s="149"/>
      <c r="I584" s="174"/>
    </row>
    <row r="585" spans="1:9" x14ac:dyDescent="0.3">
      <c r="A585" s="155"/>
      <c r="B585" s="175"/>
      <c r="C585" s="176"/>
      <c r="D585" s="177"/>
      <c r="E585" s="175"/>
      <c r="F585" s="178" t="s">
        <v>483</v>
      </c>
      <c r="G585" s="178" t="s">
        <v>483</v>
      </c>
      <c r="H585" s="175"/>
      <c r="I585" s="179" t="s">
        <v>476</v>
      </c>
    </row>
    <row r="586" spans="1:9" x14ac:dyDescent="0.3">
      <c r="A586" s="149">
        <v>55</v>
      </c>
      <c r="B586" s="165" t="s">
        <v>485</v>
      </c>
      <c r="C586" s="166" t="s">
        <v>487</v>
      </c>
      <c r="D586" s="167" t="s">
        <v>487</v>
      </c>
      <c r="E586" s="150" t="s">
        <v>8</v>
      </c>
      <c r="F586" s="168" t="s">
        <v>371</v>
      </c>
      <c r="G586" s="168" t="s">
        <v>371</v>
      </c>
      <c r="H586" s="150" t="s">
        <v>96</v>
      </c>
      <c r="I586" s="169" t="s">
        <v>488</v>
      </c>
    </row>
    <row r="587" spans="1:9" x14ac:dyDescent="0.3">
      <c r="A587" s="149"/>
      <c r="B587" s="170" t="s">
        <v>471</v>
      </c>
      <c r="C587" s="171"/>
      <c r="D587" s="172"/>
      <c r="E587" s="149"/>
      <c r="F587" s="173" t="s">
        <v>25</v>
      </c>
      <c r="G587" s="173" t="s">
        <v>359</v>
      </c>
      <c r="H587" s="149"/>
      <c r="I587" s="174"/>
    </row>
    <row r="588" spans="1:9" x14ac:dyDescent="0.3">
      <c r="A588" s="155"/>
      <c r="B588" s="175"/>
      <c r="C588" s="176"/>
      <c r="D588" s="177"/>
      <c r="E588" s="175"/>
      <c r="F588" s="178" t="s">
        <v>487</v>
      </c>
      <c r="G588" s="178" t="s">
        <v>487</v>
      </c>
      <c r="H588" s="175"/>
      <c r="I588" s="179" t="s">
        <v>476</v>
      </c>
    </row>
    <row r="589" spans="1:9" x14ac:dyDescent="0.3">
      <c r="A589" s="149">
        <v>56</v>
      </c>
      <c r="B589" s="165" t="s">
        <v>373</v>
      </c>
      <c r="C589" s="166" t="s">
        <v>489</v>
      </c>
      <c r="D589" s="167" t="s">
        <v>489</v>
      </c>
      <c r="E589" s="150" t="s">
        <v>8</v>
      </c>
      <c r="F589" s="168" t="s">
        <v>371</v>
      </c>
      <c r="G589" s="168" t="s">
        <v>371</v>
      </c>
      <c r="H589" s="150" t="s">
        <v>96</v>
      </c>
      <c r="I589" s="169" t="s">
        <v>490</v>
      </c>
    </row>
    <row r="590" spans="1:9" x14ac:dyDescent="0.3">
      <c r="A590" s="149"/>
      <c r="B590" s="180" t="s">
        <v>376</v>
      </c>
      <c r="C590" s="171"/>
      <c r="D590" s="172"/>
      <c r="E590" s="149"/>
      <c r="F590" s="173" t="s">
        <v>25</v>
      </c>
      <c r="G590" s="173" t="s">
        <v>359</v>
      </c>
      <c r="H590" s="149"/>
      <c r="I590" s="174"/>
    </row>
    <row r="591" spans="1:9" x14ac:dyDescent="0.3">
      <c r="A591" s="155"/>
      <c r="B591" s="175"/>
      <c r="C591" s="176"/>
      <c r="D591" s="177"/>
      <c r="E591" s="175"/>
      <c r="F591" s="178" t="s">
        <v>489</v>
      </c>
      <c r="G591" s="178" t="s">
        <v>489</v>
      </c>
      <c r="H591" s="175"/>
      <c r="I591" s="179" t="s">
        <v>476</v>
      </c>
    </row>
    <row r="592" spans="1:9" x14ac:dyDescent="0.3">
      <c r="A592" s="149">
        <v>57</v>
      </c>
      <c r="B592" s="165" t="s">
        <v>33</v>
      </c>
      <c r="C592" s="166" t="s">
        <v>491</v>
      </c>
      <c r="D592" s="167" t="s">
        <v>491</v>
      </c>
      <c r="E592" s="150" t="s">
        <v>8</v>
      </c>
      <c r="F592" s="168" t="s">
        <v>367</v>
      </c>
      <c r="G592" s="168" t="s">
        <v>367</v>
      </c>
      <c r="H592" s="150" t="s">
        <v>96</v>
      </c>
      <c r="I592" s="169" t="s">
        <v>492</v>
      </c>
    </row>
    <row r="593" spans="1:9" x14ac:dyDescent="0.3">
      <c r="A593" s="149"/>
      <c r="B593" s="170"/>
      <c r="C593" s="171"/>
      <c r="D593" s="172"/>
      <c r="E593" s="149"/>
      <c r="F593" s="173" t="s">
        <v>25</v>
      </c>
      <c r="G593" s="173" t="s">
        <v>359</v>
      </c>
      <c r="H593" s="149"/>
      <c r="I593" s="174"/>
    </row>
    <row r="594" spans="1:9" x14ac:dyDescent="0.3">
      <c r="A594" s="155"/>
      <c r="B594" s="175"/>
      <c r="C594" s="176"/>
      <c r="D594" s="177"/>
      <c r="E594" s="175"/>
      <c r="F594" s="178" t="s">
        <v>491</v>
      </c>
      <c r="G594" s="178" t="s">
        <v>491</v>
      </c>
      <c r="H594" s="175"/>
      <c r="I594" s="179" t="s">
        <v>493</v>
      </c>
    </row>
    <row r="595" spans="1:9" x14ac:dyDescent="0.3">
      <c r="A595" s="149">
        <v>58</v>
      </c>
      <c r="B595" s="165" t="s">
        <v>33</v>
      </c>
      <c r="C595" s="166" t="s">
        <v>494</v>
      </c>
      <c r="D595" s="167" t="s">
        <v>494</v>
      </c>
      <c r="E595" s="150" t="s">
        <v>8</v>
      </c>
      <c r="F595" s="168" t="s">
        <v>495</v>
      </c>
      <c r="G595" s="168" t="s">
        <v>495</v>
      </c>
      <c r="H595" s="150" t="s">
        <v>96</v>
      </c>
      <c r="I595" s="169" t="s">
        <v>496</v>
      </c>
    </row>
    <row r="596" spans="1:9" x14ac:dyDescent="0.3">
      <c r="A596" s="149"/>
      <c r="B596" s="180"/>
      <c r="C596" s="171"/>
      <c r="D596" s="172"/>
      <c r="E596" s="149"/>
      <c r="F596" s="173" t="s">
        <v>25</v>
      </c>
      <c r="G596" s="173" t="s">
        <v>359</v>
      </c>
      <c r="H596" s="149"/>
      <c r="I596" s="174"/>
    </row>
    <row r="597" spans="1:9" x14ac:dyDescent="0.3">
      <c r="A597" s="155"/>
      <c r="B597" s="175"/>
      <c r="C597" s="176"/>
      <c r="D597" s="177"/>
      <c r="E597" s="175"/>
      <c r="F597" s="178" t="s">
        <v>494</v>
      </c>
      <c r="G597" s="178" t="s">
        <v>494</v>
      </c>
      <c r="H597" s="175"/>
      <c r="I597" s="179" t="s">
        <v>493</v>
      </c>
    </row>
    <row r="598" spans="1:9" x14ac:dyDescent="0.3">
      <c r="A598" s="149">
        <v>59</v>
      </c>
      <c r="B598" s="165" t="s">
        <v>33</v>
      </c>
      <c r="C598" s="166" t="s">
        <v>497</v>
      </c>
      <c r="D598" s="167" t="s">
        <v>497</v>
      </c>
      <c r="E598" s="150" t="s">
        <v>8</v>
      </c>
      <c r="F598" s="168" t="s">
        <v>498</v>
      </c>
      <c r="G598" s="168" t="s">
        <v>498</v>
      </c>
      <c r="H598" s="150" t="s">
        <v>96</v>
      </c>
      <c r="I598" s="169" t="s">
        <v>499</v>
      </c>
    </row>
    <row r="599" spans="1:9" x14ac:dyDescent="0.3">
      <c r="A599" s="149"/>
      <c r="B599" s="170"/>
      <c r="C599" s="171"/>
      <c r="D599" s="172"/>
      <c r="E599" s="149"/>
      <c r="F599" s="173" t="s">
        <v>25</v>
      </c>
      <c r="G599" s="173" t="s">
        <v>359</v>
      </c>
      <c r="H599" s="149"/>
      <c r="I599" s="174"/>
    </row>
    <row r="600" spans="1:9" x14ac:dyDescent="0.3">
      <c r="A600" s="155"/>
      <c r="B600" s="175"/>
      <c r="C600" s="176"/>
      <c r="D600" s="177"/>
      <c r="E600" s="175"/>
      <c r="F600" s="178" t="s">
        <v>497</v>
      </c>
      <c r="G600" s="178" t="s">
        <v>497</v>
      </c>
      <c r="H600" s="175"/>
      <c r="I600" s="179" t="s">
        <v>493</v>
      </c>
    </row>
    <row r="601" spans="1:9" x14ac:dyDescent="0.3">
      <c r="A601" s="149">
        <v>60</v>
      </c>
      <c r="B601" s="165" t="s">
        <v>33</v>
      </c>
      <c r="C601" s="166" t="s">
        <v>412</v>
      </c>
      <c r="D601" s="167" t="s">
        <v>412</v>
      </c>
      <c r="E601" s="150" t="s">
        <v>8</v>
      </c>
      <c r="F601" s="168" t="s">
        <v>190</v>
      </c>
      <c r="G601" s="168" t="s">
        <v>190</v>
      </c>
      <c r="H601" s="150" t="s">
        <v>96</v>
      </c>
      <c r="I601" s="169" t="s">
        <v>500</v>
      </c>
    </row>
    <row r="602" spans="1:9" x14ac:dyDescent="0.3">
      <c r="A602" s="149"/>
      <c r="B602" s="170"/>
      <c r="C602" s="171"/>
      <c r="D602" s="172"/>
      <c r="E602" s="149"/>
      <c r="F602" s="173" t="s">
        <v>25</v>
      </c>
      <c r="G602" s="173" t="s">
        <v>359</v>
      </c>
      <c r="H602" s="149"/>
      <c r="I602" s="174"/>
    </row>
    <row r="603" spans="1:9" x14ac:dyDescent="0.3">
      <c r="A603" s="155"/>
      <c r="B603" s="175"/>
      <c r="C603" s="176"/>
      <c r="D603" s="177"/>
      <c r="E603" s="175"/>
      <c r="F603" s="178" t="s">
        <v>412</v>
      </c>
      <c r="G603" s="178" t="s">
        <v>412</v>
      </c>
      <c r="H603" s="175"/>
      <c r="I603" s="179" t="s">
        <v>493</v>
      </c>
    </row>
    <row r="604" spans="1:9" x14ac:dyDescent="0.3">
      <c r="A604" s="149">
        <v>61</v>
      </c>
      <c r="B604" s="165" t="s">
        <v>464</v>
      </c>
      <c r="C604" s="166" t="s">
        <v>501</v>
      </c>
      <c r="D604" s="167" t="s">
        <v>501</v>
      </c>
      <c r="E604" s="150" t="s">
        <v>8</v>
      </c>
      <c r="F604" s="168" t="s">
        <v>363</v>
      </c>
      <c r="G604" s="168" t="s">
        <v>363</v>
      </c>
      <c r="H604" s="150" t="s">
        <v>96</v>
      </c>
      <c r="I604" s="169" t="s">
        <v>502</v>
      </c>
    </row>
    <row r="605" spans="1:9" x14ac:dyDescent="0.3">
      <c r="A605" s="149"/>
      <c r="B605" s="170" t="s">
        <v>467</v>
      </c>
      <c r="C605" s="171"/>
      <c r="D605" s="172"/>
      <c r="E605" s="149"/>
      <c r="F605" s="173" t="s">
        <v>25</v>
      </c>
      <c r="G605" s="173" t="s">
        <v>359</v>
      </c>
      <c r="H605" s="149"/>
      <c r="I605" s="174"/>
    </row>
    <row r="606" spans="1:9" x14ac:dyDescent="0.3">
      <c r="A606" s="155"/>
      <c r="B606" s="175"/>
      <c r="C606" s="176"/>
      <c r="D606" s="177"/>
      <c r="E606" s="175"/>
      <c r="F606" s="178" t="s">
        <v>501</v>
      </c>
      <c r="G606" s="178" t="s">
        <v>501</v>
      </c>
      <c r="H606" s="175"/>
      <c r="I606" s="179" t="s">
        <v>493</v>
      </c>
    </row>
    <row r="607" spans="1:9" x14ac:dyDescent="0.3">
      <c r="A607" s="149">
        <v>62</v>
      </c>
      <c r="B607" s="165" t="s">
        <v>503</v>
      </c>
      <c r="C607" s="166" t="s">
        <v>504</v>
      </c>
      <c r="D607" s="167" t="s">
        <v>504</v>
      </c>
      <c r="E607" s="150" t="s">
        <v>8</v>
      </c>
      <c r="F607" s="168" t="s">
        <v>371</v>
      </c>
      <c r="G607" s="168" t="s">
        <v>371</v>
      </c>
      <c r="H607" s="150" t="s">
        <v>96</v>
      </c>
      <c r="I607" s="169" t="s">
        <v>505</v>
      </c>
    </row>
    <row r="608" spans="1:9" x14ac:dyDescent="0.3">
      <c r="A608" s="149"/>
      <c r="B608" s="170" t="s">
        <v>506</v>
      </c>
      <c r="C608" s="171"/>
      <c r="D608" s="172"/>
      <c r="E608" s="149"/>
      <c r="F608" s="173" t="s">
        <v>25</v>
      </c>
      <c r="G608" s="173" t="s">
        <v>359</v>
      </c>
      <c r="H608" s="149"/>
      <c r="I608" s="174"/>
    </row>
    <row r="609" spans="1:9" x14ac:dyDescent="0.3">
      <c r="A609" s="155"/>
      <c r="B609" s="175"/>
      <c r="C609" s="176"/>
      <c r="D609" s="177"/>
      <c r="E609" s="175"/>
      <c r="F609" s="178" t="s">
        <v>504</v>
      </c>
      <c r="G609" s="178" t="s">
        <v>504</v>
      </c>
      <c r="H609" s="175"/>
      <c r="I609" s="179" t="s">
        <v>493</v>
      </c>
    </row>
    <row r="610" spans="1:9" x14ac:dyDescent="0.3">
      <c r="A610" s="149">
        <v>63</v>
      </c>
      <c r="B610" s="165" t="s">
        <v>33</v>
      </c>
      <c r="C610" s="166" t="s">
        <v>480</v>
      </c>
      <c r="D610" s="167" t="s">
        <v>480</v>
      </c>
      <c r="E610" s="150" t="s">
        <v>8</v>
      </c>
      <c r="F610" s="168" t="s">
        <v>367</v>
      </c>
      <c r="G610" s="168" t="s">
        <v>367</v>
      </c>
      <c r="H610" s="150" t="s">
        <v>96</v>
      </c>
      <c r="I610" s="169" t="s">
        <v>507</v>
      </c>
    </row>
    <row r="611" spans="1:9" x14ac:dyDescent="0.3">
      <c r="A611" s="149"/>
      <c r="B611" s="170"/>
      <c r="C611" s="171"/>
      <c r="D611" s="172"/>
      <c r="E611" s="149"/>
      <c r="F611" s="173" t="s">
        <v>25</v>
      </c>
      <c r="G611" s="173" t="s">
        <v>359</v>
      </c>
      <c r="H611" s="149"/>
      <c r="I611" s="174"/>
    </row>
    <row r="612" spans="1:9" x14ac:dyDescent="0.3">
      <c r="A612" s="155"/>
      <c r="B612" s="175"/>
      <c r="C612" s="176"/>
      <c r="D612" s="177"/>
      <c r="E612" s="175"/>
      <c r="F612" s="178" t="s">
        <v>480</v>
      </c>
      <c r="G612" s="178" t="s">
        <v>480</v>
      </c>
      <c r="H612" s="175"/>
      <c r="I612" s="179" t="s">
        <v>508</v>
      </c>
    </row>
    <row r="613" spans="1:9" x14ac:dyDescent="0.3">
      <c r="A613" s="149">
        <v>64</v>
      </c>
      <c r="B613" s="165" t="s">
        <v>33</v>
      </c>
      <c r="C613" s="166" t="s">
        <v>509</v>
      </c>
      <c r="D613" s="167" t="s">
        <v>509</v>
      </c>
      <c r="E613" s="150" t="s">
        <v>8</v>
      </c>
      <c r="F613" s="168" t="s">
        <v>510</v>
      </c>
      <c r="G613" s="168" t="s">
        <v>510</v>
      </c>
      <c r="H613" s="150" t="s">
        <v>96</v>
      </c>
      <c r="I613" s="169" t="s">
        <v>511</v>
      </c>
    </row>
    <row r="614" spans="1:9" x14ac:dyDescent="0.3">
      <c r="A614" s="149"/>
      <c r="B614" s="170"/>
      <c r="C614" s="171"/>
      <c r="D614" s="172"/>
      <c r="E614" s="149"/>
      <c r="F614" s="173" t="s">
        <v>25</v>
      </c>
      <c r="G614" s="173" t="s">
        <v>359</v>
      </c>
      <c r="H614" s="149"/>
      <c r="I614" s="174"/>
    </row>
    <row r="615" spans="1:9" x14ac:dyDescent="0.3">
      <c r="A615" s="155"/>
      <c r="B615" s="175"/>
      <c r="C615" s="176"/>
      <c r="D615" s="177"/>
      <c r="E615" s="175"/>
      <c r="F615" s="178" t="s">
        <v>509</v>
      </c>
      <c r="G615" s="178" t="s">
        <v>509</v>
      </c>
      <c r="H615" s="175"/>
      <c r="I615" s="179" t="s">
        <v>508</v>
      </c>
    </row>
    <row r="616" spans="1:9" x14ac:dyDescent="0.3">
      <c r="A616" s="149">
        <v>65</v>
      </c>
      <c r="B616" s="165" t="s">
        <v>386</v>
      </c>
      <c r="C616" s="166" t="s">
        <v>512</v>
      </c>
      <c r="D616" s="167" t="s">
        <v>512</v>
      </c>
      <c r="E616" s="150" t="s">
        <v>8</v>
      </c>
      <c r="F616" s="168" t="s">
        <v>371</v>
      </c>
      <c r="G616" s="168" t="s">
        <v>371</v>
      </c>
      <c r="H616" s="150" t="s">
        <v>96</v>
      </c>
      <c r="I616" s="169" t="s">
        <v>513</v>
      </c>
    </row>
    <row r="617" spans="1:9" x14ac:dyDescent="0.3">
      <c r="A617" s="149"/>
      <c r="B617" s="170" t="s">
        <v>388</v>
      </c>
      <c r="C617" s="171"/>
      <c r="D617" s="172"/>
      <c r="E617" s="149"/>
      <c r="F617" s="173" t="s">
        <v>25</v>
      </c>
      <c r="G617" s="173" t="s">
        <v>359</v>
      </c>
      <c r="H617" s="149"/>
      <c r="I617" s="174"/>
    </row>
    <row r="618" spans="1:9" x14ac:dyDescent="0.3">
      <c r="A618" s="155"/>
      <c r="B618" s="175"/>
      <c r="C618" s="176"/>
      <c r="D618" s="177"/>
      <c r="E618" s="175"/>
      <c r="F618" s="178" t="s">
        <v>512</v>
      </c>
      <c r="G618" s="178" t="s">
        <v>512</v>
      </c>
      <c r="H618" s="175"/>
      <c r="I618" s="179" t="s">
        <v>508</v>
      </c>
    </row>
    <row r="619" spans="1:9" x14ac:dyDescent="0.3">
      <c r="A619" s="149">
        <v>66</v>
      </c>
      <c r="B619" s="165" t="s">
        <v>377</v>
      </c>
      <c r="C619" s="166" t="s">
        <v>512</v>
      </c>
      <c r="D619" s="167" t="s">
        <v>512</v>
      </c>
      <c r="E619" s="150" t="s">
        <v>8</v>
      </c>
      <c r="F619" s="168" t="s">
        <v>371</v>
      </c>
      <c r="G619" s="168" t="s">
        <v>371</v>
      </c>
      <c r="H619" s="150" t="s">
        <v>96</v>
      </c>
      <c r="I619" s="169" t="s">
        <v>514</v>
      </c>
    </row>
    <row r="620" spans="1:9" x14ac:dyDescent="0.3">
      <c r="A620" s="149"/>
      <c r="B620" s="180" t="s">
        <v>380</v>
      </c>
      <c r="C620" s="171"/>
      <c r="D620" s="172"/>
      <c r="E620" s="149"/>
      <c r="F620" s="173" t="s">
        <v>25</v>
      </c>
      <c r="G620" s="173" t="s">
        <v>359</v>
      </c>
      <c r="H620" s="149"/>
      <c r="I620" s="174"/>
    </row>
    <row r="621" spans="1:9" x14ac:dyDescent="0.3">
      <c r="A621" s="155"/>
      <c r="B621" s="175"/>
      <c r="C621" s="176"/>
      <c r="D621" s="177"/>
      <c r="E621" s="175"/>
      <c r="F621" s="178" t="s">
        <v>512</v>
      </c>
      <c r="G621" s="178" t="s">
        <v>512</v>
      </c>
      <c r="H621" s="175"/>
      <c r="I621" s="179" t="s">
        <v>508</v>
      </c>
    </row>
    <row r="622" spans="1:9" x14ac:dyDescent="0.3">
      <c r="A622" s="149">
        <v>67</v>
      </c>
      <c r="B622" s="165" t="s">
        <v>377</v>
      </c>
      <c r="C622" s="166" t="s">
        <v>515</v>
      </c>
      <c r="D622" s="167" t="s">
        <v>515</v>
      </c>
      <c r="E622" s="150" t="s">
        <v>8</v>
      </c>
      <c r="F622" s="168" t="s">
        <v>367</v>
      </c>
      <c r="G622" s="168" t="s">
        <v>367</v>
      </c>
      <c r="H622" s="150" t="s">
        <v>96</v>
      </c>
      <c r="I622" s="169" t="s">
        <v>516</v>
      </c>
    </row>
    <row r="623" spans="1:9" x14ac:dyDescent="0.3">
      <c r="A623" s="149"/>
      <c r="B623" s="180" t="s">
        <v>380</v>
      </c>
      <c r="C623" s="171"/>
      <c r="D623" s="172"/>
      <c r="E623" s="149"/>
      <c r="F623" s="173" t="s">
        <v>25</v>
      </c>
      <c r="G623" s="173" t="s">
        <v>359</v>
      </c>
      <c r="H623" s="149"/>
      <c r="I623" s="174"/>
    </row>
    <row r="624" spans="1:9" x14ac:dyDescent="0.3">
      <c r="A624" s="155"/>
      <c r="B624" s="175"/>
      <c r="C624" s="176"/>
      <c r="D624" s="177"/>
      <c r="E624" s="175"/>
      <c r="F624" s="178" t="s">
        <v>515</v>
      </c>
      <c r="G624" s="178" t="s">
        <v>515</v>
      </c>
      <c r="H624" s="175"/>
      <c r="I624" s="179" t="s">
        <v>517</v>
      </c>
    </row>
    <row r="625" spans="1:9" x14ac:dyDescent="0.3">
      <c r="A625" s="149">
        <v>68</v>
      </c>
      <c r="B625" s="165" t="s">
        <v>382</v>
      </c>
      <c r="C625" s="166" t="s">
        <v>518</v>
      </c>
      <c r="D625" s="167" t="s">
        <v>518</v>
      </c>
      <c r="E625" s="150" t="s">
        <v>8</v>
      </c>
      <c r="F625" s="168" t="s">
        <v>371</v>
      </c>
      <c r="G625" s="168" t="s">
        <v>371</v>
      </c>
      <c r="H625" s="150" t="s">
        <v>96</v>
      </c>
      <c r="I625" s="169" t="s">
        <v>519</v>
      </c>
    </row>
    <row r="626" spans="1:9" x14ac:dyDescent="0.3">
      <c r="A626" s="149"/>
      <c r="B626" s="170" t="s">
        <v>385</v>
      </c>
      <c r="C626" s="171"/>
      <c r="D626" s="172"/>
      <c r="E626" s="149"/>
      <c r="F626" s="173" t="s">
        <v>25</v>
      </c>
      <c r="G626" s="173" t="s">
        <v>359</v>
      </c>
      <c r="H626" s="149"/>
      <c r="I626" s="174"/>
    </row>
    <row r="627" spans="1:9" x14ac:dyDescent="0.3">
      <c r="A627" s="155"/>
      <c r="B627" s="175"/>
      <c r="C627" s="176"/>
      <c r="D627" s="177"/>
      <c r="E627" s="175"/>
      <c r="F627" s="178" t="s">
        <v>518</v>
      </c>
      <c r="G627" s="178" t="s">
        <v>518</v>
      </c>
      <c r="H627" s="175"/>
      <c r="I627" s="179" t="s">
        <v>517</v>
      </c>
    </row>
    <row r="628" spans="1:9" x14ac:dyDescent="0.3">
      <c r="A628" s="149">
        <v>69</v>
      </c>
      <c r="B628" s="165" t="s">
        <v>355</v>
      </c>
      <c r="C628" s="166" t="s">
        <v>520</v>
      </c>
      <c r="D628" s="167" t="s">
        <v>520</v>
      </c>
      <c r="E628" s="150" t="s">
        <v>8</v>
      </c>
      <c r="F628" s="168" t="s">
        <v>357</v>
      </c>
      <c r="G628" s="168" t="s">
        <v>357</v>
      </c>
      <c r="H628" s="150" t="s">
        <v>96</v>
      </c>
      <c r="I628" s="169" t="s">
        <v>521</v>
      </c>
    </row>
    <row r="629" spans="1:9" x14ac:dyDescent="0.3">
      <c r="A629" s="149"/>
      <c r="B629" s="170">
        <v>846044031</v>
      </c>
      <c r="C629" s="171"/>
      <c r="D629" s="172"/>
      <c r="E629" s="149"/>
      <c r="F629" s="173" t="s">
        <v>25</v>
      </c>
      <c r="G629" s="173" t="s">
        <v>359</v>
      </c>
      <c r="H629" s="149"/>
      <c r="I629" s="174"/>
    </row>
    <row r="630" spans="1:9" x14ac:dyDescent="0.3">
      <c r="A630" s="155"/>
      <c r="B630" s="175"/>
      <c r="C630" s="176"/>
      <c r="D630" s="177"/>
      <c r="E630" s="175"/>
      <c r="F630" s="178" t="s">
        <v>520</v>
      </c>
      <c r="G630" s="178" t="s">
        <v>520</v>
      </c>
      <c r="H630" s="175"/>
      <c r="I630" s="179" t="s">
        <v>517</v>
      </c>
    </row>
    <row r="631" spans="1:9" x14ac:dyDescent="0.3">
      <c r="A631" s="149">
        <v>70</v>
      </c>
      <c r="B631" s="165" t="s">
        <v>452</v>
      </c>
      <c r="C631" s="166" t="s">
        <v>522</v>
      </c>
      <c r="D631" s="167" t="s">
        <v>522</v>
      </c>
      <c r="E631" s="150" t="s">
        <v>8</v>
      </c>
      <c r="F631" s="168" t="s">
        <v>371</v>
      </c>
      <c r="G631" s="168" t="s">
        <v>371</v>
      </c>
      <c r="H631" s="150" t="s">
        <v>96</v>
      </c>
      <c r="I631" s="169" t="s">
        <v>523</v>
      </c>
    </row>
    <row r="632" spans="1:9" x14ac:dyDescent="0.3">
      <c r="A632" s="149"/>
      <c r="B632" s="170" t="s">
        <v>446</v>
      </c>
      <c r="C632" s="171"/>
      <c r="D632" s="172"/>
      <c r="E632" s="149"/>
      <c r="F632" s="173" t="s">
        <v>25</v>
      </c>
      <c r="G632" s="173" t="s">
        <v>359</v>
      </c>
      <c r="H632" s="149"/>
      <c r="I632" s="174"/>
    </row>
    <row r="633" spans="1:9" x14ac:dyDescent="0.3">
      <c r="A633" s="155"/>
      <c r="B633" s="175"/>
      <c r="C633" s="176"/>
      <c r="D633" s="177"/>
      <c r="E633" s="175"/>
      <c r="F633" s="178" t="s">
        <v>522</v>
      </c>
      <c r="G633" s="178" t="s">
        <v>522</v>
      </c>
      <c r="H633" s="175"/>
      <c r="I633" s="179" t="s">
        <v>524</v>
      </c>
    </row>
    <row r="634" spans="1:9" x14ac:dyDescent="0.3">
      <c r="A634" s="149">
        <v>71</v>
      </c>
      <c r="B634" s="165" t="s">
        <v>373</v>
      </c>
      <c r="C634" s="166" t="s">
        <v>525</v>
      </c>
      <c r="D634" s="167" t="s">
        <v>525</v>
      </c>
      <c r="E634" s="150" t="s">
        <v>8</v>
      </c>
      <c r="F634" s="168" t="s">
        <v>371</v>
      </c>
      <c r="G634" s="168" t="s">
        <v>371</v>
      </c>
      <c r="H634" s="150" t="s">
        <v>96</v>
      </c>
      <c r="I634" s="169" t="s">
        <v>526</v>
      </c>
    </row>
    <row r="635" spans="1:9" x14ac:dyDescent="0.3">
      <c r="A635" s="149"/>
      <c r="B635" s="180" t="s">
        <v>376</v>
      </c>
      <c r="C635" s="171"/>
      <c r="D635" s="172"/>
      <c r="E635" s="149"/>
      <c r="F635" s="173" t="s">
        <v>25</v>
      </c>
      <c r="G635" s="173" t="s">
        <v>359</v>
      </c>
      <c r="H635" s="149"/>
      <c r="I635" s="174"/>
    </row>
    <row r="636" spans="1:9" x14ac:dyDescent="0.3">
      <c r="A636" s="155"/>
      <c r="B636" s="175"/>
      <c r="C636" s="176"/>
      <c r="D636" s="177"/>
      <c r="E636" s="175"/>
      <c r="F636" s="178" t="s">
        <v>525</v>
      </c>
      <c r="G636" s="178" t="s">
        <v>525</v>
      </c>
      <c r="H636" s="175"/>
      <c r="I636" s="179" t="s">
        <v>524</v>
      </c>
    </row>
    <row r="637" spans="1:9" x14ac:dyDescent="0.3">
      <c r="A637" s="149">
        <v>72</v>
      </c>
      <c r="B637" s="165" t="s">
        <v>361</v>
      </c>
      <c r="C637" s="166" t="s">
        <v>465</v>
      </c>
      <c r="D637" s="167" t="s">
        <v>465</v>
      </c>
      <c r="E637" s="150" t="s">
        <v>8</v>
      </c>
      <c r="F637" s="168" t="s">
        <v>363</v>
      </c>
      <c r="G637" s="168" t="s">
        <v>363</v>
      </c>
      <c r="H637" s="150" t="s">
        <v>96</v>
      </c>
      <c r="I637" s="169" t="s">
        <v>527</v>
      </c>
    </row>
    <row r="638" spans="1:9" x14ac:dyDescent="0.3">
      <c r="A638" s="149"/>
      <c r="B638" s="170" t="s">
        <v>365</v>
      </c>
      <c r="C638" s="171"/>
      <c r="D638" s="172"/>
      <c r="E638" s="149"/>
      <c r="F638" s="173" t="s">
        <v>25</v>
      </c>
      <c r="G638" s="173" t="s">
        <v>359</v>
      </c>
      <c r="H638" s="149"/>
      <c r="I638" s="174"/>
    </row>
    <row r="639" spans="1:9" x14ac:dyDescent="0.3">
      <c r="A639" s="155"/>
      <c r="B639" s="175"/>
      <c r="C639" s="176"/>
      <c r="D639" s="177"/>
      <c r="E639" s="175"/>
      <c r="F639" s="178" t="s">
        <v>465</v>
      </c>
      <c r="G639" s="178" t="s">
        <v>465</v>
      </c>
      <c r="H639" s="175"/>
      <c r="I639" s="179" t="s">
        <v>524</v>
      </c>
    </row>
    <row r="640" spans="1:9" x14ac:dyDescent="0.3">
      <c r="A640" s="149">
        <v>73</v>
      </c>
      <c r="B640" s="165" t="s">
        <v>377</v>
      </c>
      <c r="C640" s="166" t="s">
        <v>528</v>
      </c>
      <c r="D640" s="167" t="s">
        <v>528</v>
      </c>
      <c r="E640" s="150" t="s">
        <v>8</v>
      </c>
      <c r="F640" s="168" t="s">
        <v>371</v>
      </c>
      <c r="G640" s="168" t="s">
        <v>371</v>
      </c>
      <c r="H640" s="150" t="s">
        <v>96</v>
      </c>
      <c r="I640" s="169" t="s">
        <v>529</v>
      </c>
    </row>
    <row r="641" spans="1:9" x14ac:dyDescent="0.3">
      <c r="A641" s="149"/>
      <c r="B641" s="180" t="s">
        <v>380</v>
      </c>
      <c r="C641" s="171"/>
      <c r="D641" s="172"/>
      <c r="E641" s="149"/>
      <c r="F641" s="173" t="s">
        <v>25</v>
      </c>
      <c r="G641" s="173" t="s">
        <v>359</v>
      </c>
      <c r="H641" s="149"/>
      <c r="I641" s="174"/>
    </row>
    <row r="642" spans="1:9" x14ac:dyDescent="0.3">
      <c r="A642" s="155"/>
      <c r="B642" s="175"/>
      <c r="C642" s="176"/>
      <c r="D642" s="177"/>
      <c r="E642" s="175"/>
      <c r="F642" s="178" t="s">
        <v>528</v>
      </c>
      <c r="G642" s="178" t="s">
        <v>528</v>
      </c>
      <c r="H642" s="175"/>
      <c r="I642" s="179" t="s">
        <v>530</v>
      </c>
    </row>
    <row r="643" spans="1:9" x14ac:dyDescent="0.3">
      <c r="A643" s="149">
        <v>74</v>
      </c>
      <c r="B643" s="165" t="s">
        <v>443</v>
      </c>
      <c r="C643" s="166" t="s">
        <v>531</v>
      </c>
      <c r="D643" s="167" t="s">
        <v>531</v>
      </c>
      <c r="E643" s="150" t="s">
        <v>8</v>
      </c>
      <c r="F643" s="168" t="s">
        <v>190</v>
      </c>
      <c r="G643" s="168" t="s">
        <v>190</v>
      </c>
      <c r="H643" s="150" t="s">
        <v>96</v>
      </c>
      <c r="I643" s="169" t="s">
        <v>532</v>
      </c>
    </row>
    <row r="644" spans="1:9" x14ac:dyDescent="0.3">
      <c r="A644" s="149"/>
      <c r="B644" s="170" t="s">
        <v>446</v>
      </c>
      <c r="C644" s="171"/>
      <c r="D644" s="172"/>
      <c r="E644" s="149"/>
      <c r="F644" s="173" t="s">
        <v>25</v>
      </c>
      <c r="G644" s="173" t="s">
        <v>359</v>
      </c>
      <c r="H644" s="149"/>
      <c r="I644" s="174"/>
    </row>
    <row r="645" spans="1:9" x14ac:dyDescent="0.3">
      <c r="A645" s="155"/>
      <c r="B645" s="175"/>
      <c r="C645" s="176"/>
      <c r="D645" s="177"/>
      <c r="E645" s="175"/>
      <c r="F645" s="178" t="s">
        <v>531</v>
      </c>
      <c r="G645" s="178" t="s">
        <v>531</v>
      </c>
      <c r="H645" s="175"/>
      <c r="I645" s="179" t="s">
        <v>533</v>
      </c>
    </row>
    <row r="646" spans="1:9" x14ac:dyDescent="0.3">
      <c r="A646" s="149">
        <v>75</v>
      </c>
      <c r="B646" s="165" t="s">
        <v>485</v>
      </c>
      <c r="C646" s="166" t="s">
        <v>528</v>
      </c>
      <c r="D646" s="167" t="s">
        <v>528</v>
      </c>
      <c r="E646" s="150" t="s">
        <v>8</v>
      </c>
      <c r="F646" s="168" t="s">
        <v>371</v>
      </c>
      <c r="G646" s="168" t="s">
        <v>371</v>
      </c>
      <c r="H646" s="150" t="s">
        <v>96</v>
      </c>
      <c r="I646" s="169" t="s">
        <v>534</v>
      </c>
    </row>
    <row r="647" spans="1:9" x14ac:dyDescent="0.3">
      <c r="A647" s="149"/>
      <c r="B647" s="170" t="s">
        <v>471</v>
      </c>
      <c r="C647" s="171"/>
      <c r="D647" s="172"/>
      <c r="E647" s="149"/>
      <c r="F647" s="173" t="s">
        <v>25</v>
      </c>
      <c r="G647" s="173" t="s">
        <v>359</v>
      </c>
      <c r="H647" s="149"/>
      <c r="I647" s="174"/>
    </row>
    <row r="648" spans="1:9" x14ac:dyDescent="0.3">
      <c r="A648" s="155"/>
      <c r="B648" s="175"/>
      <c r="C648" s="176"/>
      <c r="D648" s="177"/>
      <c r="E648" s="175"/>
      <c r="F648" s="178" t="s">
        <v>528</v>
      </c>
      <c r="G648" s="178" t="s">
        <v>528</v>
      </c>
      <c r="H648" s="175"/>
      <c r="I648" s="179" t="s">
        <v>533</v>
      </c>
    </row>
    <row r="649" spans="1:9" x14ac:dyDescent="0.3">
      <c r="A649" s="149">
        <v>76</v>
      </c>
      <c r="B649" s="165" t="s">
        <v>485</v>
      </c>
      <c r="C649" s="166" t="s">
        <v>487</v>
      </c>
      <c r="D649" s="167" t="s">
        <v>487</v>
      </c>
      <c r="E649" s="150" t="s">
        <v>8</v>
      </c>
      <c r="F649" s="168" t="s">
        <v>371</v>
      </c>
      <c r="G649" s="168" t="s">
        <v>371</v>
      </c>
      <c r="H649" s="150" t="s">
        <v>96</v>
      </c>
      <c r="I649" s="169" t="s">
        <v>535</v>
      </c>
    </row>
    <row r="650" spans="1:9" x14ac:dyDescent="0.3">
      <c r="A650" s="149"/>
      <c r="B650" s="170" t="s">
        <v>471</v>
      </c>
      <c r="C650" s="171"/>
      <c r="D650" s="172"/>
      <c r="E650" s="149"/>
      <c r="F650" s="173" t="s">
        <v>25</v>
      </c>
      <c r="G650" s="173" t="s">
        <v>359</v>
      </c>
      <c r="H650" s="149"/>
      <c r="I650" s="174"/>
    </row>
    <row r="651" spans="1:9" x14ac:dyDescent="0.3">
      <c r="A651" s="155"/>
      <c r="B651" s="175"/>
      <c r="C651" s="176"/>
      <c r="D651" s="177"/>
      <c r="E651" s="175"/>
      <c r="F651" s="178" t="s">
        <v>487</v>
      </c>
      <c r="G651" s="178" t="s">
        <v>487</v>
      </c>
      <c r="H651" s="175"/>
      <c r="I651" s="179" t="s">
        <v>533</v>
      </c>
    </row>
    <row r="652" spans="1:9" x14ac:dyDescent="0.3">
      <c r="A652" s="149">
        <v>77</v>
      </c>
      <c r="B652" s="181" t="s">
        <v>536</v>
      </c>
      <c r="C652" s="166" t="s">
        <v>537</v>
      </c>
      <c r="D652" s="167" t="s">
        <v>537</v>
      </c>
      <c r="E652" s="150" t="s">
        <v>8</v>
      </c>
      <c r="F652" s="168" t="s">
        <v>363</v>
      </c>
      <c r="G652" s="168" t="s">
        <v>363</v>
      </c>
      <c r="H652" s="150" t="s">
        <v>96</v>
      </c>
      <c r="I652" s="169" t="s">
        <v>538</v>
      </c>
    </row>
    <row r="653" spans="1:9" x14ac:dyDescent="0.3">
      <c r="A653" s="149"/>
      <c r="B653" s="170" t="s">
        <v>388</v>
      </c>
      <c r="C653" s="171"/>
      <c r="D653" s="172"/>
      <c r="E653" s="149"/>
      <c r="F653" s="173" t="s">
        <v>25</v>
      </c>
      <c r="G653" s="173" t="s">
        <v>359</v>
      </c>
      <c r="H653" s="149"/>
      <c r="I653" s="174"/>
    </row>
    <row r="654" spans="1:9" x14ac:dyDescent="0.3">
      <c r="A654" s="155"/>
      <c r="B654" s="175"/>
      <c r="C654" s="176"/>
      <c r="D654" s="177"/>
      <c r="E654" s="175"/>
      <c r="F654" s="178" t="s">
        <v>537</v>
      </c>
      <c r="G654" s="178" t="s">
        <v>537</v>
      </c>
      <c r="H654" s="175"/>
      <c r="I654" s="179" t="s">
        <v>533</v>
      </c>
    </row>
    <row r="655" spans="1:9" x14ac:dyDescent="0.3">
      <c r="A655" s="149">
        <v>78</v>
      </c>
      <c r="B655" s="165" t="s">
        <v>355</v>
      </c>
      <c r="C655" s="166" t="s">
        <v>539</v>
      </c>
      <c r="D655" s="167" t="s">
        <v>539</v>
      </c>
      <c r="E655" s="150" t="s">
        <v>8</v>
      </c>
      <c r="F655" s="168" t="s">
        <v>399</v>
      </c>
      <c r="G655" s="168" t="s">
        <v>399</v>
      </c>
      <c r="H655" s="150" t="s">
        <v>96</v>
      </c>
      <c r="I655" s="169" t="s">
        <v>334</v>
      </c>
    </row>
    <row r="656" spans="1:9" x14ac:dyDescent="0.3">
      <c r="A656" s="149"/>
      <c r="B656" s="180" t="s">
        <v>435</v>
      </c>
      <c r="C656" s="171"/>
      <c r="D656" s="172"/>
      <c r="E656" s="149"/>
      <c r="F656" s="173" t="s">
        <v>25</v>
      </c>
      <c r="G656" s="173" t="s">
        <v>359</v>
      </c>
      <c r="H656" s="149"/>
      <c r="I656" s="174"/>
    </row>
    <row r="657" spans="1:9" x14ac:dyDescent="0.3">
      <c r="A657" s="155"/>
      <c r="B657" s="175"/>
      <c r="C657" s="176"/>
      <c r="D657" s="177"/>
      <c r="E657" s="175"/>
      <c r="F657" s="178" t="s">
        <v>539</v>
      </c>
      <c r="G657" s="178" t="s">
        <v>539</v>
      </c>
      <c r="H657" s="175"/>
      <c r="I657" s="179" t="s">
        <v>540</v>
      </c>
    </row>
    <row r="658" spans="1:9" x14ac:dyDescent="0.3">
      <c r="A658" s="149">
        <v>79</v>
      </c>
      <c r="B658" s="165" t="s">
        <v>541</v>
      </c>
      <c r="C658" s="166" t="s">
        <v>542</v>
      </c>
      <c r="D658" s="167" t="s">
        <v>542</v>
      </c>
      <c r="E658" s="150" t="s">
        <v>8</v>
      </c>
      <c r="F658" s="168" t="s">
        <v>371</v>
      </c>
      <c r="G658" s="168" t="s">
        <v>371</v>
      </c>
      <c r="H658" s="150" t="s">
        <v>96</v>
      </c>
      <c r="I658" s="169" t="s">
        <v>543</v>
      </c>
    </row>
    <row r="659" spans="1:9" x14ac:dyDescent="0.3">
      <c r="A659" s="149"/>
      <c r="B659" s="180" t="s">
        <v>365</v>
      </c>
      <c r="C659" s="171"/>
      <c r="D659" s="172"/>
      <c r="E659" s="149"/>
      <c r="F659" s="173" t="s">
        <v>25</v>
      </c>
      <c r="G659" s="173" t="s">
        <v>359</v>
      </c>
      <c r="H659" s="149"/>
      <c r="I659" s="174"/>
    </row>
    <row r="660" spans="1:9" x14ac:dyDescent="0.3">
      <c r="A660" s="155"/>
      <c r="B660" s="175"/>
      <c r="C660" s="176"/>
      <c r="D660" s="177"/>
      <c r="E660" s="175"/>
      <c r="F660" s="178" t="s">
        <v>542</v>
      </c>
      <c r="G660" s="178" t="s">
        <v>542</v>
      </c>
      <c r="H660" s="175"/>
      <c r="I660" s="179" t="s">
        <v>540</v>
      </c>
    </row>
    <row r="661" spans="1:9" x14ac:dyDescent="0.3">
      <c r="A661" s="149">
        <v>80</v>
      </c>
      <c r="B661" s="165" t="s">
        <v>544</v>
      </c>
      <c r="C661" s="166" t="s">
        <v>545</v>
      </c>
      <c r="D661" s="167" t="s">
        <v>545</v>
      </c>
      <c r="E661" s="150" t="s">
        <v>8</v>
      </c>
      <c r="F661" s="168" t="s">
        <v>371</v>
      </c>
      <c r="G661" s="168" t="s">
        <v>371</v>
      </c>
      <c r="H661" s="150" t="s">
        <v>96</v>
      </c>
      <c r="I661" s="169" t="s">
        <v>546</v>
      </c>
    </row>
    <row r="662" spans="1:9" x14ac:dyDescent="0.3">
      <c r="A662" s="149"/>
      <c r="B662" s="180" t="s">
        <v>467</v>
      </c>
      <c r="C662" s="171"/>
      <c r="D662" s="172"/>
      <c r="E662" s="149"/>
      <c r="F662" s="173" t="s">
        <v>25</v>
      </c>
      <c r="G662" s="173" t="s">
        <v>359</v>
      </c>
      <c r="H662" s="149"/>
      <c r="I662" s="174"/>
    </row>
    <row r="663" spans="1:9" x14ac:dyDescent="0.3">
      <c r="A663" s="155"/>
      <c r="B663" s="175"/>
      <c r="C663" s="176"/>
      <c r="D663" s="177"/>
      <c r="E663" s="175"/>
      <c r="F663" s="178" t="s">
        <v>545</v>
      </c>
      <c r="G663" s="178" t="s">
        <v>545</v>
      </c>
      <c r="H663" s="175"/>
      <c r="I663" s="179" t="s">
        <v>540</v>
      </c>
    </row>
    <row r="664" spans="1:9" x14ac:dyDescent="0.3">
      <c r="A664" s="149">
        <v>81</v>
      </c>
      <c r="B664" s="182" t="s">
        <v>547</v>
      </c>
      <c r="C664" s="166" t="s">
        <v>548</v>
      </c>
      <c r="D664" s="167" t="s">
        <v>548</v>
      </c>
      <c r="E664" s="150" t="s">
        <v>8</v>
      </c>
      <c r="F664" s="168" t="s">
        <v>399</v>
      </c>
      <c r="G664" s="168" t="s">
        <v>399</v>
      </c>
      <c r="H664" s="150" t="s">
        <v>96</v>
      </c>
      <c r="I664" s="169" t="s">
        <v>549</v>
      </c>
    </row>
    <row r="665" spans="1:9" x14ac:dyDescent="0.3">
      <c r="A665" s="149"/>
      <c r="B665" s="180" t="s">
        <v>550</v>
      </c>
      <c r="C665" s="171"/>
      <c r="D665" s="172"/>
      <c r="E665" s="149"/>
      <c r="F665" s="173" t="s">
        <v>25</v>
      </c>
      <c r="G665" s="173" t="s">
        <v>359</v>
      </c>
      <c r="H665" s="149"/>
      <c r="I665" s="174"/>
    </row>
    <row r="666" spans="1:9" x14ac:dyDescent="0.3">
      <c r="A666" s="155"/>
      <c r="B666" s="175"/>
      <c r="C666" s="176"/>
      <c r="D666" s="177"/>
      <c r="E666" s="175"/>
      <c r="F666" s="178" t="s">
        <v>548</v>
      </c>
      <c r="G666" s="178" t="s">
        <v>548</v>
      </c>
      <c r="H666" s="175"/>
      <c r="I666" s="179" t="s">
        <v>540</v>
      </c>
    </row>
    <row r="667" spans="1:9" x14ac:dyDescent="0.3">
      <c r="A667" s="149">
        <v>82</v>
      </c>
      <c r="B667" s="165" t="s">
        <v>33</v>
      </c>
      <c r="C667" s="166" t="s">
        <v>474</v>
      </c>
      <c r="D667" s="167" t="s">
        <v>474</v>
      </c>
      <c r="E667" s="150" t="s">
        <v>8</v>
      </c>
      <c r="F667" s="168" t="s">
        <v>357</v>
      </c>
      <c r="G667" s="168" t="s">
        <v>357</v>
      </c>
      <c r="H667" s="150" t="s">
        <v>96</v>
      </c>
      <c r="I667" s="169" t="s">
        <v>551</v>
      </c>
    </row>
    <row r="668" spans="1:9" x14ac:dyDescent="0.3">
      <c r="A668" s="149"/>
      <c r="B668" s="170"/>
      <c r="C668" s="171"/>
      <c r="D668" s="172"/>
      <c r="E668" s="149"/>
      <c r="F668" s="173" t="s">
        <v>25</v>
      </c>
      <c r="G668" s="173" t="s">
        <v>359</v>
      </c>
      <c r="H668" s="149"/>
      <c r="I668" s="174"/>
    </row>
    <row r="669" spans="1:9" x14ac:dyDescent="0.3">
      <c r="A669" s="155"/>
      <c r="B669" s="175"/>
      <c r="C669" s="176"/>
      <c r="D669" s="177"/>
      <c r="E669" s="175"/>
      <c r="F669" s="178" t="s">
        <v>474</v>
      </c>
      <c r="G669" s="178" t="s">
        <v>474</v>
      </c>
      <c r="H669" s="175"/>
      <c r="I669" s="179" t="s">
        <v>540</v>
      </c>
    </row>
    <row r="670" spans="1:9" x14ac:dyDescent="0.3">
      <c r="A670" s="149">
        <v>83</v>
      </c>
      <c r="B670" s="165" t="s">
        <v>552</v>
      </c>
      <c r="C670" s="166" t="s">
        <v>528</v>
      </c>
      <c r="D670" s="167" t="s">
        <v>528</v>
      </c>
      <c r="E670" s="150" t="s">
        <v>8</v>
      </c>
      <c r="F670" s="168" t="s">
        <v>371</v>
      </c>
      <c r="G670" s="168" t="s">
        <v>371</v>
      </c>
      <c r="H670" s="150" t="s">
        <v>96</v>
      </c>
      <c r="I670" s="169" t="s">
        <v>553</v>
      </c>
    </row>
    <row r="671" spans="1:9" x14ac:dyDescent="0.3">
      <c r="A671" s="149"/>
      <c r="B671" s="170" t="s">
        <v>380</v>
      </c>
      <c r="C671" s="171"/>
      <c r="D671" s="172"/>
      <c r="E671" s="149"/>
      <c r="F671" s="173" t="s">
        <v>25</v>
      </c>
      <c r="G671" s="173" t="s">
        <v>359</v>
      </c>
      <c r="H671" s="149"/>
      <c r="I671" s="174"/>
    </row>
    <row r="672" spans="1:9" x14ac:dyDescent="0.3">
      <c r="A672" s="155"/>
      <c r="B672" s="175"/>
      <c r="C672" s="176"/>
      <c r="D672" s="177"/>
      <c r="E672" s="175"/>
      <c r="F672" s="178" t="s">
        <v>528</v>
      </c>
      <c r="G672" s="178" t="s">
        <v>528</v>
      </c>
      <c r="H672" s="175"/>
      <c r="I672" s="179" t="s">
        <v>554</v>
      </c>
    </row>
    <row r="673" spans="1:9" x14ac:dyDescent="0.3">
      <c r="A673" s="149">
        <v>84</v>
      </c>
      <c r="B673" s="165" t="s">
        <v>355</v>
      </c>
      <c r="C673" s="166" t="s">
        <v>555</v>
      </c>
      <c r="D673" s="167" t="s">
        <v>555</v>
      </c>
      <c r="E673" s="150" t="s">
        <v>8</v>
      </c>
      <c r="F673" s="168" t="s">
        <v>357</v>
      </c>
      <c r="G673" s="168" t="s">
        <v>357</v>
      </c>
      <c r="H673" s="150" t="s">
        <v>96</v>
      </c>
      <c r="I673" s="169" t="s">
        <v>139</v>
      </c>
    </row>
    <row r="674" spans="1:9" x14ac:dyDescent="0.3">
      <c r="A674" s="149"/>
      <c r="B674" s="180" t="s">
        <v>556</v>
      </c>
      <c r="C674" s="171"/>
      <c r="D674" s="172"/>
      <c r="E674" s="149"/>
      <c r="F674" s="173" t="s">
        <v>25</v>
      </c>
      <c r="G674" s="173" t="s">
        <v>359</v>
      </c>
      <c r="H674" s="149"/>
      <c r="I674" s="174"/>
    </row>
    <row r="675" spans="1:9" x14ac:dyDescent="0.3">
      <c r="A675" s="155"/>
      <c r="B675" s="175"/>
      <c r="C675" s="176"/>
      <c r="D675" s="177"/>
      <c r="E675" s="175"/>
      <c r="F675" s="178" t="s">
        <v>555</v>
      </c>
      <c r="G675" s="178" t="s">
        <v>555</v>
      </c>
      <c r="H675" s="175"/>
      <c r="I675" s="179" t="s">
        <v>554</v>
      </c>
    </row>
    <row r="676" spans="1:9" x14ac:dyDescent="0.3">
      <c r="A676" s="149">
        <v>85</v>
      </c>
      <c r="B676" s="165" t="s">
        <v>557</v>
      </c>
      <c r="C676" s="166" t="s">
        <v>558</v>
      </c>
      <c r="D676" s="167" t="s">
        <v>558</v>
      </c>
      <c r="E676" s="150" t="s">
        <v>8</v>
      </c>
      <c r="F676" s="168" t="s">
        <v>371</v>
      </c>
      <c r="G676" s="168" t="s">
        <v>371</v>
      </c>
      <c r="H676" s="150" t="s">
        <v>96</v>
      </c>
      <c r="I676" s="169" t="s">
        <v>559</v>
      </c>
    </row>
    <row r="677" spans="1:9" x14ac:dyDescent="0.3">
      <c r="A677" s="149"/>
      <c r="B677" s="170" t="s">
        <v>376</v>
      </c>
      <c r="C677" s="171"/>
      <c r="D677" s="172"/>
      <c r="E677" s="149"/>
      <c r="F677" s="173" t="s">
        <v>25</v>
      </c>
      <c r="G677" s="173" t="s">
        <v>359</v>
      </c>
      <c r="H677" s="149"/>
      <c r="I677" s="174"/>
    </row>
    <row r="678" spans="1:9" x14ac:dyDescent="0.3">
      <c r="A678" s="155"/>
      <c r="B678" s="175"/>
      <c r="C678" s="176"/>
      <c r="D678" s="177"/>
      <c r="E678" s="175"/>
      <c r="F678" s="178" t="s">
        <v>558</v>
      </c>
      <c r="G678" s="178" t="s">
        <v>558</v>
      </c>
      <c r="H678" s="175"/>
      <c r="I678" s="179" t="s">
        <v>554</v>
      </c>
    </row>
    <row r="679" spans="1:9" x14ac:dyDescent="0.3">
      <c r="A679" s="149">
        <v>86</v>
      </c>
      <c r="B679" s="165" t="s">
        <v>503</v>
      </c>
      <c r="C679" s="166" t="s">
        <v>560</v>
      </c>
      <c r="D679" s="167" t="s">
        <v>560</v>
      </c>
      <c r="E679" s="150" t="s">
        <v>8</v>
      </c>
      <c r="F679" s="168" t="s">
        <v>371</v>
      </c>
      <c r="G679" s="168" t="s">
        <v>371</v>
      </c>
      <c r="H679" s="150" t="s">
        <v>96</v>
      </c>
      <c r="I679" s="169" t="s">
        <v>561</v>
      </c>
    </row>
    <row r="680" spans="1:9" x14ac:dyDescent="0.3">
      <c r="A680" s="149"/>
      <c r="B680" s="180" t="s">
        <v>446</v>
      </c>
      <c r="C680" s="171"/>
      <c r="D680" s="172"/>
      <c r="E680" s="149"/>
      <c r="F680" s="173" t="s">
        <v>25</v>
      </c>
      <c r="G680" s="173" t="s">
        <v>359</v>
      </c>
      <c r="H680" s="149"/>
      <c r="I680" s="174"/>
    </row>
    <row r="681" spans="1:9" x14ac:dyDescent="0.3">
      <c r="A681" s="155"/>
      <c r="B681" s="175"/>
      <c r="C681" s="176"/>
      <c r="D681" s="177"/>
      <c r="E681" s="175"/>
      <c r="F681" s="178" t="s">
        <v>560</v>
      </c>
      <c r="G681" s="178" t="s">
        <v>560</v>
      </c>
      <c r="H681" s="175"/>
      <c r="I681" s="179" t="s">
        <v>554</v>
      </c>
    </row>
    <row r="682" spans="1:9" x14ac:dyDescent="0.3">
      <c r="A682" s="149">
        <v>87</v>
      </c>
      <c r="B682" s="165" t="s">
        <v>33</v>
      </c>
      <c r="C682" s="166" t="s">
        <v>562</v>
      </c>
      <c r="D682" s="167" t="s">
        <v>562</v>
      </c>
      <c r="E682" s="150" t="s">
        <v>8</v>
      </c>
      <c r="F682" s="168" t="s">
        <v>563</v>
      </c>
      <c r="G682" s="168" t="s">
        <v>563</v>
      </c>
      <c r="H682" s="150" t="s">
        <v>96</v>
      </c>
      <c r="I682" s="169" t="s">
        <v>564</v>
      </c>
    </row>
    <row r="683" spans="1:9" x14ac:dyDescent="0.3">
      <c r="A683" s="149"/>
      <c r="B683" s="170"/>
      <c r="C683" s="171"/>
      <c r="D683" s="172"/>
      <c r="E683" s="149"/>
      <c r="F683" s="173" t="s">
        <v>25</v>
      </c>
      <c r="G683" s="173" t="s">
        <v>359</v>
      </c>
      <c r="H683" s="149"/>
      <c r="I683" s="174"/>
    </row>
    <row r="684" spans="1:9" x14ac:dyDescent="0.3">
      <c r="A684" s="155"/>
      <c r="B684" s="175"/>
      <c r="C684" s="176"/>
      <c r="D684" s="177"/>
      <c r="E684" s="175"/>
      <c r="F684" s="178" t="s">
        <v>562</v>
      </c>
      <c r="G684" s="178" t="s">
        <v>562</v>
      </c>
      <c r="H684" s="175"/>
      <c r="I684" s="179" t="s">
        <v>554</v>
      </c>
    </row>
    <row r="685" spans="1:9" x14ac:dyDescent="0.3">
      <c r="A685" s="149">
        <v>88</v>
      </c>
      <c r="B685" s="165" t="s">
        <v>373</v>
      </c>
      <c r="C685" s="166" t="s">
        <v>565</v>
      </c>
      <c r="D685" s="167" t="s">
        <v>565</v>
      </c>
      <c r="E685" s="150" t="s">
        <v>8</v>
      </c>
      <c r="F685" s="168" t="s">
        <v>371</v>
      </c>
      <c r="G685" s="168" t="s">
        <v>371</v>
      </c>
      <c r="H685" s="150" t="s">
        <v>96</v>
      </c>
      <c r="I685" s="169" t="s">
        <v>566</v>
      </c>
    </row>
    <row r="686" spans="1:9" x14ac:dyDescent="0.3">
      <c r="A686" s="149"/>
      <c r="B686" s="170" t="s">
        <v>567</v>
      </c>
      <c r="C686" s="171"/>
      <c r="D686" s="172"/>
      <c r="E686" s="149"/>
      <c r="F686" s="173" t="s">
        <v>25</v>
      </c>
      <c r="G686" s="173" t="s">
        <v>359</v>
      </c>
      <c r="H686" s="149"/>
      <c r="I686" s="174"/>
    </row>
    <row r="687" spans="1:9" x14ac:dyDescent="0.3">
      <c r="A687" s="155"/>
      <c r="B687" s="175"/>
      <c r="C687" s="176"/>
      <c r="D687" s="177"/>
      <c r="E687" s="175"/>
      <c r="F687" s="178" t="s">
        <v>565</v>
      </c>
      <c r="G687" s="178" t="s">
        <v>565</v>
      </c>
      <c r="H687" s="175"/>
      <c r="I687" s="179" t="s">
        <v>568</v>
      </c>
    </row>
    <row r="688" spans="1:9" x14ac:dyDescent="0.3">
      <c r="A688" s="149">
        <v>89</v>
      </c>
      <c r="B688" s="165" t="s">
        <v>569</v>
      </c>
      <c r="C688" s="166" t="s">
        <v>570</v>
      </c>
      <c r="D688" s="167" t="s">
        <v>570</v>
      </c>
      <c r="E688" s="150" t="s">
        <v>8</v>
      </c>
      <c r="F688" s="168" t="s">
        <v>371</v>
      </c>
      <c r="G688" s="168" t="s">
        <v>371</v>
      </c>
      <c r="H688" s="150" t="s">
        <v>96</v>
      </c>
      <c r="I688" s="169" t="s">
        <v>571</v>
      </c>
    </row>
    <row r="689" spans="1:9" x14ac:dyDescent="0.3">
      <c r="A689" s="149"/>
      <c r="B689" s="180" t="s">
        <v>572</v>
      </c>
      <c r="C689" s="171"/>
      <c r="D689" s="172"/>
      <c r="E689" s="149"/>
      <c r="F689" s="173" t="s">
        <v>25</v>
      </c>
      <c r="G689" s="173" t="s">
        <v>359</v>
      </c>
      <c r="H689" s="149"/>
      <c r="I689" s="174"/>
    </row>
    <row r="690" spans="1:9" x14ac:dyDescent="0.3">
      <c r="A690" s="155"/>
      <c r="B690" s="175"/>
      <c r="C690" s="176"/>
      <c r="D690" s="177"/>
      <c r="E690" s="175"/>
      <c r="F690" s="178" t="s">
        <v>570</v>
      </c>
      <c r="G690" s="178" t="s">
        <v>570</v>
      </c>
      <c r="H690" s="175"/>
      <c r="I690" s="179" t="s">
        <v>568</v>
      </c>
    </row>
    <row r="691" spans="1:9" x14ac:dyDescent="0.3">
      <c r="A691" s="149">
        <v>90</v>
      </c>
      <c r="B691" s="165" t="s">
        <v>429</v>
      </c>
      <c r="C691" s="166" t="s">
        <v>415</v>
      </c>
      <c r="D691" s="167" t="s">
        <v>415</v>
      </c>
      <c r="E691" s="150" t="s">
        <v>8</v>
      </c>
      <c r="F691" s="168" t="s">
        <v>371</v>
      </c>
      <c r="G691" s="168" t="s">
        <v>371</v>
      </c>
      <c r="H691" s="150" t="s">
        <v>96</v>
      </c>
      <c r="I691" s="169" t="s">
        <v>573</v>
      </c>
    </row>
    <row r="692" spans="1:9" x14ac:dyDescent="0.3">
      <c r="A692" s="149"/>
      <c r="B692" s="180" t="s">
        <v>435</v>
      </c>
      <c r="C692" s="171"/>
      <c r="D692" s="172"/>
      <c r="E692" s="149"/>
      <c r="F692" s="173" t="s">
        <v>25</v>
      </c>
      <c r="G692" s="173" t="s">
        <v>359</v>
      </c>
      <c r="H692" s="149"/>
      <c r="I692" s="174"/>
    </row>
    <row r="693" spans="1:9" x14ac:dyDescent="0.3">
      <c r="A693" s="155"/>
      <c r="B693" s="175"/>
      <c r="C693" s="176"/>
      <c r="D693" s="177"/>
      <c r="E693" s="175"/>
      <c r="F693" s="178" t="s">
        <v>415</v>
      </c>
      <c r="G693" s="178" t="s">
        <v>415</v>
      </c>
      <c r="H693" s="175"/>
      <c r="I693" s="179" t="s">
        <v>568</v>
      </c>
    </row>
    <row r="694" spans="1:9" x14ac:dyDescent="0.3">
      <c r="A694" s="149">
        <v>91</v>
      </c>
      <c r="B694" s="165" t="s">
        <v>429</v>
      </c>
      <c r="C694" s="166" t="s">
        <v>104</v>
      </c>
      <c r="D694" s="167" t="s">
        <v>104</v>
      </c>
      <c r="E694" s="150" t="s">
        <v>8</v>
      </c>
      <c r="F694" s="168" t="s">
        <v>399</v>
      </c>
      <c r="G694" s="168" t="s">
        <v>399</v>
      </c>
      <c r="H694" s="150" t="s">
        <v>96</v>
      </c>
      <c r="I694" s="169" t="s">
        <v>574</v>
      </c>
    </row>
    <row r="695" spans="1:9" x14ac:dyDescent="0.3">
      <c r="A695" s="149"/>
      <c r="B695" s="180" t="s">
        <v>435</v>
      </c>
      <c r="C695" s="171"/>
      <c r="D695" s="172"/>
      <c r="E695" s="149"/>
      <c r="F695" s="173" t="s">
        <v>25</v>
      </c>
      <c r="G695" s="173" t="s">
        <v>359</v>
      </c>
      <c r="H695" s="149"/>
      <c r="I695" s="174"/>
    </row>
    <row r="696" spans="1:9" x14ac:dyDescent="0.3">
      <c r="A696" s="155"/>
      <c r="B696" s="175"/>
      <c r="C696" s="176"/>
      <c r="D696" s="177"/>
      <c r="E696" s="175"/>
      <c r="F696" s="178" t="s">
        <v>104</v>
      </c>
      <c r="G696" s="178" t="s">
        <v>104</v>
      </c>
      <c r="H696" s="175"/>
      <c r="I696" s="179" t="s">
        <v>568</v>
      </c>
    </row>
    <row r="697" spans="1:9" x14ac:dyDescent="0.3">
      <c r="A697" s="149">
        <v>92</v>
      </c>
      <c r="B697" s="165" t="s">
        <v>429</v>
      </c>
      <c r="C697" s="166" t="s">
        <v>415</v>
      </c>
      <c r="D697" s="167" t="s">
        <v>415</v>
      </c>
      <c r="E697" s="150" t="s">
        <v>8</v>
      </c>
      <c r="F697" s="168" t="s">
        <v>371</v>
      </c>
      <c r="G697" s="168" t="s">
        <v>371</v>
      </c>
      <c r="H697" s="150" t="s">
        <v>96</v>
      </c>
      <c r="I697" s="169" t="s">
        <v>575</v>
      </c>
    </row>
    <row r="698" spans="1:9" x14ac:dyDescent="0.3">
      <c r="A698" s="149"/>
      <c r="B698" s="180" t="s">
        <v>556</v>
      </c>
      <c r="C698" s="171"/>
      <c r="D698" s="172"/>
      <c r="E698" s="149"/>
      <c r="F698" s="173" t="s">
        <v>25</v>
      </c>
      <c r="G698" s="173" t="s">
        <v>359</v>
      </c>
      <c r="H698" s="149"/>
      <c r="I698" s="174"/>
    </row>
    <row r="699" spans="1:9" x14ac:dyDescent="0.3">
      <c r="A699" s="155"/>
      <c r="B699" s="175"/>
      <c r="C699" s="176"/>
      <c r="D699" s="177"/>
      <c r="E699" s="175"/>
      <c r="F699" s="178" t="s">
        <v>415</v>
      </c>
      <c r="G699" s="178" t="s">
        <v>415</v>
      </c>
      <c r="H699" s="175"/>
      <c r="I699" s="179" t="s">
        <v>568</v>
      </c>
    </row>
    <row r="700" spans="1:9" x14ac:dyDescent="0.3">
      <c r="A700" s="149">
        <v>93</v>
      </c>
      <c r="B700" s="165" t="s">
        <v>429</v>
      </c>
      <c r="C700" s="166" t="s">
        <v>104</v>
      </c>
      <c r="D700" s="167" t="s">
        <v>104</v>
      </c>
      <c r="E700" s="150" t="s">
        <v>8</v>
      </c>
      <c r="F700" s="168" t="s">
        <v>399</v>
      </c>
      <c r="G700" s="168" t="s">
        <v>399</v>
      </c>
      <c r="H700" s="150" t="s">
        <v>96</v>
      </c>
      <c r="I700" s="169" t="s">
        <v>576</v>
      </c>
    </row>
    <row r="701" spans="1:9" x14ac:dyDescent="0.3">
      <c r="A701" s="149"/>
      <c r="B701" s="180" t="s">
        <v>556</v>
      </c>
      <c r="C701" s="171"/>
      <c r="D701" s="172"/>
      <c r="E701" s="149"/>
      <c r="F701" s="173" t="s">
        <v>25</v>
      </c>
      <c r="G701" s="173" t="s">
        <v>359</v>
      </c>
      <c r="H701" s="149"/>
      <c r="I701" s="174"/>
    </row>
    <row r="702" spans="1:9" x14ac:dyDescent="0.3">
      <c r="A702" s="155"/>
      <c r="B702" s="175"/>
      <c r="C702" s="176"/>
      <c r="D702" s="177"/>
      <c r="E702" s="175"/>
      <c r="F702" s="178" t="s">
        <v>104</v>
      </c>
      <c r="G702" s="178" t="s">
        <v>104</v>
      </c>
      <c r="H702" s="175"/>
      <c r="I702" s="179" t="s">
        <v>568</v>
      </c>
    </row>
    <row r="703" spans="1:9" x14ac:dyDescent="0.3">
      <c r="A703" s="149">
        <v>94</v>
      </c>
      <c r="B703" s="165" t="s">
        <v>429</v>
      </c>
      <c r="C703" s="166" t="s">
        <v>415</v>
      </c>
      <c r="D703" s="167" t="s">
        <v>415</v>
      </c>
      <c r="E703" s="150" t="s">
        <v>8</v>
      </c>
      <c r="F703" s="168" t="s">
        <v>371</v>
      </c>
      <c r="G703" s="168" t="s">
        <v>371</v>
      </c>
      <c r="H703" s="150" t="s">
        <v>96</v>
      </c>
      <c r="I703" s="169" t="s">
        <v>577</v>
      </c>
    </row>
    <row r="704" spans="1:9" x14ac:dyDescent="0.3">
      <c r="A704" s="149"/>
      <c r="B704" s="180" t="s">
        <v>405</v>
      </c>
      <c r="C704" s="171"/>
      <c r="D704" s="172"/>
      <c r="E704" s="149"/>
      <c r="F704" s="173" t="s">
        <v>25</v>
      </c>
      <c r="G704" s="173" t="s">
        <v>359</v>
      </c>
      <c r="H704" s="149"/>
      <c r="I704" s="174"/>
    </row>
    <row r="705" spans="1:9" x14ac:dyDescent="0.3">
      <c r="A705" s="155"/>
      <c r="B705" s="175"/>
      <c r="C705" s="176"/>
      <c r="D705" s="177"/>
      <c r="E705" s="175"/>
      <c r="F705" s="178" t="s">
        <v>415</v>
      </c>
      <c r="G705" s="178" t="s">
        <v>415</v>
      </c>
      <c r="H705" s="175"/>
      <c r="I705" s="179" t="s">
        <v>568</v>
      </c>
    </row>
    <row r="706" spans="1:9" x14ac:dyDescent="0.3">
      <c r="A706" s="149">
        <v>95</v>
      </c>
      <c r="B706" s="165" t="s">
        <v>429</v>
      </c>
      <c r="C706" s="166" t="s">
        <v>104</v>
      </c>
      <c r="D706" s="167" t="s">
        <v>104</v>
      </c>
      <c r="E706" s="150" t="s">
        <v>8</v>
      </c>
      <c r="F706" s="168" t="s">
        <v>399</v>
      </c>
      <c r="G706" s="168" t="s">
        <v>399</v>
      </c>
      <c r="H706" s="150" t="s">
        <v>96</v>
      </c>
      <c r="I706" s="169" t="s">
        <v>578</v>
      </c>
    </row>
    <row r="707" spans="1:9" x14ac:dyDescent="0.3">
      <c r="A707" s="149"/>
      <c r="B707" s="180" t="s">
        <v>405</v>
      </c>
      <c r="C707" s="171"/>
      <c r="D707" s="172"/>
      <c r="E707" s="149"/>
      <c r="F707" s="173" t="s">
        <v>25</v>
      </c>
      <c r="G707" s="173" t="s">
        <v>359</v>
      </c>
      <c r="H707" s="149"/>
      <c r="I707" s="174"/>
    </row>
    <row r="708" spans="1:9" x14ac:dyDescent="0.3">
      <c r="A708" s="155"/>
      <c r="B708" s="175"/>
      <c r="C708" s="176"/>
      <c r="D708" s="177"/>
      <c r="E708" s="175"/>
      <c r="F708" s="178" t="s">
        <v>104</v>
      </c>
      <c r="G708" s="178" t="s">
        <v>104</v>
      </c>
      <c r="H708" s="175"/>
      <c r="I708" s="179" t="s">
        <v>568</v>
      </c>
    </row>
    <row r="709" spans="1:9" x14ac:dyDescent="0.3">
      <c r="A709" s="149">
        <v>96</v>
      </c>
      <c r="B709" s="165" t="s">
        <v>429</v>
      </c>
      <c r="C709" s="166" t="s">
        <v>415</v>
      </c>
      <c r="D709" s="167" t="s">
        <v>415</v>
      </c>
      <c r="E709" s="150" t="s">
        <v>8</v>
      </c>
      <c r="F709" s="168" t="s">
        <v>371</v>
      </c>
      <c r="G709" s="168" t="s">
        <v>371</v>
      </c>
      <c r="H709" s="150" t="s">
        <v>96</v>
      </c>
      <c r="I709" s="169" t="s">
        <v>579</v>
      </c>
    </row>
    <row r="710" spans="1:9" x14ac:dyDescent="0.3">
      <c r="A710" s="149"/>
      <c r="B710" s="180" t="s">
        <v>580</v>
      </c>
      <c r="C710" s="171"/>
      <c r="D710" s="172"/>
      <c r="E710" s="149"/>
      <c r="F710" s="173" t="s">
        <v>25</v>
      </c>
      <c r="G710" s="173" t="s">
        <v>359</v>
      </c>
      <c r="H710" s="149"/>
      <c r="I710" s="174"/>
    </row>
    <row r="711" spans="1:9" x14ac:dyDescent="0.3">
      <c r="A711" s="155"/>
      <c r="B711" s="175"/>
      <c r="C711" s="176"/>
      <c r="D711" s="177"/>
      <c r="E711" s="175"/>
      <c r="F711" s="178" t="s">
        <v>415</v>
      </c>
      <c r="G711" s="178" t="s">
        <v>415</v>
      </c>
      <c r="H711" s="175"/>
      <c r="I711" s="179" t="s">
        <v>568</v>
      </c>
    </row>
    <row r="712" spans="1:9" x14ac:dyDescent="0.3">
      <c r="A712" s="149">
        <v>97</v>
      </c>
      <c r="B712" s="165" t="s">
        <v>429</v>
      </c>
      <c r="C712" s="166" t="s">
        <v>104</v>
      </c>
      <c r="D712" s="167" t="s">
        <v>104</v>
      </c>
      <c r="E712" s="150" t="s">
        <v>8</v>
      </c>
      <c r="F712" s="168" t="s">
        <v>399</v>
      </c>
      <c r="G712" s="168" t="s">
        <v>399</v>
      </c>
      <c r="H712" s="150" t="s">
        <v>96</v>
      </c>
      <c r="I712" s="169" t="s">
        <v>581</v>
      </c>
    </row>
    <row r="713" spans="1:9" x14ac:dyDescent="0.3">
      <c r="A713" s="149"/>
      <c r="B713" s="180" t="s">
        <v>580</v>
      </c>
      <c r="C713" s="171"/>
      <c r="D713" s="172"/>
      <c r="E713" s="149"/>
      <c r="F713" s="173" t="s">
        <v>25</v>
      </c>
      <c r="G713" s="173" t="s">
        <v>359</v>
      </c>
      <c r="H713" s="149"/>
      <c r="I713" s="174"/>
    </row>
    <row r="714" spans="1:9" x14ac:dyDescent="0.3">
      <c r="A714" s="155"/>
      <c r="B714" s="175"/>
      <c r="C714" s="176"/>
      <c r="D714" s="177"/>
      <c r="E714" s="175"/>
      <c r="F714" s="178" t="s">
        <v>104</v>
      </c>
      <c r="G714" s="178" t="s">
        <v>104</v>
      </c>
      <c r="H714" s="175"/>
      <c r="I714" s="179" t="s">
        <v>568</v>
      </c>
    </row>
    <row r="715" spans="1:9" x14ac:dyDescent="0.3">
      <c r="A715" s="149">
        <v>98</v>
      </c>
      <c r="B715" s="165" t="s">
        <v>355</v>
      </c>
      <c r="C715" s="166" t="s">
        <v>398</v>
      </c>
      <c r="D715" s="167" t="s">
        <v>398</v>
      </c>
      <c r="E715" s="150" t="s">
        <v>8</v>
      </c>
      <c r="F715" s="168" t="s">
        <v>399</v>
      </c>
      <c r="G715" s="168" t="s">
        <v>399</v>
      </c>
      <c r="H715" s="150" t="s">
        <v>96</v>
      </c>
      <c r="I715" s="169" t="s">
        <v>582</v>
      </c>
    </row>
    <row r="716" spans="1:9" x14ac:dyDescent="0.3">
      <c r="A716" s="149"/>
      <c r="B716" s="180" t="s">
        <v>435</v>
      </c>
      <c r="C716" s="171"/>
      <c r="D716" s="172"/>
      <c r="E716" s="149"/>
      <c r="F716" s="173" t="s">
        <v>25</v>
      </c>
      <c r="G716" s="173" t="s">
        <v>359</v>
      </c>
      <c r="H716" s="149"/>
      <c r="I716" s="174"/>
    </row>
    <row r="717" spans="1:9" x14ac:dyDescent="0.3">
      <c r="A717" s="155"/>
      <c r="B717" s="175"/>
      <c r="C717" s="176"/>
      <c r="D717" s="177"/>
      <c r="E717" s="175"/>
      <c r="F717" s="178" t="s">
        <v>398</v>
      </c>
      <c r="G717" s="178" t="s">
        <v>398</v>
      </c>
      <c r="H717" s="175"/>
      <c r="I717" s="179" t="s">
        <v>568</v>
      </c>
    </row>
    <row r="718" spans="1:9" x14ac:dyDescent="0.3">
      <c r="A718" s="149">
        <v>99</v>
      </c>
      <c r="B718" s="165" t="s">
        <v>355</v>
      </c>
      <c r="C718" s="166" t="s">
        <v>401</v>
      </c>
      <c r="D718" s="167" t="s">
        <v>401</v>
      </c>
      <c r="E718" s="150" t="s">
        <v>8</v>
      </c>
      <c r="F718" s="168" t="s">
        <v>399</v>
      </c>
      <c r="G718" s="168" t="s">
        <v>399</v>
      </c>
      <c r="H718" s="150" t="s">
        <v>96</v>
      </c>
      <c r="I718" s="169" t="s">
        <v>583</v>
      </c>
    </row>
    <row r="719" spans="1:9" x14ac:dyDescent="0.3">
      <c r="A719" s="149"/>
      <c r="B719" s="180" t="s">
        <v>556</v>
      </c>
      <c r="C719" s="171"/>
      <c r="D719" s="172"/>
      <c r="E719" s="149"/>
      <c r="F719" s="173" t="s">
        <v>25</v>
      </c>
      <c r="G719" s="173" t="s">
        <v>359</v>
      </c>
      <c r="H719" s="149"/>
      <c r="I719" s="174"/>
    </row>
    <row r="720" spans="1:9" x14ac:dyDescent="0.3">
      <c r="A720" s="155"/>
      <c r="B720" s="175"/>
      <c r="C720" s="176"/>
      <c r="D720" s="177"/>
      <c r="E720" s="175"/>
      <c r="F720" s="178" t="s">
        <v>401</v>
      </c>
      <c r="G720" s="178" t="s">
        <v>401</v>
      </c>
      <c r="H720" s="175"/>
      <c r="I720" s="179" t="s">
        <v>568</v>
      </c>
    </row>
    <row r="721" spans="1:9" x14ac:dyDescent="0.3">
      <c r="A721" s="149">
        <v>100</v>
      </c>
      <c r="B721" s="165" t="s">
        <v>355</v>
      </c>
      <c r="C721" s="166" t="s">
        <v>401</v>
      </c>
      <c r="D721" s="167" t="s">
        <v>401</v>
      </c>
      <c r="E721" s="150" t="s">
        <v>8</v>
      </c>
      <c r="F721" s="168" t="s">
        <v>399</v>
      </c>
      <c r="G721" s="168" t="s">
        <v>399</v>
      </c>
      <c r="H721" s="150" t="s">
        <v>96</v>
      </c>
      <c r="I721" s="169" t="s">
        <v>584</v>
      </c>
    </row>
    <row r="722" spans="1:9" x14ac:dyDescent="0.3">
      <c r="A722" s="149"/>
      <c r="B722" s="180" t="s">
        <v>405</v>
      </c>
      <c r="C722" s="171"/>
      <c r="D722" s="172"/>
      <c r="E722" s="149"/>
      <c r="F722" s="173" t="s">
        <v>25</v>
      </c>
      <c r="G722" s="173" t="s">
        <v>359</v>
      </c>
      <c r="H722" s="149"/>
      <c r="I722" s="174"/>
    </row>
    <row r="723" spans="1:9" x14ac:dyDescent="0.3">
      <c r="A723" s="155"/>
      <c r="B723" s="175"/>
      <c r="C723" s="176"/>
      <c r="D723" s="177"/>
      <c r="E723" s="175"/>
      <c r="F723" s="178" t="s">
        <v>401</v>
      </c>
      <c r="G723" s="178" t="s">
        <v>401</v>
      </c>
      <c r="H723" s="175"/>
      <c r="I723" s="179" t="s">
        <v>568</v>
      </c>
    </row>
    <row r="724" spans="1:9" x14ac:dyDescent="0.3">
      <c r="A724" s="149">
        <v>101</v>
      </c>
      <c r="B724" s="165" t="s">
        <v>355</v>
      </c>
      <c r="C724" s="166" t="s">
        <v>585</v>
      </c>
      <c r="D724" s="167" t="s">
        <v>585</v>
      </c>
      <c r="E724" s="150" t="s">
        <v>8</v>
      </c>
      <c r="F724" s="168" t="s">
        <v>357</v>
      </c>
      <c r="G724" s="168" t="s">
        <v>357</v>
      </c>
      <c r="H724" s="150" t="s">
        <v>96</v>
      </c>
      <c r="I724" s="169" t="s">
        <v>152</v>
      </c>
    </row>
    <row r="725" spans="1:9" x14ac:dyDescent="0.3">
      <c r="A725" s="149"/>
      <c r="B725" s="180" t="s">
        <v>405</v>
      </c>
      <c r="C725" s="171"/>
      <c r="D725" s="172"/>
      <c r="E725" s="149"/>
      <c r="F725" s="173" t="s">
        <v>25</v>
      </c>
      <c r="G725" s="173" t="s">
        <v>359</v>
      </c>
      <c r="H725" s="149"/>
      <c r="I725" s="174"/>
    </row>
    <row r="726" spans="1:9" x14ac:dyDescent="0.3">
      <c r="A726" s="155"/>
      <c r="B726" s="175"/>
      <c r="C726" s="176"/>
      <c r="D726" s="177"/>
      <c r="E726" s="175"/>
      <c r="F726" s="178" t="s">
        <v>585</v>
      </c>
      <c r="G726" s="178" t="s">
        <v>585</v>
      </c>
      <c r="H726" s="175"/>
      <c r="I726" s="179" t="s">
        <v>568</v>
      </c>
    </row>
    <row r="727" spans="1:9" x14ac:dyDescent="0.3">
      <c r="A727" s="149">
        <v>102</v>
      </c>
      <c r="B727" s="165" t="s">
        <v>355</v>
      </c>
      <c r="C727" s="166" t="s">
        <v>401</v>
      </c>
      <c r="D727" s="167" t="s">
        <v>401</v>
      </c>
      <c r="E727" s="150" t="s">
        <v>8</v>
      </c>
      <c r="F727" s="168" t="s">
        <v>399</v>
      </c>
      <c r="G727" s="168" t="s">
        <v>399</v>
      </c>
      <c r="H727" s="150" t="s">
        <v>96</v>
      </c>
      <c r="I727" s="169" t="s">
        <v>586</v>
      </c>
    </row>
    <row r="728" spans="1:9" x14ac:dyDescent="0.3">
      <c r="A728" s="149"/>
      <c r="B728" s="180" t="s">
        <v>580</v>
      </c>
      <c r="C728" s="171"/>
      <c r="D728" s="172"/>
      <c r="E728" s="149"/>
      <c r="F728" s="173" t="s">
        <v>25</v>
      </c>
      <c r="G728" s="173" t="s">
        <v>359</v>
      </c>
      <c r="H728" s="149"/>
      <c r="I728" s="174"/>
    </row>
    <row r="729" spans="1:9" x14ac:dyDescent="0.3">
      <c r="A729" s="155"/>
      <c r="B729" s="175"/>
      <c r="C729" s="176"/>
      <c r="D729" s="177"/>
      <c r="E729" s="175"/>
      <c r="F729" s="178" t="s">
        <v>401</v>
      </c>
      <c r="G729" s="178" t="s">
        <v>401</v>
      </c>
      <c r="H729" s="175"/>
      <c r="I729" s="179" t="s">
        <v>568</v>
      </c>
    </row>
    <row r="730" spans="1:9" x14ac:dyDescent="0.3">
      <c r="A730" s="149">
        <v>103</v>
      </c>
      <c r="B730" s="165" t="s">
        <v>587</v>
      </c>
      <c r="C730" s="166" t="s">
        <v>419</v>
      </c>
      <c r="D730" s="167" t="s">
        <v>419</v>
      </c>
      <c r="E730" s="150" t="s">
        <v>8</v>
      </c>
      <c r="F730" s="168" t="s">
        <v>371</v>
      </c>
      <c r="G730" s="168" t="s">
        <v>371</v>
      </c>
      <c r="H730" s="150" t="s">
        <v>96</v>
      </c>
      <c r="I730" s="169" t="s">
        <v>588</v>
      </c>
    </row>
    <row r="731" spans="1:9" x14ac:dyDescent="0.3">
      <c r="A731" s="149"/>
      <c r="B731" s="170">
        <v>1236011</v>
      </c>
      <c r="C731" s="171"/>
      <c r="D731" s="172"/>
      <c r="E731" s="149"/>
      <c r="F731" s="173" t="s">
        <v>25</v>
      </c>
      <c r="G731" s="173" t="s">
        <v>359</v>
      </c>
      <c r="H731" s="149"/>
      <c r="I731" s="174"/>
    </row>
    <row r="732" spans="1:9" x14ac:dyDescent="0.3">
      <c r="A732" s="155"/>
      <c r="B732" s="175"/>
      <c r="C732" s="176"/>
      <c r="D732" s="177"/>
      <c r="E732" s="175"/>
      <c r="F732" s="178" t="s">
        <v>419</v>
      </c>
      <c r="G732" s="178" t="s">
        <v>419</v>
      </c>
      <c r="H732" s="175"/>
      <c r="I732" s="179" t="s">
        <v>568</v>
      </c>
    </row>
    <row r="733" spans="1:9" x14ac:dyDescent="0.3">
      <c r="A733" s="149">
        <v>104</v>
      </c>
      <c r="B733" s="165" t="s">
        <v>587</v>
      </c>
      <c r="C733" s="166" t="s">
        <v>589</v>
      </c>
      <c r="D733" s="167" t="s">
        <v>589</v>
      </c>
      <c r="E733" s="150" t="s">
        <v>8</v>
      </c>
      <c r="F733" s="168" t="s">
        <v>371</v>
      </c>
      <c r="G733" s="168" t="s">
        <v>371</v>
      </c>
      <c r="H733" s="150" t="s">
        <v>96</v>
      </c>
      <c r="I733" s="169" t="s">
        <v>590</v>
      </c>
    </row>
    <row r="734" spans="1:9" x14ac:dyDescent="0.3">
      <c r="A734" s="149"/>
      <c r="B734" s="170" t="s">
        <v>591</v>
      </c>
      <c r="C734" s="171"/>
      <c r="D734" s="172"/>
      <c r="E734" s="149"/>
      <c r="F734" s="173" t="s">
        <v>25</v>
      </c>
      <c r="G734" s="173" t="s">
        <v>359</v>
      </c>
      <c r="H734" s="149"/>
      <c r="I734" s="174"/>
    </row>
    <row r="735" spans="1:9" x14ac:dyDescent="0.3">
      <c r="A735" s="155"/>
      <c r="B735" s="175"/>
      <c r="C735" s="176"/>
      <c r="D735" s="177"/>
      <c r="E735" s="175"/>
      <c r="F735" s="178" t="s">
        <v>589</v>
      </c>
      <c r="G735" s="178" t="s">
        <v>589</v>
      </c>
      <c r="H735" s="175"/>
      <c r="I735" s="179" t="s">
        <v>568</v>
      </c>
    </row>
    <row r="736" spans="1:9" x14ac:dyDescent="0.3">
      <c r="A736" s="149">
        <v>105</v>
      </c>
      <c r="B736" s="165" t="s">
        <v>592</v>
      </c>
      <c r="C736" s="166" t="s">
        <v>419</v>
      </c>
      <c r="D736" s="167" t="s">
        <v>419</v>
      </c>
      <c r="E736" s="150" t="s">
        <v>8</v>
      </c>
      <c r="F736" s="168" t="s">
        <v>371</v>
      </c>
      <c r="G736" s="168" t="s">
        <v>371</v>
      </c>
      <c r="H736" s="150" t="s">
        <v>96</v>
      </c>
      <c r="I736" s="169" t="s">
        <v>593</v>
      </c>
    </row>
    <row r="737" spans="1:9" x14ac:dyDescent="0.3">
      <c r="A737" s="149"/>
      <c r="B737" s="170">
        <v>2234426</v>
      </c>
      <c r="C737" s="171"/>
      <c r="D737" s="172"/>
      <c r="E737" s="149"/>
      <c r="F737" s="173" t="s">
        <v>25</v>
      </c>
      <c r="G737" s="173" t="s">
        <v>359</v>
      </c>
      <c r="H737" s="149"/>
      <c r="I737" s="174"/>
    </row>
    <row r="738" spans="1:9" x14ac:dyDescent="0.3">
      <c r="A738" s="155"/>
      <c r="B738" s="175"/>
      <c r="C738" s="176"/>
      <c r="D738" s="177"/>
      <c r="E738" s="175"/>
      <c r="F738" s="178" t="s">
        <v>419</v>
      </c>
      <c r="G738" s="178" t="s">
        <v>419</v>
      </c>
      <c r="H738" s="175"/>
      <c r="I738" s="179" t="s">
        <v>568</v>
      </c>
    </row>
    <row r="739" spans="1:9" x14ac:dyDescent="0.3">
      <c r="A739" s="149">
        <v>106</v>
      </c>
      <c r="B739" s="165" t="s">
        <v>552</v>
      </c>
      <c r="C739" s="166" t="s">
        <v>528</v>
      </c>
      <c r="D739" s="167" t="s">
        <v>528</v>
      </c>
      <c r="E739" s="150" t="s">
        <v>8</v>
      </c>
      <c r="F739" s="168" t="s">
        <v>371</v>
      </c>
      <c r="G739" s="168" t="s">
        <v>371</v>
      </c>
      <c r="H739" s="150" t="s">
        <v>96</v>
      </c>
      <c r="I739" s="169" t="s">
        <v>594</v>
      </c>
    </row>
    <row r="740" spans="1:9" x14ac:dyDescent="0.3">
      <c r="A740" s="149"/>
      <c r="B740" s="170" t="s">
        <v>380</v>
      </c>
      <c r="C740" s="171"/>
      <c r="D740" s="172"/>
      <c r="E740" s="149"/>
      <c r="F740" s="173" t="s">
        <v>25</v>
      </c>
      <c r="G740" s="173" t="s">
        <v>359</v>
      </c>
      <c r="H740" s="149"/>
      <c r="I740" s="174"/>
    </row>
    <row r="741" spans="1:9" x14ac:dyDescent="0.3">
      <c r="A741" s="155"/>
      <c r="B741" s="175"/>
      <c r="C741" s="176"/>
      <c r="D741" s="177"/>
      <c r="E741" s="175"/>
      <c r="F741" s="178" t="s">
        <v>528</v>
      </c>
      <c r="G741" s="178" t="s">
        <v>528</v>
      </c>
      <c r="H741" s="175"/>
      <c r="I741" s="179" t="s">
        <v>568</v>
      </c>
    </row>
    <row r="742" spans="1:9" x14ac:dyDescent="0.3">
      <c r="A742" s="149">
        <v>107</v>
      </c>
      <c r="B742" s="165" t="s">
        <v>595</v>
      </c>
      <c r="C742" s="166" t="s">
        <v>596</v>
      </c>
      <c r="D742" s="167" t="s">
        <v>596</v>
      </c>
      <c r="E742" s="150" t="s">
        <v>8</v>
      </c>
      <c r="F742" s="168" t="s">
        <v>371</v>
      </c>
      <c r="G742" s="168" t="s">
        <v>371</v>
      </c>
      <c r="H742" s="150" t="s">
        <v>96</v>
      </c>
      <c r="I742" s="169" t="s">
        <v>597</v>
      </c>
    </row>
    <row r="743" spans="1:9" x14ac:dyDescent="0.3">
      <c r="A743" s="149"/>
      <c r="B743" s="180" t="s">
        <v>550</v>
      </c>
      <c r="C743" s="171"/>
      <c r="D743" s="172"/>
      <c r="E743" s="149"/>
      <c r="F743" s="173" t="s">
        <v>25</v>
      </c>
      <c r="G743" s="173" t="s">
        <v>359</v>
      </c>
      <c r="H743" s="149"/>
      <c r="I743" s="174"/>
    </row>
    <row r="744" spans="1:9" x14ac:dyDescent="0.3">
      <c r="A744" s="155"/>
      <c r="B744" s="175"/>
      <c r="C744" s="176"/>
      <c r="D744" s="177"/>
      <c r="E744" s="175"/>
      <c r="F744" s="178" t="s">
        <v>596</v>
      </c>
      <c r="G744" s="178" t="s">
        <v>596</v>
      </c>
      <c r="H744" s="175"/>
      <c r="I744" s="179" t="s">
        <v>568</v>
      </c>
    </row>
    <row r="745" spans="1:9" x14ac:dyDescent="0.3">
      <c r="A745" s="149">
        <v>108</v>
      </c>
      <c r="B745" s="165" t="s">
        <v>595</v>
      </c>
      <c r="C745" s="166" t="s">
        <v>596</v>
      </c>
      <c r="D745" s="167" t="s">
        <v>596</v>
      </c>
      <c r="E745" s="150" t="s">
        <v>8</v>
      </c>
      <c r="F745" s="168" t="s">
        <v>371</v>
      </c>
      <c r="G745" s="168" t="s">
        <v>371</v>
      </c>
      <c r="H745" s="150" t="s">
        <v>96</v>
      </c>
      <c r="I745" s="169" t="s">
        <v>598</v>
      </c>
    </row>
    <row r="746" spans="1:9" x14ac:dyDescent="0.3">
      <c r="A746" s="149"/>
      <c r="B746" s="180" t="s">
        <v>599</v>
      </c>
      <c r="C746" s="171"/>
      <c r="D746" s="172"/>
      <c r="E746" s="149"/>
      <c r="F746" s="173" t="s">
        <v>25</v>
      </c>
      <c r="G746" s="173" t="s">
        <v>359</v>
      </c>
      <c r="H746" s="149"/>
      <c r="I746" s="174"/>
    </row>
    <row r="747" spans="1:9" x14ac:dyDescent="0.3">
      <c r="A747" s="155"/>
      <c r="B747" s="175"/>
      <c r="C747" s="176"/>
      <c r="D747" s="177"/>
      <c r="E747" s="175"/>
      <c r="F747" s="178" t="s">
        <v>596</v>
      </c>
      <c r="G747" s="178" t="s">
        <v>596</v>
      </c>
      <c r="H747" s="175"/>
      <c r="I747" s="179" t="s">
        <v>568</v>
      </c>
    </row>
    <row r="748" spans="1:9" x14ac:dyDescent="0.3">
      <c r="A748" s="149">
        <v>109</v>
      </c>
      <c r="B748" s="165" t="s">
        <v>414</v>
      </c>
      <c r="C748" s="166" t="s">
        <v>415</v>
      </c>
      <c r="D748" s="167" t="s">
        <v>415</v>
      </c>
      <c r="E748" s="150" t="s">
        <v>8</v>
      </c>
      <c r="F748" s="168" t="s">
        <v>371</v>
      </c>
      <c r="G748" s="168" t="s">
        <v>371</v>
      </c>
      <c r="H748" s="150" t="s">
        <v>96</v>
      </c>
      <c r="I748" s="169" t="s">
        <v>600</v>
      </c>
    </row>
    <row r="749" spans="1:9" x14ac:dyDescent="0.3">
      <c r="A749" s="149"/>
      <c r="B749" s="170">
        <v>846044031</v>
      </c>
      <c r="C749" s="171"/>
      <c r="D749" s="172"/>
      <c r="E749" s="149"/>
      <c r="F749" s="173" t="s">
        <v>25</v>
      </c>
      <c r="G749" s="173" t="s">
        <v>359</v>
      </c>
      <c r="H749" s="149"/>
      <c r="I749" s="174"/>
    </row>
    <row r="750" spans="1:9" x14ac:dyDescent="0.3">
      <c r="A750" s="155"/>
      <c r="B750" s="175"/>
      <c r="C750" s="176"/>
      <c r="D750" s="177"/>
      <c r="E750" s="175"/>
      <c r="F750" s="178" t="s">
        <v>415</v>
      </c>
      <c r="G750" s="178" t="s">
        <v>415</v>
      </c>
      <c r="H750" s="175"/>
      <c r="I750" s="179" t="s">
        <v>568</v>
      </c>
    </row>
    <row r="751" spans="1:9" x14ac:dyDescent="0.3">
      <c r="A751" s="149">
        <v>110</v>
      </c>
      <c r="B751" s="165" t="s">
        <v>414</v>
      </c>
      <c r="C751" s="166" t="s">
        <v>104</v>
      </c>
      <c r="D751" s="167" t="s">
        <v>104</v>
      </c>
      <c r="E751" s="150" t="s">
        <v>8</v>
      </c>
      <c r="F751" s="168" t="s">
        <v>399</v>
      </c>
      <c r="G751" s="168" t="s">
        <v>399</v>
      </c>
      <c r="H751" s="150" t="s">
        <v>96</v>
      </c>
      <c r="I751" s="169" t="s">
        <v>601</v>
      </c>
    </row>
    <row r="752" spans="1:9" x14ac:dyDescent="0.3">
      <c r="A752" s="149"/>
      <c r="B752" s="170">
        <v>846044031</v>
      </c>
      <c r="C752" s="171"/>
      <c r="D752" s="172"/>
      <c r="E752" s="149"/>
      <c r="F752" s="173" t="s">
        <v>25</v>
      </c>
      <c r="G752" s="173" t="s">
        <v>359</v>
      </c>
      <c r="H752" s="149"/>
      <c r="I752" s="174"/>
    </row>
    <row r="753" spans="1:9" x14ac:dyDescent="0.3">
      <c r="A753" s="155"/>
      <c r="B753" s="175"/>
      <c r="C753" s="176"/>
      <c r="D753" s="177"/>
      <c r="E753" s="175"/>
      <c r="F753" s="178" t="s">
        <v>104</v>
      </c>
      <c r="G753" s="178" t="s">
        <v>104</v>
      </c>
      <c r="H753" s="175"/>
      <c r="I753" s="179" t="s">
        <v>568</v>
      </c>
    </row>
    <row r="754" spans="1:9" x14ac:dyDescent="0.3">
      <c r="A754" s="149">
        <v>111</v>
      </c>
      <c r="B754" s="165" t="s">
        <v>414</v>
      </c>
      <c r="C754" s="166" t="s">
        <v>415</v>
      </c>
      <c r="D754" s="167" t="s">
        <v>415</v>
      </c>
      <c r="E754" s="150" t="s">
        <v>8</v>
      </c>
      <c r="F754" s="168" t="s">
        <v>371</v>
      </c>
      <c r="G754" s="168" t="s">
        <v>371</v>
      </c>
      <c r="H754" s="150" t="s">
        <v>96</v>
      </c>
      <c r="I754" s="169" t="s">
        <v>602</v>
      </c>
    </row>
    <row r="755" spans="1:9" x14ac:dyDescent="0.3">
      <c r="A755" s="149"/>
      <c r="B755" s="170">
        <v>112747640</v>
      </c>
      <c r="C755" s="171"/>
      <c r="D755" s="172"/>
      <c r="E755" s="149"/>
      <c r="F755" s="173" t="s">
        <v>25</v>
      </c>
      <c r="G755" s="173" t="s">
        <v>359</v>
      </c>
      <c r="H755" s="149"/>
      <c r="I755" s="174"/>
    </row>
    <row r="756" spans="1:9" x14ac:dyDescent="0.3">
      <c r="A756" s="155"/>
      <c r="B756" s="175"/>
      <c r="C756" s="176"/>
      <c r="D756" s="177"/>
      <c r="E756" s="175"/>
      <c r="F756" s="178" t="s">
        <v>415</v>
      </c>
      <c r="G756" s="178" t="s">
        <v>415</v>
      </c>
      <c r="H756" s="175"/>
      <c r="I756" s="179" t="s">
        <v>568</v>
      </c>
    </row>
    <row r="757" spans="1:9" x14ac:dyDescent="0.3">
      <c r="A757" s="149">
        <v>112</v>
      </c>
      <c r="B757" s="165" t="s">
        <v>414</v>
      </c>
      <c r="C757" s="166" t="s">
        <v>104</v>
      </c>
      <c r="D757" s="167" t="s">
        <v>104</v>
      </c>
      <c r="E757" s="150" t="s">
        <v>8</v>
      </c>
      <c r="F757" s="168" t="s">
        <v>399</v>
      </c>
      <c r="G757" s="168" t="s">
        <v>399</v>
      </c>
      <c r="H757" s="150" t="s">
        <v>96</v>
      </c>
      <c r="I757" s="169" t="s">
        <v>603</v>
      </c>
    </row>
    <row r="758" spans="1:9" x14ac:dyDescent="0.3">
      <c r="A758" s="149"/>
      <c r="B758" s="170">
        <v>112747640</v>
      </c>
      <c r="C758" s="171"/>
      <c r="D758" s="172"/>
      <c r="E758" s="149"/>
      <c r="F758" s="173" t="s">
        <v>25</v>
      </c>
      <c r="G758" s="173" t="s">
        <v>359</v>
      </c>
      <c r="H758" s="149"/>
      <c r="I758" s="174"/>
    </row>
    <row r="759" spans="1:9" x14ac:dyDescent="0.3">
      <c r="A759" s="155"/>
      <c r="B759" s="175"/>
      <c r="C759" s="176"/>
      <c r="D759" s="177"/>
      <c r="E759" s="175"/>
      <c r="F759" s="178" t="s">
        <v>104</v>
      </c>
      <c r="G759" s="178" t="s">
        <v>104</v>
      </c>
      <c r="H759" s="175"/>
      <c r="I759" s="179" t="s">
        <v>568</v>
      </c>
    </row>
    <row r="760" spans="1:9" x14ac:dyDescent="0.3">
      <c r="A760" s="149">
        <v>113</v>
      </c>
      <c r="B760" s="165" t="s">
        <v>414</v>
      </c>
      <c r="C760" s="166" t="s">
        <v>415</v>
      </c>
      <c r="D760" s="167" t="s">
        <v>415</v>
      </c>
      <c r="E760" s="150" t="s">
        <v>8</v>
      </c>
      <c r="F760" s="168" t="s">
        <v>371</v>
      </c>
      <c r="G760" s="168" t="s">
        <v>371</v>
      </c>
      <c r="H760" s="150" t="s">
        <v>96</v>
      </c>
      <c r="I760" s="169" t="s">
        <v>604</v>
      </c>
    </row>
    <row r="761" spans="1:9" x14ac:dyDescent="0.3">
      <c r="A761" s="149"/>
      <c r="B761" s="170">
        <v>364816011</v>
      </c>
      <c r="C761" s="171"/>
      <c r="D761" s="172"/>
      <c r="E761" s="149"/>
      <c r="F761" s="173" t="s">
        <v>25</v>
      </c>
      <c r="G761" s="173" t="s">
        <v>359</v>
      </c>
      <c r="H761" s="149"/>
      <c r="I761" s="174"/>
    </row>
    <row r="762" spans="1:9" x14ac:dyDescent="0.3">
      <c r="A762" s="155"/>
      <c r="B762" s="175"/>
      <c r="C762" s="176"/>
      <c r="D762" s="177"/>
      <c r="E762" s="175"/>
      <c r="F762" s="178" t="s">
        <v>415</v>
      </c>
      <c r="G762" s="178" t="s">
        <v>415</v>
      </c>
      <c r="H762" s="175"/>
      <c r="I762" s="179" t="s">
        <v>568</v>
      </c>
    </row>
    <row r="763" spans="1:9" x14ac:dyDescent="0.3">
      <c r="A763" s="149">
        <v>114</v>
      </c>
      <c r="B763" s="165" t="s">
        <v>414</v>
      </c>
      <c r="C763" s="166" t="s">
        <v>104</v>
      </c>
      <c r="D763" s="167" t="s">
        <v>104</v>
      </c>
      <c r="E763" s="150" t="s">
        <v>8</v>
      </c>
      <c r="F763" s="168" t="s">
        <v>399</v>
      </c>
      <c r="G763" s="168" t="s">
        <v>399</v>
      </c>
      <c r="H763" s="150" t="s">
        <v>96</v>
      </c>
      <c r="I763" s="169" t="s">
        <v>605</v>
      </c>
    </row>
    <row r="764" spans="1:9" x14ac:dyDescent="0.3">
      <c r="A764" s="149"/>
      <c r="B764" s="170">
        <v>364816011</v>
      </c>
      <c r="C764" s="171"/>
      <c r="D764" s="172"/>
      <c r="E764" s="149"/>
      <c r="F764" s="173" t="s">
        <v>25</v>
      </c>
      <c r="G764" s="173" t="s">
        <v>359</v>
      </c>
      <c r="H764" s="149"/>
      <c r="I764" s="174"/>
    </row>
    <row r="765" spans="1:9" x14ac:dyDescent="0.3">
      <c r="A765" s="155"/>
      <c r="B765" s="175"/>
      <c r="C765" s="176"/>
      <c r="D765" s="177"/>
      <c r="E765" s="175"/>
      <c r="F765" s="178" t="s">
        <v>104</v>
      </c>
      <c r="G765" s="178" t="s">
        <v>104</v>
      </c>
      <c r="H765" s="175"/>
      <c r="I765" s="179" t="s">
        <v>568</v>
      </c>
    </row>
    <row r="766" spans="1:9" x14ac:dyDescent="0.3">
      <c r="A766" s="149">
        <v>115</v>
      </c>
      <c r="B766" s="165" t="s">
        <v>355</v>
      </c>
      <c r="C766" s="166" t="s">
        <v>398</v>
      </c>
      <c r="D766" s="167" t="s">
        <v>398</v>
      </c>
      <c r="E766" s="150" t="s">
        <v>8</v>
      </c>
      <c r="F766" s="168" t="s">
        <v>399</v>
      </c>
      <c r="G766" s="168" t="s">
        <v>399</v>
      </c>
      <c r="H766" s="150" t="s">
        <v>96</v>
      </c>
      <c r="I766" s="169" t="s">
        <v>606</v>
      </c>
    </row>
    <row r="767" spans="1:9" x14ac:dyDescent="0.3">
      <c r="A767" s="149"/>
      <c r="B767" s="170">
        <v>364816011</v>
      </c>
      <c r="C767" s="171"/>
      <c r="D767" s="172"/>
      <c r="E767" s="149"/>
      <c r="F767" s="173" t="s">
        <v>25</v>
      </c>
      <c r="G767" s="173" t="s">
        <v>359</v>
      </c>
      <c r="H767" s="149"/>
      <c r="I767" s="174"/>
    </row>
    <row r="768" spans="1:9" x14ac:dyDescent="0.3">
      <c r="A768" s="155"/>
      <c r="B768" s="175"/>
      <c r="C768" s="176"/>
      <c r="D768" s="177"/>
      <c r="E768" s="175"/>
      <c r="F768" s="178" t="s">
        <v>398</v>
      </c>
      <c r="G768" s="178" t="s">
        <v>398</v>
      </c>
      <c r="H768" s="175"/>
      <c r="I768" s="179" t="s">
        <v>568</v>
      </c>
    </row>
    <row r="769" spans="1:9" x14ac:dyDescent="0.3">
      <c r="A769" s="149">
        <v>116</v>
      </c>
      <c r="B769" s="165" t="s">
        <v>355</v>
      </c>
      <c r="C769" s="166" t="s">
        <v>607</v>
      </c>
      <c r="D769" s="167" t="s">
        <v>607</v>
      </c>
      <c r="E769" s="150" t="s">
        <v>8</v>
      </c>
      <c r="F769" s="168" t="s">
        <v>357</v>
      </c>
      <c r="G769" s="168" t="s">
        <v>357</v>
      </c>
      <c r="H769" s="150" t="s">
        <v>96</v>
      </c>
      <c r="I769" s="169" t="s">
        <v>404</v>
      </c>
    </row>
    <row r="770" spans="1:9" x14ac:dyDescent="0.3">
      <c r="A770" s="149"/>
      <c r="B770" s="170">
        <v>364816011</v>
      </c>
      <c r="C770" s="171"/>
      <c r="D770" s="172"/>
      <c r="E770" s="149"/>
      <c r="F770" s="173" t="s">
        <v>25</v>
      </c>
      <c r="G770" s="173" t="s">
        <v>359</v>
      </c>
      <c r="H770" s="149"/>
      <c r="I770" s="174"/>
    </row>
    <row r="771" spans="1:9" x14ac:dyDescent="0.3">
      <c r="A771" s="155"/>
      <c r="B771" s="175"/>
      <c r="C771" s="176"/>
      <c r="D771" s="177"/>
      <c r="E771" s="175"/>
      <c r="F771" s="178" t="s">
        <v>607</v>
      </c>
      <c r="G771" s="178" t="s">
        <v>607</v>
      </c>
      <c r="H771" s="175"/>
      <c r="I771" s="179" t="s">
        <v>568</v>
      </c>
    </row>
    <row r="772" spans="1:9" x14ac:dyDescent="0.3">
      <c r="A772" s="149">
        <v>117</v>
      </c>
      <c r="B772" s="165" t="s">
        <v>355</v>
      </c>
      <c r="C772" s="166" t="s">
        <v>401</v>
      </c>
      <c r="D772" s="167" t="s">
        <v>401</v>
      </c>
      <c r="E772" s="150" t="s">
        <v>8</v>
      </c>
      <c r="F772" s="168" t="s">
        <v>399</v>
      </c>
      <c r="G772" s="168" t="s">
        <v>399</v>
      </c>
      <c r="H772" s="150" t="s">
        <v>96</v>
      </c>
      <c r="I772" s="169" t="s">
        <v>608</v>
      </c>
    </row>
    <row r="773" spans="1:9" x14ac:dyDescent="0.3">
      <c r="A773" s="149"/>
      <c r="B773" s="170">
        <v>112747640</v>
      </c>
      <c r="C773" s="171"/>
      <c r="D773" s="172"/>
      <c r="E773" s="149"/>
      <c r="F773" s="173" t="s">
        <v>25</v>
      </c>
      <c r="G773" s="173" t="s">
        <v>359</v>
      </c>
      <c r="H773" s="149"/>
      <c r="I773" s="174"/>
    </row>
    <row r="774" spans="1:9" x14ac:dyDescent="0.3">
      <c r="A774" s="155"/>
      <c r="B774" s="175"/>
      <c r="C774" s="176"/>
      <c r="D774" s="177"/>
      <c r="E774" s="175"/>
      <c r="F774" s="178" t="s">
        <v>401</v>
      </c>
      <c r="G774" s="178" t="s">
        <v>401</v>
      </c>
      <c r="H774" s="175"/>
      <c r="I774" s="179" t="s">
        <v>568</v>
      </c>
    </row>
    <row r="775" spans="1:9" x14ac:dyDescent="0.3">
      <c r="A775" s="149">
        <v>118</v>
      </c>
      <c r="B775" s="165" t="s">
        <v>33</v>
      </c>
      <c r="C775" s="166" t="s">
        <v>585</v>
      </c>
      <c r="D775" s="167" t="s">
        <v>585</v>
      </c>
      <c r="E775" s="150" t="s">
        <v>8</v>
      </c>
      <c r="F775" s="168" t="s">
        <v>357</v>
      </c>
      <c r="G775" s="168" t="s">
        <v>357</v>
      </c>
      <c r="H775" s="150" t="s">
        <v>96</v>
      </c>
      <c r="I775" s="169" t="s">
        <v>609</v>
      </c>
    </row>
    <row r="776" spans="1:9" x14ac:dyDescent="0.3">
      <c r="A776" s="149"/>
      <c r="B776" s="170"/>
      <c r="C776" s="171"/>
      <c r="D776" s="172"/>
      <c r="E776" s="149"/>
      <c r="F776" s="173" t="s">
        <v>25</v>
      </c>
      <c r="G776" s="173" t="s">
        <v>359</v>
      </c>
      <c r="H776" s="149"/>
      <c r="I776" s="174"/>
    </row>
    <row r="777" spans="1:9" x14ac:dyDescent="0.3">
      <c r="A777" s="155"/>
      <c r="B777" s="175"/>
      <c r="C777" s="176"/>
      <c r="D777" s="177"/>
      <c r="E777" s="175"/>
      <c r="F777" s="178" t="s">
        <v>585</v>
      </c>
      <c r="G777" s="178" t="s">
        <v>585</v>
      </c>
      <c r="H777" s="175"/>
      <c r="I777" s="179" t="s">
        <v>568</v>
      </c>
    </row>
    <row r="778" spans="1:9" x14ac:dyDescent="0.3">
      <c r="A778" s="149">
        <v>119</v>
      </c>
      <c r="B778" s="165" t="s">
        <v>33</v>
      </c>
      <c r="C778" s="166" t="s">
        <v>412</v>
      </c>
      <c r="D778" s="167" t="s">
        <v>412</v>
      </c>
      <c r="E778" s="150" t="s">
        <v>8</v>
      </c>
      <c r="F778" s="168" t="s">
        <v>399</v>
      </c>
      <c r="G778" s="168" t="s">
        <v>399</v>
      </c>
      <c r="H778" s="150" t="s">
        <v>96</v>
      </c>
      <c r="I778" s="169" t="s">
        <v>610</v>
      </c>
    </row>
    <row r="779" spans="1:9" x14ac:dyDescent="0.3">
      <c r="A779" s="149"/>
      <c r="B779" s="170"/>
      <c r="C779" s="171"/>
      <c r="D779" s="172"/>
      <c r="E779" s="149"/>
      <c r="F779" s="173" t="s">
        <v>25</v>
      </c>
      <c r="G779" s="173" t="s">
        <v>359</v>
      </c>
      <c r="H779" s="149"/>
      <c r="I779" s="174"/>
    </row>
    <row r="780" spans="1:9" x14ac:dyDescent="0.3">
      <c r="A780" s="155"/>
      <c r="B780" s="175"/>
      <c r="C780" s="176"/>
      <c r="D780" s="177"/>
      <c r="E780" s="175"/>
      <c r="F780" s="178" t="s">
        <v>412</v>
      </c>
      <c r="G780" s="178" t="s">
        <v>412</v>
      </c>
      <c r="H780" s="175"/>
      <c r="I780" s="179" t="s">
        <v>568</v>
      </c>
    </row>
    <row r="781" spans="1:9" x14ac:dyDescent="0.3">
      <c r="A781" s="149">
        <v>120</v>
      </c>
      <c r="B781" s="165" t="s">
        <v>33</v>
      </c>
      <c r="C781" s="166" t="s">
        <v>611</v>
      </c>
      <c r="D781" s="167" t="s">
        <v>611</v>
      </c>
      <c r="E781" s="150" t="s">
        <v>8</v>
      </c>
      <c r="F781" s="168" t="s">
        <v>367</v>
      </c>
      <c r="G781" s="168" t="s">
        <v>367</v>
      </c>
      <c r="H781" s="150" t="s">
        <v>96</v>
      </c>
      <c r="I781" s="169" t="s">
        <v>612</v>
      </c>
    </row>
    <row r="782" spans="1:9" x14ac:dyDescent="0.3">
      <c r="A782" s="149"/>
      <c r="B782" s="170"/>
      <c r="C782" s="171"/>
      <c r="D782" s="172"/>
      <c r="E782" s="149"/>
      <c r="F782" s="173" t="s">
        <v>25</v>
      </c>
      <c r="G782" s="173" t="s">
        <v>359</v>
      </c>
      <c r="H782" s="149"/>
      <c r="I782" s="174"/>
    </row>
    <row r="783" spans="1:9" x14ac:dyDescent="0.3">
      <c r="A783" s="155"/>
      <c r="B783" s="175"/>
      <c r="C783" s="176"/>
      <c r="D783" s="177"/>
      <c r="E783" s="175"/>
      <c r="F783" s="178" t="s">
        <v>611</v>
      </c>
      <c r="G783" s="178" t="s">
        <v>611</v>
      </c>
      <c r="H783" s="175"/>
      <c r="I783" s="179" t="s">
        <v>568</v>
      </c>
    </row>
    <row r="784" spans="1:9" x14ac:dyDescent="0.3">
      <c r="A784" s="149">
        <v>121</v>
      </c>
      <c r="B784" s="165" t="s">
        <v>355</v>
      </c>
      <c r="C784" s="166" t="s">
        <v>401</v>
      </c>
      <c r="D784" s="167" t="s">
        <v>401</v>
      </c>
      <c r="E784" s="150" t="s">
        <v>8</v>
      </c>
      <c r="F784" s="168" t="s">
        <v>399</v>
      </c>
      <c r="G784" s="168" t="s">
        <v>399</v>
      </c>
      <c r="H784" s="150" t="s">
        <v>96</v>
      </c>
      <c r="I784" s="169" t="s">
        <v>613</v>
      </c>
    </row>
    <row r="785" spans="1:9" x14ac:dyDescent="0.3">
      <c r="A785" s="149"/>
      <c r="B785" s="170">
        <v>846044031</v>
      </c>
      <c r="C785" s="171"/>
      <c r="D785" s="172"/>
      <c r="E785" s="149"/>
      <c r="F785" s="173" t="s">
        <v>25</v>
      </c>
      <c r="G785" s="173" t="s">
        <v>359</v>
      </c>
      <c r="H785" s="149"/>
      <c r="I785" s="174"/>
    </row>
    <row r="786" spans="1:9" x14ac:dyDescent="0.3">
      <c r="A786" s="155"/>
      <c r="B786" s="175"/>
      <c r="C786" s="176"/>
      <c r="D786" s="177"/>
      <c r="E786" s="175"/>
      <c r="F786" s="178" t="s">
        <v>401</v>
      </c>
      <c r="G786" s="178" t="s">
        <v>401</v>
      </c>
      <c r="H786" s="175"/>
      <c r="I786" s="179" t="s">
        <v>568</v>
      </c>
    </row>
    <row r="787" spans="1:9" x14ac:dyDescent="0.3">
      <c r="A787" s="149">
        <v>122</v>
      </c>
      <c r="B787" s="165" t="s">
        <v>552</v>
      </c>
      <c r="C787" s="166" t="s">
        <v>614</v>
      </c>
      <c r="D787" s="167" t="s">
        <v>614</v>
      </c>
      <c r="E787" s="150" t="s">
        <v>8</v>
      </c>
      <c r="F787" s="168" t="s">
        <v>371</v>
      </c>
      <c r="G787" s="168" t="s">
        <v>371</v>
      </c>
      <c r="H787" s="150" t="s">
        <v>96</v>
      </c>
      <c r="I787" s="169" t="s">
        <v>615</v>
      </c>
    </row>
    <row r="788" spans="1:9" x14ac:dyDescent="0.3">
      <c r="A788" s="149"/>
      <c r="B788" s="170" t="s">
        <v>380</v>
      </c>
      <c r="C788" s="171"/>
      <c r="D788" s="172"/>
      <c r="E788" s="149"/>
      <c r="F788" s="173" t="s">
        <v>25</v>
      </c>
      <c r="G788" s="173" t="s">
        <v>359</v>
      </c>
      <c r="H788" s="149"/>
      <c r="I788" s="174"/>
    </row>
    <row r="789" spans="1:9" x14ac:dyDescent="0.3">
      <c r="A789" s="155"/>
      <c r="B789" s="175"/>
      <c r="C789" s="176"/>
      <c r="D789" s="177"/>
      <c r="E789" s="175"/>
      <c r="F789" s="178" t="s">
        <v>614</v>
      </c>
      <c r="G789" s="178" t="s">
        <v>614</v>
      </c>
      <c r="H789" s="175"/>
      <c r="I789" s="179" t="s">
        <v>616</v>
      </c>
    </row>
    <row r="790" spans="1:9" x14ac:dyDescent="0.3">
      <c r="A790" s="149">
        <v>123</v>
      </c>
      <c r="B790" s="165" t="s">
        <v>93</v>
      </c>
      <c r="C790" s="166" t="s">
        <v>412</v>
      </c>
      <c r="D790" s="167" t="s">
        <v>412</v>
      </c>
      <c r="E790" s="150" t="s">
        <v>8</v>
      </c>
      <c r="F790" s="168" t="s">
        <v>399</v>
      </c>
      <c r="G790" s="168" t="s">
        <v>399</v>
      </c>
      <c r="H790" s="150" t="s">
        <v>96</v>
      </c>
      <c r="I790" s="169" t="s">
        <v>617</v>
      </c>
    </row>
    <row r="791" spans="1:9" x14ac:dyDescent="0.3">
      <c r="A791" s="149"/>
      <c r="B791" s="170"/>
      <c r="C791" s="171"/>
      <c r="D791" s="172"/>
      <c r="E791" s="149"/>
      <c r="F791" s="173" t="s">
        <v>25</v>
      </c>
      <c r="G791" s="173" t="s">
        <v>359</v>
      </c>
      <c r="H791" s="149"/>
      <c r="I791" s="174"/>
    </row>
    <row r="792" spans="1:9" x14ac:dyDescent="0.3">
      <c r="A792" s="155"/>
      <c r="B792" s="175"/>
      <c r="C792" s="176"/>
      <c r="D792" s="177"/>
      <c r="E792" s="175"/>
      <c r="F792" s="178" t="s">
        <v>412</v>
      </c>
      <c r="G792" s="178" t="s">
        <v>412</v>
      </c>
      <c r="H792" s="175"/>
      <c r="I792" s="179" t="s">
        <v>618</v>
      </c>
    </row>
    <row r="793" spans="1:9" x14ac:dyDescent="0.3">
      <c r="A793" s="149">
        <v>124</v>
      </c>
      <c r="B793" s="165" t="s">
        <v>544</v>
      </c>
      <c r="C793" s="166" t="s">
        <v>614</v>
      </c>
      <c r="D793" s="167" t="s">
        <v>614</v>
      </c>
      <c r="E793" s="150" t="s">
        <v>8</v>
      </c>
      <c r="F793" s="168" t="s">
        <v>371</v>
      </c>
      <c r="G793" s="168" t="s">
        <v>371</v>
      </c>
      <c r="H793" s="150" t="s">
        <v>96</v>
      </c>
      <c r="I793" s="169" t="s">
        <v>619</v>
      </c>
    </row>
    <row r="794" spans="1:9" x14ac:dyDescent="0.3">
      <c r="A794" s="149"/>
      <c r="B794" s="180" t="s">
        <v>506</v>
      </c>
      <c r="C794" s="171"/>
      <c r="D794" s="172"/>
      <c r="E794" s="149"/>
      <c r="F794" s="173" t="s">
        <v>25</v>
      </c>
      <c r="G794" s="173" t="s">
        <v>359</v>
      </c>
      <c r="H794" s="149"/>
      <c r="I794" s="174"/>
    </row>
    <row r="795" spans="1:9" x14ac:dyDescent="0.3">
      <c r="A795" s="155"/>
      <c r="B795" s="175"/>
      <c r="C795" s="176"/>
      <c r="D795" s="177"/>
      <c r="E795" s="175"/>
      <c r="F795" s="178" t="s">
        <v>614</v>
      </c>
      <c r="G795" s="178" t="s">
        <v>614</v>
      </c>
      <c r="H795" s="175"/>
      <c r="I795" s="179" t="s">
        <v>618</v>
      </c>
    </row>
    <row r="796" spans="1:9" x14ac:dyDescent="0.3">
      <c r="A796" s="149">
        <v>125</v>
      </c>
      <c r="B796" s="165" t="s">
        <v>544</v>
      </c>
      <c r="C796" s="166" t="s">
        <v>620</v>
      </c>
      <c r="D796" s="167" t="s">
        <v>620</v>
      </c>
      <c r="E796" s="150" t="s">
        <v>8</v>
      </c>
      <c r="F796" s="168" t="s">
        <v>621</v>
      </c>
      <c r="G796" s="168" t="s">
        <v>621</v>
      </c>
      <c r="H796" s="150" t="s">
        <v>96</v>
      </c>
      <c r="I796" s="169" t="s">
        <v>622</v>
      </c>
    </row>
    <row r="797" spans="1:9" x14ac:dyDescent="0.3">
      <c r="A797" s="149"/>
      <c r="B797" s="180" t="s">
        <v>506</v>
      </c>
      <c r="C797" s="171"/>
      <c r="D797" s="172"/>
      <c r="E797" s="149"/>
      <c r="F797" s="173" t="s">
        <v>25</v>
      </c>
      <c r="G797" s="173" t="s">
        <v>359</v>
      </c>
      <c r="H797" s="149"/>
      <c r="I797" s="174"/>
    </row>
    <row r="798" spans="1:9" x14ac:dyDescent="0.3">
      <c r="A798" s="155"/>
      <c r="B798" s="175"/>
      <c r="C798" s="176"/>
      <c r="D798" s="177"/>
      <c r="E798" s="175"/>
      <c r="F798" s="178" t="s">
        <v>620</v>
      </c>
      <c r="G798" s="178" t="s">
        <v>620</v>
      </c>
      <c r="H798" s="175"/>
      <c r="I798" s="179" t="s">
        <v>618</v>
      </c>
    </row>
    <row r="799" spans="1:9" x14ac:dyDescent="0.3">
      <c r="A799" s="149">
        <v>126</v>
      </c>
      <c r="B799" s="165" t="s">
        <v>355</v>
      </c>
      <c r="C799" s="166" t="s">
        <v>623</v>
      </c>
      <c r="D799" s="167" t="s">
        <v>623</v>
      </c>
      <c r="E799" s="150" t="s">
        <v>8</v>
      </c>
      <c r="F799" s="168" t="s">
        <v>399</v>
      </c>
      <c r="G799" s="168" t="s">
        <v>399</v>
      </c>
      <c r="H799" s="150" t="s">
        <v>96</v>
      </c>
      <c r="I799" s="169" t="s">
        <v>117</v>
      </c>
    </row>
    <row r="800" spans="1:9" x14ac:dyDescent="0.3">
      <c r="A800" s="149"/>
      <c r="B800" s="170">
        <v>112747640</v>
      </c>
      <c r="C800" s="171"/>
      <c r="D800" s="172"/>
      <c r="E800" s="149"/>
      <c r="F800" s="173" t="s">
        <v>25</v>
      </c>
      <c r="G800" s="173" t="s">
        <v>359</v>
      </c>
      <c r="H800" s="149"/>
      <c r="I800" s="174"/>
    </row>
    <row r="801" spans="1:9" x14ac:dyDescent="0.3">
      <c r="A801" s="155"/>
      <c r="B801" s="175"/>
      <c r="C801" s="176"/>
      <c r="D801" s="177"/>
      <c r="E801" s="175"/>
      <c r="F801" s="178" t="s">
        <v>623</v>
      </c>
      <c r="G801" s="178" t="s">
        <v>623</v>
      </c>
      <c r="H801" s="175"/>
      <c r="I801" s="179" t="s">
        <v>618</v>
      </c>
    </row>
    <row r="802" spans="1:9" x14ac:dyDescent="0.3">
      <c r="A802" s="149">
        <v>127</v>
      </c>
      <c r="B802" s="181" t="s">
        <v>624</v>
      </c>
      <c r="C802" s="166" t="s">
        <v>625</v>
      </c>
      <c r="D802" s="167" t="s">
        <v>625</v>
      </c>
      <c r="E802" s="150" t="s">
        <v>8</v>
      </c>
      <c r="F802" s="168" t="s">
        <v>626</v>
      </c>
      <c r="G802" s="168" t="s">
        <v>626</v>
      </c>
      <c r="H802" s="150" t="s">
        <v>96</v>
      </c>
      <c r="I802" s="169" t="s">
        <v>627</v>
      </c>
    </row>
    <row r="803" spans="1:9" x14ac:dyDescent="0.3">
      <c r="A803" s="149"/>
      <c r="B803" s="170"/>
      <c r="C803" s="171"/>
      <c r="D803" s="172"/>
      <c r="E803" s="149"/>
      <c r="F803" s="173" t="s">
        <v>25</v>
      </c>
      <c r="G803" s="173" t="s">
        <v>359</v>
      </c>
      <c r="H803" s="149"/>
      <c r="I803" s="174"/>
    </row>
    <row r="804" spans="1:9" x14ac:dyDescent="0.3">
      <c r="A804" s="155"/>
      <c r="B804" s="175"/>
      <c r="C804" s="176"/>
      <c r="D804" s="177"/>
      <c r="E804" s="175"/>
      <c r="F804" s="178" t="s">
        <v>625</v>
      </c>
      <c r="G804" s="178" t="s">
        <v>625</v>
      </c>
      <c r="H804" s="175"/>
      <c r="I804" s="179" t="s">
        <v>628</v>
      </c>
    </row>
    <row r="805" spans="1:9" x14ac:dyDescent="0.3">
      <c r="A805" s="149">
        <v>128</v>
      </c>
      <c r="B805" s="165" t="s">
        <v>552</v>
      </c>
      <c r="C805" s="166" t="s">
        <v>629</v>
      </c>
      <c r="D805" s="167" t="s">
        <v>629</v>
      </c>
      <c r="E805" s="150" t="s">
        <v>8</v>
      </c>
      <c r="F805" s="168" t="s">
        <v>371</v>
      </c>
      <c r="G805" s="168" t="s">
        <v>371</v>
      </c>
      <c r="H805" s="150" t="s">
        <v>96</v>
      </c>
      <c r="I805" s="169" t="s">
        <v>630</v>
      </c>
    </row>
    <row r="806" spans="1:9" x14ac:dyDescent="0.3">
      <c r="A806" s="149"/>
      <c r="B806" s="170" t="s">
        <v>380</v>
      </c>
      <c r="C806" s="171"/>
      <c r="D806" s="172"/>
      <c r="E806" s="149"/>
      <c r="F806" s="173" t="s">
        <v>25</v>
      </c>
      <c r="G806" s="173" t="s">
        <v>359</v>
      </c>
      <c r="H806" s="149"/>
      <c r="I806" s="174"/>
    </row>
    <row r="807" spans="1:9" x14ac:dyDescent="0.3">
      <c r="A807" s="155"/>
      <c r="B807" s="175"/>
      <c r="C807" s="176"/>
      <c r="D807" s="177"/>
      <c r="E807" s="175"/>
      <c r="F807" s="178" t="s">
        <v>629</v>
      </c>
      <c r="G807" s="178" t="s">
        <v>629</v>
      </c>
      <c r="H807" s="175"/>
      <c r="I807" s="179" t="s">
        <v>628</v>
      </c>
    </row>
    <row r="808" spans="1:9" x14ac:dyDescent="0.3">
      <c r="A808" s="149">
        <v>129</v>
      </c>
      <c r="B808" s="165" t="s">
        <v>557</v>
      </c>
      <c r="C808" s="166" t="s">
        <v>631</v>
      </c>
      <c r="D808" s="167" t="s">
        <v>631</v>
      </c>
      <c r="E808" s="150" t="s">
        <v>8</v>
      </c>
      <c r="F808" s="168" t="s">
        <v>371</v>
      </c>
      <c r="G808" s="168" t="s">
        <v>371</v>
      </c>
      <c r="H808" s="150" t="s">
        <v>96</v>
      </c>
      <c r="I808" s="169" t="s">
        <v>632</v>
      </c>
    </row>
    <row r="809" spans="1:9" x14ac:dyDescent="0.3">
      <c r="A809" s="149"/>
      <c r="B809" s="170" t="s">
        <v>376</v>
      </c>
      <c r="C809" s="171"/>
      <c r="D809" s="172"/>
      <c r="E809" s="149"/>
      <c r="F809" s="173" t="s">
        <v>25</v>
      </c>
      <c r="G809" s="173" t="s">
        <v>359</v>
      </c>
      <c r="H809" s="149"/>
      <c r="I809" s="174"/>
    </row>
    <row r="810" spans="1:9" x14ac:dyDescent="0.3">
      <c r="A810" s="155"/>
      <c r="B810" s="175"/>
      <c r="C810" s="176"/>
      <c r="D810" s="177"/>
      <c r="E810" s="175"/>
      <c r="F810" s="178" t="s">
        <v>631</v>
      </c>
      <c r="G810" s="178" t="s">
        <v>631</v>
      </c>
      <c r="H810" s="175"/>
      <c r="I810" s="179" t="s">
        <v>628</v>
      </c>
    </row>
    <row r="811" spans="1:9" x14ac:dyDescent="0.3">
      <c r="A811" s="149">
        <v>130</v>
      </c>
      <c r="B811" s="165" t="s">
        <v>633</v>
      </c>
      <c r="C811" s="166" t="s">
        <v>634</v>
      </c>
      <c r="D811" s="167" t="s">
        <v>634</v>
      </c>
      <c r="E811" s="150" t="s">
        <v>8</v>
      </c>
      <c r="F811" s="168" t="s">
        <v>371</v>
      </c>
      <c r="G811" s="168" t="s">
        <v>371</v>
      </c>
      <c r="H811" s="150" t="s">
        <v>96</v>
      </c>
      <c r="I811" s="169" t="s">
        <v>635</v>
      </c>
    </row>
    <row r="812" spans="1:9" x14ac:dyDescent="0.3">
      <c r="A812" s="149"/>
      <c r="B812" s="180" t="s">
        <v>450</v>
      </c>
      <c r="C812" s="171"/>
      <c r="D812" s="172"/>
      <c r="E812" s="149"/>
      <c r="F812" s="173" t="s">
        <v>25</v>
      </c>
      <c r="G812" s="173" t="s">
        <v>359</v>
      </c>
      <c r="H812" s="149"/>
      <c r="I812" s="174"/>
    </row>
    <row r="813" spans="1:9" x14ac:dyDescent="0.3">
      <c r="A813" s="155"/>
      <c r="B813" s="175"/>
      <c r="C813" s="176"/>
      <c r="D813" s="177"/>
      <c r="E813" s="175"/>
      <c r="F813" s="178" t="s">
        <v>634</v>
      </c>
      <c r="G813" s="178" t="s">
        <v>634</v>
      </c>
      <c r="H813" s="175"/>
      <c r="I813" s="179" t="s">
        <v>628</v>
      </c>
    </row>
    <row r="814" spans="1:9" x14ac:dyDescent="0.3">
      <c r="A814" s="149">
        <v>131</v>
      </c>
      <c r="B814" s="165" t="s">
        <v>485</v>
      </c>
      <c r="C814" s="166" t="s">
        <v>629</v>
      </c>
      <c r="D814" s="167" t="s">
        <v>629</v>
      </c>
      <c r="E814" s="150" t="s">
        <v>8</v>
      </c>
      <c r="F814" s="168" t="s">
        <v>371</v>
      </c>
      <c r="G814" s="168" t="s">
        <v>371</v>
      </c>
      <c r="H814" s="150" t="s">
        <v>96</v>
      </c>
      <c r="I814" s="169" t="s">
        <v>636</v>
      </c>
    </row>
    <row r="815" spans="1:9" x14ac:dyDescent="0.3">
      <c r="A815" s="149"/>
      <c r="B815" s="180" t="s">
        <v>471</v>
      </c>
      <c r="C815" s="171"/>
      <c r="D815" s="172"/>
      <c r="E815" s="149"/>
      <c r="F815" s="173" t="s">
        <v>25</v>
      </c>
      <c r="G815" s="173" t="s">
        <v>359</v>
      </c>
      <c r="H815" s="149"/>
      <c r="I815" s="174"/>
    </row>
    <row r="816" spans="1:9" x14ac:dyDescent="0.3">
      <c r="A816" s="155"/>
      <c r="B816" s="175"/>
      <c r="C816" s="176"/>
      <c r="D816" s="177"/>
      <c r="E816" s="175"/>
      <c r="F816" s="178" t="s">
        <v>629</v>
      </c>
      <c r="G816" s="178" t="s">
        <v>629</v>
      </c>
      <c r="H816" s="175"/>
      <c r="I816" s="179" t="s">
        <v>628</v>
      </c>
    </row>
    <row r="817" spans="1:9" x14ac:dyDescent="0.3">
      <c r="A817" s="149">
        <v>132</v>
      </c>
      <c r="B817" s="165" t="s">
        <v>485</v>
      </c>
      <c r="C817" s="166" t="s">
        <v>487</v>
      </c>
      <c r="D817" s="167" t="s">
        <v>487</v>
      </c>
      <c r="E817" s="150" t="s">
        <v>8</v>
      </c>
      <c r="F817" s="168" t="s">
        <v>371</v>
      </c>
      <c r="G817" s="168" t="s">
        <v>371</v>
      </c>
      <c r="H817" s="150" t="s">
        <v>96</v>
      </c>
      <c r="I817" s="169" t="s">
        <v>637</v>
      </c>
    </row>
    <row r="818" spans="1:9" x14ac:dyDescent="0.3">
      <c r="A818" s="149"/>
      <c r="B818" s="180" t="s">
        <v>471</v>
      </c>
      <c r="C818" s="171"/>
      <c r="D818" s="172"/>
      <c r="E818" s="149"/>
      <c r="F818" s="173" t="s">
        <v>25</v>
      </c>
      <c r="G818" s="173" t="s">
        <v>359</v>
      </c>
      <c r="H818" s="149"/>
      <c r="I818" s="174"/>
    </row>
    <row r="819" spans="1:9" x14ac:dyDescent="0.3">
      <c r="A819" s="155"/>
      <c r="B819" s="175"/>
      <c r="C819" s="176"/>
      <c r="D819" s="177"/>
      <c r="E819" s="175"/>
      <c r="F819" s="178" t="s">
        <v>487</v>
      </c>
      <c r="G819" s="178" t="s">
        <v>487</v>
      </c>
      <c r="H819" s="175"/>
      <c r="I819" s="179" t="s">
        <v>628</v>
      </c>
    </row>
    <row r="820" spans="1:9" x14ac:dyDescent="0.3">
      <c r="A820" s="149">
        <v>133</v>
      </c>
      <c r="B820" s="165" t="s">
        <v>355</v>
      </c>
      <c r="C820" s="166" t="s">
        <v>638</v>
      </c>
      <c r="D820" s="167" t="s">
        <v>638</v>
      </c>
      <c r="E820" s="150" t="s">
        <v>8</v>
      </c>
      <c r="F820" s="168" t="s">
        <v>357</v>
      </c>
      <c r="G820" s="168" t="s">
        <v>357</v>
      </c>
      <c r="H820" s="150" t="s">
        <v>96</v>
      </c>
      <c r="I820" s="169" t="s">
        <v>440</v>
      </c>
    </row>
    <row r="821" spans="1:9" x14ac:dyDescent="0.3">
      <c r="A821" s="149"/>
      <c r="B821" s="170">
        <v>846044031</v>
      </c>
      <c r="C821" s="171"/>
      <c r="D821" s="172"/>
      <c r="E821" s="149"/>
      <c r="F821" s="173" t="s">
        <v>25</v>
      </c>
      <c r="G821" s="173" t="s">
        <v>359</v>
      </c>
      <c r="H821" s="149"/>
      <c r="I821" s="174"/>
    </row>
    <row r="822" spans="1:9" x14ac:dyDescent="0.3">
      <c r="A822" s="155"/>
      <c r="B822" s="175"/>
      <c r="C822" s="176"/>
      <c r="D822" s="177"/>
      <c r="E822" s="175"/>
      <c r="F822" s="178" t="s">
        <v>638</v>
      </c>
      <c r="G822" s="178" t="s">
        <v>638</v>
      </c>
      <c r="H822" s="175"/>
      <c r="I822" s="179" t="s">
        <v>628</v>
      </c>
    </row>
    <row r="823" spans="1:9" x14ac:dyDescent="0.3">
      <c r="A823" s="149">
        <v>134</v>
      </c>
      <c r="B823" s="165" t="s">
        <v>33</v>
      </c>
      <c r="C823" s="166" t="s">
        <v>639</v>
      </c>
      <c r="D823" s="167" t="s">
        <v>639</v>
      </c>
      <c r="E823" s="150" t="s">
        <v>8</v>
      </c>
      <c r="F823" s="168" t="s">
        <v>190</v>
      </c>
      <c r="G823" s="168" t="s">
        <v>190</v>
      </c>
      <c r="H823" s="150" t="s">
        <v>96</v>
      </c>
      <c r="I823" s="169" t="s">
        <v>640</v>
      </c>
    </row>
    <row r="824" spans="1:9" x14ac:dyDescent="0.3">
      <c r="A824" s="149"/>
      <c r="B824" s="170"/>
      <c r="C824" s="171"/>
      <c r="D824" s="172"/>
      <c r="E824" s="149"/>
      <c r="F824" s="173" t="s">
        <v>25</v>
      </c>
      <c r="G824" s="173" t="s">
        <v>359</v>
      </c>
      <c r="H824" s="149"/>
      <c r="I824" s="174"/>
    </row>
    <row r="825" spans="1:9" x14ac:dyDescent="0.3">
      <c r="A825" s="155"/>
      <c r="B825" s="175"/>
      <c r="C825" s="176"/>
      <c r="D825" s="177"/>
      <c r="E825" s="175"/>
      <c r="F825" s="178" t="s">
        <v>639</v>
      </c>
      <c r="G825" s="178" t="s">
        <v>639</v>
      </c>
      <c r="H825" s="175"/>
      <c r="I825" s="179" t="s">
        <v>628</v>
      </c>
    </row>
    <row r="826" spans="1:9" x14ac:dyDescent="0.3">
      <c r="A826" s="149">
        <v>135</v>
      </c>
      <c r="B826" s="165" t="s">
        <v>33</v>
      </c>
      <c r="C826" s="166" t="s">
        <v>412</v>
      </c>
      <c r="D826" s="167" t="s">
        <v>412</v>
      </c>
      <c r="E826" s="150" t="s">
        <v>8</v>
      </c>
      <c r="F826" s="168" t="s">
        <v>641</v>
      </c>
      <c r="G826" s="168" t="s">
        <v>641</v>
      </c>
      <c r="H826" s="150" t="s">
        <v>96</v>
      </c>
      <c r="I826" s="169" t="s">
        <v>289</v>
      </c>
    </row>
    <row r="827" spans="1:9" x14ac:dyDescent="0.3">
      <c r="A827" s="149"/>
      <c r="B827" s="170"/>
      <c r="C827" s="171"/>
      <c r="D827" s="172"/>
      <c r="E827" s="149"/>
      <c r="F827" s="173" t="s">
        <v>25</v>
      </c>
      <c r="G827" s="173" t="s">
        <v>359</v>
      </c>
      <c r="H827" s="149"/>
      <c r="I827" s="174"/>
    </row>
    <row r="828" spans="1:9" x14ac:dyDescent="0.3">
      <c r="A828" s="155"/>
      <c r="B828" s="175"/>
      <c r="C828" s="176"/>
      <c r="D828" s="177"/>
      <c r="E828" s="175"/>
      <c r="F828" s="178" t="s">
        <v>412</v>
      </c>
      <c r="G828" s="178" t="s">
        <v>412</v>
      </c>
      <c r="H828" s="175"/>
      <c r="I828" s="179" t="s">
        <v>628</v>
      </c>
    </row>
    <row r="829" spans="1:9" x14ac:dyDescent="0.3">
      <c r="A829" s="149">
        <v>136</v>
      </c>
      <c r="B829" s="165" t="s">
        <v>373</v>
      </c>
      <c r="C829" s="166" t="s">
        <v>642</v>
      </c>
      <c r="D829" s="167" t="s">
        <v>642</v>
      </c>
      <c r="E829" s="150" t="s">
        <v>8</v>
      </c>
      <c r="F829" s="168" t="s">
        <v>371</v>
      </c>
      <c r="G829" s="168" t="s">
        <v>371</v>
      </c>
      <c r="H829" s="150" t="s">
        <v>96</v>
      </c>
      <c r="I829" s="169" t="s">
        <v>643</v>
      </c>
    </row>
    <row r="830" spans="1:9" x14ac:dyDescent="0.3">
      <c r="A830" s="149"/>
      <c r="B830" s="170" t="s">
        <v>567</v>
      </c>
      <c r="C830" s="171"/>
      <c r="D830" s="172"/>
      <c r="E830" s="149"/>
      <c r="F830" s="173" t="s">
        <v>25</v>
      </c>
      <c r="G830" s="173" t="s">
        <v>359</v>
      </c>
      <c r="H830" s="149"/>
      <c r="I830" s="174"/>
    </row>
    <row r="831" spans="1:9" x14ac:dyDescent="0.3">
      <c r="A831" s="155"/>
      <c r="B831" s="175"/>
      <c r="C831" s="176"/>
      <c r="D831" s="177"/>
      <c r="E831" s="175"/>
      <c r="F831" s="178" t="s">
        <v>642</v>
      </c>
      <c r="G831" s="178" t="s">
        <v>642</v>
      </c>
      <c r="H831" s="175"/>
      <c r="I831" s="179" t="s">
        <v>644</v>
      </c>
    </row>
    <row r="832" spans="1:9" x14ac:dyDescent="0.3">
      <c r="A832" s="149">
        <v>137</v>
      </c>
      <c r="B832" s="165" t="s">
        <v>93</v>
      </c>
      <c r="C832" s="166" t="s">
        <v>645</v>
      </c>
      <c r="D832" s="167" t="s">
        <v>645</v>
      </c>
      <c r="E832" s="150" t="s">
        <v>8</v>
      </c>
      <c r="F832" s="168" t="s">
        <v>646</v>
      </c>
      <c r="G832" s="168" t="s">
        <v>646</v>
      </c>
      <c r="H832" s="150" t="s">
        <v>96</v>
      </c>
      <c r="I832" s="169" t="s">
        <v>280</v>
      </c>
    </row>
    <row r="833" spans="1:570" x14ac:dyDescent="0.3">
      <c r="A833" s="149"/>
      <c r="B833" s="170"/>
      <c r="C833" s="171"/>
      <c r="D833" s="172"/>
      <c r="E833" s="149"/>
      <c r="F833" s="173" t="s">
        <v>25</v>
      </c>
      <c r="G833" s="173" t="s">
        <v>359</v>
      </c>
      <c r="H833" s="149"/>
      <c r="I833" s="174"/>
    </row>
    <row r="834" spans="1:570" x14ac:dyDescent="0.3">
      <c r="A834" s="155"/>
      <c r="B834" s="175"/>
      <c r="C834" s="176"/>
      <c r="D834" s="177"/>
      <c r="E834" s="175"/>
      <c r="F834" s="178" t="s">
        <v>645</v>
      </c>
      <c r="G834" s="178" t="s">
        <v>645</v>
      </c>
      <c r="H834" s="175"/>
      <c r="I834" s="179" t="s">
        <v>644</v>
      </c>
    </row>
    <row r="835" spans="1:570" x14ac:dyDescent="0.3">
      <c r="A835" s="149">
        <v>138</v>
      </c>
      <c r="B835" s="165" t="s">
        <v>633</v>
      </c>
      <c r="C835" s="166" t="s">
        <v>647</v>
      </c>
      <c r="D835" s="167" t="s">
        <v>647</v>
      </c>
      <c r="E835" s="150" t="s">
        <v>8</v>
      </c>
      <c r="F835" s="168" t="s">
        <v>371</v>
      </c>
      <c r="G835" s="168" t="s">
        <v>371</v>
      </c>
      <c r="H835" s="150" t="s">
        <v>96</v>
      </c>
      <c r="I835" s="169" t="s">
        <v>648</v>
      </c>
    </row>
    <row r="836" spans="1:570" x14ac:dyDescent="0.3">
      <c r="A836" s="149"/>
      <c r="B836" s="180" t="s">
        <v>388</v>
      </c>
      <c r="C836" s="171"/>
      <c r="D836" s="172"/>
      <c r="E836" s="149"/>
      <c r="F836" s="173" t="s">
        <v>25</v>
      </c>
      <c r="G836" s="173" t="s">
        <v>359</v>
      </c>
      <c r="H836" s="149"/>
      <c r="I836" s="174"/>
    </row>
    <row r="837" spans="1:570" x14ac:dyDescent="0.3">
      <c r="A837" s="155"/>
      <c r="B837" s="175"/>
      <c r="C837" s="176"/>
      <c r="D837" s="177"/>
      <c r="E837" s="175"/>
      <c r="F837" s="178" t="s">
        <v>647</v>
      </c>
      <c r="G837" s="178" t="s">
        <v>647</v>
      </c>
      <c r="H837" s="175"/>
      <c r="I837" s="179" t="s">
        <v>644</v>
      </c>
    </row>
    <row r="838" spans="1:570" x14ac:dyDescent="0.3">
      <c r="A838" s="149">
        <v>139</v>
      </c>
      <c r="B838" s="165" t="s">
        <v>33</v>
      </c>
      <c r="C838" s="166" t="s">
        <v>649</v>
      </c>
      <c r="D838" s="167" t="s">
        <v>649</v>
      </c>
      <c r="E838" s="150" t="s">
        <v>8</v>
      </c>
      <c r="F838" s="168" t="s">
        <v>367</v>
      </c>
      <c r="G838" s="168" t="s">
        <v>367</v>
      </c>
      <c r="H838" s="150" t="s">
        <v>96</v>
      </c>
      <c r="I838" s="169" t="s">
        <v>566</v>
      </c>
    </row>
    <row r="839" spans="1:570" x14ac:dyDescent="0.3">
      <c r="A839" s="149"/>
      <c r="B839" s="170"/>
      <c r="C839" s="171"/>
      <c r="D839" s="172"/>
      <c r="E839" s="149"/>
      <c r="F839" s="173" t="s">
        <v>25</v>
      </c>
      <c r="G839" s="173" t="s">
        <v>359</v>
      </c>
      <c r="H839" s="149"/>
      <c r="I839" s="174"/>
    </row>
    <row r="840" spans="1:570" x14ac:dyDescent="0.3">
      <c r="A840" s="155"/>
      <c r="B840" s="175"/>
      <c r="C840" s="176"/>
      <c r="D840" s="177"/>
      <c r="E840" s="175"/>
      <c r="F840" s="178" t="s">
        <v>649</v>
      </c>
      <c r="G840" s="178" t="s">
        <v>649</v>
      </c>
      <c r="H840" s="175"/>
      <c r="I840" s="179" t="s">
        <v>644</v>
      </c>
    </row>
    <row r="841" spans="1:570" x14ac:dyDescent="0.3">
      <c r="A841" s="149">
        <v>140</v>
      </c>
      <c r="B841" s="165" t="s">
        <v>33</v>
      </c>
      <c r="C841" s="166" t="s">
        <v>104</v>
      </c>
      <c r="D841" s="167" t="s">
        <v>104</v>
      </c>
      <c r="E841" s="150" t="s">
        <v>8</v>
      </c>
      <c r="F841" s="168" t="s">
        <v>367</v>
      </c>
      <c r="G841" s="168" t="s">
        <v>367</v>
      </c>
      <c r="H841" s="150" t="s">
        <v>96</v>
      </c>
      <c r="I841" s="169" t="s">
        <v>650</v>
      </c>
      <c r="J841" s="242"/>
      <c r="K841" s="242"/>
      <c r="L841" s="242"/>
      <c r="M841" s="693" t="s">
        <v>678</v>
      </c>
      <c r="N841" s="693"/>
    </row>
    <row r="842" spans="1:570" x14ac:dyDescent="0.3">
      <c r="A842" s="149"/>
      <c r="B842" s="170"/>
      <c r="C842" s="171"/>
      <c r="D842" s="172"/>
      <c r="E842" s="149"/>
      <c r="F842" s="173" t="s">
        <v>25</v>
      </c>
      <c r="G842" s="173" t="s">
        <v>359</v>
      </c>
      <c r="H842" s="149"/>
      <c r="I842" s="174"/>
      <c r="J842" s="253"/>
      <c r="K842" s="253"/>
      <c r="L842" s="253"/>
      <c r="M842" s="253"/>
      <c r="N842" s="253"/>
    </row>
    <row r="843" spans="1:570" x14ac:dyDescent="0.3">
      <c r="A843" s="155"/>
      <c r="B843" s="175"/>
      <c r="C843" s="176"/>
      <c r="D843" s="177"/>
      <c r="E843" s="175"/>
      <c r="F843" s="178" t="s">
        <v>104</v>
      </c>
      <c r="G843" s="178" t="s">
        <v>104</v>
      </c>
      <c r="H843" s="175"/>
      <c r="I843" s="179" t="s">
        <v>644</v>
      </c>
      <c r="J843" s="253"/>
      <c r="K843" s="253"/>
      <c r="L843" s="253"/>
      <c r="M843" s="253"/>
      <c r="N843" s="253"/>
    </row>
    <row r="844" spans="1:570" x14ac:dyDescent="0.3">
      <c r="A844" s="149">
        <v>141</v>
      </c>
      <c r="B844" s="165" t="s">
        <v>552</v>
      </c>
      <c r="C844" s="166" t="s">
        <v>647</v>
      </c>
      <c r="D844" s="167" t="s">
        <v>647</v>
      </c>
      <c r="E844" s="150" t="s">
        <v>8</v>
      </c>
      <c r="F844" s="168" t="s">
        <v>371</v>
      </c>
      <c r="G844" s="168" t="s">
        <v>371</v>
      </c>
      <c r="H844" s="150" t="s">
        <v>96</v>
      </c>
      <c r="I844" s="169" t="s">
        <v>651</v>
      </c>
      <c r="J844" s="242"/>
      <c r="K844" s="242"/>
      <c r="L844" s="242"/>
      <c r="M844" s="242"/>
      <c r="N844" s="242"/>
    </row>
    <row r="845" spans="1:570" ht="42.75" customHeight="1" x14ac:dyDescent="0.3">
      <c r="A845" s="149"/>
      <c r="B845" s="170" t="s">
        <v>380</v>
      </c>
      <c r="C845" s="171"/>
      <c r="D845" s="172"/>
      <c r="E845" s="149"/>
      <c r="F845" s="173" t="s">
        <v>25</v>
      </c>
      <c r="G845" s="173" t="s">
        <v>359</v>
      </c>
      <c r="H845" s="149"/>
      <c r="I845" s="174"/>
      <c r="UR845" s="192"/>
      <c r="US845" s="192"/>
      <c r="UT845" s="192"/>
      <c r="UU845" s="192"/>
      <c r="UV845" s="192"/>
      <c r="UW845" s="192"/>
      <c r="UX845" s="192"/>
    </row>
    <row r="846" spans="1:570" x14ac:dyDescent="0.3">
      <c r="A846" s="155"/>
      <c r="B846" s="175"/>
      <c r="C846" s="176"/>
      <c r="D846" s="177"/>
      <c r="E846" s="175"/>
      <c r="F846" s="178" t="s">
        <v>647</v>
      </c>
      <c r="G846" s="178" t="s">
        <v>647</v>
      </c>
      <c r="H846" s="175"/>
      <c r="I846" s="179" t="s">
        <v>652</v>
      </c>
      <c r="UR846" s="192"/>
      <c r="US846" s="192"/>
      <c r="UT846" s="192"/>
      <c r="UU846" s="192"/>
      <c r="UV846" s="192"/>
      <c r="UW846" s="192"/>
      <c r="UX846" s="192"/>
    </row>
    <row r="847" spans="1:570" ht="21.75" customHeight="1" x14ac:dyDescent="0.3">
      <c r="A847" s="149">
        <v>142</v>
      </c>
      <c r="B847" s="165" t="s">
        <v>503</v>
      </c>
      <c r="C847" s="166" t="s">
        <v>647</v>
      </c>
      <c r="D847" s="167" t="s">
        <v>647</v>
      </c>
      <c r="E847" s="150" t="s">
        <v>8</v>
      </c>
      <c r="F847" s="168" t="s">
        <v>371</v>
      </c>
      <c r="G847" s="168" t="s">
        <v>371</v>
      </c>
      <c r="H847" s="150" t="s">
        <v>96</v>
      </c>
      <c r="I847" s="169" t="s">
        <v>653</v>
      </c>
      <c r="UR847" s="192"/>
      <c r="US847" s="192"/>
      <c r="UT847" s="192"/>
      <c r="UU847" s="192"/>
      <c r="UV847" s="192"/>
      <c r="UW847" s="192"/>
      <c r="UX847" s="192"/>
    </row>
    <row r="848" spans="1:570" ht="21.75" customHeight="1" x14ac:dyDescent="0.3">
      <c r="A848" s="149"/>
      <c r="B848" s="180" t="s">
        <v>446</v>
      </c>
      <c r="C848" s="171"/>
      <c r="D848" s="172"/>
      <c r="E848" s="149"/>
      <c r="F848" s="173" t="s">
        <v>25</v>
      </c>
      <c r="G848" s="173" t="s">
        <v>359</v>
      </c>
      <c r="H848" s="149"/>
      <c r="I848" s="174"/>
      <c r="UR848" s="192"/>
      <c r="US848" s="192"/>
      <c r="UT848" s="192"/>
      <c r="UU848" s="192"/>
      <c r="UV848" s="192"/>
      <c r="UW848" s="192"/>
      <c r="UX848" s="192"/>
    </row>
    <row r="849" spans="1:570" ht="22.5" customHeight="1" x14ac:dyDescent="0.3">
      <c r="A849" s="155"/>
      <c r="B849" s="175"/>
      <c r="C849" s="176"/>
      <c r="D849" s="177"/>
      <c r="E849" s="175"/>
      <c r="F849" s="178" t="s">
        <v>647</v>
      </c>
      <c r="G849" s="178" t="s">
        <v>647</v>
      </c>
      <c r="H849" s="175"/>
      <c r="I849" s="179" t="s">
        <v>652</v>
      </c>
      <c r="UR849" s="192"/>
      <c r="US849" s="192"/>
      <c r="UT849" s="192"/>
      <c r="UU849" s="192"/>
      <c r="UV849" s="192"/>
      <c r="UW849" s="192"/>
      <c r="UX849" s="192"/>
    </row>
    <row r="850" spans="1:570" ht="21.75" customHeight="1" x14ac:dyDescent="0.3">
      <c r="A850" s="149">
        <v>143</v>
      </c>
      <c r="B850" s="165" t="s">
        <v>557</v>
      </c>
      <c r="C850" s="166" t="s">
        <v>654</v>
      </c>
      <c r="D850" s="167" t="s">
        <v>654</v>
      </c>
      <c r="E850" s="150" t="s">
        <v>8</v>
      </c>
      <c r="F850" s="168" t="s">
        <v>371</v>
      </c>
      <c r="G850" s="168" t="s">
        <v>371</v>
      </c>
      <c r="H850" s="150" t="s">
        <v>96</v>
      </c>
      <c r="I850" s="169" t="s">
        <v>655</v>
      </c>
      <c r="UR850" s="192"/>
      <c r="US850" s="192"/>
      <c r="UT850" s="192"/>
      <c r="UU850" s="192"/>
      <c r="UV850" s="192"/>
      <c r="UW850" s="192"/>
      <c r="UX850" s="192"/>
    </row>
    <row r="851" spans="1:570" ht="21.75" customHeight="1" x14ac:dyDescent="0.3">
      <c r="A851" s="149"/>
      <c r="B851" s="170" t="s">
        <v>376</v>
      </c>
      <c r="C851" s="171"/>
      <c r="D851" s="172"/>
      <c r="E851" s="149"/>
      <c r="F851" s="173" t="s">
        <v>25</v>
      </c>
      <c r="G851" s="173" t="s">
        <v>359</v>
      </c>
      <c r="H851" s="149"/>
      <c r="I851" s="174"/>
      <c r="UR851" s="192"/>
      <c r="US851" s="192"/>
      <c r="UT851" s="192"/>
      <c r="UU851" s="192"/>
      <c r="UV851" s="192"/>
      <c r="UW851" s="192"/>
      <c r="UX851" s="192"/>
    </row>
    <row r="852" spans="1:570" ht="22.5" customHeight="1" x14ac:dyDescent="0.3">
      <c r="A852" s="155"/>
      <c r="B852" s="175"/>
      <c r="C852" s="176"/>
      <c r="D852" s="177"/>
      <c r="E852" s="175"/>
      <c r="F852" s="178" t="s">
        <v>654</v>
      </c>
      <c r="G852" s="178" t="s">
        <v>654</v>
      </c>
      <c r="H852" s="175"/>
      <c r="I852" s="179" t="s">
        <v>656</v>
      </c>
      <c r="UR852" s="192"/>
      <c r="US852" s="192"/>
      <c r="UT852" s="192"/>
      <c r="UU852" s="192"/>
      <c r="UV852" s="192"/>
      <c r="UW852" s="192"/>
      <c r="UX852" s="192"/>
    </row>
    <row r="853" spans="1:570" ht="21.75" customHeight="1" x14ac:dyDescent="0.3">
      <c r="A853" s="149">
        <v>144</v>
      </c>
      <c r="B853" s="165" t="s">
        <v>552</v>
      </c>
      <c r="C853" s="166" t="s">
        <v>528</v>
      </c>
      <c r="D853" s="167" t="s">
        <v>528</v>
      </c>
      <c r="E853" s="150" t="s">
        <v>8</v>
      </c>
      <c r="F853" s="168" t="s">
        <v>371</v>
      </c>
      <c r="G853" s="168" t="s">
        <v>371</v>
      </c>
      <c r="H853" s="150" t="s">
        <v>96</v>
      </c>
      <c r="I853" s="169" t="s">
        <v>657</v>
      </c>
      <c r="UR853" s="192"/>
      <c r="US853" s="192"/>
      <c r="UT853" s="192"/>
      <c r="UU853" s="192"/>
      <c r="UV853" s="192"/>
      <c r="UW853" s="192"/>
      <c r="UX853" s="192"/>
    </row>
    <row r="854" spans="1:570" ht="21.75" customHeight="1" x14ac:dyDescent="0.3">
      <c r="A854" s="149"/>
      <c r="B854" s="170" t="s">
        <v>380</v>
      </c>
      <c r="C854" s="171"/>
      <c r="D854" s="172"/>
      <c r="E854" s="149"/>
      <c r="F854" s="173" t="s">
        <v>25</v>
      </c>
      <c r="G854" s="173" t="s">
        <v>359</v>
      </c>
      <c r="H854" s="149"/>
      <c r="I854" s="174"/>
      <c r="UR854" s="192"/>
      <c r="US854" s="192"/>
      <c r="UT854" s="192"/>
      <c r="UU854" s="192"/>
      <c r="UV854" s="192"/>
      <c r="UW854" s="192"/>
      <c r="UX854" s="192"/>
    </row>
    <row r="855" spans="1:570" ht="22.5" customHeight="1" x14ac:dyDescent="0.3">
      <c r="A855" s="155"/>
      <c r="B855" s="175"/>
      <c r="C855" s="176"/>
      <c r="D855" s="177"/>
      <c r="E855" s="175"/>
      <c r="F855" s="178" t="s">
        <v>528</v>
      </c>
      <c r="G855" s="178" t="s">
        <v>528</v>
      </c>
      <c r="H855" s="175"/>
      <c r="I855" s="179" t="s">
        <v>656</v>
      </c>
      <c r="UR855" s="192"/>
      <c r="US855" s="192"/>
      <c r="UT855" s="192"/>
      <c r="UU855" s="192"/>
      <c r="UV855" s="192"/>
      <c r="UW855" s="192"/>
      <c r="UX855" s="192"/>
    </row>
    <row r="856" spans="1:570" ht="21.75" customHeight="1" x14ac:dyDescent="0.3">
      <c r="A856" s="149">
        <v>145</v>
      </c>
      <c r="B856" s="165" t="s">
        <v>552</v>
      </c>
      <c r="C856" s="166" t="s">
        <v>528</v>
      </c>
      <c r="D856" s="167" t="s">
        <v>528</v>
      </c>
      <c r="E856" s="150" t="s">
        <v>8</v>
      </c>
      <c r="F856" s="168" t="s">
        <v>371</v>
      </c>
      <c r="G856" s="168" t="s">
        <v>371</v>
      </c>
      <c r="H856" s="150" t="s">
        <v>96</v>
      </c>
      <c r="I856" s="169" t="s">
        <v>658</v>
      </c>
      <c r="UR856" s="192"/>
      <c r="US856" s="192"/>
      <c r="UT856" s="192"/>
      <c r="UU856" s="192"/>
      <c r="UV856" s="192"/>
      <c r="UW856" s="192"/>
      <c r="UX856" s="192"/>
    </row>
    <row r="857" spans="1:570" ht="21.75" customHeight="1" x14ac:dyDescent="0.3">
      <c r="A857" s="149"/>
      <c r="B857" s="170" t="s">
        <v>380</v>
      </c>
      <c r="C857" s="171"/>
      <c r="D857" s="172"/>
      <c r="E857" s="149"/>
      <c r="F857" s="173" t="s">
        <v>25</v>
      </c>
      <c r="G857" s="173" t="s">
        <v>359</v>
      </c>
      <c r="H857" s="149"/>
      <c r="I857" s="174"/>
      <c r="UR857" s="192"/>
      <c r="US857" s="192"/>
      <c r="UT857" s="192"/>
      <c r="UU857" s="192"/>
      <c r="UV857" s="192"/>
      <c r="UW857" s="192"/>
      <c r="UX857" s="192"/>
    </row>
    <row r="858" spans="1:570" ht="22.5" customHeight="1" x14ac:dyDescent="0.3">
      <c r="A858" s="155"/>
      <c r="B858" s="175"/>
      <c r="C858" s="176"/>
      <c r="D858" s="177"/>
      <c r="E858" s="175"/>
      <c r="F858" s="178" t="s">
        <v>528</v>
      </c>
      <c r="G858" s="178" t="s">
        <v>528</v>
      </c>
      <c r="H858" s="175"/>
      <c r="I858" s="179" t="s">
        <v>659</v>
      </c>
      <c r="UR858" s="192"/>
      <c r="US858" s="192"/>
      <c r="UT858" s="192"/>
      <c r="UU858" s="192"/>
      <c r="UV858" s="192"/>
      <c r="UW858" s="192"/>
      <c r="UX858" s="192"/>
    </row>
    <row r="859" spans="1:570" ht="21.75" customHeight="1" x14ac:dyDescent="0.3">
      <c r="A859" s="149">
        <v>146</v>
      </c>
      <c r="B859" s="165" t="s">
        <v>660</v>
      </c>
      <c r="C859" s="166" t="s">
        <v>661</v>
      </c>
      <c r="D859" s="167" t="s">
        <v>661</v>
      </c>
      <c r="E859" s="150" t="s">
        <v>8</v>
      </c>
      <c r="F859" s="168" t="s">
        <v>662</v>
      </c>
      <c r="G859" s="168" t="s">
        <v>662</v>
      </c>
      <c r="H859" s="150" t="s">
        <v>96</v>
      </c>
      <c r="I859" s="169" t="s">
        <v>179</v>
      </c>
      <c r="UR859" s="192"/>
      <c r="US859" s="192"/>
      <c r="UT859" s="192"/>
      <c r="UU859" s="192"/>
      <c r="UV859" s="192"/>
      <c r="UW859" s="192"/>
      <c r="UX859" s="192"/>
    </row>
    <row r="860" spans="1:570" ht="21.75" customHeight="1" x14ac:dyDescent="0.3">
      <c r="A860" s="149"/>
      <c r="B860" s="170"/>
      <c r="C860" s="171"/>
      <c r="D860" s="172"/>
      <c r="E860" s="149"/>
      <c r="F860" s="173" t="s">
        <v>25</v>
      </c>
      <c r="G860" s="173" t="s">
        <v>359</v>
      </c>
      <c r="H860" s="149"/>
      <c r="I860" s="174"/>
      <c r="UR860" s="192"/>
      <c r="US860" s="192"/>
      <c r="UT860" s="192"/>
      <c r="UU860" s="192"/>
      <c r="UV860" s="192"/>
      <c r="UW860" s="192"/>
      <c r="UX860" s="192"/>
    </row>
    <row r="861" spans="1:570" ht="22.5" customHeight="1" x14ac:dyDescent="0.3">
      <c r="A861" s="155"/>
      <c r="B861" s="175"/>
      <c r="C861" s="176"/>
      <c r="D861" s="177"/>
      <c r="E861" s="175"/>
      <c r="F861" s="178" t="s">
        <v>661</v>
      </c>
      <c r="G861" s="178" t="s">
        <v>661</v>
      </c>
      <c r="H861" s="175"/>
      <c r="I861" s="179" t="s">
        <v>659</v>
      </c>
      <c r="UR861" s="192"/>
      <c r="US861" s="192"/>
      <c r="UT861" s="192"/>
      <c r="UU861" s="192"/>
      <c r="UV861" s="192"/>
      <c r="UW861" s="192"/>
      <c r="UX861" s="192"/>
    </row>
    <row r="862" spans="1:570" ht="21.75" customHeight="1" x14ac:dyDescent="0.3">
      <c r="A862" s="149">
        <v>147</v>
      </c>
      <c r="B862" s="165" t="s">
        <v>373</v>
      </c>
      <c r="C862" s="166" t="s">
        <v>663</v>
      </c>
      <c r="D862" s="167" t="s">
        <v>663</v>
      </c>
      <c r="E862" s="150" t="s">
        <v>8</v>
      </c>
      <c r="F862" s="168" t="s">
        <v>371</v>
      </c>
      <c r="G862" s="168" t="s">
        <v>371</v>
      </c>
      <c r="H862" s="150" t="s">
        <v>96</v>
      </c>
      <c r="I862" s="169" t="s">
        <v>664</v>
      </c>
      <c r="UR862" s="192"/>
      <c r="US862" s="192"/>
      <c r="UT862" s="192"/>
      <c r="UU862" s="192"/>
      <c r="UV862" s="192"/>
      <c r="UW862" s="192"/>
      <c r="UX862" s="192"/>
    </row>
    <row r="863" spans="1:570" ht="21.75" customHeight="1" x14ac:dyDescent="0.3">
      <c r="A863" s="149"/>
      <c r="B863" s="170" t="s">
        <v>567</v>
      </c>
      <c r="C863" s="171"/>
      <c r="D863" s="172"/>
      <c r="E863" s="149"/>
      <c r="F863" s="173" t="s">
        <v>25</v>
      </c>
      <c r="G863" s="173" t="s">
        <v>359</v>
      </c>
      <c r="H863" s="149"/>
      <c r="I863" s="174"/>
      <c r="UR863" s="192"/>
      <c r="US863" s="192"/>
      <c r="UT863" s="192"/>
      <c r="UU863" s="192"/>
      <c r="UV863" s="192"/>
      <c r="UW863" s="192"/>
      <c r="UX863" s="192"/>
    </row>
    <row r="864" spans="1:570" ht="22.5" customHeight="1" x14ac:dyDescent="0.3">
      <c r="A864" s="155"/>
      <c r="B864" s="175"/>
      <c r="C864" s="176"/>
      <c r="D864" s="177"/>
      <c r="E864" s="175"/>
      <c r="F864" s="178" t="s">
        <v>663</v>
      </c>
      <c r="G864" s="178" t="s">
        <v>663</v>
      </c>
      <c r="H864" s="175"/>
      <c r="I864" s="179" t="s">
        <v>659</v>
      </c>
      <c r="UR864" s="192"/>
      <c r="US864" s="192"/>
      <c r="UT864" s="192"/>
      <c r="UU864" s="192"/>
      <c r="UV864" s="192"/>
      <c r="UW864" s="192"/>
      <c r="UX864" s="192"/>
    </row>
    <row r="865" spans="1:570" ht="21.75" customHeight="1" x14ac:dyDescent="0.3">
      <c r="A865" s="149">
        <v>148</v>
      </c>
      <c r="B865" s="165" t="s">
        <v>485</v>
      </c>
      <c r="C865" s="166" t="s">
        <v>528</v>
      </c>
      <c r="D865" s="167" t="s">
        <v>528</v>
      </c>
      <c r="E865" s="150" t="s">
        <v>8</v>
      </c>
      <c r="F865" s="168" t="s">
        <v>371</v>
      </c>
      <c r="G865" s="168" t="s">
        <v>371</v>
      </c>
      <c r="H865" s="150" t="s">
        <v>96</v>
      </c>
      <c r="I865" s="169" t="s">
        <v>665</v>
      </c>
      <c r="UR865" s="192"/>
      <c r="US865" s="192"/>
      <c r="UT865" s="192"/>
      <c r="UU865" s="192"/>
      <c r="UV865" s="192"/>
      <c r="UW865" s="192"/>
      <c r="UX865" s="192"/>
    </row>
    <row r="866" spans="1:570" ht="21.75" customHeight="1" x14ac:dyDescent="0.3">
      <c r="A866" s="149"/>
      <c r="B866" s="180" t="s">
        <v>471</v>
      </c>
      <c r="C866" s="171"/>
      <c r="D866" s="172"/>
      <c r="E866" s="149"/>
      <c r="F866" s="173" t="s">
        <v>25</v>
      </c>
      <c r="G866" s="173" t="s">
        <v>359</v>
      </c>
      <c r="H866" s="149"/>
      <c r="I866" s="174"/>
      <c r="UR866" s="192"/>
      <c r="US866" s="192"/>
      <c r="UT866" s="192"/>
      <c r="UU866" s="192"/>
      <c r="UV866" s="192"/>
      <c r="UW866" s="192"/>
      <c r="UX866" s="192"/>
    </row>
    <row r="867" spans="1:570" ht="22.5" customHeight="1" x14ac:dyDescent="0.3">
      <c r="A867" s="155"/>
      <c r="B867" s="175"/>
      <c r="C867" s="176"/>
      <c r="D867" s="177"/>
      <c r="E867" s="175"/>
      <c r="F867" s="178" t="s">
        <v>528</v>
      </c>
      <c r="G867" s="178" t="s">
        <v>528</v>
      </c>
      <c r="H867" s="175"/>
      <c r="I867" s="179" t="s">
        <v>659</v>
      </c>
      <c r="UR867" s="192"/>
      <c r="US867" s="192"/>
      <c r="UT867" s="192"/>
      <c r="UU867" s="192"/>
      <c r="UV867" s="192"/>
      <c r="UW867" s="192"/>
      <c r="UX867" s="192"/>
    </row>
    <row r="868" spans="1:570" ht="21.75" customHeight="1" x14ac:dyDescent="0.3">
      <c r="A868" s="149">
        <v>149</v>
      </c>
      <c r="B868" s="165" t="s">
        <v>485</v>
      </c>
      <c r="C868" s="166" t="s">
        <v>666</v>
      </c>
      <c r="D868" s="167" t="s">
        <v>666</v>
      </c>
      <c r="E868" s="150" t="s">
        <v>8</v>
      </c>
      <c r="F868" s="168" t="s">
        <v>371</v>
      </c>
      <c r="G868" s="168" t="s">
        <v>371</v>
      </c>
      <c r="H868" s="150" t="s">
        <v>96</v>
      </c>
      <c r="I868" s="169" t="s">
        <v>667</v>
      </c>
      <c r="UR868" s="192"/>
      <c r="US868" s="192"/>
      <c r="UT868" s="192"/>
      <c r="UU868" s="192"/>
      <c r="UV868" s="192"/>
      <c r="UW868" s="192"/>
      <c r="UX868" s="192"/>
    </row>
    <row r="869" spans="1:570" ht="21.75" customHeight="1" x14ac:dyDescent="0.3">
      <c r="A869" s="149"/>
      <c r="B869" s="180" t="s">
        <v>471</v>
      </c>
      <c r="C869" s="171"/>
      <c r="D869" s="172"/>
      <c r="E869" s="149"/>
      <c r="F869" s="173" t="s">
        <v>25</v>
      </c>
      <c r="G869" s="173" t="s">
        <v>359</v>
      </c>
      <c r="H869" s="149"/>
      <c r="I869" s="174"/>
      <c r="UR869" s="192"/>
      <c r="US869" s="192"/>
      <c r="UT869" s="192"/>
      <c r="UU869" s="192"/>
      <c r="UV869" s="192"/>
      <c r="UW869" s="192"/>
      <c r="UX869" s="192"/>
    </row>
    <row r="870" spans="1:570" ht="22.5" customHeight="1" x14ac:dyDescent="0.3">
      <c r="A870" s="155"/>
      <c r="B870" s="175"/>
      <c r="C870" s="176"/>
      <c r="D870" s="177"/>
      <c r="E870" s="175"/>
      <c r="F870" s="178" t="s">
        <v>666</v>
      </c>
      <c r="G870" s="178" t="s">
        <v>666</v>
      </c>
      <c r="H870" s="175"/>
      <c r="I870" s="179" t="s">
        <v>659</v>
      </c>
      <c r="UR870" s="192"/>
      <c r="US870" s="192"/>
      <c r="UT870" s="192"/>
      <c r="UU870" s="192"/>
      <c r="UV870" s="192"/>
      <c r="UW870" s="192"/>
      <c r="UX870" s="192"/>
    </row>
    <row r="871" spans="1:570" ht="21.75" customHeight="1" x14ac:dyDescent="0.3">
      <c r="A871" s="149">
        <v>150</v>
      </c>
      <c r="B871" s="180" t="s">
        <v>443</v>
      </c>
      <c r="C871" s="166" t="s">
        <v>668</v>
      </c>
      <c r="D871" s="167" t="s">
        <v>668</v>
      </c>
      <c r="E871" s="150" t="s">
        <v>8</v>
      </c>
      <c r="F871" s="168" t="s">
        <v>669</v>
      </c>
      <c r="G871" s="168" t="s">
        <v>669</v>
      </c>
      <c r="H871" s="150" t="s">
        <v>96</v>
      </c>
      <c r="I871" s="169" t="s">
        <v>670</v>
      </c>
      <c r="UR871" s="192"/>
      <c r="US871" s="192"/>
      <c r="UT871" s="192"/>
      <c r="UU871" s="192"/>
      <c r="UV871" s="192"/>
      <c r="UW871" s="192"/>
      <c r="UX871" s="192"/>
    </row>
    <row r="872" spans="1:570" ht="21.75" customHeight="1" x14ac:dyDescent="0.3">
      <c r="A872" s="149"/>
      <c r="B872" s="181" t="s">
        <v>446</v>
      </c>
      <c r="C872" s="171"/>
      <c r="D872" s="172"/>
      <c r="E872" s="149"/>
      <c r="F872" s="173" t="s">
        <v>25</v>
      </c>
      <c r="G872" s="173" t="s">
        <v>359</v>
      </c>
      <c r="H872" s="149"/>
      <c r="I872" s="174"/>
      <c r="UR872" s="192"/>
      <c r="US872" s="192"/>
      <c r="UT872" s="192"/>
      <c r="UU872" s="192"/>
      <c r="UV872" s="192"/>
      <c r="UW872" s="192"/>
      <c r="UX872" s="192"/>
    </row>
    <row r="873" spans="1:570" ht="22.5" customHeight="1" x14ac:dyDescent="0.3">
      <c r="A873" s="155"/>
      <c r="B873" s="175"/>
      <c r="C873" s="176"/>
      <c r="D873" s="177"/>
      <c r="E873" s="175"/>
      <c r="F873" s="178" t="s">
        <v>668</v>
      </c>
      <c r="G873" s="178" t="s">
        <v>668</v>
      </c>
      <c r="H873" s="175"/>
      <c r="I873" s="179" t="s">
        <v>671</v>
      </c>
      <c r="UR873" s="192"/>
      <c r="US873" s="192"/>
      <c r="UT873" s="192"/>
      <c r="UU873" s="192"/>
      <c r="UV873" s="192"/>
      <c r="UW873" s="192"/>
      <c r="UX873" s="192"/>
    </row>
    <row r="874" spans="1:570" ht="21.75" customHeight="1" x14ac:dyDescent="0.3">
      <c r="A874" s="149">
        <v>151</v>
      </c>
      <c r="B874" s="165" t="s">
        <v>552</v>
      </c>
      <c r="C874" s="166" t="s">
        <v>528</v>
      </c>
      <c r="D874" s="167" t="s">
        <v>528</v>
      </c>
      <c r="E874" s="150" t="s">
        <v>8</v>
      </c>
      <c r="F874" s="168" t="s">
        <v>371</v>
      </c>
      <c r="G874" s="168" t="s">
        <v>371</v>
      </c>
      <c r="H874" s="150" t="s">
        <v>96</v>
      </c>
      <c r="I874" s="169" t="s">
        <v>672</v>
      </c>
      <c r="UR874" s="192"/>
      <c r="US874" s="192"/>
      <c r="UT874" s="192"/>
      <c r="UU874" s="192"/>
      <c r="UV874" s="192"/>
      <c r="UW874" s="192"/>
      <c r="UX874" s="192"/>
    </row>
    <row r="875" spans="1:570" ht="21.75" customHeight="1" x14ac:dyDescent="0.3">
      <c r="A875" s="149"/>
      <c r="B875" s="170" t="s">
        <v>380</v>
      </c>
      <c r="C875" s="171"/>
      <c r="D875" s="172"/>
      <c r="E875" s="149"/>
      <c r="F875" s="173" t="s">
        <v>25</v>
      </c>
      <c r="G875" s="173" t="s">
        <v>359</v>
      </c>
      <c r="H875" s="149"/>
      <c r="I875" s="174"/>
      <c r="UR875" s="192"/>
      <c r="US875" s="192"/>
      <c r="UT875" s="192"/>
      <c r="UU875" s="192"/>
      <c r="UV875" s="192"/>
      <c r="UW875" s="192"/>
      <c r="UX875" s="192"/>
    </row>
    <row r="876" spans="1:570" ht="22.5" customHeight="1" x14ac:dyDescent="0.3">
      <c r="A876" s="155"/>
      <c r="B876" s="175"/>
      <c r="C876" s="176"/>
      <c r="D876" s="177"/>
      <c r="E876" s="175"/>
      <c r="F876" s="178" t="s">
        <v>528</v>
      </c>
      <c r="G876" s="178" t="s">
        <v>528</v>
      </c>
      <c r="H876" s="175"/>
      <c r="I876" s="179" t="s">
        <v>673</v>
      </c>
      <c r="UR876" s="192"/>
      <c r="US876" s="192"/>
      <c r="UT876" s="192"/>
      <c r="UU876" s="192"/>
      <c r="UV876" s="192"/>
      <c r="UW876" s="192"/>
      <c r="UX876" s="192"/>
    </row>
    <row r="877" spans="1:570" ht="21.75" customHeight="1" x14ac:dyDescent="0.3">
      <c r="A877" s="149">
        <v>152</v>
      </c>
      <c r="B877" s="165" t="s">
        <v>355</v>
      </c>
      <c r="C877" s="166" t="s">
        <v>674</v>
      </c>
      <c r="D877" s="167" t="s">
        <v>674</v>
      </c>
      <c r="E877" s="150" t="s">
        <v>8</v>
      </c>
      <c r="F877" s="168" t="s">
        <v>357</v>
      </c>
      <c r="G877" s="168" t="s">
        <v>357</v>
      </c>
      <c r="H877" s="150" t="s">
        <v>96</v>
      </c>
      <c r="I877" s="169" t="s">
        <v>675</v>
      </c>
      <c r="UR877" s="192"/>
      <c r="US877" s="192"/>
      <c r="UT877" s="192"/>
      <c r="UU877" s="192"/>
      <c r="UV877" s="192"/>
      <c r="UW877" s="192"/>
      <c r="UX877" s="192"/>
    </row>
    <row r="878" spans="1:570" ht="21.75" customHeight="1" x14ac:dyDescent="0.3">
      <c r="A878" s="149"/>
      <c r="B878" s="170">
        <v>846044031</v>
      </c>
      <c r="C878" s="171"/>
      <c r="D878" s="172"/>
      <c r="E878" s="149"/>
      <c r="F878" s="173" t="s">
        <v>25</v>
      </c>
      <c r="G878" s="173" t="s">
        <v>359</v>
      </c>
      <c r="H878" s="149"/>
      <c r="I878" s="174"/>
      <c r="UR878" s="192"/>
      <c r="US878" s="192"/>
      <c r="UT878" s="192"/>
      <c r="UU878" s="192"/>
      <c r="UV878" s="192"/>
      <c r="UW878" s="192"/>
      <c r="UX878" s="192"/>
    </row>
    <row r="879" spans="1:570" ht="22.5" customHeight="1" x14ac:dyDescent="0.3">
      <c r="A879" s="155"/>
      <c r="B879" s="175"/>
      <c r="C879" s="176"/>
      <c r="D879" s="177"/>
      <c r="E879" s="175"/>
      <c r="F879" s="178" t="s">
        <v>674</v>
      </c>
      <c r="G879" s="178" t="s">
        <v>674</v>
      </c>
      <c r="H879" s="175"/>
      <c r="I879" s="179" t="s">
        <v>673</v>
      </c>
      <c r="UR879" s="192"/>
      <c r="US879" s="192"/>
      <c r="UT879" s="192"/>
      <c r="UU879" s="192"/>
      <c r="UV879" s="192"/>
      <c r="UW879" s="192"/>
      <c r="UX879" s="192"/>
    </row>
    <row r="880" spans="1:570" ht="21.75" customHeight="1" x14ac:dyDescent="0.3">
      <c r="A880" s="149">
        <v>153</v>
      </c>
      <c r="B880" s="165" t="s">
        <v>676</v>
      </c>
      <c r="C880" s="166" t="s">
        <v>491</v>
      </c>
      <c r="D880" s="167" t="s">
        <v>491</v>
      </c>
      <c r="E880" s="150" t="s">
        <v>8</v>
      </c>
      <c r="F880" s="168" t="s">
        <v>367</v>
      </c>
      <c r="G880" s="168" t="s">
        <v>367</v>
      </c>
      <c r="H880" s="150" t="s">
        <v>96</v>
      </c>
      <c r="I880" s="169" t="s">
        <v>677</v>
      </c>
      <c r="UR880" s="192"/>
      <c r="US880" s="192"/>
      <c r="UT880" s="192"/>
      <c r="UU880" s="192"/>
      <c r="UV880" s="192"/>
      <c r="UW880" s="192"/>
      <c r="UX880" s="192"/>
    </row>
    <row r="881" spans="1:570" ht="21.75" customHeight="1" x14ac:dyDescent="0.3">
      <c r="A881" s="149"/>
      <c r="B881" s="170" t="s">
        <v>591</v>
      </c>
      <c r="C881" s="171"/>
      <c r="D881" s="172"/>
      <c r="E881" s="149"/>
      <c r="F881" s="173" t="s">
        <v>25</v>
      </c>
      <c r="G881" s="173" t="s">
        <v>359</v>
      </c>
      <c r="H881" s="149"/>
      <c r="I881" s="174"/>
      <c r="UR881" s="192"/>
      <c r="US881" s="192"/>
      <c r="UT881" s="192"/>
      <c r="UU881" s="192"/>
      <c r="UV881" s="192"/>
      <c r="UW881" s="192"/>
      <c r="UX881" s="192"/>
    </row>
    <row r="882" spans="1:570" ht="22.5" customHeight="1" x14ac:dyDescent="0.3">
      <c r="A882" s="155"/>
      <c r="B882" s="175"/>
      <c r="C882" s="176"/>
      <c r="D882" s="177"/>
      <c r="E882" s="175"/>
      <c r="F882" s="178" t="s">
        <v>491</v>
      </c>
      <c r="G882" s="178" t="s">
        <v>491</v>
      </c>
      <c r="H882" s="175"/>
      <c r="I882" s="179" t="s">
        <v>673</v>
      </c>
      <c r="UR882" s="192"/>
      <c r="US882" s="192"/>
      <c r="UT882" s="192"/>
      <c r="UU882" s="192"/>
      <c r="UV882" s="192"/>
      <c r="UW882" s="192"/>
      <c r="UX882" s="192"/>
    </row>
    <row r="883" spans="1:570" ht="21.75" customHeight="1" x14ac:dyDescent="0.3">
      <c r="UR883" s="192"/>
      <c r="US883" s="192"/>
      <c r="UT883" s="192"/>
      <c r="UU883" s="192"/>
      <c r="UV883" s="192"/>
      <c r="UW883" s="192"/>
      <c r="UX883" s="192"/>
    </row>
    <row r="884" spans="1:570" ht="21.75" customHeight="1" x14ac:dyDescent="0.3">
      <c r="A884" s="242"/>
      <c r="B884" s="242"/>
      <c r="C884" s="242"/>
      <c r="D884" s="242"/>
      <c r="E884" s="242"/>
      <c r="F884" s="143"/>
      <c r="G884" s="143"/>
      <c r="H884" s="242"/>
      <c r="I884" s="143"/>
      <c r="UR884" s="192"/>
      <c r="US884" s="192"/>
      <c r="UT884" s="192"/>
      <c r="UU884" s="192"/>
      <c r="UV884" s="192"/>
      <c r="UW884" s="192"/>
      <c r="UX884" s="192"/>
    </row>
    <row r="885" spans="1:570" ht="22.5" customHeight="1" x14ac:dyDescent="0.3">
      <c r="A885" s="659" t="s">
        <v>727</v>
      </c>
      <c r="B885" s="659"/>
      <c r="C885" s="659"/>
      <c r="D885" s="659"/>
      <c r="E885" s="659"/>
      <c r="F885" s="659"/>
      <c r="G885" s="659"/>
      <c r="H885" s="659"/>
      <c r="I885" s="659"/>
      <c r="UR885" s="192"/>
      <c r="US885" s="192"/>
      <c r="UT885" s="192"/>
      <c r="UU885" s="192"/>
      <c r="UV885" s="192"/>
      <c r="UW885" s="192"/>
      <c r="UX885" s="192"/>
    </row>
    <row r="886" spans="1:570" ht="21.75" customHeight="1" x14ac:dyDescent="0.3">
      <c r="A886" s="659" t="s">
        <v>679</v>
      </c>
      <c r="B886" s="659"/>
      <c r="C886" s="659"/>
      <c r="D886" s="659"/>
      <c r="E886" s="659"/>
      <c r="F886" s="659"/>
      <c r="G886" s="659"/>
      <c r="H886" s="659"/>
      <c r="I886" s="659"/>
      <c r="UR886" s="192"/>
      <c r="US886" s="192"/>
      <c r="UT886" s="192"/>
      <c r="UU886" s="192"/>
      <c r="UV886" s="192"/>
      <c r="UW886" s="192"/>
      <c r="UX886" s="192"/>
    </row>
    <row r="887" spans="1:570" ht="21.75" customHeight="1" thickBot="1" x14ac:dyDescent="0.35">
      <c r="A887" s="660" t="s">
        <v>892</v>
      </c>
      <c r="B887" s="660"/>
      <c r="C887" s="660"/>
      <c r="D887" s="660"/>
      <c r="E887" s="660"/>
      <c r="F887" s="660"/>
      <c r="G887" s="660"/>
      <c r="H887" s="660"/>
      <c r="I887" s="660"/>
      <c r="UR887" s="192"/>
      <c r="US887" s="192"/>
      <c r="UT887" s="192"/>
      <c r="UU887" s="192"/>
      <c r="UV887" s="192"/>
      <c r="UW887" s="192"/>
      <c r="UX887" s="192"/>
    </row>
    <row r="888" spans="1:570" ht="22.5" customHeight="1" x14ac:dyDescent="0.3">
      <c r="A888" s="254" t="s">
        <v>680</v>
      </c>
      <c r="B888" s="694" t="s">
        <v>681</v>
      </c>
      <c r="C888" s="255" t="s">
        <v>682</v>
      </c>
      <c r="D888" s="256" t="s">
        <v>2</v>
      </c>
      <c r="E888" s="257" t="s">
        <v>683</v>
      </c>
      <c r="F888" s="255" t="s">
        <v>684</v>
      </c>
      <c r="G888" s="256" t="s">
        <v>685</v>
      </c>
      <c r="H888" s="696" t="s">
        <v>6</v>
      </c>
      <c r="I888" s="254" t="s">
        <v>686</v>
      </c>
      <c r="UR888" s="192"/>
      <c r="US888" s="192"/>
      <c r="UT888" s="192"/>
      <c r="UU888" s="192"/>
      <c r="UV888" s="192"/>
      <c r="UW888" s="192"/>
      <c r="UX888" s="192"/>
    </row>
    <row r="889" spans="1:570" ht="21.75" customHeight="1" thickBot="1" x14ac:dyDescent="0.35">
      <c r="A889" s="258" t="s">
        <v>687</v>
      </c>
      <c r="B889" s="695"/>
      <c r="C889" s="259" t="s">
        <v>688</v>
      </c>
      <c r="D889" s="260"/>
      <c r="E889" s="261" t="s">
        <v>688</v>
      </c>
      <c r="F889" s="259" t="s">
        <v>689</v>
      </c>
      <c r="G889" s="262" t="s">
        <v>690</v>
      </c>
      <c r="H889" s="697"/>
      <c r="I889" s="258" t="s">
        <v>691</v>
      </c>
      <c r="UR889" s="192"/>
      <c r="US889" s="192"/>
      <c r="UT889" s="192"/>
      <c r="UU889" s="192"/>
      <c r="UV889" s="192"/>
      <c r="UW889" s="192"/>
      <c r="UX889" s="192"/>
    </row>
    <row r="890" spans="1:570" ht="21.75" customHeight="1" x14ac:dyDescent="0.3">
      <c r="A890" s="689">
        <v>1</v>
      </c>
      <c r="B890" s="686" t="s">
        <v>728</v>
      </c>
      <c r="C890" s="264" t="s">
        <v>692</v>
      </c>
      <c r="D890" s="265" t="s">
        <v>692</v>
      </c>
      <c r="E890" s="266" t="s">
        <v>693</v>
      </c>
      <c r="F890" s="267" t="s">
        <v>729</v>
      </c>
      <c r="G890" s="268" t="s">
        <v>779</v>
      </c>
      <c r="H890" s="680" t="s">
        <v>11</v>
      </c>
      <c r="I890" s="263" t="s">
        <v>780</v>
      </c>
      <c r="UR890" s="192"/>
      <c r="US890" s="192"/>
      <c r="UT890" s="192"/>
      <c r="UU890" s="192"/>
      <c r="UV890" s="192"/>
      <c r="UW890" s="192"/>
      <c r="UX890" s="192"/>
    </row>
    <row r="891" spans="1:570" ht="22.5" customHeight="1" x14ac:dyDescent="0.3">
      <c r="A891" s="684"/>
      <c r="B891" s="687"/>
      <c r="C891" s="271"/>
      <c r="D891" s="272"/>
      <c r="E891" s="266" t="s">
        <v>694</v>
      </c>
      <c r="F891" s="273" t="s">
        <v>25</v>
      </c>
      <c r="G891" s="274" t="s">
        <v>781</v>
      </c>
      <c r="H891" s="681"/>
      <c r="I891" s="580"/>
      <c r="UR891" s="192"/>
      <c r="US891" s="192"/>
      <c r="UT891" s="192"/>
      <c r="UU891" s="192"/>
      <c r="UV891" s="192"/>
      <c r="UW891" s="192"/>
      <c r="UX891" s="192"/>
    </row>
    <row r="892" spans="1:570" ht="21.75" customHeight="1" thickBot="1" x14ac:dyDescent="0.35">
      <c r="A892" s="685"/>
      <c r="B892" s="688"/>
      <c r="C892" s="275"/>
      <c r="D892" s="276"/>
      <c r="E892" s="277"/>
      <c r="F892" s="278" t="s">
        <v>692</v>
      </c>
      <c r="G892" s="279" t="s">
        <v>782</v>
      </c>
      <c r="H892" s="682"/>
      <c r="I892" s="581" t="s">
        <v>783</v>
      </c>
      <c r="UR892" s="192"/>
      <c r="US892" s="192"/>
      <c r="UT892" s="192"/>
      <c r="UU892" s="192"/>
      <c r="UV892" s="192"/>
      <c r="UW892" s="192"/>
      <c r="UX892" s="192"/>
    </row>
    <row r="893" spans="1:570" ht="21.75" customHeight="1" x14ac:dyDescent="0.3">
      <c r="A893" s="683">
        <v>2</v>
      </c>
      <c r="B893" s="686" t="s">
        <v>730</v>
      </c>
      <c r="C893" s="264" t="s">
        <v>695</v>
      </c>
      <c r="D893" s="269" t="s">
        <v>695</v>
      </c>
      <c r="E893" s="266" t="s">
        <v>693</v>
      </c>
      <c r="F893" s="267" t="s">
        <v>729</v>
      </c>
      <c r="G893" s="268" t="s">
        <v>779</v>
      </c>
      <c r="H893" s="680" t="s">
        <v>11</v>
      </c>
      <c r="I893" s="263" t="s">
        <v>784</v>
      </c>
      <c r="UR893" s="192"/>
      <c r="US893" s="192"/>
      <c r="UT893" s="192"/>
      <c r="UU893" s="192"/>
      <c r="UV893" s="192"/>
      <c r="UW893" s="192"/>
      <c r="UX893" s="192"/>
    </row>
    <row r="894" spans="1:570" ht="22.5" customHeight="1" x14ac:dyDescent="0.3">
      <c r="A894" s="684"/>
      <c r="B894" s="687"/>
      <c r="C894" s="271"/>
      <c r="D894" s="272"/>
      <c r="E894" s="266" t="s">
        <v>694</v>
      </c>
      <c r="F894" s="280" t="str">
        <f>+F891</f>
        <v>ราคาที่เสนอ</v>
      </c>
      <c r="G894" s="281" t="s">
        <v>781</v>
      </c>
      <c r="H894" s="681"/>
      <c r="I894" s="270"/>
      <c r="UR894" s="192"/>
      <c r="US894" s="192"/>
      <c r="UT894" s="192"/>
      <c r="UU894" s="192"/>
      <c r="UV894" s="192"/>
      <c r="UW894" s="192"/>
      <c r="UX894" s="192"/>
    </row>
    <row r="895" spans="1:570" ht="21.75" customHeight="1" thickBot="1" x14ac:dyDescent="0.35">
      <c r="A895" s="685"/>
      <c r="B895" s="688"/>
      <c r="C895" s="275"/>
      <c r="D895" s="276"/>
      <c r="E895" s="277"/>
      <c r="F895" s="278" t="s">
        <v>695</v>
      </c>
      <c r="G895" s="279" t="s">
        <v>785</v>
      </c>
      <c r="H895" s="682"/>
      <c r="I895" s="581" t="s">
        <v>783</v>
      </c>
      <c r="UR895" s="192"/>
      <c r="US895" s="192"/>
      <c r="UT895" s="192"/>
      <c r="UU895" s="192"/>
      <c r="UV895" s="192"/>
      <c r="UW895" s="192"/>
      <c r="UX895" s="192"/>
    </row>
    <row r="896" spans="1:570" ht="21.75" customHeight="1" x14ac:dyDescent="0.3">
      <c r="A896" s="683">
        <v>3</v>
      </c>
      <c r="B896" s="686" t="s">
        <v>731</v>
      </c>
      <c r="C896" s="264" t="s">
        <v>695</v>
      </c>
      <c r="D896" s="269" t="s">
        <v>695</v>
      </c>
      <c r="E896" s="266" t="s">
        <v>693</v>
      </c>
      <c r="F896" s="267" t="s">
        <v>729</v>
      </c>
      <c r="G896" s="268" t="s">
        <v>779</v>
      </c>
      <c r="H896" s="680" t="s">
        <v>11</v>
      </c>
      <c r="I896" s="263" t="s">
        <v>786</v>
      </c>
      <c r="UR896" s="192"/>
      <c r="US896" s="192"/>
      <c r="UT896" s="192"/>
      <c r="UU896" s="192"/>
      <c r="UV896" s="192"/>
      <c r="UW896" s="192"/>
      <c r="UX896" s="192"/>
    </row>
    <row r="897" spans="1:570" ht="22.5" customHeight="1" x14ac:dyDescent="0.3">
      <c r="A897" s="684"/>
      <c r="B897" s="687"/>
      <c r="C897" s="271"/>
      <c r="D897" s="272"/>
      <c r="E897" s="266" t="s">
        <v>694</v>
      </c>
      <c r="F897" s="280" t="s">
        <v>25</v>
      </c>
      <c r="G897" s="281" t="s">
        <v>781</v>
      </c>
      <c r="H897" s="681"/>
      <c r="I897" s="270"/>
      <c r="UR897" s="192"/>
      <c r="US897" s="192"/>
      <c r="UT897" s="192"/>
      <c r="UU897" s="192"/>
      <c r="UV897" s="192"/>
      <c r="UW897" s="192"/>
      <c r="UX897" s="192"/>
    </row>
    <row r="898" spans="1:570" ht="21.75" customHeight="1" thickBot="1" x14ac:dyDescent="0.35">
      <c r="A898" s="685"/>
      <c r="B898" s="688"/>
      <c r="C898" s="275"/>
      <c r="D898" s="276"/>
      <c r="E898" s="277"/>
      <c r="F898" s="278" t="s">
        <v>695</v>
      </c>
      <c r="G898" s="279" t="s">
        <v>785</v>
      </c>
      <c r="H898" s="682"/>
      <c r="I898" s="581" t="s">
        <v>783</v>
      </c>
      <c r="UR898" s="192"/>
      <c r="US898" s="192"/>
      <c r="UT898" s="192"/>
      <c r="UU898" s="192"/>
      <c r="UV898" s="192"/>
      <c r="UW898" s="192"/>
      <c r="UX898" s="192"/>
    </row>
    <row r="899" spans="1:570" ht="21.75" customHeight="1" x14ac:dyDescent="0.3">
      <c r="A899" s="683">
        <v>4</v>
      </c>
      <c r="B899" s="686" t="s">
        <v>732</v>
      </c>
      <c r="C899" s="264" t="s">
        <v>695</v>
      </c>
      <c r="D899" s="269" t="s">
        <v>695</v>
      </c>
      <c r="E899" s="266" t="s">
        <v>693</v>
      </c>
      <c r="F899" s="267" t="s">
        <v>729</v>
      </c>
      <c r="G899" s="268" t="s">
        <v>779</v>
      </c>
      <c r="H899" s="680" t="s">
        <v>11</v>
      </c>
      <c r="I899" s="263" t="s">
        <v>787</v>
      </c>
      <c r="UR899" s="192"/>
      <c r="US899" s="192"/>
      <c r="UT899" s="192"/>
      <c r="UU899" s="192"/>
      <c r="UV899" s="192"/>
      <c r="UW899" s="192"/>
      <c r="UX899" s="192"/>
    </row>
    <row r="900" spans="1:570" ht="22.5" customHeight="1" x14ac:dyDescent="0.3">
      <c r="A900" s="684"/>
      <c r="B900" s="687"/>
      <c r="C900" s="271"/>
      <c r="D900" s="272"/>
      <c r="E900" s="266" t="s">
        <v>694</v>
      </c>
      <c r="F900" s="280" t="s">
        <v>25</v>
      </c>
      <c r="G900" s="281" t="s">
        <v>781</v>
      </c>
      <c r="H900" s="681"/>
      <c r="I900" s="270"/>
      <c r="UR900" s="192"/>
      <c r="US900" s="192"/>
      <c r="UT900" s="192"/>
      <c r="UU900" s="192"/>
      <c r="UV900" s="192"/>
      <c r="UW900" s="192"/>
      <c r="UX900" s="192"/>
    </row>
    <row r="901" spans="1:570" ht="21.75" customHeight="1" thickBot="1" x14ac:dyDescent="0.35">
      <c r="A901" s="685"/>
      <c r="B901" s="688"/>
      <c r="C901" s="275"/>
      <c r="D901" s="276"/>
      <c r="E901" s="277"/>
      <c r="F901" s="278" t="s">
        <v>695</v>
      </c>
      <c r="G901" s="279" t="s">
        <v>785</v>
      </c>
      <c r="H901" s="682"/>
      <c r="I901" s="581" t="s">
        <v>783</v>
      </c>
      <c r="UR901" s="192"/>
      <c r="US901" s="192"/>
      <c r="UT901" s="192"/>
      <c r="UU901" s="192"/>
      <c r="UV901" s="192"/>
      <c r="UW901" s="192"/>
      <c r="UX901" s="192"/>
    </row>
    <row r="902" spans="1:570" ht="21.75" customHeight="1" x14ac:dyDescent="0.3">
      <c r="A902" s="683">
        <v>5</v>
      </c>
      <c r="B902" s="686" t="s">
        <v>733</v>
      </c>
      <c r="C902" s="264" t="s">
        <v>695</v>
      </c>
      <c r="D902" s="269" t="s">
        <v>695</v>
      </c>
      <c r="E902" s="266" t="s">
        <v>693</v>
      </c>
      <c r="F902" s="267" t="s">
        <v>729</v>
      </c>
      <c r="G902" s="268" t="s">
        <v>779</v>
      </c>
      <c r="H902" s="680" t="s">
        <v>11</v>
      </c>
      <c r="I902" s="263" t="s">
        <v>788</v>
      </c>
      <c r="UR902" s="192"/>
      <c r="US902" s="192"/>
      <c r="UT902" s="192"/>
      <c r="UU902" s="192"/>
      <c r="UV902" s="192"/>
      <c r="UW902" s="192"/>
      <c r="UX902" s="192"/>
    </row>
    <row r="903" spans="1:570" ht="22.5" customHeight="1" x14ac:dyDescent="0.3">
      <c r="A903" s="684"/>
      <c r="B903" s="687"/>
      <c r="C903" s="271"/>
      <c r="D903" s="272"/>
      <c r="E903" s="266" t="s">
        <v>694</v>
      </c>
      <c r="F903" s="280" t="s">
        <v>25</v>
      </c>
      <c r="G903" s="281" t="s">
        <v>781</v>
      </c>
      <c r="H903" s="681"/>
      <c r="I903" s="270"/>
      <c r="UR903" s="192"/>
      <c r="US903" s="192"/>
      <c r="UT903" s="192"/>
      <c r="UU903" s="192"/>
      <c r="UV903" s="192"/>
      <c r="UW903" s="192"/>
      <c r="UX903" s="192"/>
    </row>
    <row r="904" spans="1:570" ht="21.75" customHeight="1" thickBot="1" x14ac:dyDescent="0.35">
      <c r="A904" s="685"/>
      <c r="B904" s="688"/>
      <c r="C904" s="275"/>
      <c r="D904" s="276"/>
      <c r="E904" s="277"/>
      <c r="F904" s="278" t="s">
        <v>695</v>
      </c>
      <c r="G904" s="279" t="s">
        <v>785</v>
      </c>
      <c r="H904" s="682"/>
      <c r="I904" s="581" t="s">
        <v>783</v>
      </c>
      <c r="UR904" s="192"/>
      <c r="US904" s="192"/>
      <c r="UT904" s="192"/>
      <c r="UU904" s="192"/>
      <c r="UV904" s="192"/>
      <c r="UW904" s="192"/>
      <c r="UX904" s="192"/>
    </row>
    <row r="905" spans="1:570" ht="21.75" customHeight="1" x14ac:dyDescent="0.3">
      <c r="A905" s="683">
        <v>6</v>
      </c>
      <c r="B905" s="686" t="s">
        <v>734</v>
      </c>
      <c r="C905" s="264" t="s">
        <v>696</v>
      </c>
      <c r="D905" s="269" t="s">
        <v>696</v>
      </c>
      <c r="E905" s="266" t="s">
        <v>693</v>
      </c>
      <c r="F905" s="267" t="s">
        <v>735</v>
      </c>
      <c r="G905" s="268" t="s">
        <v>789</v>
      </c>
      <c r="H905" s="680" t="s">
        <v>11</v>
      </c>
      <c r="I905" s="263" t="s">
        <v>790</v>
      </c>
      <c r="UR905" s="192"/>
      <c r="US905" s="192"/>
      <c r="UT905" s="192"/>
      <c r="UU905" s="192"/>
      <c r="UV905" s="192"/>
      <c r="UW905" s="192"/>
      <c r="UX905" s="192"/>
    </row>
    <row r="906" spans="1:570" ht="22.5" customHeight="1" x14ac:dyDescent="0.3">
      <c r="A906" s="684"/>
      <c r="B906" s="687"/>
      <c r="C906" s="271"/>
      <c r="D906" s="272"/>
      <c r="E906" s="266" t="s">
        <v>694</v>
      </c>
      <c r="F906" s="280" t="s">
        <v>25</v>
      </c>
      <c r="G906" s="281" t="s">
        <v>781</v>
      </c>
      <c r="H906" s="681"/>
      <c r="I906" s="270"/>
      <c r="UR906" s="192"/>
      <c r="US906" s="192"/>
      <c r="UT906" s="192"/>
      <c r="UU906" s="192"/>
      <c r="UV906" s="192"/>
      <c r="UW906" s="192"/>
      <c r="UX906" s="192"/>
    </row>
    <row r="907" spans="1:570" ht="21.75" customHeight="1" thickBot="1" x14ac:dyDescent="0.35">
      <c r="A907" s="685"/>
      <c r="B907" s="688"/>
      <c r="C907" s="275"/>
      <c r="D907" s="276"/>
      <c r="E907" s="277"/>
      <c r="F907" s="278" t="s">
        <v>696</v>
      </c>
      <c r="G907" s="279" t="s">
        <v>791</v>
      </c>
      <c r="H907" s="682"/>
      <c r="I907" s="581" t="s">
        <v>783</v>
      </c>
      <c r="UR907" s="192"/>
      <c r="US907" s="192"/>
      <c r="UT907" s="192"/>
      <c r="UU907" s="192"/>
      <c r="UV907" s="192"/>
      <c r="UW907" s="192"/>
      <c r="UX907" s="192"/>
    </row>
    <row r="908" spans="1:570" ht="21.75" customHeight="1" x14ac:dyDescent="0.3">
      <c r="A908" s="683">
        <v>7</v>
      </c>
      <c r="B908" s="686" t="s">
        <v>736</v>
      </c>
      <c r="C908" s="264" t="s">
        <v>697</v>
      </c>
      <c r="D908" s="269" t="s">
        <v>697</v>
      </c>
      <c r="E908" s="266" t="s">
        <v>693</v>
      </c>
      <c r="F908" s="267" t="s">
        <v>735</v>
      </c>
      <c r="G908" s="268" t="s">
        <v>789</v>
      </c>
      <c r="H908" s="680" t="s">
        <v>11</v>
      </c>
      <c r="I908" s="263" t="s">
        <v>792</v>
      </c>
      <c r="UR908" s="192"/>
      <c r="US908" s="192"/>
      <c r="UT908" s="192"/>
      <c r="UU908" s="192"/>
      <c r="UV908" s="192"/>
      <c r="UW908" s="192"/>
      <c r="UX908" s="192"/>
    </row>
    <row r="909" spans="1:570" ht="22.5" customHeight="1" x14ac:dyDescent="0.3">
      <c r="A909" s="684"/>
      <c r="B909" s="687"/>
      <c r="C909" s="271"/>
      <c r="D909" s="272"/>
      <c r="E909" s="266" t="s">
        <v>694</v>
      </c>
      <c r="F909" s="280" t="s">
        <v>25</v>
      </c>
      <c r="G909" s="281" t="s">
        <v>781</v>
      </c>
      <c r="H909" s="681"/>
      <c r="I909" s="270"/>
      <c r="UR909" s="192"/>
      <c r="US909" s="192"/>
      <c r="UT909" s="192"/>
      <c r="UU909" s="192"/>
      <c r="UV909" s="192"/>
      <c r="UW909" s="192"/>
      <c r="UX909" s="192"/>
    </row>
    <row r="910" spans="1:570" ht="21.75" customHeight="1" thickBot="1" x14ac:dyDescent="0.35">
      <c r="A910" s="685"/>
      <c r="B910" s="688"/>
      <c r="C910" s="275"/>
      <c r="D910" s="276"/>
      <c r="E910" s="277"/>
      <c r="F910" s="278" t="s">
        <v>697</v>
      </c>
      <c r="G910" s="279" t="s">
        <v>793</v>
      </c>
      <c r="H910" s="682"/>
      <c r="I910" s="581" t="s">
        <v>783</v>
      </c>
      <c r="UR910" s="192"/>
      <c r="US910" s="192"/>
      <c r="UT910" s="192"/>
      <c r="UU910" s="192"/>
      <c r="UV910" s="192"/>
      <c r="UW910" s="192"/>
      <c r="UX910" s="192"/>
    </row>
    <row r="911" spans="1:570" ht="21.75" customHeight="1" x14ac:dyDescent="0.3">
      <c r="A911" s="683">
        <v>8</v>
      </c>
      <c r="B911" s="686" t="s">
        <v>737</v>
      </c>
      <c r="C911" s="264" t="s">
        <v>698</v>
      </c>
      <c r="D911" s="269" t="s">
        <v>698</v>
      </c>
      <c r="E911" s="266" t="s">
        <v>693</v>
      </c>
      <c r="F911" s="267" t="s">
        <v>738</v>
      </c>
      <c r="G911" s="268" t="s">
        <v>794</v>
      </c>
      <c r="H911" s="680" t="s">
        <v>11</v>
      </c>
      <c r="I911" s="263" t="s">
        <v>795</v>
      </c>
      <c r="UR911" s="192"/>
      <c r="US911" s="192"/>
      <c r="UT911" s="192"/>
      <c r="UU911" s="192"/>
      <c r="UV911" s="192"/>
      <c r="UW911" s="192"/>
      <c r="UX911" s="192"/>
    </row>
    <row r="912" spans="1:570" ht="22.5" customHeight="1" x14ac:dyDescent="0.3">
      <c r="A912" s="684"/>
      <c r="B912" s="687"/>
      <c r="C912" s="271"/>
      <c r="D912" s="272"/>
      <c r="E912" s="266" t="s">
        <v>694</v>
      </c>
      <c r="F912" s="280" t="s">
        <v>25</v>
      </c>
      <c r="G912" s="281" t="s">
        <v>781</v>
      </c>
      <c r="H912" s="681"/>
      <c r="I912" s="270"/>
      <c r="UR912" s="192"/>
      <c r="US912" s="192"/>
      <c r="UT912" s="192"/>
      <c r="UU912" s="192"/>
      <c r="UV912" s="192"/>
      <c r="UW912" s="192"/>
      <c r="UX912" s="192"/>
    </row>
    <row r="913" spans="1:570" ht="21.75" customHeight="1" thickBot="1" x14ac:dyDescent="0.35">
      <c r="A913" s="685"/>
      <c r="B913" s="688"/>
      <c r="C913" s="275"/>
      <c r="D913" s="276"/>
      <c r="E913" s="277"/>
      <c r="F913" s="278" t="s">
        <v>698</v>
      </c>
      <c r="G913" s="279" t="s">
        <v>796</v>
      </c>
      <c r="H913" s="682"/>
      <c r="I913" s="581" t="s">
        <v>783</v>
      </c>
      <c r="UR913" s="192"/>
      <c r="US913" s="192"/>
      <c r="UT913" s="192"/>
      <c r="UU913" s="192"/>
      <c r="UV913" s="192"/>
      <c r="UW913" s="192"/>
      <c r="UX913" s="192"/>
    </row>
    <row r="914" spans="1:570" ht="21.75" customHeight="1" x14ac:dyDescent="0.3">
      <c r="A914" s="683">
        <v>9</v>
      </c>
      <c r="B914" s="686" t="s">
        <v>739</v>
      </c>
      <c r="C914" s="264" t="s">
        <v>699</v>
      </c>
      <c r="D914" s="269" t="s">
        <v>699</v>
      </c>
      <c r="E914" s="266" t="s">
        <v>693</v>
      </c>
      <c r="F914" s="267" t="s">
        <v>735</v>
      </c>
      <c r="G914" s="268" t="s">
        <v>789</v>
      </c>
      <c r="H914" s="680" t="s">
        <v>11</v>
      </c>
      <c r="I914" s="263" t="s">
        <v>797</v>
      </c>
      <c r="UR914" s="192"/>
      <c r="US914" s="192"/>
      <c r="UT914" s="192"/>
      <c r="UU914" s="192"/>
      <c r="UV914" s="192"/>
      <c r="UW914" s="192"/>
      <c r="UX914" s="192"/>
    </row>
    <row r="915" spans="1:570" ht="22.5" customHeight="1" x14ac:dyDescent="0.3">
      <c r="A915" s="684"/>
      <c r="B915" s="687"/>
      <c r="C915" s="271"/>
      <c r="D915" s="272"/>
      <c r="E915" s="266" t="s">
        <v>694</v>
      </c>
      <c r="F915" s="280" t="s">
        <v>25</v>
      </c>
      <c r="G915" s="281" t="s">
        <v>781</v>
      </c>
      <c r="H915" s="681"/>
      <c r="I915" s="270"/>
      <c r="UR915" s="192"/>
      <c r="US915" s="192"/>
      <c r="UT915" s="192"/>
      <c r="UU915" s="192"/>
      <c r="UV915" s="192"/>
      <c r="UW915" s="192"/>
      <c r="UX915" s="192"/>
    </row>
    <row r="916" spans="1:570" ht="21.75" customHeight="1" thickBot="1" x14ac:dyDescent="0.35">
      <c r="A916" s="685"/>
      <c r="B916" s="688"/>
      <c r="C916" s="275"/>
      <c r="D916" s="276"/>
      <c r="E916" s="277"/>
      <c r="F916" s="278" t="s">
        <v>699</v>
      </c>
      <c r="G916" s="279" t="s">
        <v>798</v>
      </c>
      <c r="H916" s="682"/>
      <c r="I916" s="581" t="s">
        <v>783</v>
      </c>
      <c r="UR916" s="192"/>
      <c r="US916" s="192"/>
      <c r="UT916" s="192"/>
      <c r="UU916" s="192"/>
      <c r="UV916" s="192"/>
      <c r="UW916" s="192"/>
      <c r="UX916" s="192"/>
    </row>
    <row r="917" spans="1:570" ht="21.75" customHeight="1" x14ac:dyDescent="0.3">
      <c r="A917" s="683">
        <v>10</v>
      </c>
      <c r="B917" s="686" t="s">
        <v>740</v>
      </c>
      <c r="C917" s="264" t="s">
        <v>700</v>
      </c>
      <c r="D917" s="269" t="s">
        <v>700</v>
      </c>
      <c r="E917" s="266" t="s">
        <v>693</v>
      </c>
      <c r="F917" s="267" t="s">
        <v>738</v>
      </c>
      <c r="G917" s="268" t="s">
        <v>794</v>
      </c>
      <c r="H917" s="680" t="s">
        <v>11</v>
      </c>
      <c r="I917" s="263" t="s">
        <v>799</v>
      </c>
      <c r="UR917" s="192"/>
      <c r="US917" s="192"/>
      <c r="UT917" s="192"/>
      <c r="UU917" s="192"/>
      <c r="UV917" s="192"/>
      <c r="UW917" s="192"/>
      <c r="UX917" s="192"/>
    </row>
    <row r="918" spans="1:570" ht="22.5" customHeight="1" x14ac:dyDescent="0.3">
      <c r="A918" s="684"/>
      <c r="B918" s="687"/>
      <c r="C918" s="271"/>
      <c r="D918" s="272"/>
      <c r="E918" s="266" t="s">
        <v>694</v>
      </c>
      <c r="F918" s="280" t="s">
        <v>25</v>
      </c>
      <c r="G918" s="281" t="s">
        <v>781</v>
      </c>
      <c r="H918" s="681"/>
      <c r="I918" s="270"/>
      <c r="UR918" s="192"/>
      <c r="US918" s="192"/>
      <c r="UT918" s="192"/>
      <c r="UU918" s="192"/>
      <c r="UV918" s="192"/>
      <c r="UW918" s="192"/>
      <c r="UX918" s="192"/>
    </row>
    <row r="919" spans="1:570" ht="21.75" customHeight="1" thickBot="1" x14ac:dyDescent="0.35">
      <c r="A919" s="685"/>
      <c r="B919" s="688"/>
      <c r="C919" s="275"/>
      <c r="D919" s="276"/>
      <c r="E919" s="277"/>
      <c r="F919" s="278" t="s">
        <v>700</v>
      </c>
      <c r="G919" s="279" t="s">
        <v>800</v>
      </c>
      <c r="H919" s="682"/>
      <c r="I919" s="581" t="s">
        <v>783</v>
      </c>
      <c r="UR919" s="192"/>
      <c r="US919" s="192"/>
      <c r="UT919" s="192"/>
      <c r="UU919" s="192"/>
      <c r="UV919" s="192"/>
      <c r="UW919" s="192"/>
      <c r="UX919" s="192"/>
    </row>
    <row r="920" spans="1:570" ht="21.75" customHeight="1" x14ac:dyDescent="0.3">
      <c r="A920" s="683">
        <v>11</v>
      </c>
      <c r="B920" s="686" t="s">
        <v>741</v>
      </c>
      <c r="C920" s="264" t="s">
        <v>701</v>
      </c>
      <c r="D920" s="269" t="s">
        <v>701</v>
      </c>
      <c r="E920" s="266" t="s">
        <v>693</v>
      </c>
      <c r="F920" s="267" t="s">
        <v>735</v>
      </c>
      <c r="G920" s="268" t="s">
        <v>789</v>
      </c>
      <c r="H920" s="680" t="s">
        <v>11</v>
      </c>
      <c r="I920" s="263" t="s">
        <v>801</v>
      </c>
      <c r="UR920" s="192"/>
      <c r="US920" s="192"/>
      <c r="UT920" s="192"/>
      <c r="UU920" s="192"/>
      <c r="UV920" s="192"/>
      <c r="UW920" s="192"/>
      <c r="UX920" s="192"/>
    </row>
    <row r="921" spans="1:570" ht="22.5" customHeight="1" x14ac:dyDescent="0.3">
      <c r="A921" s="684"/>
      <c r="B921" s="687"/>
      <c r="C921" s="271"/>
      <c r="D921" s="272"/>
      <c r="E921" s="266" t="s">
        <v>694</v>
      </c>
      <c r="F921" s="280" t="s">
        <v>25</v>
      </c>
      <c r="G921" s="281" t="s">
        <v>781</v>
      </c>
      <c r="H921" s="681"/>
      <c r="I921" s="270"/>
      <c r="UR921" s="192"/>
      <c r="US921" s="192"/>
      <c r="UT921" s="192"/>
      <c r="UU921" s="192"/>
      <c r="UV921" s="192"/>
      <c r="UW921" s="192"/>
      <c r="UX921" s="192"/>
    </row>
    <row r="922" spans="1:570" ht="21.75" customHeight="1" thickBot="1" x14ac:dyDescent="0.35">
      <c r="A922" s="685"/>
      <c r="B922" s="688"/>
      <c r="C922" s="275"/>
      <c r="D922" s="276"/>
      <c r="E922" s="277"/>
      <c r="F922" s="278" t="s">
        <v>701</v>
      </c>
      <c r="G922" s="279" t="s">
        <v>802</v>
      </c>
      <c r="H922" s="682"/>
      <c r="I922" s="581" t="s">
        <v>783</v>
      </c>
      <c r="UR922" s="192"/>
      <c r="US922" s="192"/>
      <c r="UT922" s="192"/>
      <c r="UU922" s="192"/>
      <c r="UV922" s="192"/>
      <c r="UW922" s="192"/>
      <c r="UX922" s="192"/>
    </row>
    <row r="923" spans="1:570" ht="21.75" customHeight="1" x14ac:dyDescent="0.3">
      <c r="A923" s="683">
        <v>12</v>
      </c>
      <c r="B923" s="686" t="s">
        <v>742</v>
      </c>
      <c r="C923" s="264" t="s">
        <v>700</v>
      </c>
      <c r="D923" s="269" t="s">
        <v>700</v>
      </c>
      <c r="E923" s="266" t="s">
        <v>693</v>
      </c>
      <c r="F923" s="267" t="s">
        <v>738</v>
      </c>
      <c r="G923" s="268" t="s">
        <v>794</v>
      </c>
      <c r="H923" s="680" t="s">
        <v>11</v>
      </c>
      <c r="I923" s="263" t="s">
        <v>803</v>
      </c>
      <c r="UR923" s="192"/>
      <c r="US923" s="192"/>
      <c r="UT923" s="192"/>
      <c r="UU923" s="192"/>
      <c r="UV923" s="192"/>
      <c r="UW923" s="192"/>
      <c r="UX923" s="192"/>
    </row>
    <row r="924" spans="1:570" ht="22.5" customHeight="1" x14ac:dyDescent="0.3">
      <c r="A924" s="684"/>
      <c r="B924" s="687"/>
      <c r="C924" s="271"/>
      <c r="D924" s="272"/>
      <c r="E924" s="266" t="s">
        <v>694</v>
      </c>
      <c r="F924" s="280" t="s">
        <v>25</v>
      </c>
      <c r="G924" s="281" t="s">
        <v>781</v>
      </c>
      <c r="H924" s="681"/>
      <c r="I924" s="270"/>
      <c r="UR924" s="192"/>
      <c r="US924" s="192"/>
      <c r="UT924" s="192"/>
      <c r="UU924" s="192"/>
      <c r="UV924" s="192"/>
      <c r="UW924" s="192"/>
      <c r="UX924" s="192"/>
    </row>
    <row r="925" spans="1:570" ht="21.75" customHeight="1" thickBot="1" x14ac:dyDescent="0.35">
      <c r="A925" s="685"/>
      <c r="B925" s="688"/>
      <c r="C925" s="275"/>
      <c r="D925" s="276"/>
      <c r="E925" s="277"/>
      <c r="F925" s="278" t="s">
        <v>700</v>
      </c>
      <c r="G925" s="279" t="s">
        <v>800</v>
      </c>
      <c r="H925" s="682"/>
      <c r="I925" s="581" t="s">
        <v>783</v>
      </c>
      <c r="UR925" s="192"/>
      <c r="US925" s="192"/>
      <c r="UT925" s="192"/>
      <c r="UU925" s="192"/>
      <c r="UV925" s="192"/>
      <c r="UW925" s="192"/>
      <c r="UX925" s="192"/>
    </row>
    <row r="926" spans="1:570" ht="21.75" customHeight="1" x14ac:dyDescent="0.3">
      <c r="A926" s="683">
        <v>13</v>
      </c>
      <c r="B926" s="686" t="s">
        <v>743</v>
      </c>
      <c r="C926" s="264" t="s">
        <v>702</v>
      </c>
      <c r="D926" s="269" t="s">
        <v>702</v>
      </c>
      <c r="E926" s="266" t="s">
        <v>693</v>
      </c>
      <c r="F926" s="267" t="s">
        <v>738</v>
      </c>
      <c r="G926" s="268" t="s">
        <v>794</v>
      </c>
      <c r="H926" s="680" t="s">
        <v>11</v>
      </c>
      <c r="I926" s="263" t="s">
        <v>804</v>
      </c>
      <c r="UR926" s="192"/>
      <c r="US926" s="192"/>
      <c r="UT926" s="192"/>
      <c r="UU926" s="192"/>
      <c r="UV926" s="192"/>
      <c r="UW926" s="192"/>
      <c r="UX926" s="192"/>
    </row>
    <row r="927" spans="1:570" ht="22.5" customHeight="1" x14ac:dyDescent="0.3">
      <c r="A927" s="684"/>
      <c r="B927" s="687"/>
      <c r="C927" s="271"/>
      <c r="D927" s="272"/>
      <c r="E927" s="266" t="s">
        <v>694</v>
      </c>
      <c r="F927" s="280" t="s">
        <v>25</v>
      </c>
      <c r="G927" s="281" t="s">
        <v>781</v>
      </c>
      <c r="H927" s="681"/>
      <c r="I927" s="270"/>
      <c r="UR927" s="192"/>
      <c r="US927" s="192"/>
      <c r="UT927" s="192"/>
      <c r="UU927" s="192"/>
      <c r="UV927" s="192"/>
      <c r="UW927" s="192"/>
      <c r="UX927" s="192"/>
    </row>
    <row r="928" spans="1:570" ht="21.75" customHeight="1" thickBot="1" x14ac:dyDescent="0.35">
      <c r="A928" s="685"/>
      <c r="B928" s="688"/>
      <c r="C928" s="275"/>
      <c r="D928" s="276"/>
      <c r="E928" s="277"/>
      <c r="F928" s="278" t="s">
        <v>702</v>
      </c>
      <c r="G928" s="279" t="s">
        <v>805</v>
      </c>
      <c r="H928" s="682"/>
      <c r="I928" s="581" t="s">
        <v>783</v>
      </c>
      <c r="UR928" s="192"/>
      <c r="US928" s="192"/>
      <c r="UT928" s="192"/>
      <c r="UU928" s="192"/>
      <c r="UV928" s="192"/>
      <c r="UW928" s="192"/>
      <c r="UX928" s="192"/>
    </row>
    <row r="929" spans="1:570" ht="21.75" customHeight="1" x14ac:dyDescent="0.3">
      <c r="A929" s="683">
        <v>14</v>
      </c>
      <c r="B929" s="686" t="s">
        <v>744</v>
      </c>
      <c r="C929" s="264" t="s">
        <v>703</v>
      </c>
      <c r="D929" s="269" t="s">
        <v>703</v>
      </c>
      <c r="E929" s="266" t="s">
        <v>693</v>
      </c>
      <c r="F929" s="267" t="s">
        <v>738</v>
      </c>
      <c r="G929" s="268" t="s">
        <v>794</v>
      </c>
      <c r="H929" s="680" t="s">
        <v>11</v>
      </c>
      <c r="I929" s="263" t="s">
        <v>806</v>
      </c>
      <c r="UR929" s="192"/>
      <c r="US929" s="192"/>
      <c r="UT929" s="192"/>
      <c r="UU929" s="192"/>
      <c r="UV929" s="192"/>
      <c r="UW929" s="192"/>
      <c r="UX929" s="192"/>
    </row>
    <row r="930" spans="1:570" ht="22.5" customHeight="1" x14ac:dyDescent="0.3">
      <c r="A930" s="684"/>
      <c r="B930" s="687"/>
      <c r="C930" s="271"/>
      <c r="D930" s="272"/>
      <c r="E930" s="266" t="s">
        <v>694</v>
      </c>
      <c r="F930" s="280" t="s">
        <v>25</v>
      </c>
      <c r="G930" s="281" t="s">
        <v>781</v>
      </c>
      <c r="H930" s="681"/>
      <c r="I930" s="270"/>
      <c r="UR930" s="192"/>
      <c r="US930" s="192"/>
      <c r="UT930" s="192"/>
      <c r="UU930" s="192"/>
      <c r="UV930" s="192"/>
      <c r="UW930" s="192"/>
      <c r="UX930" s="192"/>
    </row>
    <row r="931" spans="1:570" ht="21.75" customHeight="1" thickBot="1" x14ac:dyDescent="0.35">
      <c r="A931" s="685"/>
      <c r="B931" s="688"/>
      <c r="C931" s="275"/>
      <c r="D931" s="276"/>
      <c r="E931" s="277"/>
      <c r="F931" s="278" t="s">
        <v>703</v>
      </c>
      <c r="G931" s="279" t="s">
        <v>807</v>
      </c>
      <c r="H931" s="682"/>
      <c r="I931" s="581" t="s">
        <v>783</v>
      </c>
      <c r="UR931" s="192"/>
      <c r="US931" s="192"/>
      <c r="UT931" s="192"/>
      <c r="UU931" s="192"/>
      <c r="UV931" s="192"/>
      <c r="UW931" s="192"/>
      <c r="UX931" s="192"/>
    </row>
    <row r="932" spans="1:570" ht="21.75" customHeight="1" x14ac:dyDescent="0.3">
      <c r="A932" s="683">
        <v>15</v>
      </c>
      <c r="B932" s="686" t="s">
        <v>745</v>
      </c>
      <c r="C932" s="264" t="s">
        <v>704</v>
      </c>
      <c r="D932" s="269" t="s">
        <v>704</v>
      </c>
      <c r="E932" s="266" t="s">
        <v>693</v>
      </c>
      <c r="F932" s="267" t="s">
        <v>738</v>
      </c>
      <c r="G932" s="268" t="s">
        <v>794</v>
      </c>
      <c r="H932" s="680" t="s">
        <v>11</v>
      </c>
      <c r="I932" s="263" t="s">
        <v>808</v>
      </c>
      <c r="UR932" s="192"/>
      <c r="US932" s="192"/>
      <c r="UT932" s="192"/>
      <c r="UU932" s="192"/>
      <c r="UV932" s="192"/>
      <c r="UW932" s="192"/>
      <c r="UX932" s="192"/>
    </row>
    <row r="933" spans="1:570" ht="22.5" customHeight="1" x14ac:dyDescent="0.3">
      <c r="A933" s="684"/>
      <c r="B933" s="687"/>
      <c r="C933" s="271"/>
      <c r="D933" s="272"/>
      <c r="E933" s="266" t="s">
        <v>694</v>
      </c>
      <c r="F933" s="280" t="s">
        <v>25</v>
      </c>
      <c r="G933" s="281" t="s">
        <v>781</v>
      </c>
      <c r="H933" s="681"/>
      <c r="I933" s="270"/>
      <c r="UR933" s="192"/>
      <c r="US933" s="192"/>
      <c r="UT933" s="192"/>
      <c r="UU933" s="192"/>
      <c r="UV933" s="192"/>
      <c r="UW933" s="192"/>
      <c r="UX933" s="192"/>
    </row>
    <row r="934" spans="1:570" ht="21.75" customHeight="1" thickBot="1" x14ac:dyDescent="0.35">
      <c r="A934" s="685"/>
      <c r="B934" s="688"/>
      <c r="C934" s="275"/>
      <c r="D934" s="276"/>
      <c r="E934" s="277"/>
      <c r="F934" s="278" t="s">
        <v>704</v>
      </c>
      <c r="G934" s="279" t="s">
        <v>809</v>
      </c>
      <c r="H934" s="682"/>
      <c r="I934" s="581" t="s">
        <v>783</v>
      </c>
      <c r="UR934" s="192"/>
      <c r="US934" s="192"/>
      <c r="UT934" s="192"/>
      <c r="UU934" s="192"/>
      <c r="UV934" s="192"/>
      <c r="UW934" s="192"/>
      <c r="UX934" s="192"/>
    </row>
    <row r="935" spans="1:570" ht="21.75" customHeight="1" x14ac:dyDescent="0.3">
      <c r="A935" s="683">
        <v>16</v>
      </c>
      <c r="B935" s="686" t="s">
        <v>746</v>
      </c>
      <c r="C935" s="264" t="s">
        <v>705</v>
      </c>
      <c r="D935" s="269" t="s">
        <v>705</v>
      </c>
      <c r="E935" s="266" t="s">
        <v>693</v>
      </c>
      <c r="F935" s="267" t="s">
        <v>747</v>
      </c>
      <c r="G935" s="268" t="s">
        <v>810</v>
      </c>
      <c r="H935" s="680" t="s">
        <v>11</v>
      </c>
      <c r="I935" s="263" t="s">
        <v>811</v>
      </c>
      <c r="UR935" s="192"/>
      <c r="US935" s="192"/>
      <c r="UT935" s="192"/>
      <c r="UU935" s="192"/>
      <c r="UV935" s="192"/>
      <c r="UW935" s="192"/>
      <c r="UX935" s="192"/>
    </row>
    <row r="936" spans="1:570" ht="22.5" customHeight="1" x14ac:dyDescent="0.3">
      <c r="A936" s="684"/>
      <c r="B936" s="687"/>
      <c r="C936" s="271"/>
      <c r="D936" s="272"/>
      <c r="E936" s="266" t="s">
        <v>694</v>
      </c>
      <c r="F936" s="280" t="s">
        <v>25</v>
      </c>
      <c r="G936" s="281" t="s">
        <v>781</v>
      </c>
      <c r="H936" s="681"/>
      <c r="I936" s="270"/>
      <c r="UR936" s="192"/>
      <c r="US936" s="192"/>
      <c r="UT936" s="192"/>
      <c r="UU936" s="192"/>
      <c r="UV936" s="192"/>
      <c r="UW936" s="192"/>
      <c r="UX936" s="192"/>
    </row>
    <row r="937" spans="1:570" ht="21.75" customHeight="1" thickBot="1" x14ac:dyDescent="0.35">
      <c r="A937" s="685"/>
      <c r="B937" s="688"/>
      <c r="C937" s="275"/>
      <c r="D937" s="276"/>
      <c r="E937" s="277"/>
      <c r="F937" s="278" t="s">
        <v>705</v>
      </c>
      <c r="G937" s="279" t="s">
        <v>812</v>
      </c>
      <c r="H937" s="682"/>
      <c r="I937" s="581" t="s">
        <v>783</v>
      </c>
      <c r="UR937" s="192"/>
      <c r="US937" s="192"/>
      <c r="UT937" s="192"/>
      <c r="UU937" s="192"/>
      <c r="UV937" s="192"/>
      <c r="UW937" s="192"/>
      <c r="UX937" s="192"/>
    </row>
    <row r="938" spans="1:570" ht="21.75" customHeight="1" x14ac:dyDescent="0.3">
      <c r="A938" s="683">
        <v>17</v>
      </c>
      <c r="B938" s="686" t="s">
        <v>748</v>
      </c>
      <c r="C938" s="264" t="s">
        <v>706</v>
      </c>
      <c r="D938" s="269" t="s">
        <v>706</v>
      </c>
      <c r="E938" s="266" t="s">
        <v>693</v>
      </c>
      <c r="F938" s="267" t="s">
        <v>738</v>
      </c>
      <c r="G938" s="268" t="s">
        <v>794</v>
      </c>
      <c r="H938" s="680" t="s">
        <v>11</v>
      </c>
      <c r="I938" s="263" t="s">
        <v>813</v>
      </c>
      <c r="UR938" s="192"/>
      <c r="US938" s="192"/>
      <c r="UT938" s="192"/>
      <c r="UU938" s="192"/>
      <c r="UV938" s="192"/>
      <c r="UW938" s="192"/>
      <c r="UX938" s="192"/>
    </row>
    <row r="939" spans="1:570" ht="22.5" customHeight="1" x14ac:dyDescent="0.3">
      <c r="A939" s="684"/>
      <c r="B939" s="687"/>
      <c r="C939" s="271"/>
      <c r="D939" s="272"/>
      <c r="E939" s="266" t="s">
        <v>694</v>
      </c>
      <c r="F939" s="280" t="s">
        <v>25</v>
      </c>
      <c r="G939" s="281" t="s">
        <v>781</v>
      </c>
      <c r="H939" s="681"/>
      <c r="I939" s="270"/>
      <c r="UR939" s="192"/>
      <c r="US939" s="192"/>
      <c r="UT939" s="192"/>
      <c r="UU939" s="192"/>
      <c r="UV939" s="192"/>
      <c r="UW939" s="192"/>
      <c r="UX939" s="192"/>
    </row>
    <row r="940" spans="1:570" ht="21.75" customHeight="1" thickBot="1" x14ac:dyDescent="0.35">
      <c r="A940" s="685"/>
      <c r="B940" s="688"/>
      <c r="C940" s="275"/>
      <c r="D940" s="276"/>
      <c r="E940" s="277"/>
      <c r="F940" s="278" t="s">
        <v>706</v>
      </c>
      <c r="G940" s="279" t="s">
        <v>814</v>
      </c>
      <c r="H940" s="682"/>
      <c r="I940" s="581" t="s">
        <v>783</v>
      </c>
      <c r="UR940" s="192"/>
      <c r="US940" s="192"/>
      <c r="UT940" s="192"/>
      <c r="UU940" s="192"/>
      <c r="UV940" s="192"/>
      <c r="UW940" s="192"/>
      <c r="UX940" s="192"/>
    </row>
    <row r="941" spans="1:570" ht="21.75" customHeight="1" x14ac:dyDescent="0.3">
      <c r="A941" s="683">
        <v>18</v>
      </c>
      <c r="B941" s="686" t="s">
        <v>749</v>
      </c>
      <c r="C941" s="264" t="s">
        <v>707</v>
      </c>
      <c r="D941" s="269" t="s">
        <v>707</v>
      </c>
      <c r="E941" s="266" t="s">
        <v>693</v>
      </c>
      <c r="F941" s="267" t="s">
        <v>738</v>
      </c>
      <c r="G941" s="268" t="s">
        <v>794</v>
      </c>
      <c r="H941" s="680" t="s">
        <v>11</v>
      </c>
      <c r="I941" s="263" t="s">
        <v>815</v>
      </c>
      <c r="UR941" s="192"/>
      <c r="US941" s="192"/>
      <c r="UT941" s="192"/>
      <c r="UU941" s="192"/>
      <c r="UV941" s="192"/>
      <c r="UW941" s="192"/>
      <c r="UX941" s="192"/>
    </row>
    <row r="942" spans="1:570" ht="22.5" customHeight="1" x14ac:dyDescent="0.3">
      <c r="A942" s="684"/>
      <c r="B942" s="687"/>
      <c r="C942" s="271"/>
      <c r="D942" s="272"/>
      <c r="E942" s="266" t="s">
        <v>694</v>
      </c>
      <c r="F942" s="280" t="s">
        <v>25</v>
      </c>
      <c r="G942" s="281" t="s">
        <v>781</v>
      </c>
      <c r="H942" s="681"/>
      <c r="I942" s="270"/>
      <c r="UR942" s="192"/>
      <c r="US942" s="192"/>
      <c r="UT942" s="192"/>
      <c r="UU942" s="192"/>
      <c r="UV942" s="192"/>
      <c r="UW942" s="192"/>
      <c r="UX942" s="192"/>
    </row>
    <row r="943" spans="1:570" ht="21.75" customHeight="1" thickBot="1" x14ac:dyDescent="0.35">
      <c r="A943" s="685"/>
      <c r="B943" s="688"/>
      <c r="C943" s="275"/>
      <c r="D943" s="276"/>
      <c r="E943" s="277"/>
      <c r="F943" s="278" t="s">
        <v>707</v>
      </c>
      <c r="G943" s="279" t="s">
        <v>816</v>
      </c>
      <c r="H943" s="682"/>
      <c r="I943" s="581" t="s">
        <v>783</v>
      </c>
      <c r="UR943" s="192"/>
      <c r="US943" s="192"/>
      <c r="UT943" s="192"/>
      <c r="UU943" s="192"/>
      <c r="UV943" s="192"/>
      <c r="UW943" s="192"/>
      <c r="UX943" s="192"/>
    </row>
    <row r="944" spans="1:570" ht="21.75" customHeight="1" x14ac:dyDescent="0.3">
      <c r="A944" s="683">
        <v>19</v>
      </c>
      <c r="B944" s="686" t="s">
        <v>750</v>
      </c>
      <c r="C944" s="264" t="s">
        <v>708</v>
      </c>
      <c r="D944" s="269" t="s">
        <v>708</v>
      </c>
      <c r="E944" s="266" t="s">
        <v>693</v>
      </c>
      <c r="F944" s="267" t="s">
        <v>747</v>
      </c>
      <c r="G944" s="268" t="s">
        <v>810</v>
      </c>
      <c r="H944" s="680" t="s">
        <v>11</v>
      </c>
      <c r="I944" s="263" t="s">
        <v>817</v>
      </c>
      <c r="UR944" s="192"/>
      <c r="US944" s="192"/>
      <c r="UT944" s="192"/>
      <c r="UU944" s="192"/>
      <c r="UV944" s="192"/>
      <c r="UW944" s="192"/>
      <c r="UX944" s="192"/>
    </row>
    <row r="945" spans="1:570" ht="22.5" customHeight="1" x14ac:dyDescent="0.3">
      <c r="A945" s="684"/>
      <c r="B945" s="687"/>
      <c r="C945" s="271"/>
      <c r="D945" s="272"/>
      <c r="E945" s="266" t="s">
        <v>694</v>
      </c>
      <c r="F945" s="280" t="s">
        <v>25</v>
      </c>
      <c r="G945" s="281" t="s">
        <v>781</v>
      </c>
      <c r="H945" s="681"/>
      <c r="I945" s="270"/>
      <c r="UR945" s="192"/>
      <c r="US945" s="192"/>
      <c r="UT945" s="192"/>
      <c r="UU945" s="192"/>
      <c r="UV945" s="192"/>
      <c r="UW945" s="192"/>
      <c r="UX945" s="192"/>
    </row>
    <row r="946" spans="1:570" ht="21.75" customHeight="1" thickBot="1" x14ac:dyDescent="0.35">
      <c r="A946" s="685"/>
      <c r="B946" s="688"/>
      <c r="C946" s="275"/>
      <c r="D946" s="276"/>
      <c r="E946" s="277"/>
      <c r="F946" s="278" t="s">
        <v>708</v>
      </c>
      <c r="G946" s="279" t="s">
        <v>818</v>
      </c>
      <c r="H946" s="682"/>
      <c r="I946" s="582" t="s">
        <v>819</v>
      </c>
      <c r="UR946" s="192"/>
      <c r="US946" s="192"/>
      <c r="UT946" s="192"/>
      <c r="UU946" s="192"/>
      <c r="UV946" s="192"/>
      <c r="UW946" s="192"/>
      <c r="UX946" s="192"/>
    </row>
    <row r="947" spans="1:570" ht="21.75" customHeight="1" x14ac:dyDescent="0.3">
      <c r="A947" s="683">
        <v>20</v>
      </c>
      <c r="B947" s="686" t="s">
        <v>751</v>
      </c>
      <c r="C947" s="264" t="s">
        <v>709</v>
      </c>
      <c r="D947" s="269" t="s">
        <v>709</v>
      </c>
      <c r="E947" s="266" t="s">
        <v>693</v>
      </c>
      <c r="F947" s="267" t="s">
        <v>747</v>
      </c>
      <c r="G947" s="268" t="s">
        <v>810</v>
      </c>
      <c r="H947" s="680" t="s">
        <v>11</v>
      </c>
      <c r="I947" s="263" t="s">
        <v>820</v>
      </c>
      <c r="UR947" s="192"/>
      <c r="US947" s="192"/>
      <c r="UT947" s="192"/>
      <c r="UU947" s="192"/>
      <c r="UV947" s="192"/>
      <c r="UW947" s="192"/>
      <c r="UX947" s="192"/>
    </row>
    <row r="948" spans="1:570" ht="22.5" customHeight="1" x14ac:dyDescent="0.3">
      <c r="A948" s="684"/>
      <c r="B948" s="687"/>
      <c r="C948" s="271"/>
      <c r="D948" s="272"/>
      <c r="E948" s="266" t="s">
        <v>694</v>
      </c>
      <c r="F948" s="280" t="s">
        <v>25</v>
      </c>
      <c r="G948" s="281" t="s">
        <v>781</v>
      </c>
      <c r="H948" s="681"/>
      <c r="I948" s="270"/>
      <c r="UR948" s="192"/>
      <c r="US948" s="192"/>
      <c r="UT948" s="192"/>
      <c r="UU948" s="192"/>
      <c r="UV948" s="192"/>
      <c r="UW948" s="192"/>
      <c r="UX948" s="192"/>
    </row>
    <row r="949" spans="1:570" ht="21.75" customHeight="1" thickBot="1" x14ac:dyDescent="0.35">
      <c r="A949" s="685"/>
      <c r="B949" s="688"/>
      <c r="C949" s="275"/>
      <c r="D949" s="276"/>
      <c r="E949" s="277"/>
      <c r="F949" s="278" t="s">
        <v>709</v>
      </c>
      <c r="G949" s="279" t="s">
        <v>821</v>
      </c>
      <c r="H949" s="682"/>
      <c r="I949" s="582" t="s">
        <v>819</v>
      </c>
      <c r="UR949" s="192"/>
      <c r="US949" s="192"/>
      <c r="UT949" s="192"/>
      <c r="UU949" s="192"/>
      <c r="UV949" s="192"/>
      <c r="UW949" s="192"/>
      <c r="UX949" s="192"/>
    </row>
    <row r="950" spans="1:570" ht="21.75" customHeight="1" x14ac:dyDescent="0.3">
      <c r="A950" s="683">
        <v>21</v>
      </c>
      <c r="B950" s="686" t="s">
        <v>752</v>
      </c>
      <c r="C950" s="264" t="s">
        <v>43</v>
      </c>
      <c r="D950" s="269" t="s">
        <v>43</v>
      </c>
      <c r="E950" s="266" t="s">
        <v>693</v>
      </c>
      <c r="F950" s="267" t="s">
        <v>747</v>
      </c>
      <c r="G950" s="268" t="s">
        <v>810</v>
      </c>
      <c r="H950" s="680" t="s">
        <v>11</v>
      </c>
      <c r="I950" s="263" t="s">
        <v>822</v>
      </c>
      <c r="UR950" s="192"/>
      <c r="US950" s="192"/>
      <c r="UT950" s="192"/>
      <c r="UU950" s="192"/>
      <c r="UV950" s="192"/>
      <c r="UW950" s="192"/>
      <c r="UX950" s="192"/>
    </row>
    <row r="951" spans="1:570" ht="22.5" customHeight="1" x14ac:dyDescent="0.3">
      <c r="A951" s="684"/>
      <c r="B951" s="687"/>
      <c r="C951" s="271"/>
      <c r="D951" s="272"/>
      <c r="E951" s="266" t="s">
        <v>694</v>
      </c>
      <c r="F951" s="280" t="s">
        <v>25</v>
      </c>
      <c r="G951" s="281" t="s">
        <v>781</v>
      </c>
      <c r="H951" s="681"/>
      <c r="I951" s="270"/>
      <c r="UR951" s="192"/>
      <c r="US951" s="192"/>
      <c r="UT951" s="192"/>
      <c r="UU951" s="192"/>
      <c r="UV951" s="192"/>
      <c r="UW951" s="192"/>
      <c r="UX951" s="192"/>
    </row>
    <row r="952" spans="1:570" ht="21.75" customHeight="1" thickBot="1" x14ac:dyDescent="0.35">
      <c r="A952" s="685"/>
      <c r="B952" s="688"/>
      <c r="C952" s="275"/>
      <c r="D952" s="276"/>
      <c r="E952" s="277"/>
      <c r="F952" s="278" t="s">
        <v>43</v>
      </c>
      <c r="G952" s="279" t="s">
        <v>823</v>
      </c>
      <c r="H952" s="682"/>
      <c r="I952" s="582" t="s">
        <v>819</v>
      </c>
      <c r="UR952" s="192"/>
      <c r="US952" s="192"/>
      <c r="UT952" s="192"/>
      <c r="UU952" s="192"/>
      <c r="UV952" s="192"/>
      <c r="UW952" s="192"/>
      <c r="UX952" s="192"/>
    </row>
    <row r="953" spans="1:570" ht="21.75" customHeight="1" x14ac:dyDescent="0.3">
      <c r="A953" s="683">
        <v>22</v>
      </c>
      <c r="B953" s="686" t="s">
        <v>753</v>
      </c>
      <c r="C953" s="264" t="s">
        <v>710</v>
      </c>
      <c r="D953" s="269" t="s">
        <v>710</v>
      </c>
      <c r="E953" s="266" t="s">
        <v>693</v>
      </c>
      <c r="F953" s="267" t="s">
        <v>735</v>
      </c>
      <c r="G953" s="268" t="s">
        <v>789</v>
      </c>
      <c r="H953" s="680" t="s">
        <v>11</v>
      </c>
      <c r="I953" s="263" t="s">
        <v>824</v>
      </c>
      <c r="UR953" s="192"/>
      <c r="US953" s="192"/>
      <c r="UT953" s="192"/>
      <c r="UU953" s="192"/>
      <c r="UV953" s="192"/>
      <c r="UW953" s="192"/>
      <c r="UX953" s="192"/>
    </row>
    <row r="954" spans="1:570" x14ac:dyDescent="0.3">
      <c r="A954" s="684"/>
      <c r="B954" s="687"/>
      <c r="C954" s="271"/>
      <c r="D954" s="272"/>
      <c r="E954" s="266" t="s">
        <v>694</v>
      </c>
      <c r="F954" s="280" t="s">
        <v>25</v>
      </c>
      <c r="G954" s="281" t="s">
        <v>781</v>
      </c>
      <c r="H954" s="681"/>
      <c r="I954" s="270"/>
      <c r="UR954" s="192"/>
      <c r="US954" s="192"/>
      <c r="UT954" s="192"/>
      <c r="UU954" s="192"/>
      <c r="UV954" s="192"/>
      <c r="UW954" s="192"/>
      <c r="UX954" s="192"/>
    </row>
    <row r="955" spans="1:570" ht="21.75" customHeight="1" thickBot="1" x14ac:dyDescent="0.35">
      <c r="A955" s="685"/>
      <c r="B955" s="688"/>
      <c r="C955" s="275"/>
      <c r="D955" s="276"/>
      <c r="E955" s="277"/>
      <c r="F955" s="278" t="s">
        <v>710</v>
      </c>
      <c r="G955" s="279" t="s">
        <v>825</v>
      </c>
      <c r="H955" s="682"/>
      <c r="I955" s="582" t="s">
        <v>819</v>
      </c>
      <c r="UR955" s="192"/>
      <c r="US955" s="192"/>
      <c r="UT955" s="192"/>
      <c r="UU955" s="192"/>
      <c r="UV955" s="192"/>
      <c r="UW955" s="192"/>
      <c r="UX955" s="192"/>
    </row>
    <row r="956" spans="1:570" ht="21.75" customHeight="1" x14ac:dyDescent="0.3">
      <c r="A956" s="683">
        <v>23</v>
      </c>
      <c r="B956" s="686" t="s">
        <v>754</v>
      </c>
      <c r="C956" s="264" t="s">
        <v>710</v>
      </c>
      <c r="D956" s="269" t="s">
        <v>710</v>
      </c>
      <c r="E956" s="266" t="s">
        <v>693</v>
      </c>
      <c r="F956" s="267" t="s">
        <v>735</v>
      </c>
      <c r="G956" s="268" t="s">
        <v>789</v>
      </c>
      <c r="H956" s="680" t="s">
        <v>11</v>
      </c>
      <c r="I956" s="263" t="s">
        <v>826</v>
      </c>
      <c r="UR956" s="192"/>
      <c r="US956" s="192"/>
      <c r="UT956" s="192"/>
      <c r="UU956" s="192"/>
      <c r="UV956" s="192"/>
      <c r="UW956" s="192"/>
      <c r="UX956" s="192"/>
    </row>
    <row r="957" spans="1:570" ht="22.5" customHeight="1" x14ac:dyDescent="0.3">
      <c r="A957" s="684"/>
      <c r="B957" s="687"/>
      <c r="C957" s="271"/>
      <c r="D957" s="272"/>
      <c r="E957" s="266" t="s">
        <v>694</v>
      </c>
      <c r="F957" s="280" t="s">
        <v>25</v>
      </c>
      <c r="G957" s="281" t="s">
        <v>781</v>
      </c>
      <c r="H957" s="681"/>
      <c r="I957" s="270"/>
      <c r="UR957" s="192"/>
      <c r="US957" s="192"/>
      <c r="UT957" s="192"/>
      <c r="UU957" s="192"/>
      <c r="UV957" s="192"/>
      <c r="UW957" s="192"/>
      <c r="UX957" s="192"/>
    </row>
    <row r="958" spans="1:570" ht="21.75" customHeight="1" thickBot="1" x14ac:dyDescent="0.35">
      <c r="A958" s="685"/>
      <c r="B958" s="688"/>
      <c r="C958" s="275"/>
      <c r="D958" s="276"/>
      <c r="E958" s="277"/>
      <c r="F958" s="278" t="s">
        <v>710</v>
      </c>
      <c r="G958" s="279" t="s">
        <v>825</v>
      </c>
      <c r="H958" s="682"/>
      <c r="I958" s="582" t="s">
        <v>819</v>
      </c>
      <c r="UR958" s="192"/>
      <c r="US958" s="192"/>
      <c r="UT958" s="192"/>
      <c r="UU958" s="192"/>
      <c r="UV958" s="192"/>
      <c r="UW958" s="192"/>
      <c r="UX958" s="192"/>
    </row>
    <row r="959" spans="1:570" ht="21.75" customHeight="1" x14ac:dyDescent="0.3">
      <c r="A959" s="683">
        <v>24</v>
      </c>
      <c r="B959" s="686" t="s">
        <v>755</v>
      </c>
      <c r="C959" s="264" t="s">
        <v>711</v>
      </c>
      <c r="D959" s="269" t="s">
        <v>711</v>
      </c>
      <c r="E959" s="266" t="s">
        <v>693</v>
      </c>
      <c r="F959" s="267" t="s">
        <v>756</v>
      </c>
      <c r="G959" s="268" t="s">
        <v>827</v>
      </c>
      <c r="H959" s="680" t="s">
        <v>11</v>
      </c>
      <c r="I959" s="263" t="s">
        <v>803</v>
      </c>
      <c r="UR959" s="192"/>
      <c r="US959" s="192"/>
      <c r="UT959" s="192"/>
      <c r="UU959" s="192"/>
      <c r="UV959" s="192"/>
      <c r="UW959" s="192"/>
      <c r="UX959" s="192"/>
    </row>
    <row r="960" spans="1:570" ht="22.5" customHeight="1" x14ac:dyDescent="0.3">
      <c r="A960" s="684"/>
      <c r="B960" s="687"/>
      <c r="C960" s="271"/>
      <c r="D960" s="272"/>
      <c r="E960" s="266" t="s">
        <v>694</v>
      </c>
      <c r="F960" s="280" t="s">
        <v>25</v>
      </c>
      <c r="G960" s="281" t="s">
        <v>781</v>
      </c>
      <c r="H960" s="681"/>
      <c r="I960" s="270"/>
      <c r="UR960" s="192"/>
      <c r="US960" s="192"/>
      <c r="UT960" s="192"/>
      <c r="UU960" s="192"/>
      <c r="UV960" s="192"/>
      <c r="UW960" s="192"/>
      <c r="UX960" s="192"/>
    </row>
    <row r="961" spans="1:570" ht="21.75" customHeight="1" thickBot="1" x14ac:dyDescent="0.35">
      <c r="A961" s="685"/>
      <c r="B961" s="688"/>
      <c r="C961" s="275"/>
      <c r="D961" s="276"/>
      <c r="E961" s="277"/>
      <c r="F961" s="278" t="s">
        <v>711</v>
      </c>
      <c r="G961" s="279" t="s">
        <v>828</v>
      </c>
      <c r="H961" s="682"/>
      <c r="I961" s="582" t="s">
        <v>819</v>
      </c>
      <c r="UR961" s="192"/>
      <c r="US961" s="192"/>
      <c r="UT961" s="192"/>
      <c r="UU961" s="192"/>
      <c r="UV961" s="192"/>
      <c r="UW961" s="192"/>
      <c r="UX961" s="192"/>
    </row>
    <row r="962" spans="1:570" ht="21.75" customHeight="1" x14ac:dyDescent="0.3">
      <c r="A962" s="683">
        <v>25</v>
      </c>
      <c r="B962" s="686" t="s">
        <v>728</v>
      </c>
      <c r="C962" s="264" t="s">
        <v>712</v>
      </c>
      <c r="D962" s="269" t="s">
        <v>712</v>
      </c>
      <c r="E962" s="266" t="s">
        <v>693</v>
      </c>
      <c r="F962" s="267" t="s">
        <v>735</v>
      </c>
      <c r="G962" s="268" t="s">
        <v>789</v>
      </c>
      <c r="H962" s="680" t="s">
        <v>11</v>
      </c>
      <c r="I962" s="263" t="s">
        <v>829</v>
      </c>
      <c r="UR962" s="192"/>
      <c r="US962" s="192"/>
      <c r="UT962" s="192"/>
      <c r="UU962" s="192"/>
      <c r="UV962" s="192"/>
      <c r="UW962" s="192"/>
      <c r="UX962" s="192"/>
    </row>
    <row r="963" spans="1:570" ht="22.5" customHeight="1" x14ac:dyDescent="0.3">
      <c r="A963" s="684"/>
      <c r="B963" s="687"/>
      <c r="C963" s="271"/>
      <c r="D963" s="272"/>
      <c r="E963" s="266" t="s">
        <v>694</v>
      </c>
      <c r="F963" s="280" t="s">
        <v>25</v>
      </c>
      <c r="G963" s="281" t="s">
        <v>781</v>
      </c>
      <c r="H963" s="681"/>
      <c r="I963" s="270"/>
      <c r="UR963" s="192"/>
      <c r="US963" s="192"/>
      <c r="UT963" s="192"/>
      <c r="UU963" s="192"/>
      <c r="UV963" s="192"/>
      <c r="UW963" s="192"/>
      <c r="UX963" s="192"/>
    </row>
    <row r="964" spans="1:570" ht="21.75" customHeight="1" thickBot="1" x14ac:dyDescent="0.35">
      <c r="A964" s="685"/>
      <c r="B964" s="688"/>
      <c r="C964" s="275"/>
      <c r="D964" s="276"/>
      <c r="E964" s="277"/>
      <c r="F964" s="278" t="s">
        <v>712</v>
      </c>
      <c r="G964" s="279" t="s">
        <v>830</v>
      </c>
      <c r="H964" s="682"/>
      <c r="I964" s="582" t="s">
        <v>831</v>
      </c>
      <c r="UR964" s="192"/>
      <c r="US964" s="192"/>
      <c r="UT964" s="192"/>
      <c r="UU964" s="192"/>
      <c r="UV964" s="192"/>
      <c r="UW964" s="192"/>
      <c r="UX964" s="192"/>
    </row>
    <row r="965" spans="1:570" ht="21.75" customHeight="1" x14ac:dyDescent="0.3">
      <c r="A965" s="683">
        <v>26</v>
      </c>
      <c r="B965" s="686" t="s">
        <v>757</v>
      </c>
      <c r="C965" s="264" t="s">
        <v>465</v>
      </c>
      <c r="D965" s="269" t="s">
        <v>465</v>
      </c>
      <c r="E965" s="266" t="s">
        <v>693</v>
      </c>
      <c r="F965" s="267" t="s">
        <v>758</v>
      </c>
      <c r="G965" s="268" t="s">
        <v>832</v>
      </c>
      <c r="H965" s="680" t="s">
        <v>11</v>
      </c>
      <c r="I965" s="263" t="s">
        <v>833</v>
      </c>
      <c r="UR965" s="192"/>
      <c r="US965" s="192"/>
      <c r="UT965" s="192"/>
      <c r="UU965" s="192"/>
      <c r="UV965" s="192"/>
      <c r="UW965" s="192"/>
      <c r="UX965" s="192"/>
    </row>
    <row r="966" spans="1:570" ht="22.5" customHeight="1" x14ac:dyDescent="0.3">
      <c r="A966" s="684"/>
      <c r="B966" s="687"/>
      <c r="C966" s="271"/>
      <c r="D966" s="272"/>
      <c r="E966" s="266" t="s">
        <v>694</v>
      </c>
      <c r="F966" s="280" t="s">
        <v>25</v>
      </c>
      <c r="G966" s="281" t="s">
        <v>781</v>
      </c>
      <c r="H966" s="681"/>
      <c r="I966" s="270"/>
      <c r="UR966" s="192"/>
      <c r="US966" s="192"/>
      <c r="UT966" s="192"/>
      <c r="UU966" s="192"/>
      <c r="UV966" s="192"/>
      <c r="UW966" s="192"/>
      <c r="UX966" s="192"/>
    </row>
    <row r="967" spans="1:570" ht="21.75" customHeight="1" thickBot="1" x14ac:dyDescent="0.35">
      <c r="A967" s="685"/>
      <c r="B967" s="688"/>
      <c r="C967" s="275"/>
      <c r="D967" s="276"/>
      <c r="E967" s="277"/>
      <c r="F967" s="278" t="s">
        <v>465</v>
      </c>
      <c r="G967" s="279" t="s">
        <v>834</v>
      </c>
      <c r="H967" s="682"/>
      <c r="I967" s="582" t="s">
        <v>835</v>
      </c>
      <c r="UR967" s="192"/>
      <c r="US967" s="192"/>
      <c r="UT967" s="192"/>
      <c r="UU967" s="192"/>
      <c r="UV967" s="192"/>
      <c r="UW967" s="192"/>
      <c r="UX967" s="192"/>
    </row>
    <row r="968" spans="1:570" ht="21.75" customHeight="1" x14ac:dyDescent="0.3">
      <c r="A968" s="683">
        <v>27</v>
      </c>
      <c r="B968" s="686" t="s">
        <v>759</v>
      </c>
      <c r="C968" s="264" t="s">
        <v>713</v>
      </c>
      <c r="D968" s="269" t="s">
        <v>713</v>
      </c>
      <c r="E968" s="266" t="s">
        <v>693</v>
      </c>
      <c r="F968" s="267" t="s">
        <v>756</v>
      </c>
      <c r="G968" s="268" t="s">
        <v>827</v>
      </c>
      <c r="H968" s="680" t="s">
        <v>11</v>
      </c>
      <c r="I968" s="263" t="s">
        <v>804</v>
      </c>
      <c r="UR968" s="192"/>
      <c r="US968" s="192"/>
      <c r="UT968" s="192"/>
      <c r="UU968" s="192"/>
      <c r="UV968" s="192"/>
      <c r="UW968" s="192"/>
      <c r="UX968" s="192"/>
    </row>
    <row r="969" spans="1:570" ht="22.5" customHeight="1" x14ac:dyDescent="0.3">
      <c r="A969" s="684"/>
      <c r="B969" s="687"/>
      <c r="C969" s="271"/>
      <c r="D969" s="272"/>
      <c r="E969" s="266" t="s">
        <v>694</v>
      </c>
      <c r="F969" s="280" t="s">
        <v>25</v>
      </c>
      <c r="G969" s="281" t="s">
        <v>781</v>
      </c>
      <c r="H969" s="681"/>
      <c r="I969" s="270"/>
      <c r="UR969" s="192"/>
      <c r="US969" s="192"/>
      <c r="UT969" s="192"/>
      <c r="UU969" s="192"/>
      <c r="UV969" s="192"/>
      <c r="UW969" s="192"/>
      <c r="UX969" s="192"/>
    </row>
    <row r="970" spans="1:570" ht="21.75" customHeight="1" thickBot="1" x14ac:dyDescent="0.35">
      <c r="A970" s="685"/>
      <c r="B970" s="688"/>
      <c r="C970" s="275"/>
      <c r="D970" s="276"/>
      <c r="E970" s="277"/>
      <c r="F970" s="278" t="s">
        <v>713</v>
      </c>
      <c r="G970" s="279" t="s">
        <v>836</v>
      </c>
      <c r="H970" s="682"/>
      <c r="I970" s="582" t="s">
        <v>835</v>
      </c>
      <c r="UR970" s="192"/>
      <c r="US970" s="192"/>
      <c r="UT970" s="192"/>
      <c r="UU970" s="192"/>
      <c r="UV970" s="192"/>
      <c r="UW970" s="192"/>
      <c r="UX970" s="192"/>
    </row>
    <row r="971" spans="1:570" ht="21.75" customHeight="1" x14ac:dyDescent="0.3">
      <c r="A971" s="683">
        <v>28</v>
      </c>
      <c r="B971" s="686" t="s">
        <v>751</v>
      </c>
      <c r="C971" s="264" t="s">
        <v>714</v>
      </c>
      <c r="D971" s="269" t="s">
        <v>714</v>
      </c>
      <c r="E971" s="266" t="s">
        <v>693</v>
      </c>
      <c r="F971" s="267" t="s">
        <v>747</v>
      </c>
      <c r="G971" s="268" t="s">
        <v>810</v>
      </c>
      <c r="H971" s="680" t="s">
        <v>11</v>
      </c>
      <c r="I971" s="263" t="s">
        <v>837</v>
      </c>
      <c r="UR971" s="192"/>
      <c r="US971" s="192"/>
      <c r="UT971" s="192"/>
      <c r="UU971" s="192"/>
      <c r="UV971" s="192"/>
      <c r="UW971" s="192"/>
      <c r="UX971" s="192"/>
    </row>
    <row r="972" spans="1:570" ht="22.5" customHeight="1" x14ac:dyDescent="0.3">
      <c r="A972" s="684"/>
      <c r="B972" s="687"/>
      <c r="C972" s="271"/>
      <c r="D972" s="272"/>
      <c r="E972" s="266" t="s">
        <v>694</v>
      </c>
      <c r="F972" s="280" t="s">
        <v>25</v>
      </c>
      <c r="G972" s="281" t="s">
        <v>781</v>
      </c>
      <c r="H972" s="681"/>
      <c r="I972" s="270"/>
      <c r="UR972" s="192"/>
      <c r="US972" s="192"/>
      <c r="UT972" s="192"/>
      <c r="UU972" s="192"/>
      <c r="UV972" s="192"/>
      <c r="UW972" s="192"/>
      <c r="UX972" s="192"/>
    </row>
    <row r="973" spans="1:570" ht="21.75" customHeight="1" thickBot="1" x14ac:dyDescent="0.35">
      <c r="A973" s="685"/>
      <c r="B973" s="688"/>
      <c r="C973" s="275"/>
      <c r="D973" s="276"/>
      <c r="E973" s="277"/>
      <c r="F973" s="278" t="s">
        <v>714</v>
      </c>
      <c r="G973" s="279" t="s">
        <v>838</v>
      </c>
      <c r="H973" s="682"/>
      <c r="I973" s="582" t="s">
        <v>835</v>
      </c>
      <c r="UR973" s="192"/>
      <c r="US973" s="192"/>
      <c r="UT973" s="192"/>
      <c r="UU973" s="192"/>
      <c r="UV973" s="192"/>
      <c r="UW973" s="192"/>
      <c r="UX973" s="192"/>
    </row>
    <row r="974" spans="1:570" ht="21.75" customHeight="1" x14ac:dyDescent="0.3">
      <c r="A974" s="683">
        <v>29</v>
      </c>
      <c r="B974" s="686" t="s">
        <v>760</v>
      </c>
      <c r="C974" s="264" t="s">
        <v>715</v>
      </c>
      <c r="D974" s="269" t="s">
        <v>715</v>
      </c>
      <c r="E974" s="266" t="s">
        <v>693</v>
      </c>
      <c r="F974" s="267" t="s">
        <v>735</v>
      </c>
      <c r="G974" s="268" t="s">
        <v>789</v>
      </c>
      <c r="H974" s="680" t="s">
        <v>11</v>
      </c>
      <c r="I974" s="263" t="s">
        <v>839</v>
      </c>
      <c r="UR974" s="192"/>
      <c r="US974" s="192"/>
      <c r="UT974" s="192"/>
      <c r="UU974" s="192"/>
      <c r="UV974" s="192"/>
      <c r="UW974" s="192"/>
      <c r="UX974" s="192"/>
    </row>
    <row r="975" spans="1:570" ht="22.5" customHeight="1" x14ac:dyDescent="0.3">
      <c r="A975" s="684"/>
      <c r="B975" s="687"/>
      <c r="C975" s="271"/>
      <c r="D975" s="272"/>
      <c r="E975" s="266" t="s">
        <v>694</v>
      </c>
      <c r="F975" s="280" t="s">
        <v>25</v>
      </c>
      <c r="G975" s="281" t="s">
        <v>781</v>
      </c>
      <c r="H975" s="681"/>
      <c r="I975" s="270"/>
      <c r="UR975" s="192"/>
      <c r="US975" s="192"/>
      <c r="UT975" s="192"/>
      <c r="UU975" s="192"/>
      <c r="UV975" s="192"/>
      <c r="UW975" s="192"/>
      <c r="UX975" s="192"/>
    </row>
    <row r="976" spans="1:570" ht="21.75" customHeight="1" thickBot="1" x14ac:dyDescent="0.35">
      <c r="A976" s="685"/>
      <c r="B976" s="688"/>
      <c r="C976" s="275"/>
      <c r="D976" s="276"/>
      <c r="E976" s="277"/>
      <c r="F976" s="278" t="s">
        <v>715</v>
      </c>
      <c r="G976" s="279" t="s">
        <v>840</v>
      </c>
      <c r="H976" s="682"/>
      <c r="I976" s="582" t="s">
        <v>835</v>
      </c>
      <c r="UR976" s="192"/>
      <c r="US976" s="192"/>
      <c r="UT976" s="192"/>
      <c r="UU976" s="192"/>
      <c r="UV976" s="192"/>
      <c r="UW976" s="192"/>
      <c r="UX976" s="192"/>
    </row>
    <row r="977" spans="1:570" ht="21.75" customHeight="1" x14ac:dyDescent="0.3">
      <c r="A977" s="683">
        <v>30</v>
      </c>
      <c r="B977" s="686" t="s">
        <v>728</v>
      </c>
      <c r="C977" s="264" t="s">
        <v>716</v>
      </c>
      <c r="D977" s="269" t="s">
        <v>716</v>
      </c>
      <c r="E977" s="266" t="s">
        <v>693</v>
      </c>
      <c r="F977" s="267" t="s">
        <v>735</v>
      </c>
      <c r="G977" s="268" t="s">
        <v>789</v>
      </c>
      <c r="H977" s="680" t="s">
        <v>11</v>
      </c>
      <c r="I977" s="263" t="s">
        <v>841</v>
      </c>
      <c r="UR977" s="192"/>
      <c r="US977" s="192"/>
      <c r="UT977" s="192"/>
      <c r="UU977" s="192"/>
      <c r="UV977" s="192"/>
      <c r="UW977" s="192"/>
      <c r="UX977" s="192"/>
    </row>
    <row r="978" spans="1:570" ht="22.5" customHeight="1" x14ac:dyDescent="0.3">
      <c r="A978" s="684"/>
      <c r="B978" s="687"/>
      <c r="C978" s="271"/>
      <c r="D978" s="272"/>
      <c r="E978" s="266" t="s">
        <v>694</v>
      </c>
      <c r="F978" s="280" t="s">
        <v>25</v>
      </c>
      <c r="G978" s="281" t="s">
        <v>781</v>
      </c>
      <c r="H978" s="681"/>
      <c r="I978" s="270"/>
      <c r="UR978" s="192"/>
      <c r="US978" s="192"/>
      <c r="UT978" s="192"/>
      <c r="UU978" s="192"/>
      <c r="UV978" s="192"/>
      <c r="UW978" s="192"/>
      <c r="UX978" s="192"/>
    </row>
    <row r="979" spans="1:570" ht="21.75" customHeight="1" thickBot="1" x14ac:dyDescent="0.35">
      <c r="A979" s="685"/>
      <c r="B979" s="688"/>
      <c r="C979" s="275"/>
      <c r="D979" s="276"/>
      <c r="E979" s="277"/>
      <c r="F979" s="278" t="s">
        <v>716</v>
      </c>
      <c r="G979" s="279" t="s">
        <v>842</v>
      </c>
      <c r="H979" s="682"/>
      <c r="I979" s="582" t="s">
        <v>843</v>
      </c>
      <c r="UR979" s="192"/>
      <c r="US979" s="192"/>
      <c r="UT979" s="192"/>
      <c r="UU979" s="192"/>
      <c r="UV979" s="192"/>
      <c r="UW979" s="192"/>
      <c r="UX979" s="192"/>
    </row>
    <row r="980" spans="1:570" ht="21.75" customHeight="1" x14ac:dyDescent="0.3">
      <c r="A980" s="683">
        <v>31</v>
      </c>
      <c r="B980" s="686" t="s">
        <v>761</v>
      </c>
      <c r="C980" s="264" t="s">
        <v>71</v>
      </c>
      <c r="D980" s="269" t="s">
        <v>71</v>
      </c>
      <c r="E980" s="266" t="s">
        <v>693</v>
      </c>
      <c r="F980" s="267" t="s">
        <v>762</v>
      </c>
      <c r="G980" s="268" t="s">
        <v>844</v>
      </c>
      <c r="H980" s="680" t="s">
        <v>11</v>
      </c>
      <c r="I980" s="263" t="s">
        <v>845</v>
      </c>
      <c r="UR980" s="192"/>
      <c r="US980" s="192"/>
      <c r="UT980" s="192"/>
      <c r="UU980" s="192"/>
      <c r="UV980" s="192"/>
      <c r="UW980" s="192"/>
      <c r="UX980" s="192"/>
    </row>
    <row r="981" spans="1:570" ht="22.5" customHeight="1" x14ac:dyDescent="0.3">
      <c r="A981" s="684"/>
      <c r="B981" s="687"/>
      <c r="C981" s="271"/>
      <c r="D981" s="272"/>
      <c r="E981" s="266" t="s">
        <v>694</v>
      </c>
      <c r="F981" s="280" t="s">
        <v>25</v>
      </c>
      <c r="G981" s="281" t="s">
        <v>781</v>
      </c>
      <c r="H981" s="681"/>
      <c r="I981" s="270"/>
      <c r="UR981" s="192"/>
      <c r="US981" s="192"/>
      <c r="UT981" s="192"/>
      <c r="UU981" s="192"/>
      <c r="UV981" s="192"/>
      <c r="UW981" s="192"/>
      <c r="UX981" s="192"/>
    </row>
    <row r="982" spans="1:570" ht="21.75" customHeight="1" thickBot="1" x14ac:dyDescent="0.35">
      <c r="A982" s="685"/>
      <c r="B982" s="688"/>
      <c r="C982" s="275"/>
      <c r="D982" s="276"/>
      <c r="E982" s="277"/>
      <c r="F982" s="278" t="s">
        <v>71</v>
      </c>
      <c r="G982" s="279" t="s">
        <v>846</v>
      </c>
      <c r="H982" s="682"/>
      <c r="I982" s="582" t="s">
        <v>847</v>
      </c>
      <c r="UR982" s="192"/>
      <c r="US982" s="192"/>
      <c r="UT982" s="192"/>
      <c r="UU982" s="192"/>
      <c r="UV982" s="192"/>
      <c r="UW982" s="192"/>
      <c r="UX982" s="192"/>
    </row>
    <row r="983" spans="1:570" ht="21.75" customHeight="1" x14ac:dyDescent="0.3">
      <c r="A983" s="683">
        <v>32</v>
      </c>
      <c r="B983" s="686" t="s">
        <v>763</v>
      </c>
      <c r="C983" s="264" t="s">
        <v>714</v>
      </c>
      <c r="D983" s="269" t="s">
        <v>714</v>
      </c>
      <c r="E983" s="266" t="s">
        <v>693</v>
      </c>
      <c r="F983" s="267" t="s">
        <v>764</v>
      </c>
      <c r="G983" s="268" t="s">
        <v>848</v>
      </c>
      <c r="H983" s="680" t="s">
        <v>11</v>
      </c>
      <c r="I983" s="263" t="s">
        <v>849</v>
      </c>
      <c r="UR983" s="192"/>
      <c r="US983" s="192"/>
      <c r="UT983" s="192"/>
      <c r="UU983" s="192"/>
      <c r="UV983" s="192"/>
      <c r="UW983" s="192"/>
      <c r="UX983" s="192"/>
    </row>
    <row r="984" spans="1:570" ht="22.5" customHeight="1" x14ac:dyDescent="0.3">
      <c r="A984" s="684"/>
      <c r="B984" s="687"/>
      <c r="C984" s="271"/>
      <c r="D984" s="272"/>
      <c r="E984" s="266" t="s">
        <v>694</v>
      </c>
      <c r="F984" s="280" t="s">
        <v>25</v>
      </c>
      <c r="G984" s="281" t="s">
        <v>781</v>
      </c>
      <c r="H984" s="681"/>
      <c r="I984" s="270"/>
      <c r="UR984" s="192"/>
      <c r="US984" s="192"/>
      <c r="UT984" s="192"/>
      <c r="UU984" s="192"/>
      <c r="UV984" s="192"/>
      <c r="UW984" s="192"/>
      <c r="UX984" s="192"/>
    </row>
    <row r="985" spans="1:570" ht="21.75" customHeight="1" thickBot="1" x14ac:dyDescent="0.35">
      <c r="A985" s="685"/>
      <c r="B985" s="688"/>
      <c r="C985" s="275"/>
      <c r="D985" s="276"/>
      <c r="E985" s="277"/>
      <c r="F985" s="278" t="s">
        <v>714</v>
      </c>
      <c r="G985" s="279" t="s">
        <v>838</v>
      </c>
      <c r="H985" s="682"/>
      <c r="I985" s="582" t="s">
        <v>847</v>
      </c>
      <c r="UR985" s="192"/>
      <c r="US985" s="192"/>
      <c r="UT985" s="192"/>
      <c r="UU985" s="192"/>
      <c r="UV985" s="192"/>
      <c r="UW985" s="192"/>
      <c r="UX985" s="192"/>
    </row>
    <row r="986" spans="1:570" ht="21.75" customHeight="1" x14ac:dyDescent="0.3">
      <c r="A986" s="683">
        <v>33</v>
      </c>
      <c r="B986" s="686" t="s">
        <v>765</v>
      </c>
      <c r="C986" s="264" t="s">
        <v>717</v>
      </c>
      <c r="D986" s="269" t="s">
        <v>717</v>
      </c>
      <c r="E986" s="266" t="s">
        <v>693</v>
      </c>
      <c r="F986" s="267" t="s">
        <v>766</v>
      </c>
      <c r="G986" s="268" t="s">
        <v>850</v>
      </c>
      <c r="H986" s="680" t="s">
        <v>11</v>
      </c>
      <c r="I986" s="263" t="s">
        <v>851</v>
      </c>
      <c r="UR986" s="192"/>
      <c r="US986" s="192"/>
      <c r="UT986" s="192"/>
      <c r="UU986" s="192"/>
      <c r="UV986" s="192"/>
      <c r="UW986" s="192"/>
      <c r="UX986" s="192"/>
    </row>
    <row r="987" spans="1:570" ht="22.5" customHeight="1" x14ac:dyDescent="0.3">
      <c r="A987" s="684"/>
      <c r="B987" s="687"/>
      <c r="C987" s="271"/>
      <c r="D987" s="272"/>
      <c r="E987" s="266" t="s">
        <v>694</v>
      </c>
      <c r="F987" s="280" t="s">
        <v>25</v>
      </c>
      <c r="G987" s="281" t="s">
        <v>781</v>
      </c>
      <c r="H987" s="681"/>
      <c r="I987" s="270"/>
      <c r="UR987" s="192"/>
      <c r="US987" s="192"/>
      <c r="UT987" s="192"/>
      <c r="UU987" s="192"/>
      <c r="UV987" s="192"/>
      <c r="UW987" s="192"/>
      <c r="UX987" s="192"/>
    </row>
    <row r="988" spans="1:570" ht="21.75" customHeight="1" thickBot="1" x14ac:dyDescent="0.35">
      <c r="A988" s="685"/>
      <c r="B988" s="688"/>
      <c r="C988" s="275"/>
      <c r="D988" s="276"/>
      <c r="E988" s="277"/>
      <c r="F988" s="278" t="s">
        <v>717</v>
      </c>
      <c r="G988" s="279" t="s">
        <v>852</v>
      </c>
      <c r="H988" s="682"/>
      <c r="I988" s="582" t="s">
        <v>847</v>
      </c>
      <c r="UR988" s="192"/>
      <c r="US988" s="192"/>
      <c r="UT988" s="192"/>
      <c r="UU988" s="192"/>
      <c r="UV988" s="192"/>
      <c r="UW988" s="192"/>
      <c r="UX988" s="192"/>
    </row>
    <row r="989" spans="1:570" ht="21.75" customHeight="1" x14ac:dyDescent="0.3">
      <c r="A989" s="683">
        <v>34</v>
      </c>
      <c r="B989" s="686" t="s">
        <v>728</v>
      </c>
      <c r="C989" s="264" t="s">
        <v>718</v>
      </c>
      <c r="D989" s="269" t="s">
        <v>718</v>
      </c>
      <c r="E989" s="266" t="s">
        <v>693</v>
      </c>
      <c r="F989" s="267" t="s">
        <v>735</v>
      </c>
      <c r="G989" s="268" t="s">
        <v>789</v>
      </c>
      <c r="H989" s="680" t="s">
        <v>11</v>
      </c>
      <c r="I989" s="263" t="s">
        <v>853</v>
      </c>
      <c r="UR989" s="192"/>
      <c r="US989" s="192"/>
      <c r="UT989" s="192"/>
      <c r="UU989" s="192"/>
      <c r="UV989" s="192"/>
      <c r="UW989" s="192"/>
      <c r="UX989" s="192"/>
    </row>
    <row r="990" spans="1:570" ht="22.5" customHeight="1" x14ac:dyDescent="0.3">
      <c r="A990" s="684"/>
      <c r="B990" s="687"/>
      <c r="C990" s="271"/>
      <c r="D990" s="272"/>
      <c r="E990" s="266" t="s">
        <v>694</v>
      </c>
      <c r="F990" s="280" t="s">
        <v>25</v>
      </c>
      <c r="G990" s="281" t="s">
        <v>781</v>
      </c>
      <c r="H990" s="681"/>
      <c r="I990" s="270"/>
      <c r="UR990" s="192"/>
      <c r="US990" s="192"/>
      <c r="UT990" s="192"/>
      <c r="UU990" s="192"/>
      <c r="UV990" s="192"/>
      <c r="UW990" s="192"/>
      <c r="UX990" s="192"/>
    </row>
    <row r="991" spans="1:570" ht="21.75" customHeight="1" thickBot="1" x14ac:dyDescent="0.35">
      <c r="A991" s="685"/>
      <c r="B991" s="688"/>
      <c r="C991" s="275"/>
      <c r="D991" s="276"/>
      <c r="E991" s="277"/>
      <c r="F991" s="278" t="s">
        <v>718</v>
      </c>
      <c r="G991" s="279" t="s">
        <v>854</v>
      </c>
      <c r="H991" s="682"/>
      <c r="I991" s="582" t="s">
        <v>847</v>
      </c>
      <c r="UR991" s="192"/>
      <c r="US991" s="192"/>
      <c r="UT991" s="192"/>
      <c r="UU991" s="192"/>
      <c r="UV991" s="192"/>
      <c r="UW991" s="192"/>
      <c r="UX991" s="192"/>
    </row>
    <row r="992" spans="1:570" ht="21.75" customHeight="1" x14ac:dyDescent="0.3">
      <c r="A992" s="683">
        <v>35</v>
      </c>
      <c r="B992" s="686" t="s">
        <v>730</v>
      </c>
      <c r="C992" s="264" t="s">
        <v>715</v>
      </c>
      <c r="D992" s="269" t="s">
        <v>715</v>
      </c>
      <c r="E992" s="266" t="s">
        <v>693</v>
      </c>
      <c r="F992" s="267" t="s">
        <v>735</v>
      </c>
      <c r="G992" s="268" t="s">
        <v>789</v>
      </c>
      <c r="H992" s="680" t="s">
        <v>11</v>
      </c>
      <c r="I992" s="263" t="s">
        <v>855</v>
      </c>
      <c r="UR992" s="192"/>
      <c r="US992" s="192"/>
      <c r="UT992" s="192"/>
      <c r="UU992" s="192"/>
      <c r="UV992" s="192"/>
      <c r="UW992" s="192"/>
      <c r="UX992" s="192"/>
    </row>
    <row r="993" spans="1:570" ht="22.5" customHeight="1" x14ac:dyDescent="0.3">
      <c r="A993" s="684"/>
      <c r="B993" s="687"/>
      <c r="C993" s="271"/>
      <c r="D993" s="272"/>
      <c r="E993" s="266" t="s">
        <v>694</v>
      </c>
      <c r="F993" s="280" t="s">
        <v>25</v>
      </c>
      <c r="G993" s="281" t="s">
        <v>781</v>
      </c>
      <c r="H993" s="681"/>
      <c r="I993" s="270"/>
      <c r="UR993" s="192"/>
      <c r="US993" s="192"/>
      <c r="UT993" s="192"/>
      <c r="UU993" s="192"/>
      <c r="UV993" s="192"/>
      <c r="UW993" s="192"/>
      <c r="UX993" s="192"/>
    </row>
    <row r="994" spans="1:570" ht="21.75" customHeight="1" thickBot="1" x14ac:dyDescent="0.35">
      <c r="A994" s="685"/>
      <c r="B994" s="688"/>
      <c r="C994" s="275"/>
      <c r="D994" s="276"/>
      <c r="E994" s="277"/>
      <c r="F994" s="278" t="s">
        <v>715</v>
      </c>
      <c r="G994" s="279" t="s">
        <v>840</v>
      </c>
      <c r="H994" s="682"/>
      <c r="I994" s="582" t="s">
        <v>847</v>
      </c>
      <c r="UR994" s="192"/>
      <c r="US994" s="192"/>
      <c r="UT994" s="192"/>
      <c r="UU994" s="192"/>
      <c r="UV994" s="192"/>
      <c r="UW994" s="192"/>
      <c r="UX994" s="192"/>
    </row>
    <row r="995" spans="1:570" ht="21.75" customHeight="1" x14ac:dyDescent="0.3">
      <c r="A995" s="683">
        <v>36</v>
      </c>
      <c r="B995" s="686" t="s">
        <v>731</v>
      </c>
      <c r="C995" s="264" t="s">
        <v>715</v>
      </c>
      <c r="D995" s="269" t="s">
        <v>715</v>
      </c>
      <c r="E995" s="266" t="s">
        <v>693</v>
      </c>
      <c r="F995" s="267" t="s">
        <v>735</v>
      </c>
      <c r="G995" s="268" t="s">
        <v>789</v>
      </c>
      <c r="H995" s="690" t="s">
        <v>11</v>
      </c>
      <c r="I995" s="263" t="s">
        <v>856</v>
      </c>
      <c r="UR995" s="192"/>
      <c r="US995" s="192"/>
      <c r="UT995" s="192"/>
      <c r="UU995" s="192"/>
      <c r="UV995" s="192"/>
      <c r="UW995" s="192"/>
      <c r="UX995" s="192"/>
    </row>
    <row r="996" spans="1:570" ht="22.5" customHeight="1" x14ac:dyDescent="0.3">
      <c r="A996" s="684"/>
      <c r="B996" s="687"/>
      <c r="C996" s="271"/>
      <c r="D996" s="272"/>
      <c r="E996" s="266" t="s">
        <v>694</v>
      </c>
      <c r="F996" s="280" t="s">
        <v>25</v>
      </c>
      <c r="G996" s="281" t="s">
        <v>781</v>
      </c>
      <c r="H996" s="691"/>
      <c r="I996" s="270"/>
      <c r="UR996" s="192"/>
      <c r="US996" s="192"/>
      <c r="UT996" s="192"/>
      <c r="UU996" s="192"/>
      <c r="UV996" s="192"/>
      <c r="UW996" s="192"/>
      <c r="UX996" s="192"/>
    </row>
    <row r="997" spans="1:570" ht="21.75" customHeight="1" thickBot="1" x14ac:dyDescent="0.35">
      <c r="A997" s="685"/>
      <c r="B997" s="688"/>
      <c r="C997" s="275"/>
      <c r="D997" s="276"/>
      <c r="E997" s="277"/>
      <c r="F997" s="282"/>
      <c r="G997" s="283">
        <v>6102</v>
      </c>
      <c r="H997" s="692"/>
      <c r="I997" s="582" t="s">
        <v>847</v>
      </c>
      <c r="UR997" s="192"/>
      <c r="US997" s="192"/>
      <c r="UT997" s="192"/>
      <c r="UU997" s="192"/>
      <c r="UV997" s="192"/>
      <c r="UW997" s="192"/>
      <c r="UX997" s="192"/>
    </row>
    <row r="998" spans="1:570" ht="21.75" customHeight="1" x14ac:dyDescent="0.3">
      <c r="A998" s="683">
        <v>37</v>
      </c>
      <c r="B998" s="686" t="s">
        <v>732</v>
      </c>
      <c r="C998" s="264" t="s">
        <v>715</v>
      </c>
      <c r="D998" s="269" t="s">
        <v>715</v>
      </c>
      <c r="E998" s="266" t="s">
        <v>693</v>
      </c>
      <c r="F998" s="267" t="s">
        <v>735</v>
      </c>
      <c r="G998" s="268" t="s">
        <v>789</v>
      </c>
      <c r="H998" s="680" t="s">
        <v>11</v>
      </c>
      <c r="I998" s="263" t="s">
        <v>857</v>
      </c>
      <c r="UR998" s="192"/>
      <c r="US998" s="192"/>
      <c r="UT998" s="192"/>
      <c r="UU998" s="192"/>
      <c r="UV998" s="192"/>
      <c r="UW998" s="192"/>
      <c r="UX998" s="192"/>
    </row>
    <row r="999" spans="1:570" ht="22.5" customHeight="1" x14ac:dyDescent="0.3">
      <c r="A999" s="684"/>
      <c r="B999" s="687"/>
      <c r="C999" s="271"/>
      <c r="D999" s="272"/>
      <c r="E999" s="266" t="s">
        <v>694</v>
      </c>
      <c r="F999" s="280" t="s">
        <v>25</v>
      </c>
      <c r="G999" s="281" t="s">
        <v>781</v>
      </c>
      <c r="H999" s="681"/>
      <c r="I999" s="270"/>
      <c r="UR999" s="192"/>
      <c r="US999" s="192"/>
      <c r="UT999" s="192"/>
      <c r="UU999" s="192"/>
      <c r="UV999" s="192"/>
      <c r="UW999" s="192"/>
      <c r="UX999" s="192"/>
    </row>
    <row r="1000" spans="1:570" ht="21.75" customHeight="1" thickBot="1" x14ac:dyDescent="0.35">
      <c r="A1000" s="685"/>
      <c r="B1000" s="688"/>
      <c r="C1000" s="275"/>
      <c r="D1000" s="276"/>
      <c r="E1000" s="277"/>
      <c r="F1000" s="278" t="s">
        <v>715</v>
      </c>
      <c r="G1000" s="279" t="s">
        <v>840</v>
      </c>
      <c r="H1000" s="682"/>
      <c r="I1000" s="582" t="s">
        <v>847</v>
      </c>
      <c r="UR1000" s="192"/>
      <c r="US1000" s="192"/>
      <c r="UT1000" s="192"/>
      <c r="UU1000" s="192"/>
      <c r="UV1000" s="192"/>
      <c r="UW1000" s="192"/>
      <c r="UX1000" s="192"/>
    </row>
    <row r="1001" spans="1:570" ht="21.75" customHeight="1" x14ac:dyDescent="0.3">
      <c r="A1001" s="683">
        <v>38</v>
      </c>
      <c r="B1001" s="686" t="s">
        <v>733</v>
      </c>
      <c r="C1001" s="264" t="s">
        <v>715</v>
      </c>
      <c r="D1001" s="269" t="s">
        <v>715</v>
      </c>
      <c r="E1001" s="266" t="s">
        <v>693</v>
      </c>
      <c r="F1001" s="267" t="s">
        <v>735</v>
      </c>
      <c r="G1001" s="268" t="s">
        <v>789</v>
      </c>
      <c r="H1001" s="680" t="s">
        <v>11</v>
      </c>
      <c r="I1001" s="263" t="s">
        <v>858</v>
      </c>
      <c r="UR1001" s="192"/>
      <c r="US1001" s="192"/>
      <c r="UT1001" s="192"/>
      <c r="UU1001" s="192"/>
      <c r="UV1001" s="192"/>
      <c r="UW1001" s="192"/>
      <c r="UX1001" s="192"/>
    </row>
    <row r="1002" spans="1:570" ht="22.5" customHeight="1" x14ac:dyDescent="0.3">
      <c r="A1002" s="684"/>
      <c r="B1002" s="687"/>
      <c r="C1002" s="271"/>
      <c r="D1002" s="272"/>
      <c r="E1002" s="266" t="s">
        <v>694</v>
      </c>
      <c r="F1002" s="280" t="s">
        <v>25</v>
      </c>
      <c r="G1002" s="281" t="s">
        <v>781</v>
      </c>
      <c r="H1002" s="681"/>
      <c r="I1002" s="270"/>
      <c r="UR1002" s="192"/>
      <c r="US1002" s="192"/>
      <c r="UT1002" s="192"/>
      <c r="UU1002" s="192"/>
      <c r="UV1002" s="192"/>
      <c r="UW1002" s="192"/>
      <c r="UX1002" s="192"/>
    </row>
    <row r="1003" spans="1:570" ht="21.75" customHeight="1" thickBot="1" x14ac:dyDescent="0.35">
      <c r="A1003" s="685"/>
      <c r="B1003" s="688"/>
      <c r="C1003" s="275"/>
      <c r="D1003" s="276"/>
      <c r="E1003" s="277"/>
      <c r="F1003" s="278" t="s">
        <v>715</v>
      </c>
      <c r="G1003" s="279" t="s">
        <v>840</v>
      </c>
      <c r="H1003" s="682"/>
      <c r="I1003" s="582" t="s">
        <v>847</v>
      </c>
      <c r="UR1003" s="192"/>
      <c r="US1003" s="192"/>
      <c r="UT1003" s="192"/>
      <c r="UU1003" s="192"/>
      <c r="UV1003" s="192"/>
      <c r="UW1003" s="192"/>
      <c r="UX1003" s="192"/>
    </row>
    <row r="1004" spans="1:570" ht="21.75" customHeight="1" x14ac:dyDescent="0.3">
      <c r="A1004" s="683">
        <v>39</v>
      </c>
      <c r="B1004" s="686" t="s">
        <v>753</v>
      </c>
      <c r="C1004" s="264" t="s">
        <v>719</v>
      </c>
      <c r="D1004" s="269" t="s">
        <v>719</v>
      </c>
      <c r="E1004" s="266" t="s">
        <v>693</v>
      </c>
      <c r="F1004" s="267" t="s">
        <v>735</v>
      </c>
      <c r="G1004" s="268" t="s">
        <v>789</v>
      </c>
      <c r="H1004" s="680" t="s">
        <v>11</v>
      </c>
      <c r="I1004" s="263" t="s">
        <v>859</v>
      </c>
      <c r="UR1004" s="192"/>
      <c r="US1004" s="192"/>
      <c r="UT1004" s="192"/>
      <c r="UU1004" s="192"/>
      <c r="UV1004" s="192"/>
      <c r="UW1004" s="192"/>
      <c r="UX1004" s="192"/>
    </row>
    <row r="1005" spans="1:570" ht="22.5" customHeight="1" x14ac:dyDescent="0.3">
      <c r="A1005" s="684"/>
      <c r="B1005" s="687"/>
      <c r="C1005" s="271"/>
      <c r="D1005" s="272"/>
      <c r="E1005" s="266" t="s">
        <v>694</v>
      </c>
      <c r="F1005" s="280" t="s">
        <v>25</v>
      </c>
      <c r="G1005" s="281" t="s">
        <v>781</v>
      </c>
      <c r="H1005" s="681"/>
      <c r="I1005" s="270"/>
      <c r="UR1005" s="192"/>
      <c r="US1005" s="192"/>
      <c r="UT1005" s="192"/>
      <c r="UU1005" s="192"/>
      <c r="UV1005" s="192"/>
      <c r="UW1005" s="192"/>
      <c r="UX1005" s="192"/>
    </row>
    <row r="1006" spans="1:570" ht="21.75" customHeight="1" thickBot="1" x14ac:dyDescent="0.35">
      <c r="A1006" s="685"/>
      <c r="B1006" s="688"/>
      <c r="C1006" s="275"/>
      <c r="D1006" s="276"/>
      <c r="E1006" s="277"/>
      <c r="F1006" s="278" t="s">
        <v>719</v>
      </c>
      <c r="G1006" s="279" t="s">
        <v>860</v>
      </c>
      <c r="H1006" s="682"/>
      <c r="I1006" s="582" t="s">
        <v>861</v>
      </c>
      <c r="UR1006" s="192"/>
      <c r="US1006" s="192"/>
      <c r="UT1006" s="192"/>
      <c r="UU1006" s="192"/>
      <c r="UV1006" s="192"/>
      <c r="UW1006" s="192"/>
      <c r="UX1006" s="192"/>
    </row>
    <row r="1007" spans="1:570" ht="21.75" customHeight="1" x14ac:dyDescent="0.3">
      <c r="A1007" s="683">
        <v>40</v>
      </c>
      <c r="B1007" s="686" t="s">
        <v>767</v>
      </c>
      <c r="C1007" s="264" t="s">
        <v>719</v>
      </c>
      <c r="D1007" s="269" t="s">
        <v>719</v>
      </c>
      <c r="E1007" s="266" t="s">
        <v>693</v>
      </c>
      <c r="F1007" s="267" t="s">
        <v>735</v>
      </c>
      <c r="G1007" s="268" t="s">
        <v>789</v>
      </c>
      <c r="H1007" s="680" t="s">
        <v>11</v>
      </c>
      <c r="I1007" s="263" t="s">
        <v>862</v>
      </c>
      <c r="UR1007" s="192"/>
      <c r="US1007" s="192"/>
      <c r="UT1007" s="192"/>
      <c r="UU1007" s="192"/>
      <c r="UV1007" s="192"/>
      <c r="UW1007" s="192"/>
      <c r="UX1007" s="192"/>
    </row>
    <row r="1008" spans="1:570" ht="22.5" customHeight="1" x14ac:dyDescent="0.3">
      <c r="A1008" s="684"/>
      <c r="B1008" s="687"/>
      <c r="C1008" s="271"/>
      <c r="D1008" s="272"/>
      <c r="E1008" s="266" t="s">
        <v>694</v>
      </c>
      <c r="F1008" s="280" t="s">
        <v>25</v>
      </c>
      <c r="G1008" s="281" t="s">
        <v>781</v>
      </c>
      <c r="H1008" s="681"/>
      <c r="I1008" s="270"/>
      <c r="UR1008" s="192"/>
      <c r="US1008" s="192"/>
      <c r="UT1008" s="192"/>
      <c r="UU1008" s="192"/>
      <c r="UV1008" s="192"/>
      <c r="UW1008" s="192"/>
      <c r="UX1008" s="192"/>
    </row>
    <row r="1009" spans="1:14" ht="21" thickBot="1" x14ac:dyDescent="0.35">
      <c r="A1009" s="685"/>
      <c r="B1009" s="688"/>
      <c r="C1009" s="275"/>
      <c r="D1009" s="276"/>
      <c r="E1009" s="277"/>
      <c r="F1009" s="278" t="s">
        <v>719</v>
      </c>
      <c r="G1009" s="279" t="s">
        <v>860</v>
      </c>
      <c r="H1009" s="682"/>
      <c r="I1009" s="582" t="s">
        <v>861</v>
      </c>
      <c r="J1009" s="242"/>
      <c r="K1009" s="242"/>
      <c r="L1009" s="242"/>
      <c r="M1009" s="242"/>
      <c r="N1009" s="242"/>
    </row>
    <row r="1010" spans="1:14" x14ac:dyDescent="0.3">
      <c r="A1010" s="683">
        <v>41</v>
      </c>
      <c r="B1010" s="686" t="s">
        <v>728</v>
      </c>
      <c r="C1010" s="264" t="s">
        <v>716</v>
      </c>
      <c r="D1010" s="269" t="s">
        <v>716</v>
      </c>
      <c r="E1010" s="266" t="s">
        <v>693</v>
      </c>
      <c r="F1010" s="267" t="s">
        <v>735</v>
      </c>
      <c r="G1010" s="268" t="s">
        <v>789</v>
      </c>
      <c r="H1010" s="680" t="s">
        <v>11</v>
      </c>
      <c r="I1010" s="263" t="s">
        <v>863</v>
      </c>
    </row>
    <row r="1011" spans="1:14" x14ac:dyDescent="0.3">
      <c r="A1011" s="684"/>
      <c r="B1011" s="687"/>
      <c r="C1011" s="271"/>
      <c r="D1011" s="272"/>
      <c r="E1011" s="266" t="s">
        <v>694</v>
      </c>
      <c r="F1011" s="280" t="s">
        <v>25</v>
      </c>
      <c r="G1011" s="281" t="s">
        <v>781</v>
      </c>
      <c r="H1011" s="681"/>
      <c r="I1011" s="270"/>
    </row>
    <row r="1012" spans="1:14" ht="21" thickBot="1" x14ac:dyDescent="0.35">
      <c r="A1012" s="685"/>
      <c r="B1012" s="688"/>
      <c r="C1012" s="275"/>
      <c r="D1012" s="276"/>
      <c r="E1012" s="277"/>
      <c r="F1012" s="278" t="s">
        <v>716</v>
      </c>
      <c r="G1012" s="279" t="s">
        <v>842</v>
      </c>
      <c r="H1012" s="682"/>
      <c r="I1012" s="582" t="s">
        <v>864</v>
      </c>
    </row>
    <row r="1013" spans="1:14" x14ac:dyDescent="0.3">
      <c r="A1013" s="683">
        <v>42</v>
      </c>
      <c r="B1013" s="686" t="s">
        <v>760</v>
      </c>
      <c r="C1013" s="264" t="s">
        <v>715</v>
      </c>
      <c r="D1013" s="269" t="s">
        <v>715</v>
      </c>
      <c r="E1013" s="266" t="s">
        <v>693</v>
      </c>
      <c r="F1013" s="267" t="s">
        <v>735</v>
      </c>
      <c r="G1013" s="268" t="s">
        <v>789</v>
      </c>
      <c r="H1013" s="680" t="s">
        <v>11</v>
      </c>
      <c r="I1013" s="263" t="s">
        <v>865</v>
      </c>
    </row>
    <row r="1014" spans="1:14" x14ac:dyDescent="0.3">
      <c r="A1014" s="684"/>
      <c r="B1014" s="687"/>
      <c r="C1014" s="271"/>
      <c r="D1014" s="272"/>
      <c r="E1014" s="266" t="s">
        <v>694</v>
      </c>
      <c r="F1014" s="280" t="s">
        <v>25</v>
      </c>
      <c r="G1014" s="281" t="s">
        <v>781</v>
      </c>
      <c r="H1014" s="681"/>
      <c r="I1014" s="270"/>
    </row>
    <row r="1015" spans="1:14" ht="21" thickBot="1" x14ac:dyDescent="0.35">
      <c r="A1015" s="685"/>
      <c r="B1015" s="688"/>
      <c r="C1015" s="275"/>
      <c r="D1015" s="276"/>
      <c r="E1015" s="277"/>
      <c r="F1015" s="278" t="s">
        <v>715</v>
      </c>
      <c r="G1015" s="279" t="s">
        <v>840</v>
      </c>
      <c r="H1015" s="682"/>
      <c r="I1015" s="582" t="s">
        <v>866</v>
      </c>
    </row>
    <row r="1016" spans="1:14" x14ac:dyDescent="0.3">
      <c r="A1016" s="683">
        <v>43</v>
      </c>
      <c r="B1016" s="686" t="s">
        <v>730</v>
      </c>
      <c r="C1016" s="264" t="s">
        <v>715</v>
      </c>
      <c r="D1016" s="269" t="s">
        <v>715</v>
      </c>
      <c r="E1016" s="266" t="s">
        <v>693</v>
      </c>
      <c r="F1016" s="267" t="s">
        <v>735</v>
      </c>
      <c r="G1016" s="268" t="s">
        <v>789</v>
      </c>
      <c r="H1016" s="680" t="s">
        <v>11</v>
      </c>
      <c r="I1016" s="263" t="s">
        <v>867</v>
      </c>
    </row>
    <row r="1017" spans="1:14" x14ac:dyDescent="0.3">
      <c r="A1017" s="684"/>
      <c r="B1017" s="687"/>
      <c r="C1017" s="271"/>
      <c r="D1017" s="272"/>
      <c r="E1017" s="266" t="s">
        <v>694</v>
      </c>
      <c r="F1017" s="280" t="s">
        <v>25</v>
      </c>
      <c r="G1017" s="281" t="s">
        <v>781</v>
      </c>
      <c r="H1017" s="681"/>
      <c r="I1017" s="270"/>
    </row>
    <row r="1018" spans="1:14" ht="21" thickBot="1" x14ac:dyDescent="0.35">
      <c r="A1018" s="685"/>
      <c r="B1018" s="688"/>
      <c r="C1018" s="275"/>
      <c r="D1018" s="276"/>
      <c r="E1018" s="277"/>
      <c r="F1018" s="278" t="s">
        <v>715</v>
      </c>
      <c r="G1018" s="279" t="s">
        <v>840</v>
      </c>
      <c r="H1018" s="682"/>
      <c r="I1018" s="582" t="s">
        <v>868</v>
      </c>
    </row>
    <row r="1019" spans="1:14" x14ac:dyDescent="0.3">
      <c r="A1019" s="683">
        <v>44</v>
      </c>
      <c r="B1019" s="686" t="s">
        <v>734</v>
      </c>
      <c r="C1019" s="264" t="s">
        <v>715</v>
      </c>
      <c r="D1019" s="269" t="s">
        <v>715</v>
      </c>
      <c r="E1019" s="266" t="s">
        <v>693</v>
      </c>
      <c r="F1019" s="267" t="s">
        <v>735</v>
      </c>
      <c r="G1019" s="268" t="s">
        <v>789</v>
      </c>
      <c r="H1019" s="680" t="s">
        <v>11</v>
      </c>
      <c r="I1019" s="263" t="s">
        <v>869</v>
      </c>
    </row>
    <row r="1020" spans="1:14" x14ac:dyDescent="0.3">
      <c r="A1020" s="684"/>
      <c r="B1020" s="687"/>
      <c r="C1020" s="271"/>
      <c r="D1020" s="272"/>
      <c r="E1020" s="266" t="s">
        <v>694</v>
      </c>
      <c r="F1020" s="280" t="s">
        <v>25</v>
      </c>
      <c r="G1020" s="281" t="s">
        <v>781</v>
      </c>
      <c r="H1020" s="681"/>
      <c r="I1020" s="270"/>
    </row>
    <row r="1021" spans="1:14" ht="21" thickBot="1" x14ac:dyDescent="0.35">
      <c r="A1021" s="685"/>
      <c r="B1021" s="688"/>
      <c r="C1021" s="275"/>
      <c r="D1021" s="276"/>
      <c r="E1021" s="277"/>
      <c r="F1021" s="278" t="s">
        <v>715</v>
      </c>
      <c r="G1021" s="279" t="s">
        <v>840</v>
      </c>
      <c r="H1021" s="682"/>
      <c r="I1021" s="582" t="s">
        <v>868</v>
      </c>
    </row>
    <row r="1022" spans="1:14" x14ac:dyDescent="0.3">
      <c r="A1022" s="683">
        <v>45</v>
      </c>
      <c r="B1022" s="686" t="s">
        <v>733</v>
      </c>
      <c r="C1022" s="264" t="s">
        <v>715</v>
      </c>
      <c r="D1022" s="269" t="s">
        <v>715</v>
      </c>
      <c r="E1022" s="266" t="s">
        <v>693</v>
      </c>
      <c r="F1022" s="267" t="s">
        <v>735</v>
      </c>
      <c r="G1022" s="268" t="s">
        <v>789</v>
      </c>
      <c r="H1022" s="680" t="s">
        <v>11</v>
      </c>
      <c r="I1022" s="263" t="s">
        <v>870</v>
      </c>
    </row>
    <row r="1023" spans="1:14" x14ac:dyDescent="0.3">
      <c r="A1023" s="684"/>
      <c r="B1023" s="687"/>
      <c r="C1023" s="271"/>
      <c r="D1023" s="272"/>
      <c r="E1023" s="266" t="s">
        <v>694</v>
      </c>
      <c r="F1023" s="280" t="s">
        <v>25</v>
      </c>
      <c r="G1023" s="281" t="s">
        <v>781</v>
      </c>
      <c r="H1023" s="681"/>
      <c r="I1023" s="270"/>
    </row>
    <row r="1024" spans="1:14" ht="21" thickBot="1" x14ac:dyDescent="0.35">
      <c r="A1024" s="685"/>
      <c r="B1024" s="688"/>
      <c r="C1024" s="275"/>
      <c r="D1024" s="276"/>
      <c r="E1024" s="277"/>
      <c r="F1024" s="278" t="s">
        <v>715</v>
      </c>
      <c r="G1024" s="279" t="s">
        <v>840</v>
      </c>
      <c r="H1024" s="682"/>
      <c r="I1024" s="582" t="s">
        <v>868</v>
      </c>
    </row>
    <row r="1025" spans="1:9" x14ac:dyDescent="0.3">
      <c r="A1025" s="683">
        <v>46</v>
      </c>
      <c r="B1025" s="686" t="s">
        <v>768</v>
      </c>
      <c r="C1025" s="264" t="s">
        <v>20</v>
      </c>
      <c r="D1025" s="269" t="s">
        <v>20</v>
      </c>
      <c r="E1025" s="266" t="s">
        <v>693</v>
      </c>
      <c r="F1025" s="267" t="s">
        <v>769</v>
      </c>
      <c r="G1025" s="268" t="s">
        <v>871</v>
      </c>
      <c r="H1025" s="680" t="s">
        <v>11</v>
      </c>
      <c r="I1025" s="263" t="s">
        <v>872</v>
      </c>
    </row>
    <row r="1026" spans="1:9" x14ac:dyDescent="0.3">
      <c r="A1026" s="684"/>
      <c r="B1026" s="687"/>
      <c r="C1026" s="271"/>
      <c r="D1026" s="272"/>
      <c r="E1026" s="266" t="s">
        <v>694</v>
      </c>
      <c r="F1026" s="280" t="s">
        <v>25</v>
      </c>
      <c r="G1026" s="281" t="s">
        <v>781</v>
      </c>
      <c r="H1026" s="681"/>
      <c r="I1026" s="270"/>
    </row>
    <row r="1027" spans="1:9" ht="21" thickBot="1" x14ac:dyDescent="0.35">
      <c r="A1027" s="685"/>
      <c r="B1027" s="688"/>
      <c r="C1027" s="275"/>
      <c r="D1027" s="276"/>
      <c r="E1027" s="277"/>
      <c r="F1027" s="278" t="s">
        <v>20</v>
      </c>
      <c r="G1027" s="279" t="s">
        <v>873</v>
      </c>
      <c r="H1027" s="682"/>
      <c r="I1027" s="582" t="s">
        <v>868</v>
      </c>
    </row>
    <row r="1028" spans="1:9" x14ac:dyDescent="0.3">
      <c r="A1028" s="683">
        <v>47</v>
      </c>
      <c r="B1028" s="686" t="s">
        <v>770</v>
      </c>
      <c r="C1028" s="264" t="s">
        <v>720</v>
      </c>
      <c r="D1028" s="269" t="s">
        <v>720</v>
      </c>
      <c r="E1028" s="266" t="s">
        <v>693</v>
      </c>
      <c r="F1028" s="267" t="s">
        <v>771</v>
      </c>
      <c r="G1028" s="268" t="s">
        <v>874</v>
      </c>
      <c r="H1028" s="680" t="s">
        <v>11</v>
      </c>
      <c r="I1028" s="263" t="s">
        <v>875</v>
      </c>
    </row>
    <row r="1029" spans="1:9" x14ac:dyDescent="0.3">
      <c r="A1029" s="684"/>
      <c r="B1029" s="687"/>
      <c r="C1029" s="271"/>
      <c r="D1029" s="272"/>
      <c r="E1029" s="266" t="s">
        <v>694</v>
      </c>
      <c r="F1029" s="280" t="s">
        <v>25</v>
      </c>
      <c r="G1029" s="281" t="s">
        <v>781</v>
      </c>
      <c r="H1029" s="681"/>
      <c r="I1029" s="270"/>
    </row>
    <row r="1030" spans="1:9" ht="21" thickBot="1" x14ac:dyDescent="0.35">
      <c r="A1030" s="685"/>
      <c r="B1030" s="688"/>
      <c r="C1030" s="275"/>
      <c r="D1030" s="276"/>
      <c r="E1030" s="277"/>
      <c r="F1030" s="278" t="s">
        <v>720</v>
      </c>
      <c r="G1030" s="279" t="s">
        <v>876</v>
      </c>
      <c r="H1030" s="682"/>
      <c r="I1030" s="582" t="s">
        <v>868</v>
      </c>
    </row>
    <row r="1031" spans="1:9" x14ac:dyDescent="0.3">
      <c r="A1031" s="683">
        <v>48</v>
      </c>
      <c r="B1031" s="686" t="s">
        <v>772</v>
      </c>
      <c r="C1031" s="264" t="s">
        <v>721</v>
      </c>
      <c r="D1031" s="269" t="s">
        <v>721</v>
      </c>
      <c r="E1031" s="266" t="s">
        <v>693</v>
      </c>
      <c r="F1031" s="267" t="s">
        <v>773</v>
      </c>
      <c r="G1031" s="268" t="s">
        <v>877</v>
      </c>
      <c r="H1031" s="680" t="s">
        <v>11</v>
      </c>
      <c r="I1031" s="263" t="s">
        <v>878</v>
      </c>
    </row>
    <row r="1032" spans="1:9" x14ac:dyDescent="0.3">
      <c r="A1032" s="684"/>
      <c r="B1032" s="687"/>
      <c r="C1032" s="271"/>
      <c r="D1032" s="272"/>
      <c r="E1032" s="266" t="s">
        <v>694</v>
      </c>
      <c r="F1032" s="280" t="s">
        <v>25</v>
      </c>
      <c r="G1032" s="281" t="s">
        <v>781</v>
      </c>
      <c r="H1032" s="681"/>
      <c r="I1032" s="270"/>
    </row>
    <row r="1033" spans="1:9" ht="21" thickBot="1" x14ac:dyDescent="0.35">
      <c r="A1033" s="685"/>
      <c r="B1033" s="688"/>
      <c r="C1033" s="275"/>
      <c r="D1033" s="276"/>
      <c r="E1033" s="277"/>
      <c r="F1033" s="278" t="s">
        <v>721</v>
      </c>
      <c r="G1033" s="279" t="s">
        <v>879</v>
      </c>
      <c r="H1033" s="682"/>
      <c r="I1033" s="582" t="s">
        <v>868</v>
      </c>
    </row>
    <row r="1034" spans="1:9" x14ac:dyDescent="0.3">
      <c r="A1034" s="683">
        <v>49</v>
      </c>
      <c r="B1034" s="686" t="s">
        <v>774</v>
      </c>
      <c r="C1034" s="264" t="s">
        <v>71</v>
      </c>
      <c r="D1034" s="269" t="s">
        <v>71</v>
      </c>
      <c r="E1034" s="266" t="s">
        <v>693</v>
      </c>
      <c r="F1034" s="267" t="s">
        <v>775</v>
      </c>
      <c r="G1034" s="268" t="s">
        <v>880</v>
      </c>
      <c r="H1034" s="680" t="s">
        <v>11</v>
      </c>
      <c r="I1034" s="263" t="s">
        <v>881</v>
      </c>
    </row>
    <row r="1035" spans="1:9" x14ac:dyDescent="0.3">
      <c r="A1035" s="684"/>
      <c r="B1035" s="687"/>
      <c r="C1035" s="271"/>
      <c r="D1035" s="272"/>
      <c r="E1035" s="266" t="s">
        <v>694</v>
      </c>
      <c r="F1035" s="280" t="s">
        <v>25</v>
      </c>
      <c r="G1035" s="281" t="s">
        <v>781</v>
      </c>
      <c r="H1035" s="681"/>
      <c r="I1035" s="270"/>
    </row>
    <row r="1036" spans="1:9" ht="21" thickBot="1" x14ac:dyDescent="0.35">
      <c r="A1036" s="685"/>
      <c r="B1036" s="688"/>
      <c r="C1036" s="275"/>
      <c r="D1036" s="276"/>
      <c r="E1036" s="277"/>
      <c r="F1036" s="278" t="s">
        <v>71</v>
      </c>
      <c r="G1036" s="279" t="s">
        <v>846</v>
      </c>
      <c r="H1036" s="682"/>
      <c r="I1036" s="582" t="s">
        <v>868</v>
      </c>
    </row>
    <row r="1037" spans="1:9" x14ac:dyDescent="0.3">
      <c r="A1037" s="683">
        <v>50</v>
      </c>
      <c r="B1037" s="686" t="s">
        <v>776</v>
      </c>
      <c r="C1037" s="264" t="s">
        <v>722</v>
      </c>
      <c r="D1037" s="269" t="s">
        <v>722</v>
      </c>
      <c r="E1037" s="266" t="s">
        <v>693</v>
      </c>
      <c r="F1037" s="267" t="s">
        <v>738</v>
      </c>
      <c r="G1037" s="268" t="s">
        <v>794</v>
      </c>
      <c r="H1037" s="680" t="s">
        <v>11</v>
      </c>
      <c r="I1037" s="263" t="s">
        <v>882</v>
      </c>
    </row>
    <row r="1038" spans="1:9" x14ac:dyDescent="0.3">
      <c r="A1038" s="684"/>
      <c r="B1038" s="687"/>
      <c r="C1038" s="271"/>
      <c r="D1038" s="272"/>
      <c r="E1038" s="266" t="s">
        <v>694</v>
      </c>
      <c r="F1038" s="280" t="s">
        <v>25</v>
      </c>
      <c r="G1038" s="281" t="s">
        <v>781</v>
      </c>
      <c r="H1038" s="681"/>
      <c r="I1038" s="270"/>
    </row>
    <row r="1039" spans="1:9" ht="21" thickBot="1" x14ac:dyDescent="0.35">
      <c r="A1039" s="685"/>
      <c r="B1039" s="688"/>
      <c r="C1039" s="275"/>
      <c r="D1039" s="276"/>
      <c r="E1039" s="277"/>
      <c r="F1039" s="278" t="s">
        <v>722</v>
      </c>
      <c r="G1039" s="279" t="s">
        <v>883</v>
      </c>
      <c r="H1039" s="682"/>
      <c r="I1039" s="582" t="s">
        <v>868</v>
      </c>
    </row>
    <row r="1040" spans="1:9" x14ac:dyDescent="0.3">
      <c r="A1040" s="683">
        <v>51</v>
      </c>
      <c r="B1040" s="686" t="s">
        <v>777</v>
      </c>
      <c r="C1040" s="264" t="s">
        <v>723</v>
      </c>
      <c r="D1040" s="269" t="s">
        <v>723</v>
      </c>
      <c r="E1040" s="266" t="s">
        <v>693</v>
      </c>
      <c r="F1040" s="267" t="s">
        <v>756</v>
      </c>
      <c r="G1040" s="268" t="s">
        <v>827</v>
      </c>
      <c r="H1040" s="680" t="s">
        <v>11</v>
      </c>
      <c r="I1040" s="263" t="s">
        <v>806</v>
      </c>
    </row>
    <row r="1041" spans="1:9" x14ac:dyDescent="0.3">
      <c r="A1041" s="684"/>
      <c r="B1041" s="687"/>
      <c r="C1041" s="271"/>
      <c r="D1041" s="272"/>
      <c r="E1041" s="266" t="s">
        <v>694</v>
      </c>
      <c r="F1041" s="280" t="s">
        <v>25</v>
      </c>
      <c r="G1041" s="281" t="s">
        <v>781</v>
      </c>
      <c r="H1041" s="681"/>
      <c r="I1041" s="270"/>
    </row>
    <row r="1042" spans="1:9" ht="21" thickBot="1" x14ac:dyDescent="0.35">
      <c r="A1042" s="685"/>
      <c r="B1042" s="688"/>
      <c r="C1042" s="275"/>
      <c r="D1042" s="276"/>
      <c r="E1042" s="277"/>
      <c r="F1042" s="278" t="s">
        <v>723</v>
      </c>
      <c r="G1042" s="279" t="s">
        <v>884</v>
      </c>
      <c r="H1042" s="682"/>
      <c r="I1042" s="582" t="s">
        <v>868</v>
      </c>
    </row>
    <row r="1043" spans="1:9" x14ac:dyDescent="0.3">
      <c r="A1043" s="683">
        <v>52</v>
      </c>
      <c r="B1043" s="686" t="s">
        <v>778</v>
      </c>
      <c r="C1043" s="264" t="s">
        <v>724</v>
      </c>
      <c r="D1043" s="269" t="s">
        <v>724</v>
      </c>
      <c r="E1043" s="266" t="s">
        <v>693</v>
      </c>
      <c r="F1043" s="267" t="s">
        <v>756</v>
      </c>
      <c r="G1043" s="268" t="s">
        <v>827</v>
      </c>
      <c r="H1043" s="680" t="s">
        <v>11</v>
      </c>
      <c r="I1043" s="263" t="s">
        <v>808</v>
      </c>
    </row>
    <row r="1044" spans="1:9" x14ac:dyDescent="0.3">
      <c r="A1044" s="684"/>
      <c r="B1044" s="687"/>
      <c r="C1044" s="271"/>
      <c r="D1044" s="272"/>
      <c r="E1044" s="266" t="s">
        <v>694</v>
      </c>
      <c r="F1044" s="280" t="s">
        <v>25</v>
      </c>
      <c r="G1044" s="281" t="s">
        <v>781</v>
      </c>
      <c r="H1044" s="681"/>
      <c r="I1044" s="270"/>
    </row>
    <row r="1045" spans="1:9" ht="21" thickBot="1" x14ac:dyDescent="0.35">
      <c r="A1045" s="685"/>
      <c r="B1045" s="688"/>
      <c r="C1045" s="275"/>
      <c r="D1045" s="276"/>
      <c r="E1045" s="277"/>
      <c r="F1045" s="278" t="s">
        <v>724</v>
      </c>
      <c r="G1045" s="279" t="s">
        <v>885</v>
      </c>
      <c r="H1045" s="682"/>
      <c r="I1045" s="582" t="s">
        <v>868</v>
      </c>
    </row>
    <row r="1046" spans="1:9" x14ac:dyDescent="0.3">
      <c r="A1046" s="683">
        <v>53</v>
      </c>
      <c r="B1046" s="686" t="s">
        <v>777</v>
      </c>
      <c r="C1046" s="264" t="s">
        <v>725</v>
      </c>
      <c r="D1046" s="269" t="s">
        <v>725</v>
      </c>
      <c r="E1046" s="266" t="s">
        <v>693</v>
      </c>
      <c r="F1046" s="267" t="s">
        <v>756</v>
      </c>
      <c r="G1046" s="268" t="s">
        <v>827</v>
      </c>
      <c r="H1046" s="680" t="s">
        <v>11</v>
      </c>
      <c r="I1046" s="263" t="s">
        <v>813</v>
      </c>
    </row>
    <row r="1047" spans="1:9" x14ac:dyDescent="0.3">
      <c r="A1047" s="684"/>
      <c r="B1047" s="687"/>
      <c r="C1047" s="271"/>
      <c r="D1047" s="272"/>
      <c r="E1047" s="266" t="s">
        <v>694</v>
      </c>
      <c r="F1047" s="280" t="s">
        <v>25</v>
      </c>
      <c r="G1047" s="281" t="s">
        <v>781</v>
      </c>
      <c r="H1047" s="681"/>
      <c r="I1047" s="270"/>
    </row>
    <row r="1048" spans="1:9" ht="21" thickBot="1" x14ac:dyDescent="0.35">
      <c r="A1048" s="685"/>
      <c r="B1048" s="688"/>
      <c r="C1048" s="275"/>
      <c r="D1048" s="276"/>
      <c r="E1048" s="277"/>
      <c r="F1048" s="278" t="s">
        <v>725</v>
      </c>
      <c r="G1048" s="279" t="s">
        <v>886</v>
      </c>
      <c r="H1048" s="682"/>
      <c r="I1048" s="582" t="s">
        <v>887</v>
      </c>
    </row>
    <row r="1049" spans="1:9" x14ac:dyDescent="0.3">
      <c r="A1049" s="683">
        <v>54</v>
      </c>
      <c r="B1049" s="686" t="s">
        <v>728</v>
      </c>
      <c r="C1049" s="264" t="s">
        <v>726</v>
      </c>
      <c r="D1049" s="269" t="s">
        <v>726</v>
      </c>
      <c r="E1049" s="266" t="s">
        <v>693</v>
      </c>
      <c r="F1049" s="267" t="s">
        <v>735</v>
      </c>
      <c r="G1049" s="268" t="s">
        <v>789</v>
      </c>
      <c r="H1049" s="680" t="s">
        <v>11</v>
      </c>
      <c r="I1049" s="263" t="s">
        <v>888</v>
      </c>
    </row>
    <row r="1050" spans="1:9" x14ac:dyDescent="0.3">
      <c r="A1050" s="684"/>
      <c r="B1050" s="687"/>
      <c r="C1050" s="271"/>
      <c r="D1050" s="272"/>
      <c r="E1050" s="266" t="s">
        <v>694</v>
      </c>
      <c r="F1050" s="280" t="s">
        <v>25</v>
      </c>
      <c r="G1050" s="281" t="s">
        <v>781</v>
      </c>
      <c r="H1050" s="681"/>
      <c r="I1050" s="270"/>
    </row>
    <row r="1051" spans="1:9" ht="21" thickBot="1" x14ac:dyDescent="0.35">
      <c r="A1051" s="685"/>
      <c r="B1051" s="688"/>
      <c r="C1051" s="275"/>
      <c r="D1051" s="276"/>
      <c r="E1051" s="277"/>
      <c r="F1051" s="278" t="s">
        <v>726</v>
      </c>
      <c r="G1051" s="279" t="s">
        <v>889</v>
      </c>
      <c r="H1051" s="682"/>
      <c r="I1051" s="582" t="s">
        <v>890</v>
      </c>
    </row>
    <row r="1052" spans="1:9" x14ac:dyDescent="0.3">
      <c r="A1052" s="242"/>
      <c r="B1052" s="242"/>
      <c r="C1052" s="242"/>
      <c r="D1052" s="242"/>
      <c r="E1052" s="242"/>
      <c r="F1052" s="143"/>
      <c r="G1052" s="143"/>
      <c r="H1052" s="242"/>
      <c r="I1052" s="143"/>
    </row>
    <row r="1053" spans="1:9" x14ac:dyDescent="0.3">
      <c r="A1053" s="657" t="s">
        <v>1954</v>
      </c>
      <c r="B1053" s="657"/>
      <c r="C1053" s="657"/>
      <c r="D1053" s="657"/>
      <c r="E1053" s="657"/>
      <c r="F1053" s="657"/>
      <c r="G1053" s="657"/>
      <c r="H1053" s="657"/>
      <c r="I1053" s="657"/>
    </row>
    <row r="1054" spans="1:9" x14ac:dyDescent="0.3">
      <c r="A1054" s="656" t="s">
        <v>891</v>
      </c>
      <c r="B1054" s="656"/>
      <c r="C1054" s="656"/>
      <c r="D1054" s="656"/>
      <c r="E1054" s="656"/>
      <c r="F1054" s="656"/>
      <c r="G1054" s="656"/>
      <c r="H1054" s="656"/>
      <c r="I1054" s="656"/>
    </row>
    <row r="1055" spans="1:9" x14ac:dyDescent="0.3">
      <c r="A1055" s="660" t="s">
        <v>892</v>
      </c>
      <c r="B1055" s="660"/>
      <c r="C1055" s="660"/>
      <c r="D1055" s="660"/>
      <c r="E1055" s="660"/>
      <c r="F1055" s="660"/>
      <c r="G1055" s="660"/>
      <c r="H1055" s="660"/>
      <c r="I1055" s="660"/>
    </row>
    <row r="1056" spans="1:9" x14ac:dyDescent="0.3">
      <c r="A1056" s="1" t="s">
        <v>0</v>
      </c>
      <c r="B1056" s="1" t="s">
        <v>1</v>
      </c>
      <c r="C1056" s="27" t="s">
        <v>12</v>
      </c>
      <c r="D1056" s="27" t="s">
        <v>2</v>
      </c>
      <c r="E1056" s="1" t="s">
        <v>3</v>
      </c>
      <c r="F1056" s="1" t="s">
        <v>4</v>
      </c>
      <c r="G1056" s="1" t="s">
        <v>5</v>
      </c>
      <c r="H1056" s="1" t="s">
        <v>6</v>
      </c>
      <c r="I1056" s="1" t="s">
        <v>7</v>
      </c>
    </row>
    <row r="1057" spans="1:9" x14ac:dyDescent="0.3">
      <c r="A1057" s="134">
        <v>1</v>
      </c>
      <c r="B1057" s="105" t="s">
        <v>234</v>
      </c>
      <c r="C1057" s="183" t="s">
        <v>893</v>
      </c>
      <c r="D1057" s="184" t="str">
        <f>+C1057</f>
        <v>455.00 บาท</v>
      </c>
      <c r="E1057" s="107" t="s">
        <v>21</v>
      </c>
      <c r="F1057" s="107" t="s">
        <v>894</v>
      </c>
      <c r="G1057" s="107" t="str">
        <f>+F1057</f>
        <v>น้ำดื่มจริมทิพย์</v>
      </c>
      <c r="H1057" s="107" t="s">
        <v>11</v>
      </c>
      <c r="I1057" s="160" t="s">
        <v>895</v>
      </c>
    </row>
    <row r="1058" spans="1:9" x14ac:dyDescent="0.3">
      <c r="A1058" s="137"/>
      <c r="B1058" s="185"/>
      <c r="C1058" s="112"/>
      <c r="D1058" s="112"/>
      <c r="E1058" s="39"/>
      <c r="F1058" s="39" t="s">
        <v>25</v>
      </c>
      <c r="G1058" s="39" t="s">
        <v>26</v>
      </c>
      <c r="H1058" s="39"/>
      <c r="I1058" s="162">
        <v>242919</v>
      </c>
    </row>
    <row r="1059" spans="1:9" x14ac:dyDescent="0.3">
      <c r="A1059" s="140"/>
      <c r="B1059" s="186"/>
      <c r="C1059" s="116"/>
      <c r="D1059" s="116"/>
      <c r="E1059" s="117"/>
      <c r="F1059" s="187" t="str">
        <f>+C1057</f>
        <v>455.00 บาท</v>
      </c>
      <c r="G1059" s="187" t="str">
        <f>+D1057</f>
        <v>455.00 บาท</v>
      </c>
      <c r="H1059" s="117"/>
      <c r="I1059" s="118"/>
    </row>
    <row r="1060" spans="1:9" x14ac:dyDescent="0.3">
      <c r="A1060" s="107">
        <v>2</v>
      </c>
      <c r="B1060" s="105" t="s">
        <v>234</v>
      </c>
      <c r="C1060" s="183" t="s">
        <v>896</v>
      </c>
      <c r="D1060" s="183" t="str">
        <f>+C1060</f>
        <v>429.00 บาท</v>
      </c>
      <c r="E1060" s="107" t="s">
        <v>21</v>
      </c>
      <c r="F1060" s="107" t="s">
        <v>894</v>
      </c>
      <c r="G1060" s="107" t="str">
        <f>+F1060</f>
        <v>น้ำดื่มจริมทิพย์</v>
      </c>
      <c r="H1060" s="107" t="s">
        <v>11</v>
      </c>
      <c r="I1060" s="188" t="s">
        <v>897</v>
      </c>
    </row>
    <row r="1061" spans="1:9" x14ac:dyDescent="0.3">
      <c r="A1061" s="39"/>
      <c r="B1061" s="185"/>
      <c r="C1061" s="112"/>
      <c r="D1061" s="112"/>
      <c r="E1061" s="39"/>
      <c r="F1061" s="39" t="s">
        <v>25</v>
      </c>
      <c r="G1061" s="39" t="s">
        <v>26</v>
      </c>
      <c r="H1061" s="39"/>
      <c r="I1061" s="162">
        <v>242947</v>
      </c>
    </row>
    <row r="1062" spans="1:9" x14ac:dyDescent="0.3">
      <c r="A1062" s="117"/>
      <c r="B1062" s="186"/>
      <c r="C1062" s="116"/>
      <c r="D1062" s="116"/>
      <c r="E1062" s="117"/>
      <c r="F1062" s="187" t="str">
        <f>+C1060</f>
        <v>429.00 บาท</v>
      </c>
      <c r="G1062" s="187" t="str">
        <f>+D1060</f>
        <v>429.00 บาท</v>
      </c>
      <c r="H1062" s="117"/>
      <c r="I1062" s="118"/>
    </row>
    <row r="1063" spans="1:9" x14ac:dyDescent="0.3">
      <c r="A1063" s="107">
        <v>3</v>
      </c>
      <c r="B1063" s="105" t="s">
        <v>200</v>
      </c>
      <c r="C1063" s="183" t="s">
        <v>898</v>
      </c>
      <c r="D1063" s="183" t="str">
        <f>+C1063</f>
        <v>3,852.00 บาท</v>
      </c>
      <c r="E1063" s="107" t="s">
        <v>21</v>
      </c>
      <c r="F1063" s="107" t="s">
        <v>899</v>
      </c>
      <c r="G1063" s="107" t="str">
        <f>+F1063</f>
        <v>บริษัทพงษ์เกษตรอุตรดิตถ์</v>
      </c>
      <c r="H1063" s="107" t="s">
        <v>11</v>
      </c>
      <c r="I1063" s="160" t="s">
        <v>900</v>
      </c>
    </row>
    <row r="1064" spans="1:9" x14ac:dyDescent="0.3">
      <c r="A1064" s="39"/>
      <c r="B1064" s="189"/>
      <c r="C1064" s="112"/>
      <c r="D1064" s="112"/>
      <c r="E1064" s="39"/>
      <c r="F1064" s="39" t="s">
        <v>25</v>
      </c>
      <c r="G1064" s="39" t="s">
        <v>26</v>
      </c>
      <c r="H1064" s="39"/>
      <c r="I1064" s="162">
        <v>242947</v>
      </c>
    </row>
    <row r="1065" spans="1:9" x14ac:dyDescent="0.3">
      <c r="A1065" s="117"/>
      <c r="B1065" s="186"/>
      <c r="C1065" s="116"/>
      <c r="D1065" s="116"/>
      <c r="E1065" s="117"/>
      <c r="F1065" s="187" t="str">
        <f>+C1063</f>
        <v>3,852.00 บาท</v>
      </c>
      <c r="G1065" s="187" t="str">
        <f>+D1063</f>
        <v>3,852.00 บาท</v>
      </c>
      <c r="H1065" s="117"/>
      <c r="I1065" s="118"/>
    </row>
    <row r="1066" spans="1:9" x14ac:dyDescent="0.3">
      <c r="A1066" s="107">
        <v>4</v>
      </c>
      <c r="B1066" s="105" t="s">
        <v>158</v>
      </c>
      <c r="C1066" s="183" t="s">
        <v>901</v>
      </c>
      <c r="D1066" s="183" t="str">
        <f>+C1066</f>
        <v>750.80 บาท</v>
      </c>
      <c r="E1066" s="107" t="s">
        <v>21</v>
      </c>
      <c r="F1066" s="107" t="s">
        <v>902</v>
      </c>
      <c r="G1066" s="107" t="str">
        <f>+F1066</f>
        <v>บ.ปิโตรเลียมไทยคอร์ปอเรชั่น</v>
      </c>
      <c r="H1066" s="107" t="s">
        <v>11</v>
      </c>
      <c r="I1066" s="160" t="s">
        <v>903</v>
      </c>
    </row>
    <row r="1067" spans="1:9" x14ac:dyDescent="0.3">
      <c r="A1067" s="39"/>
      <c r="B1067" s="185" t="s">
        <v>904</v>
      </c>
      <c r="C1067" s="112"/>
      <c r="D1067" s="112"/>
      <c r="E1067" s="39"/>
      <c r="F1067" s="39" t="s">
        <v>25</v>
      </c>
      <c r="G1067" s="39" t="s">
        <v>26</v>
      </c>
      <c r="H1067" s="39"/>
      <c r="I1067" s="162">
        <v>242950</v>
      </c>
    </row>
    <row r="1068" spans="1:9" x14ac:dyDescent="0.3">
      <c r="A1068" s="117"/>
      <c r="B1068" s="186"/>
      <c r="C1068" s="116"/>
      <c r="D1068" s="116"/>
      <c r="E1068" s="117"/>
      <c r="F1068" s="187" t="str">
        <f>+C1066</f>
        <v>750.80 บาท</v>
      </c>
      <c r="G1068" s="187" t="str">
        <f>+D1066</f>
        <v>750.80 บาท</v>
      </c>
      <c r="H1068" s="117"/>
      <c r="I1068" s="118"/>
    </row>
    <row r="1069" spans="1:9" x14ac:dyDescent="0.3">
      <c r="A1069" s="107">
        <v>5</v>
      </c>
      <c r="B1069" s="105" t="s">
        <v>99</v>
      </c>
      <c r="C1069" s="183" t="s">
        <v>905</v>
      </c>
      <c r="D1069" s="183" t="str">
        <f>+C1069</f>
        <v>2,158.10 บาท</v>
      </c>
      <c r="E1069" s="107" t="s">
        <v>21</v>
      </c>
      <c r="F1069" s="107" t="s">
        <v>902</v>
      </c>
      <c r="G1069" s="107" t="str">
        <f>+F1069</f>
        <v>บ.ปิโตรเลียมไทยคอร์ปอเรชั่น</v>
      </c>
      <c r="H1069" s="107" t="s">
        <v>11</v>
      </c>
      <c r="I1069" s="160" t="s">
        <v>906</v>
      </c>
    </row>
    <row r="1070" spans="1:9" x14ac:dyDescent="0.3">
      <c r="A1070" s="39"/>
      <c r="B1070" s="185" t="s">
        <v>907</v>
      </c>
      <c r="C1070" s="112"/>
      <c r="D1070" s="112"/>
      <c r="E1070" s="39"/>
      <c r="F1070" s="39" t="s">
        <v>25</v>
      </c>
      <c r="G1070" s="39" t="s">
        <v>26</v>
      </c>
      <c r="H1070" s="39"/>
      <c r="I1070" s="162">
        <v>242950</v>
      </c>
    </row>
    <row r="1071" spans="1:9" x14ac:dyDescent="0.3">
      <c r="A1071" s="117"/>
      <c r="B1071" s="186"/>
      <c r="C1071" s="116"/>
      <c r="D1071" s="116"/>
      <c r="E1071" s="117"/>
      <c r="F1071" s="187" t="str">
        <f>+C1069</f>
        <v>2,158.10 บาท</v>
      </c>
      <c r="G1071" s="187" t="str">
        <f>+D1069</f>
        <v>2,158.10 บาท</v>
      </c>
      <c r="H1071" s="117"/>
      <c r="I1071" s="118"/>
    </row>
    <row r="1072" spans="1:9" x14ac:dyDescent="0.3">
      <c r="A1072" s="107">
        <v>6</v>
      </c>
      <c r="B1072" s="105" t="s">
        <v>110</v>
      </c>
      <c r="C1072" s="183" t="s">
        <v>908</v>
      </c>
      <c r="D1072" s="183" t="str">
        <f>+C1072</f>
        <v>6,166.00 บาท</v>
      </c>
      <c r="E1072" s="107" t="s">
        <v>21</v>
      </c>
      <c r="F1072" s="107" t="s">
        <v>902</v>
      </c>
      <c r="G1072" s="107" t="str">
        <f>+F1072</f>
        <v>บ.ปิโตรเลียมไทยคอร์ปอเรชั่น</v>
      </c>
      <c r="H1072" s="107" t="s">
        <v>11</v>
      </c>
      <c r="I1072" s="160" t="s">
        <v>909</v>
      </c>
    </row>
    <row r="1073" spans="1:9" x14ac:dyDescent="0.3">
      <c r="A1073" s="39"/>
      <c r="B1073" s="185" t="s">
        <v>910</v>
      </c>
      <c r="C1073" s="112"/>
      <c r="D1073" s="112"/>
      <c r="E1073" s="39"/>
      <c r="F1073" s="39" t="s">
        <v>25</v>
      </c>
      <c r="G1073" s="39" t="s">
        <v>26</v>
      </c>
      <c r="H1073" s="39"/>
      <c r="I1073" s="162">
        <v>242950</v>
      </c>
    </row>
    <row r="1074" spans="1:9" x14ac:dyDescent="0.3">
      <c r="A1074" s="117"/>
      <c r="B1074" s="186"/>
      <c r="C1074" s="116"/>
      <c r="D1074" s="116"/>
      <c r="E1074" s="117"/>
      <c r="F1074" s="187" t="str">
        <f>+C1072</f>
        <v>6,166.00 บาท</v>
      </c>
      <c r="G1074" s="187" t="str">
        <f>+D1072</f>
        <v>6,166.00 บาท</v>
      </c>
      <c r="H1074" s="117"/>
      <c r="I1074" s="118"/>
    </row>
    <row r="1075" spans="1:9" x14ac:dyDescent="0.3">
      <c r="A1075" s="134">
        <v>7</v>
      </c>
      <c r="B1075" s="105" t="s">
        <v>911</v>
      </c>
      <c r="C1075" s="183" t="s">
        <v>908</v>
      </c>
      <c r="D1075" s="183" t="str">
        <f>+C1075</f>
        <v>6,166.00 บาท</v>
      </c>
      <c r="E1075" s="107" t="s">
        <v>21</v>
      </c>
      <c r="F1075" s="107" t="s">
        <v>902</v>
      </c>
      <c r="G1075" s="107" t="str">
        <f>+F1075</f>
        <v>บ.ปิโตรเลียมไทยคอร์ปอเรชั่น</v>
      </c>
      <c r="H1075" s="107" t="s">
        <v>11</v>
      </c>
      <c r="I1075" s="160" t="s">
        <v>912</v>
      </c>
    </row>
    <row r="1076" spans="1:9" x14ac:dyDescent="0.3">
      <c r="A1076" s="137"/>
      <c r="B1076" s="189" t="s">
        <v>913</v>
      </c>
      <c r="C1076" s="112"/>
      <c r="D1076" s="112"/>
      <c r="E1076" s="39"/>
      <c r="F1076" s="39" t="s">
        <v>25</v>
      </c>
      <c r="G1076" s="39" t="s">
        <v>26</v>
      </c>
      <c r="H1076" s="39"/>
      <c r="I1076" s="162">
        <v>242950</v>
      </c>
    </row>
    <row r="1077" spans="1:9" x14ac:dyDescent="0.3">
      <c r="A1077" s="140"/>
      <c r="B1077" s="186"/>
      <c r="C1077" s="116"/>
      <c r="D1077" s="116"/>
      <c r="E1077" s="117"/>
      <c r="F1077" s="187" t="str">
        <f>+C1075</f>
        <v>6,166.00 บาท</v>
      </c>
      <c r="G1077" s="187" t="str">
        <f>+D1075</f>
        <v>6,166.00 บาท</v>
      </c>
      <c r="H1077" s="117"/>
      <c r="I1077" s="118"/>
    </row>
    <row r="1078" spans="1:9" x14ac:dyDescent="0.3">
      <c r="A1078" s="134">
        <v>8</v>
      </c>
      <c r="B1078" s="105" t="s">
        <v>914</v>
      </c>
      <c r="C1078" s="183" t="s">
        <v>908</v>
      </c>
      <c r="D1078" s="183" t="str">
        <f>+C1078</f>
        <v>6,166.00 บาท</v>
      </c>
      <c r="E1078" s="107" t="s">
        <v>21</v>
      </c>
      <c r="F1078" s="107" t="s">
        <v>902</v>
      </c>
      <c r="G1078" s="107" t="str">
        <f>+F1078</f>
        <v>บ.ปิโตรเลียมไทยคอร์ปอเรชั่น</v>
      </c>
      <c r="H1078" s="107" t="s">
        <v>11</v>
      </c>
      <c r="I1078" s="160" t="s">
        <v>915</v>
      </c>
    </row>
    <row r="1079" spans="1:9" x14ac:dyDescent="0.3">
      <c r="A1079" s="137"/>
      <c r="B1079" s="185" t="s">
        <v>916</v>
      </c>
      <c r="C1079" s="112"/>
      <c r="D1079" s="112"/>
      <c r="E1079" s="39"/>
      <c r="F1079" s="39" t="s">
        <v>25</v>
      </c>
      <c r="G1079" s="39" t="s">
        <v>26</v>
      </c>
      <c r="H1079" s="39"/>
      <c r="I1079" s="162">
        <v>242950</v>
      </c>
    </row>
    <row r="1080" spans="1:9" x14ac:dyDescent="0.3">
      <c r="A1080" s="140"/>
      <c r="B1080" s="186"/>
      <c r="C1080" s="116"/>
      <c r="D1080" s="116"/>
      <c r="E1080" s="117"/>
      <c r="F1080" s="187" t="str">
        <f>+C1078</f>
        <v>6,166.00 บาท</v>
      </c>
      <c r="G1080" s="187" t="str">
        <f>+D1078</f>
        <v>6,166.00 บาท</v>
      </c>
      <c r="H1080" s="117"/>
      <c r="I1080" s="118"/>
    </row>
    <row r="1081" spans="1:9" x14ac:dyDescent="0.3">
      <c r="A1081" s="134">
        <v>9</v>
      </c>
      <c r="B1081" s="105" t="s">
        <v>917</v>
      </c>
      <c r="C1081" s="183" t="s">
        <v>43</v>
      </c>
      <c r="D1081" s="183" t="str">
        <f>+C1081</f>
        <v>1,500.00 บาท</v>
      </c>
      <c r="E1081" s="107" t="s">
        <v>21</v>
      </c>
      <c r="F1081" s="107" t="s">
        <v>918</v>
      </c>
      <c r="G1081" s="107" t="str">
        <f>+F1081</f>
        <v>ร้านร่วมจิตแก๊สหุ่งต้ม</v>
      </c>
      <c r="H1081" s="107" t="s">
        <v>11</v>
      </c>
      <c r="I1081" s="160" t="s">
        <v>895</v>
      </c>
    </row>
    <row r="1082" spans="1:9" x14ac:dyDescent="0.3">
      <c r="A1082" s="137"/>
      <c r="B1082" s="185" t="s">
        <v>910</v>
      </c>
      <c r="C1082" s="112"/>
      <c r="D1082" s="112"/>
      <c r="E1082" s="39"/>
      <c r="F1082" s="39" t="s">
        <v>25</v>
      </c>
      <c r="G1082" s="39" t="s">
        <v>26</v>
      </c>
      <c r="H1082" s="39"/>
      <c r="I1082" s="162">
        <v>242950</v>
      </c>
    </row>
    <row r="1083" spans="1:9" x14ac:dyDescent="0.3">
      <c r="A1083" s="140"/>
      <c r="B1083" s="186"/>
      <c r="C1083" s="116"/>
      <c r="D1083" s="116"/>
      <c r="E1083" s="117"/>
      <c r="F1083" s="187" t="str">
        <f>+C1081</f>
        <v>1,500.00 บาท</v>
      </c>
      <c r="G1083" s="187" t="str">
        <f>+D1081</f>
        <v>1,500.00 บาท</v>
      </c>
      <c r="H1083" s="117"/>
      <c r="I1083" s="118"/>
    </row>
    <row r="1084" spans="1:9" x14ac:dyDescent="0.3">
      <c r="A1084" s="134">
        <v>10</v>
      </c>
      <c r="B1084" s="105" t="s">
        <v>99</v>
      </c>
      <c r="C1084" s="183" t="s">
        <v>919</v>
      </c>
      <c r="D1084" s="183" t="str">
        <f>+C1084</f>
        <v>1,409.85 บาท</v>
      </c>
      <c r="E1084" s="107" t="s">
        <v>21</v>
      </c>
      <c r="F1084" s="107" t="s">
        <v>902</v>
      </c>
      <c r="G1084" s="107" t="str">
        <f>+F1084</f>
        <v>บ.ปิโตรเลียมไทยคอร์ปอเรชั่น</v>
      </c>
      <c r="H1084" s="107" t="s">
        <v>11</v>
      </c>
      <c r="I1084" s="160" t="s">
        <v>920</v>
      </c>
    </row>
    <row r="1085" spans="1:9" x14ac:dyDescent="0.3">
      <c r="A1085" s="137"/>
      <c r="B1085" s="189" t="s">
        <v>921</v>
      </c>
      <c r="C1085" s="112"/>
      <c r="D1085" s="112"/>
      <c r="E1085" s="39"/>
      <c r="F1085" s="39" t="s">
        <v>25</v>
      </c>
      <c r="G1085" s="39" t="s">
        <v>26</v>
      </c>
      <c r="H1085" s="39"/>
      <c r="I1085" s="162">
        <v>242951</v>
      </c>
    </row>
    <row r="1086" spans="1:9" x14ac:dyDescent="0.3">
      <c r="A1086" s="140"/>
      <c r="B1086" s="186"/>
      <c r="C1086" s="116"/>
      <c r="D1086" s="116"/>
      <c r="E1086" s="117"/>
      <c r="F1086" s="187" t="str">
        <f>+C1084</f>
        <v>1,409.85 บาท</v>
      </c>
      <c r="G1086" s="187" t="str">
        <f>+D1084</f>
        <v>1,409.85 บาท</v>
      </c>
      <c r="H1086" s="117"/>
      <c r="I1086" s="118"/>
    </row>
    <row r="1087" spans="1:9" x14ac:dyDescent="0.3">
      <c r="A1087" s="134">
        <v>11</v>
      </c>
      <c r="B1087" s="105" t="s">
        <v>922</v>
      </c>
      <c r="C1087" s="190" t="s">
        <v>923</v>
      </c>
      <c r="D1087" s="183" t="str">
        <f>+C1087</f>
        <v>3,000.00 บาท</v>
      </c>
      <c r="E1087" s="107" t="s">
        <v>21</v>
      </c>
      <c r="F1087" s="107" t="s">
        <v>924</v>
      </c>
      <c r="G1087" s="107" t="str">
        <f>+F1087</f>
        <v>นายกำปัน เถื่อนเอียม</v>
      </c>
      <c r="H1087" s="107" t="s">
        <v>11</v>
      </c>
      <c r="I1087" s="160" t="s">
        <v>895</v>
      </c>
    </row>
    <row r="1088" spans="1:9" x14ac:dyDescent="0.3">
      <c r="A1088" s="137"/>
      <c r="B1088" s="185"/>
      <c r="C1088" s="112"/>
      <c r="D1088" s="112"/>
      <c r="E1088" s="39"/>
      <c r="F1088" s="39" t="s">
        <v>25</v>
      </c>
      <c r="G1088" s="39" t="s">
        <v>26</v>
      </c>
      <c r="H1088" s="39"/>
      <c r="I1088" s="162">
        <v>242951</v>
      </c>
    </row>
    <row r="1089" spans="1:9" x14ac:dyDescent="0.3">
      <c r="A1089" s="140"/>
      <c r="B1089" s="186"/>
      <c r="C1089" s="116"/>
      <c r="D1089" s="116"/>
      <c r="E1089" s="117"/>
      <c r="F1089" s="187" t="str">
        <f>+C1087</f>
        <v>3,000.00 บาท</v>
      </c>
      <c r="G1089" s="187" t="str">
        <f>+D1087</f>
        <v>3,000.00 บาท</v>
      </c>
      <c r="H1089" s="117"/>
      <c r="I1089" s="118"/>
    </row>
    <row r="1090" spans="1:9" x14ac:dyDescent="0.3">
      <c r="A1090" s="134">
        <v>12</v>
      </c>
      <c r="B1090" s="105" t="s">
        <v>925</v>
      </c>
      <c r="C1090" s="190" t="s">
        <v>926</v>
      </c>
      <c r="D1090" s="183" t="str">
        <f>+C1090</f>
        <v>3,600.00 บาท</v>
      </c>
      <c r="E1090" s="107" t="s">
        <v>21</v>
      </c>
      <c r="F1090" s="107" t="s">
        <v>927</v>
      </c>
      <c r="G1090" s="107" t="str">
        <f>+F1090</f>
        <v>ร้านเออิงเจ็ท</v>
      </c>
      <c r="H1090" s="107" t="s">
        <v>11</v>
      </c>
      <c r="I1090" s="160" t="s">
        <v>928</v>
      </c>
    </row>
    <row r="1091" spans="1:9" x14ac:dyDescent="0.3">
      <c r="A1091" s="137"/>
      <c r="B1091" s="189"/>
      <c r="C1091" s="112"/>
      <c r="D1091" s="112"/>
      <c r="E1091" s="39"/>
      <c r="F1091" s="39" t="s">
        <v>25</v>
      </c>
      <c r="G1091" s="39" t="s">
        <v>26</v>
      </c>
      <c r="H1091" s="39"/>
      <c r="I1091" s="162">
        <v>242951</v>
      </c>
    </row>
    <row r="1092" spans="1:9" x14ac:dyDescent="0.3">
      <c r="A1092" s="140"/>
      <c r="B1092" s="186"/>
      <c r="C1092" s="116"/>
      <c r="D1092" s="116"/>
      <c r="E1092" s="117"/>
      <c r="F1092" s="187" t="str">
        <f>+C1090</f>
        <v>3,600.00 บาท</v>
      </c>
      <c r="G1092" s="187" t="str">
        <f>+D1090</f>
        <v>3,600.00 บาท</v>
      </c>
      <c r="H1092" s="117"/>
      <c r="I1092" s="118"/>
    </row>
    <row r="1093" spans="1:9" x14ac:dyDescent="0.3">
      <c r="A1093" s="134">
        <v>13</v>
      </c>
      <c r="B1093" s="105" t="s">
        <v>118</v>
      </c>
      <c r="C1093" s="183" t="s">
        <v>929</v>
      </c>
      <c r="D1093" s="183" t="str">
        <f>+C1093</f>
        <v>1,942.00 บาท</v>
      </c>
      <c r="E1093" s="107" t="s">
        <v>21</v>
      </c>
      <c r="F1093" s="107" t="s">
        <v>902</v>
      </c>
      <c r="G1093" s="107" t="str">
        <f>+F1093</f>
        <v>บ.ปิโตรเลียมไทยคอร์ปอเรชั่น</v>
      </c>
      <c r="H1093" s="107" t="s">
        <v>11</v>
      </c>
      <c r="I1093" s="160" t="s">
        <v>930</v>
      </c>
    </row>
    <row r="1094" spans="1:9" x14ac:dyDescent="0.3">
      <c r="A1094" s="137"/>
      <c r="B1094" s="185">
        <v>364988123</v>
      </c>
      <c r="C1094" s="112"/>
      <c r="D1094" s="112"/>
      <c r="E1094" s="39"/>
      <c r="F1094" s="39" t="s">
        <v>25</v>
      </c>
      <c r="G1094" s="39" t="s">
        <v>26</v>
      </c>
      <c r="H1094" s="39"/>
      <c r="I1094" s="162">
        <v>242954</v>
      </c>
    </row>
    <row r="1095" spans="1:9" x14ac:dyDescent="0.3">
      <c r="A1095" s="140"/>
      <c r="B1095" s="186"/>
      <c r="C1095" s="116"/>
      <c r="D1095" s="116"/>
      <c r="E1095" s="117"/>
      <c r="F1095" s="187" t="str">
        <f>+C1093</f>
        <v>1,942.00 บาท</v>
      </c>
      <c r="G1095" s="187" t="str">
        <f>+D1093</f>
        <v>1,942.00 บาท</v>
      </c>
      <c r="H1095" s="117"/>
      <c r="I1095" s="118"/>
    </row>
    <row r="1096" spans="1:9" x14ac:dyDescent="0.3">
      <c r="A1096" s="134">
        <v>14</v>
      </c>
      <c r="B1096" s="105" t="s">
        <v>931</v>
      </c>
      <c r="C1096" s="183" t="s">
        <v>932</v>
      </c>
      <c r="D1096" s="183" t="str">
        <f>+C1096</f>
        <v>1,080.00 บาท</v>
      </c>
      <c r="E1096" s="107" t="s">
        <v>21</v>
      </c>
      <c r="F1096" s="107" t="s">
        <v>918</v>
      </c>
      <c r="G1096" s="107" t="str">
        <f>+F1096</f>
        <v>ร้านร่วมจิตแก๊สหุ่งต้ม</v>
      </c>
      <c r="H1096" s="107" t="s">
        <v>11</v>
      </c>
      <c r="I1096" s="160" t="s">
        <v>933</v>
      </c>
    </row>
    <row r="1097" spans="1:9" x14ac:dyDescent="0.3">
      <c r="A1097" s="137"/>
      <c r="B1097" s="185">
        <v>364988123</v>
      </c>
      <c r="C1097" s="112"/>
      <c r="D1097" s="112"/>
      <c r="E1097" s="39"/>
      <c r="F1097" s="39" t="s">
        <v>25</v>
      </c>
      <c r="G1097" s="39" t="s">
        <v>26</v>
      </c>
      <c r="H1097" s="39"/>
      <c r="I1097" s="162">
        <v>242954</v>
      </c>
    </row>
    <row r="1098" spans="1:9" x14ac:dyDescent="0.3">
      <c r="A1098" s="140"/>
      <c r="B1098" s="186"/>
      <c r="C1098" s="116"/>
      <c r="D1098" s="116"/>
      <c r="E1098" s="117"/>
      <c r="F1098" s="187" t="str">
        <f>+C1096</f>
        <v>1,080.00 บาท</v>
      </c>
      <c r="G1098" s="187" t="str">
        <f>+D1096</f>
        <v>1,080.00 บาท</v>
      </c>
      <c r="H1098" s="117"/>
      <c r="I1098" s="117"/>
    </row>
    <row r="1099" spans="1:9" x14ac:dyDescent="0.3">
      <c r="A1099" s="134">
        <v>15</v>
      </c>
      <c r="B1099" s="105" t="s">
        <v>110</v>
      </c>
      <c r="C1099" s="183" t="s">
        <v>934</v>
      </c>
      <c r="D1099" s="183" t="str">
        <f>+C1099</f>
        <v>6,266.00 บาท</v>
      </c>
      <c r="E1099" s="107" t="s">
        <v>21</v>
      </c>
      <c r="F1099" s="107" t="s">
        <v>902</v>
      </c>
      <c r="G1099" s="107" t="str">
        <f>+F1099</f>
        <v>บ.ปิโตรเลียมไทยคอร์ปอเรชั่น</v>
      </c>
      <c r="H1099" s="107" t="s">
        <v>11</v>
      </c>
      <c r="I1099" s="160" t="s">
        <v>935</v>
      </c>
    </row>
    <row r="1100" spans="1:9" x14ac:dyDescent="0.3">
      <c r="A1100" s="137"/>
      <c r="B1100" s="185" t="s">
        <v>936</v>
      </c>
      <c r="C1100" s="112"/>
      <c r="D1100" s="112"/>
      <c r="E1100" s="39"/>
      <c r="F1100" s="39" t="s">
        <v>25</v>
      </c>
      <c r="G1100" s="39" t="s">
        <v>26</v>
      </c>
      <c r="H1100" s="39"/>
      <c r="I1100" s="162">
        <v>242954</v>
      </c>
    </row>
    <row r="1101" spans="1:9" x14ac:dyDescent="0.3">
      <c r="A1101" s="140"/>
      <c r="B1101" s="186"/>
      <c r="C1101" s="116"/>
      <c r="D1101" s="116"/>
      <c r="E1101" s="117"/>
      <c r="F1101" s="187" t="str">
        <f>+C1099</f>
        <v>6,266.00 บาท</v>
      </c>
      <c r="G1101" s="187" t="str">
        <f>+D1099</f>
        <v>6,266.00 บาท</v>
      </c>
      <c r="H1101" s="117"/>
      <c r="I1101" s="118"/>
    </row>
    <row r="1102" spans="1:9" x14ac:dyDescent="0.3">
      <c r="A1102" s="134">
        <v>16</v>
      </c>
      <c r="B1102" s="105" t="s">
        <v>200</v>
      </c>
      <c r="C1102" s="183" t="s">
        <v>937</v>
      </c>
      <c r="D1102" s="183" t="str">
        <f>+C1102</f>
        <v>1,050.00 บาท</v>
      </c>
      <c r="E1102" s="107" t="s">
        <v>21</v>
      </c>
      <c r="F1102" s="107" t="s">
        <v>938</v>
      </c>
      <c r="G1102" s="107" t="str">
        <f>+F1102</f>
        <v>บริษัท พงษ์เกษตรอุตรดิตถ์</v>
      </c>
      <c r="H1102" s="107" t="s">
        <v>11</v>
      </c>
      <c r="I1102" s="160" t="s">
        <v>939</v>
      </c>
    </row>
    <row r="1103" spans="1:9" x14ac:dyDescent="0.3">
      <c r="A1103" s="137"/>
      <c r="B1103" s="189"/>
      <c r="C1103" s="112"/>
      <c r="D1103" s="112"/>
      <c r="E1103" s="39"/>
      <c r="F1103" s="39" t="s">
        <v>25</v>
      </c>
      <c r="G1103" s="39" t="s">
        <v>26</v>
      </c>
      <c r="H1103" s="39"/>
      <c r="I1103" s="162">
        <v>242954</v>
      </c>
    </row>
    <row r="1104" spans="1:9" x14ac:dyDescent="0.3">
      <c r="A1104" s="140"/>
      <c r="B1104" s="186"/>
      <c r="C1104" s="116"/>
      <c r="D1104" s="116"/>
      <c r="E1104" s="117"/>
      <c r="F1104" s="187" t="str">
        <f>+C1102</f>
        <v>1,050.00 บาท</v>
      </c>
      <c r="G1104" s="187" t="str">
        <f>+D1102</f>
        <v>1,050.00 บาท</v>
      </c>
      <c r="H1104" s="117"/>
      <c r="I1104" s="118"/>
    </row>
    <row r="1105" spans="1:9" x14ac:dyDescent="0.3">
      <c r="A1105" s="134">
        <v>17</v>
      </c>
      <c r="B1105" s="105" t="s">
        <v>917</v>
      </c>
      <c r="C1105" s="183" t="s">
        <v>940</v>
      </c>
      <c r="D1105" s="183" t="str">
        <f>+C1105</f>
        <v>500.00 บาท</v>
      </c>
      <c r="E1105" s="107" t="s">
        <v>21</v>
      </c>
      <c r="F1105" s="107" t="s">
        <v>918</v>
      </c>
      <c r="G1105" s="107" t="str">
        <f>+F1105</f>
        <v>ร้านร่วมจิตแก๊สหุ่งต้ม</v>
      </c>
      <c r="H1105" s="107" t="s">
        <v>11</v>
      </c>
      <c r="I1105" s="160" t="s">
        <v>941</v>
      </c>
    </row>
    <row r="1106" spans="1:9" x14ac:dyDescent="0.3">
      <c r="A1106" s="137"/>
      <c r="B1106" s="185" t="s">
        <v>910</v>
      </c>
      <c r="C1106" s="112"/>
      <c r="D1106" s="112"/>
      <c r="E1106" s="39"/>
      <c r="F1106" s="39" t="s">
        <v>25</v>
      </c>
      <c r="G1106" s="39" t="s">
        <v>26</v>
      </c>
      <c r="H1106" s="39"/>
      <c r="I1106" s="162">
        <v>242954</v>
      </c>
    </row>
    <row r="1107" spans="1:9" x14ac:dyDescent="0.3">
      <c r="A1107" s="140"/>
      <c r="B1107" s="186"/>
      <c r="C1107" s="116"/>
      <c r="D1107" s="116"/>
      <c r="E1107" s="117"/>
      <c r="F1107" s="187" t="str">
        <f>+C1105</f>
        <v>500.00 บาท</v>
      </c>
      <c r="G1107" s="187" t="str">
        <f>+D1105</f>
        <v>500.00 บาท</v>
      </c>
      <c r="H1107" s="117"/>
      <c r="I1107" s="118"/>
    </row>
    <row r="1108" spans="1:9" x14ac:dyDescent="0.3">
      <c r="A1108" s="107">
        <v>18</v>
      </c>
      <c r="B1108" s="105" t="s">
        <v>917</v>
      </c>
      <c r="C1108" s="183" t="s">
        <v>942</v>
      </c>
      <c r="D1108" s="183" t="str">
        <f>+C1108</f>
        <v>1,450.00 บาท</v>
      </c>
      <c r="E1108" s="107" t="s">
        <v>21</v>
      </c>
      <c r="F1108" s="107" t="s">
        <v>918</v>
      </c>
      <c r="G1108" s="107" t="str">
        <f>+F1108</f>
        <v>ร้านร่วมจิตแก๊สหุ่งต้ม</v>
      </c>
      <c r="H1108" s="107" t="s">
        <v>11</v>
      </c>
      <c r="I1108" s="160" t="s">
        <v>943</v>
      </c>
    </row>
    <row r="1109" spans="1:9" x14ac:dyDescent="0.3">
      <c r="A1109" s="39"/>
      <c r="B1109" s="185" t="s">
        <v>936</v>
      </c>
      <c r="C1109" s="112"/>
      <c r="D1109" s="112"/>
      <c r="E1109" s="39"/>
      <c r="F1109" s="39" t="s">
        <v>25</v>
      </c>
      <c r="G1109" s="39" t="s">
        <v>26</v>
      </c>
      <c r="H1109" s="39"/>
      <c r="I1109" s="162">
        <v>242954</v>
      </c>
    </row>
    <row r="1110" spans="1:9" x14ac:dyDescent="0.3">
      <c r="A1110" s="117"/>
      <c r="B1110" s="186"/>
      <c r="C1110" s="116"/>
      <c r="D1110" s="116"/>
      <c r="E1110" s="117"/>
      <c r="F1110" s="187" t="str">
        <f>+C1108</f>
        <v>1,450.00 บาท</v>
      </c>
      <c r="G1110" s="187" t="str">
        <f>+D1108</f>
        <v>1,450.00 บาท</v>
      </c>
      <c r="H1110" s="117"/>
      <c r="I1110" s="118"/>
    </row>
    <row r="1111" spans="1:9" x14ac:dyDescent="0.3">
      <c r="A1111" s="134">
        <v>19</v>
      </c>
      <c r="B1111" s="105" t="s">
        <v>110</v>
      </c>
      <c r="C1111" s="183" t="s">
        <v>934</v>
      </c>
      <c r="D1111" s="183" t="str">
        <f>+C1111</f>
        <v>6,266.00 บาท</v>
      </c>
      <c r="E1111" s="107" t="s">
        <v>21</v>
      </c>
      <c r="F1111" s="107" t="s">
        <v>902</v>
      </c>
      <c r="G1111" s="107" t="str">
        <f>+F1111</f>
        <v>บ.ปิโตรเลียมไทยคอร์ปอเรชั่น</v>
      </c>
      <c r="H1111" s="107" t="s">
        <v>11</v>
      </c>
      <c r="I1111" s="160" t="s">
        <v>944</v>
      </c>
    </row>
    <row r="1112" spans="1:9" x14ac:dyDescent="0.3">
      <c r="A1112" s="137"/>
      <c r="B1112" s="189" t="s">
        <v>945</v>
      </c>
      <c r="C1112" s="112"/>
      <c r="D1112" s="112"/>
      <c r="E1112" s="39"/>
      <c r="F1112" s="39" t="s">
        <v>25</v>
      </c>
      <c r="G1112" s="39" t="s">
        <v>26</v>
      </c>
      <c r="H1112" s="39"/>
      <c r="I1112" s="162">
        <v>242955</v>
      </c>
    </row>
    <row r="1113" spans="1:9" x14ac:dyDescent="0.3">
      <c r="A1113" s="140"/>
      <c r="B1113" s="186"/>
      <c r="C1113" s="116"/>
      <c r="D1113" s="116"/>
      <c r="E1113" s="117"/>
      <c r="F1113" s="187" t="str">
        <f>+C1111</f>
        <v>6,266.00 บาท</v>
      </c>
      <c r="G1113" s="187" t="str">
        <f>+D1111</f>
        <v>6,266.00 บาท</v>
      </c>
      <c r="H1113" s="117"/>
      <c r="I1113" s="118"/>
    </row>
    <row r="1114" spans="1:9" x14ac:dyDescent="0.3">
      <c r="A1114" s="134">
        <v>20</v>
      </c>
      <c r="B1114" s="105" t="s">
        <v>946</v>
      </c>
      <c r="C1114" s="183" t="s">
        <v>934</v>
      </c>
      <c r="D1114" s="183" t="str">
        <f>+C1114</f>
        <v>6,266.00 บาท</v>
      </c>
      <c r="E1114" s="107" t="s">
        <v>21</v>
      </c>
      <c r="F1114" s="107" t="s">
        <v>902</v>
      </c>
      <c r="G1114" s="107" t="str">
        <f>+F1114</f>
        <v>บ.ปิโตรเลียมไทยคอร์ปอเรชั่น</v>
      </c>
      <c r="H1114" s="107" t="s">
        <v>11</v>
      </c>
      <c r="I1114" s="160" t="s">
        <v>947</v>
      </c>
    </row>
    <row r="1115" spans="1:9" x14ac:dyDescent="0.3">
      <c r="A1115" s="137"/>
      <c r="B1115" s="189" t="s">
        <v>948</v>
      </c>
      <c r="C1115" s="112"/>
      <c r="D1115" s="112"/>
      <c r="E1115" s="39"/>
      <c r="F1115" s="39" t="s">
        <v>25</v>
      </c>
      <c r="G1115" s="39" t="s">
        <v>26</v>
      </c>
      <c r="H1115" s="39"/>
      <c r="I1115" s="162">
        <v>242955</v>
      </c>
    </row>
    <row r="1116" spans="1:9" x14ac:dyDescent="0.3">
      <c r="A1116" s="140"/>
      <c r="B1116" s="186"/>
      <c r="C1116" s="116"/>
      <c r="D1116" s="116"/>
      <c r="E1116" s="117"/>
      <c r="F1116" s="187" t="str">
        <f>+C1114</f>
        <v>6,266.00 บาท</v>
      </c>
      <c r="G1116" s="187" t="str">
        <f>+D1114</f>
        <v>6,266.00 บาท</v>
      </c>
      <c r="H1116" s="117"/>
      <c r="I1116" s="118"/>
    </row>
    <row r="1117" spans="1:9" x14ac:dyDescent="0.3">
      <c r="A1117" s="134">
        <v>21</v>
      </c>
      <c r="B1117" s="105" t="s">
        <v>949</v>
      </c>
      <c r="C1117" s="183" t="s">
        <v>104</v>
      </c>
      <c r="D1117" s="183" t="str">
        <f>+C1117</f>
        <v>1,200.00 บาท</v>
      </c>
      <c r="E1117" s="107" t="s">
        <v>21</v>
      </c>
      <c r="F1117" s="107" t="s">
        <v>918</v>
      </c>
      <c r="G1117" s="107" t="str">
        <f>+F1117</f>
        <v>ร้านร่วมจิตแก๊สหุ่งต้ม</v>
      </c>
      <c r="H1117" s="107" t="s">
        <v>11</v>
      </c>
      <c r="I1117" s="160" t="s">
        <v>571</v>
      </c>
    </row>
    <row r="1118" spans="1:9" x14ac:dyDescent="0.3">
      <c r="A1118" s="137"/>
      <c r="B1118" s="189" t="s">
        <v>948</v>
      </c>
      <c r="C1118" s="112"/>
      <c r="D1118" s="112"/>
      <c r="E1118" s="39"/>
      <c r="F1118" s="39" t="s">
        <v>25</v>
      </c>
      <c r="G1118" s="39" t="s">
        <v>26</v>
      </c>
      <c r="H1118" s="39"/>
      <c r="I1118" s="162">
        <v>242955</v>
      </c>
    </row>
    <row r="1119" spans="1:9" x14ac:dyDescent="0.3">
      <c r="A1119" s="140"/>
      <c r="B1119" s="186"/>
      <c r="C1119" s="116"/>
      <c r="D1119" s="116"/>
      <c r="E1119" s="117"/>
      <c r="F1119" s="187" t="str">
        <f>+C1117</f>
        <v>1,200.00 บาท</v>
      </c>
      <c r="G1119" s="187" t="str">
        <f>+D1117</f>
        <v>1,200.00 บาท</v>
      </c>
      <c r="H1119" s="117"/>
      <c r="I1119" s="118"/>
    </row>
    <row r="1120" spans="1:9" x14ac:dyDescent="0.3">
      <c r="A1120" s="134">
        <v>22</v>
      </c>
      <c r="B1120" s="105" t="s">
        <v>917</v>
      </c>
      <c r="C1120" s="183" t="s">
        <v>401</v>
      </c>
      <c r="D1120" s="183" t="str">
        <f>+C1120</f>
        <v>700.00 บาท</v>
      </c>
      <c r="E1120" s="107" t="s">
        <v>21</v>
      </c>
      <c r="F1120" s="107" t="s">
        <v>918</v>
      </c>
      <c r="G1120" s="107" t="str">
        <f>+F1120</f>
        <v>ร้านร่วมจิตแก๊สหุ่งต้ม</v>
      </c>
      <c r="H1120" s="107" t="s">
        <v>11</v>
      </c>
      <c r="I1120" s="160" t="s">
        <v>950</v>
      </c>
    </row>
    <row r="1121" spans="1:9" x14ac:dyDescent="0.3">
      <c r="A1121" s="137"/>
      <c r="B1121" s="185" t="s">
        <v>945</v>
      </c>
      <c r="C1121" s="112"/>
      <c r="D1121" s="112"/>
      <c r="E1121" s="39"/>
      <c r="F1121" s="39" t="s">
        <v>25</v>
      </c>
      <c r="G1121" s="39" t="s">
        <v>26</v>
      </c>
      <c r="H1121" s="39"/>
      <c r="I1121" s="162">
        <v>242955</v>
      </c>
    </row>
    <row r="1122" spans="1:9" x14ac:dyDescent="0.3">
      <c r="A1122" s="140"/>
      <c r="B1122" s="186"/>
      <c r="C1122" s="116"/>
      <c r="D1122" s="116"/>
      <c r="E1122" s="117"/>
      <c r="F1122" s="187" t="str">
        <f>+C1120</f>
        <v>700.00 บาท</v>
      </c>
      <c r="G1122" s="187" t="str">
        <f>+D1120</f>
        <v>700.00 บาท</v>
      </c>
      <c r="H1122" s="117"/>
      <c r="I1122" s="118"/>
    </row>
    <row r="1123" spans="1:9" x14ac:dyDescent="0.3">
      <c r="A1123" s="134">
        <v>23</v>
      </c>
      <c r="B1123" s="105" t="s">
        <v>951</v>
      </c>
      <c r="C1123" s="183" t="s">
        <v>937</v>
      </c>
      <c r="D1123" s="183" t="str">
        <f>+C1123</f>
        <v>1,050.00 บาท</v>
      </c>
      <c r="E1123" s="107" t="s">
        <v>21</v>
      </c>
      <c r="F1123" s="107" t="s">
        <v>952</v>
      </c>
      <c r="G1123" s="107" t="str">
        <f>+F1123</f>
        <v>หจก.คลังเครื่องเขียนอภิญญา</v>
      </c>
      <c r="H1123" s="107" t="s">
        <v>11</v>
      </c>
      <c r="I1123" s="160" t="s">
        <v>953</v>
      </c>
    </row>
    <row r="1124" spans="1:9" x14ac:dyDescent="0.3">
      <c r="A1124" s="137"/>
      <c r="B1124" s="185"/>
      <c r="C1124" s="112"/>
      <c r="D1124" s="112"/>
      <c r="E1124" s="39"/>
      <c r="F1124" s="39" t="s">
        <v>25</v>
      </c>
      <c r="G1124" s="39" t="s">
        <v>26</v>
      </c>
      <c r="H1124" s="39"/>
      <c r="I1124" s="162">
        <v>242955</v>
      </c>
    </row>
    <row r="1125" spans="1:9" x14ac:dyDescent="0.3">
      <c r="A1125" s="140"/>
      <c r="B1125" s="186"/>
      <c r="C1125" s="116"/>
      <c r="D1125" s="116"/>
      <c r="E1125" s="117"/>
      <c r="F1125" s="187" t="str">
        <f>+C1123</f>
        <v>1,050.00 บาท</v>
      </c>
      <c r="G1125" s="187" t="str">
        <f>+D1123</f>
        <v>1,050.00 บาท</v>
      </c>
      <c r="H1125" s="117"/>
      <c r="I1125" s="118"/>
    </row>
    <row r="1126" spans="1:9" x14ac:dyDescent="0.3">
      <c r="A1126" s="134">
        <v>24</v>
      </c>
      <c r="B1126" s="105" t="s">
        <v>954</v>
      </c>
      <c r="C1126" s="183" t="s">
        <v>955</v>
      </c>
      <c r="D1126" s="183" t="str">
        <f>+C1126</f>
        <v>725.00 บาท</v>
      </c>
      <c r="E1126" s="107" t="s">
        <v>21</v>
      </c>
      <c r="F1126" s="107" t="s">
        <v>952</v>
      </c>
      <c r="G1126" s="107" t="str">
        <f>+F1126</f>
        <v>หจก.คลังเครื่องเขียนอภิญญา</v>
      </c>
      <c r="H1126" s="107" t="s">
        <v>11</v>
      </c>
      <c r="I1126" s="160" t="s">
        <v>956</v>
      </c>
    </row>
    <row r="1127" spans="1:9" x14ac:dyDescent="0.3">
      <c r="A1127" s="137"/>
      <c r="B1127" s="185"/>
      <c r="C1127" s="112"/>
      <c r="D1127" s="112"/>
      <c r="E1127" s="39"/>
      <c r="F1127" s="39" t="s">
        <v>25</v>
      </c>
      <c r="G1127" s="39" t="s">
        <v>26</v>
      </c>
      <c r="H1127" s="39"/>
      <c r="I1127" s="162">
        <v>242955</v>
      </c>
    </row>
    <row r="1128" spans="1:9" x14ac:dyDescent="0.3">
      <c r="A1128" s="140"/>
      <c r="B1128" s="186"/>
      <c r="C1128" s="116"/>
      <c r="D1128" s="116"/>
      <c r="E1128" s="117"/>
      <c r="F1128" s="187" t="str">
        <f>+C1126</f>
        <v>725.00 บาท</v>
      </c>
      <c r="G1128" s="187" t="str">
        <f>+D1126</f>
        <v>725.00 บาท</v>
      </c>
      <c r="H1128" s="117"/>
      <c r="I1128" s="118"/>
    </row>
    <row r="1129" spans="1:9" x14ac:dyDescent="0.3">
      <c r="A1129" s="134">
        <v>25</v>
      </c>
      <c r="B1129" s="105" t="s">
        <v>957</v>
      </c>
      <c r="C1129" s="183" t="s">
        <v>958</v>
      </c>
      <c r="D1129" s="183" t="str">
        <f>+C1129</f>
        <v>2,277.00 บาท</v>
      </c>
      <c r="E1129" s="107" t="s">
        <v>21</v>
      </c>
      <c r="F1129" s="107" t="s">
        <v>952</v>
      </c>
      <c r="G1129" s="107" t="str">
        <f>+F1129</f>
        <v>หจก.คลังเครื่องเขียนอภิญญา</v>
      </c>
      <c r="H1129" s="107" t="s">
        <v>11</v>
      </c>
      <c r="I1129" s="160" t="s">
        <v>959</v>
      </c>
    </row>
    <row r="1130" spans="1:9" x14ac:dyDescent="0.3">
      <c r="A1130" s="137"/>
      <c r="B1130" s="185"/>
      <c r="C1130" s="112"/>
      <c r="D1130" s="112"/>
      <c r="E1130" s="39"/>
      <c r="F1130" s="39" t="s">
        <v>25</v>
      </c>
      <c r="G1130" s="39" t="s">
        <v>26</v>
      </c>
      <c r="H1130" s="39"/>
      <c r="I1130" s="162">
        <v>242955</v>
      </c>
    </row>
    <row r="1131" spans="1:9" x14ac:dyDescent="0.3">
      <c r="A1131" s="140"/>
      <c r="B1131" s="186"/>
      <c r="C1131" s="116"/>
      <c r="D1131" s="116"/>
      <c r="E1131" s="117"/>
      <c r="F1131" s="187" t="str">
        <f>+C1129</f>
        <v>2,277.00 บาท</v>
      </c>
      <c r="G1131" s="187" t="str">
        <f>+D1129</f>
        <v>2,277.00 บาท</v>
      </c>
      <c r="H1131" s="117"/>
      <c r="I1131" s="118"/>
    </row>
    <row r="1132" spans="1:9" x14ac:dyDescent="0.3">
      <c r="A1132" s="134">
        <v>26</v>
      </c>
      <c r="B1132" s="105" t="s">
        <v>960</v>
      </c>
      <c r="C1132" s="183" t="s">
        <v>674</v>
      </c>
      <c r="D1132" s="183" t="str">
        <f>+C1132</f>
        <v>370.00 บาท</v>
      </c>
      <c r="E1132" s="107" t="s">
        <v>21</v>
      </c>
      <c r="F1132" s="107" t="s">
        <v>961</v>
      </c>
      <c r="G1132" s="107" t="str">
        <f>+F1132</f>
        <v>กิตติทัศน์การเกษตร</v>
      </c>
      <c r="H1132" s="107" t="s">
        <v>11</v>
      </c>
      <c r="I1132" s="160" t="s">
        <v>962</v>
      </c>
    </row>
    <row r="1133" spans="1:9" x14ac:dyDescent="0.3">
      <c r="A1133" s="137"/>
      <c r="B1133" s="189"/>
      <c r="C1133" s="112"/>
      <c r="D1133" s="112"/>
      <c r="E1133" s="39"/>
      <c r="F1133" s="39" t="s">
        <v>25</v>
      </c>
      <c r="G1133" s="39" t="s">
        <v>26</v>
      </c>
      <c r="H1133" s="39"/>
      <c r="I1133" s="162">
        <v>242956</v>
      </c>
    </row>
    <row r="1134" spans="1:9" x14ac:dyDescent="0.3">
      <c r="A1134" s="140"/>
      <c r="B1134" s="186"/>
      <c r="C1134" s="116"/>
      <c r="D1134" s="116"/>
      <c r="E1134" s="117"/>
      <c r="F1134" s="187" t="str">
        <f>+C1132</f>
        <v>370.00 บาท</v>
      </c>
      <c r="G1134" s="187" t="str">
        <f>+D1132</f>
        <v>370.00 บาท</v>
      </c>
      <c r="H1134" s="117"/>
      <c r="I1134" s="118"/>
    </row>
    <row r="1135" spans="1:9" x14ac:dyDescent="0.3">
      <c r="A1135" s="134">
        <v>27</v>
      </c>
      <c r="B1135" s="105" t="s">
        <v>99</v>
      </c>
      <c r="C1135" s="183" t="s">
        <v>919</v>
      </c>
      <c r="D1135" s="183" t="str">
        <f>+C1135</f>
        <v>1,409.85 บาท</v>
      </c>
      <c r="E1135" s="107" t="s">
        <v>21</v>
      </c>
      <c r="F1135" s="107" t="s">
        <v>902</v>
      </c>
      <c r="G1135" s="107" t="str">
        <f>+F1135</f>
        <v>บ.ปิโตรเลียมไทยคอร์ปอเรชั่น</v>
      </c>
      <c r="H1135" s="107" t="s">
        <v>11</v>
      </c>
      <c r="I1135" s="160" t="s">
        <v>963</v>
      </c>
    </row>
    <row r="1136" spans="1:9" x14ac:dyDescent="0.3">
      <c r="A1136" s="137"/>
      <c r="B1136" s="189" t="s">
        <v>921</v>
      </c>
      <c r="C1136" s="112"/>
      <c r="D1136" s="112"/>
      <c r="E1136" s="39"/>
      <c r="F1136" s="39" t="s">
        <v>25</v>
      </c>
      <c r="G1136" s="39" t="s">
        <v>26</v>
      </c>
      <c r="H1136" s="39"/>
      <c r="I1136" s="162">
        <v>242956</v>
      </c>
    </row>
    <row r="1137" spans="1:9" x14ac:dyDescent="0.3">
      <c r="A1137" s="140"/>
      <c r="B1137" s="186"/>
      <c r="C1137" s="116"/>
      <c r="D1137" s="116"/>
      <c r="E1137" s="117"/>
      <c r="F1137" s="187" t="str">
        <f>+C1135</f>
        <v>1,409.85 บาท</v>
      </c>
      <c r="G1137" s="187" t="str">
        <f>+D1135</f>
        <v>1,409.85 บาท</v>
      </c>
      <c r="H1137" s="117"/>
      <c r="I1137" s="118"/>
    </row>
    <row r="1138" spans="1:9" x14ac:dyDescent="0.3">
      <c r="A1138" s="134">
        <v>28</v>
      </c>
      <c r="B1138" s="105" t="s">
        <v>917</v>
      </c>
      <c r="C1138" s="183" t="s">
        <v>395</v>
      </c>
      <c r="D1138" s="183" t="str">
        <f>+C1138</f>
        <v>2,900.00 บาท</v>
      </c>
      <c r="E1138" s="107" t="s">
        <v>21</v>
      </c>
      <c r="F1138" s="107" t="s">
        <v>964</v>
      </c>
      <c r="G1138" s="107" t="str">
        <f>+F1138</f>
        <v>ร้านเกลียวสัมพันธ์</v>
      </c>
      <c r="H1138" s="107" t="s">
        <v>11</v>
      </c>
      <c r="I1138" s="160" t="s">
        <v>965</v>
      </c>
    </row>
    <row r="1139" spans="1:9" x14ac:dyDescent="0.3">
      <c r="A1139" s="137"/>
      <c r="B1139" s="185" t="s">
        <v>910</v>
      </c>
      <c r="C1139" s="112"/>
      <c r="D1139" s="112"/>
      <c r="E1139" s="39"/>
      <c r="F1139" s="39" t="s">
        <v>25</v>
      </c>
      <c r="G1139" s="39" t="s">
        <v>26</v>
      </c>
      <c r="H1139" s="39"/>
      <c r="I1139" s="162">
        <v>242956</v>
      </c>
    </row>
    <row r="1140" spans="1:9" x14ac:dyDescent="0.3">
      <c r="A1140" s="140"/>
      <c r="B1140" s="186"/>
      <c r="C1140" s="116"/>
      <c r="D1140" s="116"/>
      <c r="E1140" s="117"/>
      <c r="F1140" s="187" t="str">
        <f>+C1138</f>
        <v>2,900.00 บาท</v>
      </c>
      <c r="G1140" s="187" t="str">
        <f>+D1138</f>
        <v>2,900.00 บาท</v>
      </c>
      <c r="H1140" s="117"/>
      <c r="I1140" s="118"/>
    </row>
    <row r="1141" spans="1:9" x14ac:dyDescent="0.3">
      <c r="A1141" s="134">
        <v>29</v>
      </c>
      <c r="B1141" s="105" t="s">
        <v>966</v>
      </c>
      <c r="C1141" s="183" t="s">
        <v>967</v>
      </c>
      <c r="D1141" s="183" t="str">
        <f>+C1141</f>
        <v>1,973.79 บาท</v>
      </c>
      <c r="E1141" s="107" t="s">
        <v>21</v>
      </c>
      <c r="F1141" s="107" t="s">
        <v>902</v>
      </c>
      <c r="G1141" s="107" t="str">
        <f>+F1141</f>
        <v>บ.ปิโตรเลียมไทยคอร์ปอเรชั่น</v>
      </c>
      <c r="H1141" s="107" t="s">
        <v>11</v>
      </c>
      <c r="I1141" s="160" t="s">
        <v>968</v>
      </c>
    </row>
    <row r="1142" spans="1:9" x14ac:dyDescent="0.3">
      <c r="A1142" s="137"/>
      <c r="B1142" s="185" t="s">
        <v>907</v>
      </c>
      <c r="C1142" s="112"/>
      <c r="D1142" s="112"/>
      <c r="E1142" s="39"/>
      <c r="F1142" s="39" t="s">
        <v>25</v>
      </c>
      <c r="G1142" s="39" t="s">
        <v>26</v>
      </c>
      <c r="H1142" s="39"/>
      <c r="I1142" s="162">
        <v>242956</v>
      </c>
    </row>
    <row r="1143" spans="1:9" x14ac:dyDescent="0.3">
      <c r="A1143" s="140"/>
      <c r="B1143" s="186"/>
      <c r="C1143" s="116"/>
      <c r="D1143" s="116"/>
      <c r="E1143" s="117"/>
      <c r="F1143" s="187" t="str">
        <f>+C1141</f>
        <v>1,973.79 บาท</v>
      </c>
      <c r="G1143" s="187" t="str">
        <f>+F1143</f>
        <v>1,973.79 บาท</v>
      </c>
      <c r="H1143" s="117"/>
      <c r="I1143" s="118"/>
    </row>
    <row r="1144" spans="1:9" x14ac:dyDescent="0.3">
      <c r="A1144" s="134">
        <v>30</v>
      </c>
      <c r="B1144" s="105" t="s">
        <v>969</v>
      </c>
      <c r="C1144" s="183" t="s">
        <v>970</v>
      </c>
      <c r="D1144" s="183" t="str">
        <f>+C1144</f>
        <v>13,120.00 บาท</v>
      </c>
      <c r="E1144" s="107" t="s">
        <v>21</v>
      </c>
      <c r="F1144" s="107" t="s">
        <v>971</v>
      </c>
      <c r="G1144" s="107" t="str">
        <f>+F1144</f>
        <v>อู่สิทธิพงษ์การช่าง</v>
      </c>
      <c r="H1144" s="107" t="s">
        <v>11</v>
      </c>
      <c r="I1144" s="160" t="s">
        <v>972</v>
      </c>
    </row>
    <row r="1145" spans="1:9" x14ac:dyDescent="0.3">
      <c r="A1145" s="137"/>
      <c r="B1145" s="185" t="s">
        <v>948</v>
      </c>
      <c r="C1145" s="112"/>
      <c r="D1145" s="112"/>
      <c r="E1145" s="39"/>
      <c r="F1145" s="39" t="s">
        <v>25</v>
      </c>
      <c r="G1145" s="39" t="s">
        <v>26</v>
      </c>
      <c r="H1145" s="39"/>
      <c r="I1145" s="162">
        <v>242956</v>
      </c>
    </row>
    <row r="1146" spans="1:9" x14ac:dyDescent="0.3">
      <c r="A1146" s="140"/>
      <c r="B1146" s="186"/>
      <c r="C1146" s="116"/>
      <c r="D1146" s="116"/>
      <c r="E1146" s="117"/>
      <c r="F1146" s="187" t="str">
        <f>+C1144</f>
        <v>13,120.00 บาท</v>
      </c>
      <c r="G1146" s="187" t="str">
        <f>+D1144</f>
        <v>13,120.00 บาท</v>
      </c>
      <c r="H1146" s="117"/>
      <c r="I1146" s="118"/>
    </row>
    <row r="1147" spans="1:9" x14ac:dyDescent="0.3">
      <c r="A1147" s="134">
        <v>31</v>
      </c>
      <c r="B1147" s="105" t="s">
        <v>973</v>
      </c>
      <c r="C1147" s="183" t="s">
        <v>444</v>
      </c>
      <c r="D1147" s="183" t="str">
        <f>+C1147</f>
        <v>450.00 บาท</v>
      </c>
      <c r="E1147" s="107" t="s">
        <v>21</v>
      </c>
      <c r="F1147" s="107" t="s">
        <v>974</v>
      </c>
      <c r="G1147" s="107" t="str">
        <f>+F1147</f>
        <v>ศรีสง่ายนต์</v>
      </c>
      <c r="H1147" s="107" t="s">
        <v>11</v>
      </c>
      <c r="I1147" s="160" t="s">
        <v>975</v>
      </c>
    </row>
    <row r="1148" spans="1:9" x14ac:dyDescent="0.3">
      <c r="A1148" s="137"/>
      <c r="B1148" s="185" t="s">
        <v>976</v>
      </c>
      <c r="C1148" s="112"/>
      <c r="D1148" s="112"/>
      <c r="E1148" s="39"/>
      <c r="F1148" s="39" t="s">
        <v>25</v>
      </c>
      <c r="G1148" s="39" t="s">
        <v>26</v>
      </c>
      <c r="H1148" s="39"/>
      <c r="I1148" s="162">
        <v>242957</v>
      </c>
    </row>
    <row r="1149" spans="1:9" x14ac:dyDescent="0.3">
      <c r="A1149" s="140"/>
      <c r="B1149" s="186"/>
      <c r="C1149" s="116"/>
      <c r="D1149" s="116"/>
      <c r="E1149" s="117"/>
      <c r="F1149" s="187" t="str">
        <f>+C1147</f>
        <v>450.00 บาท</v>
      </c>
      <c r="G1149" s="187" t="str">
        <f>+D1147</f>
        <v>450.00 บาท</v>
      </c>
      <c r="H1149" s="117"/>
      <c r="I1149" s="118"/>
    </row>
    <row r="1150" spans="1:9" x14ac:dyDescent="0.3">
      <c r="A1150" s="134">
        <v>32</v>
      </c>
      <c r="B1150" s="105" t="s">
        <v>977</v>
      </c>
      <c r="C1150" s="183" t="s">
        <v>978</v>
      </c>
      <c r="D1150" s="183" t="str">
        <f>+C1150</f>
        <v>2,000.00 บาท</v>
      </c>
      <c r="E1150" s="107" t="s">
        <v>21</v>
      </c>
      <c r="F1150" s="107" t="s">
        <v>918</v>
      </c>
      <c r="G1150" s="107" t="str">
        <f>+F1150</f>
        <v>ร้านร่วมจิตแก๊สหุ่งต้ม</v>
      </c>
      <c r="H1150" s="107" t="s">
        <v>11</v>
      </c>
      <c r="I1150" s="160" t="s">
        <v>979</v>
      </c>
    </row>
    <row r="1151" spans="1:9" x14ac:dyDescent="0.3">
      <c r="A1151" s="137"/>
      <c r="B1151" s="189" t="s">
        <v>916</v>
      </c>
      <c r="C1151" s="112"/>
      <c r="D1151" s="112"/>
      <c r="E1151" s="39"/>
      <c r="F1151" s="39" t="s">
        <v>25</v>
      </c>
      <c r="G1151" s="39" t="s">
        <v>26</v>
      </c>
      <c r="H1151" s="39"/>
      <c r="I1151" s="162">
        <v>242958</v>
      </c>
    </row>
    <row r="1152" spans="1:9" x14ac:dyDescent="0.3">
      <c r="A1152" s="140"/>
      <c r="B1152" s="186"/>
      <c r="C1152" s="116"/>
      <c r="D1152" s="116"/>
      <c r="E1152" s="117"/>
      <c r="F1152" s="187" t="str">
        <f>+C1150</f>
        <v>2,000.00 บาท</v>
      </c>
      <c r="G1152" s="187" t="str">
        <f>+F1152</f>
        <v>2,000.00 บาท</v>
      </c>
      <c r="H1152" s="117"/>
      <c r="I1152" s="118"/>
    </row>
    <row r="1153" spans="1:9" x14ac:dyDescent="0.3">
      <c r="A1153" s="134">
        <v>33</v>
      </c>
      <c r="B1153" s="105" t="s">
        <v>966</v>
      </c>
      <c r="C1153" s="183" t="s">
        <v>980</v>
      </c>
      <c r="D1153" s="183" t="str">
        <f>+C1153</f>
        <v>2,137.10 บาท</v>
      </c>
      <c r="E1153" s="107" t="s">
        <v>21</v>
      </c>
      <c r="F1153" s="107" t="s">
        <v>902</v>
      </c>
      <c r="G1153" s="107" t="str">
        <f>+F1153</f>
        <v>บ.ปิโตรเลียมไทยคอร์ปอเรชั่น</v>
      </c>
      <c r="H1153" s="107" t="s">
        <v>11</v>
      </c>
      <c r="I1153" s="160" t="s">
        <v>981</v>
      </c>
    </row>
    <row r="1154" spans="1:9" x14ac:dyDescent="0.3">
      <c r="A1154" s="137"/>
      <c r="B1154" s="185" t="s">
        <v>907</v>
      </c>
      <c r="C1154" s="112"/>
      <c r="D1154" s="112"/>
      <c r="E1154" s="39"/>
      <c r="F1154" s="39" t="s">
        <v>25</v>
      </c>
      <c r="G1154" s="39" t="s">
        <v>26</v>
      </c>
      <c r="H1154" s="39"/>
      <c r="I1154" s="162">
        <v>242961</v>
      </c>
    </row>
    <row r="1155" spans="1:9" x14ac:dyDescent="0.3">
      <c r="A1155" s="140"/>
      <c r="B1155" s="186"/>
      <c r="C1155" s="116"/>
      <c r="D1155" s="116"/>
      <c r="E1155" s="117"/>
      <c r="F1155" s="187" t="str">
        <f>+C1153</f>
        <v>2,137.10 บาท</v>
      </c>
      <c r="G1155" s="187" t="str">
        <f>+F1155</f>
        <v>2,137.10 บาท</v>
      </c>
      <c r="H1155" s="117"/>
      <c r="I1155" s="118"/>
    </row>
    <row r="1156" spans="1:9" x14ac:dyDescent="0.3">
      <c r="A1156" s="134">
        <v>34</v>
      </c>
      <c r="B1156" s="105" t="s">
        <v>103</v>
      </c>
      <c r="C1156" s="183" t="s">
        <v>982</v>
      </c>
      <c r="D1156" s="183" t="str">
        <f>+C1156</f>
        <v>17,420.00 บาท</v>
      </c>
      <c r="E1156" s="107" t="s">
        <v>21</v>
      </c>
      <c r="F1156" s="107" t="s">
        <v>971</v>
      </c>
      <c r="G1156" s="107" t="str">
        <f>+F1156</f>
        <v>อู่สิทธิพงษ์การช่าง</v>
      </c>
      <c r="H1156" s="107" t="s">
        <v>11</v>
      </c>
      <c r="I1156" s="160" t="s">
        <v>972</v>
      </c>
    </row>
    <row r="1157" spans="1:9" x14ac:dyDescent="0.3">
      <c r="A1157" s="137"/>
      <c r="B1157" s="185" t="s">
        <v>945</v>
      </c>
      <c r="C1157" s="112"/>
      <c r="D1157" s="112"/>
      <c r="E1157" s="39"/>
      <c r="F1157" s="39" t="s">
        <v>25</v>
      </c>
      <c r="G1157" s="39" t="s">
        <v>26</v>
      </c>
      <c r="H1157" s="39"/>
      <c r="I1157" s="162">
        <v>242962</v>
      </c>
    </row>
    <row r="1158" spans="1:9" x14ac:dyDescent="0.3">
      <c r="A1158" s="140"/>
      <c r="B1158" s="186"/>
      <c r="C1158" s="116"/>
      <c r="D1158" s="116"/>
      <c r="E1158" s="117"/>
      <c r="F1158" s="187" t="str">
        <f>+C1156</f>
        <v>17,420.00 บาท</v>
      </c>
      <c r="G1158" s="187" t="str">
        <f>+F1158</f>
        <v>17,420.00 บาท</v>
      </c>
      <c r="H1158" s="117"/>
      <c r="I1158" s="118"/>
    </row>
    <row r="1159" spans="1:9" x14ac:dyDescent="0.3">
      <c r="A1159" s="134">
        <v>35</v>
      </c>
      <c r="B1159" s="105" t="s">
        <v>983</v>
      </c>
      <c r="C1159" s="183" t="s">
        <v>108</v>
      </c>
      <c r="D1159" s="183" t="str">
        <f>+C1159</f>
        <v>6,106.00 บาท</v>
      </c>
      <c r="E1159" s="107" t="s">
        <v>21</v>
      </c>
      <c r="F1159" s="107" t="s">
        <v>902</v>
      </c>
      <c r="G1159" s="107" t="str">
        <f>+F1159</f>
        <v>บ.ปิโตรเลียมไทยคอร์ปอเรชั่น</v>
      </c>
      <c r="H1159" s="107" t="s">
        <v>11</v>
      </c>
      <c r="I1159" s="160" t="s">
        <v>984</v>
      </c>
    </row>
    <row r="1160" spans="1:9" x14ac:dyDescent="0.3">
      <c r="A1160" s="137"/>
      <c r="B1160" s="189" t="s">
        <v>976</v>
      </c>
      <c r="C1160" s="112"/>
      <c r="D1160" s="112"/>
      <c r="E1160" s="39"/>
      <c r="F1160" s="39" t="s">
        <v>25</v>
      </c>
      <c r="G1160" s="39" t="s">
        <v>26</v>
      </c>
      <c r="H1160" s="39"/>
      <c r="I1160" s="162">
        <v>242963</v>
      </c>
    </row>
    <row r="1161" spans="1:9" x14ac:dyDescent="0.3">
      <c r="A1161" s="140"/>
      <c r="B1161" s="186"/>
      <c r="C1161" s="116"/>
      <c r="D1161" s="116"/>
      <c r="E1161" s="117"/>
      <c r="F1161" s="187" t="str">
        <f>+C1159</f>
        <v>6,106.00 บาท</v>
      </c>
      <c r="G1161" s="187" t="str">
        <f>+D1159</f>
        <v>6,106.00 บาท</v>
      </c>
      <c r="H1161" s="117"/>
      <c r="I1161" s="118"/>
    </row>
    <row r="1162" spans="1:9" x14ac:dyDescent="0.3">
      <c r="A1162" s="134">
        <v>36</v>
      </c>
      <c r="B1162" s="105" t="s">
        <v>985</v>
      </c>
      <c r="C1162" s="183" t="s">
        <v>986</v>
      </c>
      <c r="D1162" s="183" t="str">
        <f>+C1162</f>
        <v>920.00 บาท</v>
      </c>
      <c r="E1162" s="107" t="s">
        <v>21</v>
      </c>
      <c r="F1162" s="107" t="s">
        <v>918</v>
      </c>
      <c r="G1162" s="107" t="str">
        <f>+F1162</f>
        <v>ร้านร่วมจิตแก๊สหุ่งต้ม</v>
      </c>
      <c r="H1162" s="107" t="s">
        <v>11</v>
      </c>
      <c r="I1162" s="160" t="s">
        <v>987</v>
      </c>
    </row>
    <row r="1163" spans="1:9" x14ac:dyDescent="0.3">
      <c r="A1163" s="137"/>
      <c r="B1163" s="189" t="s">
        <v>976</v>
      </c>
      <c r="C1163" s="112"/>
      <c r="D1163" s="112"/>
      <c r="E1163" s="39"/>
      <c r="F1163" s="39" t="s">
        <v>25</v>
      </c>
      <c r="G1163" s="39" t="s">
        <v>26</v>
      </c>
      <c r="H1163" s="39"/>
      <c r="I1163" s="162">
        <v>242963</v>
      </c>
    </row>
    <row r="1164" spans="1:9" x14ac:dyDescent="0.3">
      <c r="A1164" s="140"/>
      <c r="B1164" s="186"/>
      <c r="C1164" s="116"/>
      <c r="D1164" s="116"/>
      <c r="E1164" s="117"/>
      <c r="F1164" s="187" t="str">
        <f>+C1162</f>
        <v>920.00 บาท</v>
      </c>
      <c r="G1164" s="187" t="str">
        <f>+D1162</f>
        <v>920.00 บาท</v>
      </c>
      <c r="H1164" s="117"/>
      <c r="I1164" s="118"/>
    </row>
    <row r="1165" spans="1:9" x14ac:dyDescent="0.3">
      <c r="A1165" s="134">
        <v>37</v>
      </c>
      <c r="B1165" s="105" t="s">
        <v>966</v>
      </c>
      <c r="C1165" s="183" t="s">
        <v>988</v>
      </c>
      <c r="D1165" s="183" t="str">
        <f>+C1165</f>
        <v>1,373.85 บาท</v>
      </c>
      <c r="E1165" s="107" t="s">
        <v>21</v>
      </c>
      <c r="F1165" s="107" t="s">
        <v>902</v>
      </c>
      <c r="G1165" s="107" t="str">
        <f>+F1165</f>
        <v>บ.ปิโตรเลียมไทยคอร์ปอเรชั่น</v>
      </c>
      <c r="H1165" s="107" t="s">
        <v>11</v>
      </c>
      <c r="I1165" s="160" t="s">
        <v>989</v>
      </c>
    </row>
    <row r="1166" spans="1:9" x14ac:dyDescent="0.3">
      <c r="A1166" s="137"/>
      <c r="B1166" s="189" t="s">
        <v>990</v>
      </c>
      <c r="C1166" s="112"/>
      <c r="D1166" s="112"/>
      <c r="E1166" s="39"/>
      <c r="F1166" s="39" t="s">
        <v>25</v>
      </c>
      <c r="G1166" s="39" t="s">
        <v>26</v>
      </c>
      <c r="H1166" s="39"/>
      <c r="I1166" s="162">
        <v>242964</v>
      </c>
    </row>
    <row r="1167" spans="1:9" x14ac:dyDescent="0.3">
      <c r="A1167" s="140"/>
      <c r="B1167" s="186"/>
      <c r="C1167" s="116"/>
      <c r="D1167" s="116"/>
      <c r="E1167" s="117"/>
      <c r="F1167" s="187" t="str">
        <f>+C1165</f>
        <v>1,373.85 บาท</v>
      </c>
      <c r="G1167" s="187" t="str">
        <f>+D1165</f>
        <v>1,373.85 บาท</v>
      </c>
      <c r="H1167" s="117"/>
      <c r="I1167" s="118"/>
    </row>
    <row r="1168" spans="1:9" x14ac:dyDescent="0.3">
      <c r="A1168" s="107">
        <v>38</v>
      </c>
      <c r="B1168" s="105" t="s">
        <v>991</v>
      </c>
      <c r="C1168" s="183" t="s">
        <v>992</v>
      </c>
      <c r="D1168" s="183" t="str">
        <f>+C1168</f>
        <v>4,627.00 บาท</v>
      </c>
      <c r="E1168" s="107" t="s">
        <v>21</v>
      </c>
      <c r="F1168" s="107" t="s">
        <v>993</v>
      </c>
      <c r="G1168" s="107" t="str">
        <f>+F1168</f>
        <v>พงษ์เจริญวัสดุ</v>
      </c>
      <c r="H1168" s="107" t="s">
        <v>11</v>
      </c>
      <c r="I1168" s="160" t="s">
        <v>943</v>
      </c>
    </row>
    <row r="1169" spans="1:9" x14ac:dyDescent="0.3">
      <c r="A1169" s="137"/>
      <c r="B1169" s="189"/>
      <c r="C1169" s="112"/>
      <c r="D1169" s="112"/>
      <c r="E1169" s="39"/>
      <c r="F1169" s="39" t="s">
        <v>25</v>
      </c>
      <c r="G1169" s="39" t="s">
        <v>26</v>
      </c>
      <c r="H1169" s="39"/>
      <c r="I1169" s="162">
        <v>242965</v>
      </c>
    </row>
    <row r="1170" spans="1:9" x14ac:dyDescent="0.3">
      <c r="A1170" s="140"/>
      <c r="B1170" s="186"/>
      <c r="C1170" s="116"/>
      <c r="D1170" s="116"/>
      <c r="E1170" s="117"/>
      <c r="F1170" s="187" t="str">
        <f>+C1168</f>
        <v>4,627.00 บาท</v>
      </c>
      <c r="G1170" s="187" t="str">
        <f>+D1168</f>
        <v>4,627.00 บาท</v>
      </c>
      <c r="H1170" s="117"/>
      <c r="I1170" s="118"/>
    </row>
    <row r="1171" spans="1:9" x14ac:dyDescent="0.3">
      <c r="A1171" s="134">
        <v>39</v>
      </c>
      <c r="B1171" s="105" t="s">
        <v>994</v>
      </c>
      <c r="C1171" s="183" t="s">
        <v>706</v>
      </c>
      <c r="D1171" s="183" t="str">
        <f>+C1171</f>
        <v>4,000.00 บาท</v>
      </c>
      <c r="E1171" s="107" t="s">
        <v>21</v>
      </c>
      <c r="F1171" s="107" t="s">
        <v>993</v>
      </c>
      <c r="G1171" s="107" t="str">
        <f>+F1171</f>
        <v>พงษ์เจริญวัสดุ</v>
      </c>
      <c r="H1171" s="107" t="s">
        <v>11</v>
      </c>
      <c r="I1171" s="160" t="s">
        <v>941</v>
      </c>
    </row>
    <row r="1172" spans="1:9" x14ac:dyDescent="0.3">
      <c r="A1172" s="137"/>
      <c r="B1172" s="189"/>
      <c r="C1172" s="112"/>
      <c r="D1172" s="112"/>
      <c r="E1172" s="39"/>
      <c r="F1172" s="39" t="s">
        <v>25</v>
      </c>
      <c r="G1172" s="39" t="s">
        <v>26</v>
      </c>
      <c r="H1172" s="39"/>
      <c r="I1172" s="162">
        <v>242965</v>
      </c>
    </row>
    <row r="1173" spans="1:9" x14ac:dyDescent="0.3">
      <c r="A1173" s="140"/>
      <c r="B1173" s="186"/>
      <c r="C1173" s="116"/>
      <c r="D1173" s="116"/>
      <c r="E1173" s="117"/>
      <c r="F1173" s="187" t="str">
        <f>+C1171</f>
        <v>4,000.00 บาท</v>
      </c>
      <c r="G1173" s="187" t="str">
        <f>+D1171</f>
        <v>4,000.00 บาท</v>
      </c>
      <c r="H1173" s="117"/>
      <c r="I1173" s="118"/>
    </row>
    <row r="1174" spans="1:9" x14ac:dyDescent="0.3">
      <c r="A1174" s="134">
        <v>40</v>
      </c>
      <c r="B1174" s="105" t="s">
        <v>966</v>
      </c>
      <c r="C1174" s="183" t="s">
        <v>114</v>
      </c>
      <c r="D1174" s="183" t="str">
        <f>+C1174</f>
        <v>1,831.80 บาท</v>
      </c>
      <c r="E1174" s="107" t="s">
        <v>21</v>
      </c>
      <c r="F1174" s="107" t="s">
        <v>902</v>
      </c>
      <c r="G1174" s="107" t="str">
        <f>+F1174</f>
        <v>บ.ปิโตรเลียมไทยคอร์ปอเรชั่น</v>
      </c>
      <c r="H1174" s="107" t="s">
        <v>11</v>
      </c>
      <c r="I1174" s="160" t="s">
        <v>995</v>
      </c>
    </row>
    <row r="1175" spans="1:9" x14ac:dyDescent="0.3">
      <c r="A1175" s="137"/>
      <c r="B1175" s="189" t="s">
        <v>996</v>
      </c>
      <c r="C1175" s="112"/>
      <c r="D1175" s="112"/>
      <c r="E1175" s="39"/>
      <c r="F1175" s="39" t="s">
        <v>25</v>
      </c>
      <c r="G1175" s="39" t="s">
        <v>26</v>
      </c>
      <c r="H1175" s="39"/>
      <c r="I1175" s="162">
        <v>242966</v>
      </c>
    </row>
    <row r="1176" spans="1:9" x14ac:dyDescent="0.3">
      <c r="A1176" s="140"/>
      <c r="B1176" s="186"/>
      <c r="C1176" s="116"/>
      <c r="D1176" s="116"/>
      <c r="E1176" s="117"/>
      <c r="F1176" s="187" t="str">
        <f>+C1174</f>
        <v>1,831.80 บาท</v>
      </c>
      <c r="G1176" s="187" t="str">
        <f>+D1174</f>
        <v>1,831.80 บาท</v>
      </c>
      <c r="H1176" s="117"/>
      <c r="I1176" s="118"/>
    </row>
    <row r="1177" spans="1:9" x14ac:dyDescent="0.3">
      <c r="A1177" s="134">
        <v>41</v>
      </c>
      <c r="B1177" s="105" t="s">
        <v>911</v>
      </c>
      <c r="C1177" s="183" t="s">
        <v>108</v>
      </c>
      <c r="D1177" s="183" t="str">
        <f t="shared" ref="D1177" si="0">+C1177</f>
        <v>6,106.00 บาท</v>
      </c>
      <c r="E1177" s="107" t="s">
        <v>21</v>
      </c>
      <c r="F1177" s="107" t="s">
        <v>902</v>
      </c>
      <c r="G1177" s="107" t="str">
        <f t="shared" ref="G1177" si="1">+F1177</f>
        <v>บ.ปิโตรเลียมไทยคอร์ปอเรชั่น</v>
      </c>
      <c r="H1177" s="107" t="s">
        <v>11</v>
      </c>
      <c r="I1177" s="160" t="s">
        <v>997</v>
      </c>
    </row>
    <row r="1178" spans="1:9" x14ac:dyDescent="0.3">
      <c r="A1178" s="137"/>
      <c r="B1178" s="185" t="s">
        <v>998</v>
      </c>
      <c r="C1178" s="112"/>
      <c r="D1178" s="112"/>
      <c r="E1178" s="39"/>
      <c r="F1178" s="39" t="s">
        <v>25</v>
      </c>
      <c r="G1178" s="39" t="s">
        <v>26</v>
      </c>
      <c r="H1178" s="39"/>
      <c r="I1178" s="162">
        <v>242968</v>
      </c>
    </row>
    <row r="1179" spans="1:9" x14ac:dyDescent="0.3">
      <c r="A1179" s="140"/>
      <c r="B1179" s="186"/>
      <c r="C1179" s="116"/>
      <c r="D1179" s="116"/>
      <c r="E1179" s="117"/>
      <c r="F1179" s="187" t="str">
        <f t="shared" ref="F1179:G1179" si="2">+C1177</f>
        <v>6,106.00 บาท</v>
      </c>
      <c r="G1179" s="187" t="str">
        <f t="shared" si="2"/>
        <v>6,106.00 บาท</v>
      </c>
      <c r="H1179" s="117"/>
      <c r="I1179" s="118"/>
    </row>
    <row r="1180" spans="1:9" x14ac:dyDescent="0.3">
      <c r="A1180" s="134">
        <v>42</v>
      </c>
      <c r="B1180" s="105" t="s">
        <v>999</v>
      </c>
      <c r="C1180" s="183" t="s">
        <v>1000</v>
      </c>
      <c r="D1180" s="183" t="str">
        <f t="shared" ref="D1180" si="3">+C1180</f>
        <v>4,010.00 บาท</v>
      </c>
      <c r="E1180" s="107" t="s">
        <v>21</v>
      </c>
      <c r="F1180" s="107" t="s">
        <v>993</v>
      </c>
      <c r="G1180" s="107" t="str">
        <f t="shared" ref="G1180" si="4">+F1180</f>
        <v>พงษ์เจริญวัสดุ</v>
      </c>
      <c r="H1180" s="107" t="s">
        <v>11</v>
      </c>
      <c r="I1180" s="160" t="s">
        <v>1001</v>
      </c>
    </row>
    <row r="1181" spans="1:9" x14ac:dyDescent="0.3">
      <c r="A1181" s="137"/>
      <c r="B1181" s="189"/>
      <c r="C1181" s="112"/>
      <c r="D1181" s="112"/>
      <c r="E1181" s="39"/>
      <c r="F1181" s="39" t="s">
        <v>25</v>
      </c>
      <c r="G1181" s="39" t="s">
        <v>26</v>
      </c>
      <c r="H1181" s="39"/>
      <c r="I1181" s="162">
        <v>242968</v>
      </c>
    </row>
    <row r="1182" spans="1:9" x14ac:dyDescent="0.3">
      <c r="A1182" s="140"/>
      <c r="B1182" s="186"/>
      <c r="C1182" s="116"/>
      <c r="D1182" s="116"/>
      <c r="E1182" s="117"/>
      <c r="F1182" s="187" t="str">
        <f t="shared" ref="F1182:G1182" si="5">+C1180</f>
        <v>4,010.00 บาท</v>
      </c>
      <c r="G1182" s="187" t="str">
        <f t="shared" si="5"/>
        <v>4,010.00 บาท</v>
      </c>
      <c r="H1182" s="117"/>
      <c r="I1182" s="118"/>
    </row>
    <row r="1183" spans="1:9" x14ac:dyDescent="0.3">
      <c r="A1183" s="134">
        <v>43</v>
      </c>
      <c r="B1183" s="105" t="s">
        <v>110</v>
      </c>
      <c r="C1183" s="183" t="s">
        <v>108</v>
      </c>
      <c r="D1183" s="183" t="str">
        <f t="shared" ref="D1183" si="6">+C1183</f>
        <v>6,106.00 บาท</v>
      </c>
      <c r="E1183" s="107" t="s">
        <v>21</v>
      </c>
      <c r="F1183" s="107" t="s">
        <v>902</v>
      </c>
      <c r="G1183" s="107" t="str">
        <f t="shared" ref="G1183" si="7">+F1183</f>
        <v>บ.ปิโตรเลียมไทยคอร์ปอเรชั่น</v>
      </c>
      <c r="H1183" s="107" t="s">
        <v>11</v>
      </c>
      <c r="I1183" s="160" t="s">
        <v>1002</v>
      </c>
    </row>
    <row r="1184" spans="1:9" x14ac:dyDescent="0.3">
      <c r="A1184" s="137"/>
      <c r="B1184" s="189" t="s">
        <v>936</v>
      </c>
      <c r="C1184" s="112"/>
      <c r="D1184" s="112"/>
      <c r="E1184" s="39"/>
      <c r="F1184" s="39" t="s">
        <v>25</v>
      </c>
      <c r="G1184" s="39" t="s">
        <v>26</v>
      </c>
      <c r="H1184" s="39"/>
      <c r="I1184" s="162">
        <v>242969</v>
      </c>
    </row>
    <row r="1185" spans="1:568" x14ac:dyDescent="0.3">
      <c r="A1185" s="140"/>
      <c r="B1185" s="186"/>
      <c r="C1185" s="116"/>
      <c r="D1185" s="116"/>
      <c r="E1185" s="117"/>
      <c r="F1185" s="187" t="str">
        <f t="shared" ref="F1185:G1185" si="8">+C1183</f>
        <v>6,106.00 บาท</v>
      </c>
      <c r="G1185" s="187" t="str">
        <f t="shared" si="8"/>
        <v>6,106.00 บาท</v>
      </c>
      <c r="H1185" s="117"/>
      <c r="I1185" s="118"/>
    </row>
    <row r="1186" spans="1:568" x14ac:dyDescent="0.3">
      <c r="A1186" s="134">
        <v>44</v>
      </c>
      <c r="B1186" s="105" t="s">
        <v>110</v>
      </c>
      <c r="C1186" s="183" t="s">
        <v>108</v>
      </c>
      <c r="D1186" s="183" t="str">
        <f t="shared" ref="D1186" si="9">+C1186</f>
        <v>6,106.00 บาท</v>
      </c>
      <c r="E1186" s="107" t="s">
        <v>21</v>
      </c>
      <c r="F1186" s="107" t="s">
        <v>902</v>
      </c>
      <c r="G1186" s="107" t="str">
        <f t="shared" ref="G1186" si="10">+F1186</f>
        <v>บ.ปิโตรเลียมไทยคอร์ปอเรชั่น</v>
      </c>
      <c r="H1186" s="107" t="s">
        <v>11</v>
      </c>
      <c r="I1186" s="160" t="s">
        <v>1003</v>
      </c>
    </row>
    <row r="1187" spans="1:568" x14ac:dyDescent="0.3">
      <c r="A1187" s="137"/>
      <c r="B1187" s="189" t="s">
        <v>910</v>
      </c>
      <c r="C1187" s="112"/>
      <c r="D1187" s="112"/>
      <c r="E1187" s="39"/>
      <c r="F1187" s="39" t="s">
        <v>25</v>
      </c>
      <c r="G1187" s="39" t="s">
        <v>26</v>
      </c>
      <c r="H1187" s="39"/>
      <c r="I1187" s="162">
        <v>242969</v>
      </c>
    </row>
    <row r="1188" spans="1:568" x14ac:dyDescent="0.3">
      <c r="A1188" s="140"/>
      <c r="B1188" s="186"/>
      <c r="C1188" s="116"/>
      <c r="D1188" s="116"/>
      <c r="E1188" s="117"/>
      <c r="F1188" s="187" t="str">
        <f t="shared" ref="F1188:G1188" si="11">+C1186</f>
        <v>6,106.00 บาท</v>
      </c>
      <c r="G1188" s="187" t="str">
        <f t="shared" si="11"/>
        <v>6,106.00 บาท</v>
      </c>
      <c r="H1188" s="117"/>
      <c r="I1188" s="118"/>
    </row>
    <row r="1189" spans="1:568" x14ac:dyDescent="0.3">
      <c r="A1189" s="134">
        <v>45</v>
      </c>
      <c r="B1189" s="105" t="s">
        <v>966</v>
      </c>
      <c r="C1189" s="183" t="s">
        <v>1004</v>
      </c>
      <c r="D1189" s="183" t="str">
        <f t="shared" ref="D1189" si="12">+C1189</f>
        <v>1,892.86 บาท</v>
      </c>
      <c r="E1189" s="107" t="s">
        <v>21</v>
      </c>
      <c r="F1189" s="107" t="s">
        <v>902</v>
      </c>
      <c r="G1189" s="107" t="str">
        <f t="shared" ref="G1189" si="13">+F1189</f>
        <v>บ.ปิโตรเลียมไทยคอร์ปอเรชั่น</v>
      </c>
      <c r="H1189" s="107" t="s">
        <v>11</v>
      </c>
      <c r="I1189" s="160" t="s">
        <v>1005</v>
      </c>
    </row>
    <row r="1190" spans="1:568" x14ac:dyDescent="0.3">
      <c r="A1190" s="137"/>
      <c r="B1190" s="189" t="s">
        <v>996</v>
      </c>
      <c r="C1190" s="112"/>
      <c r="D1190" s="112"/>
      <c r="E1190" s="39"/>
      <c r="F1190" s="39" t="s">
        <v>25</v>
      </c>
      <c r="G1190" s="39" t="s">
        <v>26</v>
      </c>
      <c r="H1190" s="39"/>
      <c r="I1190" s="162">
        <v>242970</v>
      </c>
    </row>
    <row r="1191" spans="1:568" s="71" customFormat="1" ht="87.75" customHeight="1" x14ac:dyDescent="0.3">
      <c r="A1191" s="140"/>
      <c r="B1191" s="186"/>
      <c r="C1191" s="116"/>
      <c r="D1191" s="116"/>
      <c r="E1191" s="117"/>
      <c r="F1191" s="187" t="str">
        <f t="shared" ref="F1191:G1191" si="14">+C1189</f>
        <v>1,892.86 บาท</v>
      </c>
      <c r="G1191" s="187" t="str">
        <f t="shared" si="14"/>
        <v>1,892.86 บาท</v>
      </c>
      <c r="H1191" s="117"/>
      <c r="I1191" s="118"/>
      <c r="J1191" s="70"/>
      <c r="K1191" s="70"/>
      <c r="L1191" s="70"/>
      <c r="M1191" s="70"/>
      <c r="N1191" s="70"/>
      <c r="O1191" s="70"/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  <c r="AD1191" s="70"/>
      <c r="AE1191" s="70"/>
      <c r="AF1191" s="70"/>
      <c r="AG1191" s="70"/>
      <c r="AH1191" s="70"/>
      <c r="AI1191" s="70"/>
      <c r="AJ1191" s="70"/>
      <c r="AK1191" s="70"/>
      <c r="AL1191" s="70"/>
      <c r="AM1191" s="70"/>
      <c r="AN1191" s="70"/>
      <c r="AO1191" s="70"/>
      <c r="AP1191" s="70"/>
      <c r="AQ1191" s="70"/>
      <c r="AR1191" s="70"/>
      <c r="AS1191" s="70"/>
      <c r="AT1191" s="70"/>
      <c r="AU1191" s="70"/>
      <c r="AV1191" s="70"/>
      <c r="AW1191" s="70"/>
      <c r="AX1191" s="70"/>
      <c r="AY1191" s="70"/>
      <c r="AZ1191" s="70"/>
      <c r="BA1191" s="70"/>
      <c r="BB1191" s="70"/>
      <c r="BC1191" s="70"/>
      <c r="BD1191" s="70"/>
      <c r="BE1191" s="70"/>
      <c r="BF1191" s="70"/>
      <c r="BG1191" s="70"/>
      <c r="BH1191" s="70"/>
      <c r="BI1191" s="70"/>
      <c r="BJ1191" s="70"/>
      <c r="BK1191" s="70"/>
      <c r="BL1191" s="70"/>
      <c r="BM1191" s="70"/>
      <c r="BN1191" s="70"/>
      <c r="BO1191" s="70"/>
      <c r="BP1191" s="70"/>
      <c r="BQ1191" s="70"/>
      <c r="BR1191" s="70"/>
      <c r="BS1191" s="70"/>
      <c r="BT1191" s="70"/>
      <c r="BU1191" s="70"/>
      <c r="BV1191" s="70"/>
      <c r="BW1191" s="70"/>
      <c r="BX1191" s="70"/>
      <c r="BY1191" s="70"/>
      <c r="BZ1191" s="70"/>
      <c r="CA1191" s="70"/>
      <c r="CB1191" s="70"/>
      <c r="CC1191" s="70"/>
      <c r="CD1191" s="70"/>
      <c r="CE1191" s="70"/>
      <c r="CF1191" s="70"/>
      <c r="CG1191" s="70"/>
      <c r="CH1191" s="70"/>
      <c r="CI1191" s="70"/>
      <c r="CJ1191" s="70"/>
      <c r="CK1191" s="70"/>
      <c r="CL1191" s="70"/>
      <c r="CM1191" s="70"/>
      <c r="CN1191" s="70"/>
      <c r="CO1191" s="70"/>
      <c r="CP1191" s="70"/>
      <c r="CQ1191" s="70"/>
      <c r="CR1191" s="70"/>
      <c r="CS1191" s="70"/>
      <c r="CT1191" s="70"/>
      <c r="CU1191" s="70"/>
      <c r="CV1191" s="70"/>
      <c r="CW1191" s="70"/>
      <c r="CX1191" s="70"/>
      <c r="CY1191" s="70"/>
      <c r="CZ1191" s="70"/>
      <c r="DA1191" s="70"/>
      <c r="DB1191" s="70"/>
      <c r="DC1191" s="70"/>
      <c r="DD1191" s="70"/>
      <c r="DE1191" s="70"/>
      <c r="DF1191" s="70"/>
      <c r="DG1191" s="70"/>
      <c r="DH1191" s="70"/>
      <c r="DI1191" s="70"/>
      <c r="DJ1191" s="70"/>
      <c r="DK1191" s="70"/>
      <c r="DL1191" s="70"/>
      <c r="DM1191" s="70"/>
      <c r="DN1191" s="70"/>
      <c r="DO1191" s="70"/>
      <c r="DP1191" s="70"/>
      <c r="DQ1191" s="70"/>
      <c r="DR1191" s="70"/>
      <c r="DS1191" s="70"/>
      <c r="DT1191" s="70"/>
      <c r="DU1191" s="70"/>
      <c r="DV1191" s="70"/>
      <c r="DW1191" s="70"/>
      <c r="DX1191" s="70"/>
      <c r="DY1191" s="70"/>
      <c r="DZ1191" s="70"/>
      <c r="EA1191" s="70"/>
      <c r="EB1191" s="70"/>
      <c r="EC1191" s="70"/>
      <c r="ED1191" s="70"/>
      <c r="EE1191" s="70"/>
      <c r="EF1191" s="70"/>
      <c r="EG1191" s="70"/>
      <c r="EH1191" s="70"/>
      <c r="EI1191" s="70"/>
      <c r="EJ1191" s="70"/>
      <c r="EK1191" s="70"/>
      <c r="EL1191" s="70"/>
      <c r="EM1191" s="70"/>
      <c r="EN1191" s="70"/>
      <c r="EO1191" s="70"/>
      <c r="EP1191" s="70"/>
      <c r="EQ1191" s="70"/>
      <c r="ER1191" s="70"/>
      <c r="ES1191" s="70"/>
      <c r="ET1191" s="70"/>
      <c r="EU1191" s="70"/>
      <c r="EV1191" s="70"/>
      <c r="EW1191" s="70"/>
      <c r="EX1191" s="70"/>
      <c r="EY1191" s="70"/>
      <c r="EZ1191" s="70"/>
      <c r="FA1191" s="70"/>
      <c r="FB1191" s="70"/>
      <c r="FC1191" s="70"/>
      <c r="FD1191" s="70"/>
      <c r="FE1191" s="70"/>
      <c r="FF1191" s="70"/>
      <c r="FG1191" s="70"/>
      <c r="FH1191" s="70"/>
      <c r="FI1191" s="70"/>
      <c r="FJ1191" s="70"/>
      <c r="FK1191" s="70"/>
      <c r="FL1191" s="70"/>
      <c r="FM1191" s="70"/>
      <c r="FN1191" s="70"/>
      <c r="FO1191" s="70"/>
      <c r="FP1191" s="70"/>
      <c r="FQ1191" s="70"/>
      <c r="FR1191" s="70"/>
      <c r="FS1191" s="70"/>
      <c r="FT1191" s="70"/>
      <c r="FU1191" s="70"/>
      <c r="FV1191" s="70"/>
      <c r="FW1191" s="70"/>
      <c r="FX1191" s="70"/>
      <c r="FY1191" s="70"/>
      <c r="FZ1191" s="70"/>
      <c r="GA1191" s="70"/>
      <c r="GB1191" s="70"/>
      <c r="GC1191" s="70"/>
      <c r="GD1191" s="70"/>
      <c r="GE1191" s="70"/>
      <c r="GF1191" s="70"/>
      <c r="GG1191" s="70"/>
      <c r="GH1191" s="70"/>
      <c r="GI1191" s="70"/>
      <c r="GJ1191" s="70"/>
      <c r="GK1191" s="70"/>
      <c r="GL1191" s="70"/>
      <c r="GM1191" s="70"/>
      <c r="GN1191" s="70"/>
      <c r="GO1191" s="70"/>
      <c r="GP1191" s="70"/>
      <c r="GQ1191" s="70"/>
      <c r="GR1191" s="70"/>
      <c r="GS1191" s="70"/>
      <c r="GT1191" s="70"/>
      <c r="GU1191" s="70"/>
      <c r="GV1191" s="70"/>
      <c r="GW1191" s="70"/>
      <c r="GX1191" s="70"/>
      <c r="GY1191" s="70"/>
      <c r="GZ1191" s="70"/>
      <c r="HA1191" s="70"/>
      <c r="HB1191" s="70"/>
      <c r="HC1191" s="70"/>
      <c r="HD1191" s="70"/>
      <c r="HE1191" s="70"/>
      <c r="HF1191" s="70"/>
      <c r="HG1191" s="70"/>
      <c r="HH1191" s="70"/>
      <c r="HI1191" s="70"/>
      <c r="HJ1191" s="70"/>
      <c r="HK1191" s="70"/>
      <c r="HL1191" s="70"/>
      <c r="HM1191" s="70"/>
      <c r="HN1191" s="70"/>
      <c r="HO1191" s="70"/>
      <c r="HP1191" s="70"/>
      <c r="HQ1191" s="70"/>
      <c r="HR1191" s="70"/>
      <c r="HS1191" s="70"/>
      <c r="HT1191" s="70"/>
      <c r="HU1191" s="70"/>
      <c r="HV1191" s="70"/>
      <c r="HW1191" s="70"/>
      <c r="HX1191" s="70"/>
      <c r="HY1191" s="70"/>
      <c r="HZ1191" s="70"/>
      <c r="IA1191" s="70"/>
      <c r="IB1191" s="70"/>
      <c r="IC1191" s="70"/>
      <c r="ID1191" s="70"/>
      <c r="IE1191" s="70"/>
      <c r="IF1191" s="70"/>
      <c r="IG1191" s="70"/>
      <c r="IH1191" s="70"/>
      <c r="II1191" s="70"/>
      <c r="IJ1191" s="70"/>
      <c r="IK1191" s="70"/>
      <c r="IL1191" s="70"/>
      <c r="IM1191" s="70"/>
      <c r="IN1191" s="70"/>
      <c r="IO1191" s="70"/>
      <c r="IP1191" s="70"/>
      <c r="IQ1191" s="70"/>
      <c r="IR1191" s="70"/>
      <c r="IS1191" s="70"/>
      <c r="IT1191" s="70"/>
      <c r="IU1191" s="70"/>
      <c r="IV1191" s="70"/>
      <c r="IW1191" s="70"/>
      <c r="IX1191" s="70"/>
      <c r="IY1191" s="70"/>
      <c r="IZ1191" s="70"/>
      <c r="JA1191" s="70"/>
      <c r="JB1191" s="70"/>
      <c r="JC1191" s="70"/>
      <c r="JD1191" s="70"/>
      <c r="JE1191" s="70"/>
      <c r="JF1191" s="70"/>
      <c r="JG1191" s="70"/>
      <c r="JH1191" s="70"/>
      <c r="JI1191" s="70"/>
      <c r="JJ1191" s="70"/>
      <c r="JK1191" s="70"/>
      <c r="JL1191" s="70"/>
      <c r="JM1191" s="70"/>
      <c r="JN1191" s="70"/>
      <c r="JO1191" s="70"/>
      <c r="JP1191" s="70"/>
      <c r="JQ1191" s="70"/>
      <c r="JR1191" s="70"/>
      <c r="JS1191" s="70"/>
      <c r="JT1191" s="70"/>
      <c r="JU1191" s="70"/>
      <c r="JV1191" s="70"/>
      <c r="JW1191" s="70"/>
      <c r="JX1191" s="70"/>
      <c r="JY1191" s="70"/>
      <c r="JZ1191" s="70"/>
      <c r="KA1191" s="70"/>
      <c r="KB1191" s="70"/>
      <c r="KC1191" s="70"/>
      <c r="KD1191" s="70"/>
      <c r="KE1191" s="70"/>
      <c r="KF1191" s="70"/>
      <c r="KG1191" s="70"/>
      <c r="KH1191" s="70"/>
      <c r="KI1191" s="70"/>
      <c r="KJ1191" s="70"/>
      <c r="KK1191" s="70"/>
      <c r="KL1191" s="70"/>
      <c r="KM1191" s="70"/>
      <c r="KN1191" s="70"/>
      <c r="KO1191" s="70"/>
      <c r="KP1191" s="70"/>
      <c r="KQ1191" s="70"/>
      <c r="KR1191" s="70"/>
      <c r="KS1191" s="70"/>
      <c r="KT1191" s="70"/>
      <c r="KU1191" s="70"/>
      <c r="KV1191" s="70"/>
      <c r="KW1191" s="70"/>
      <c r="KX1191" s="70"/>
      <c r="KY1191" s="70"/>
      <c r="KZ1191" s="70"/>
      <c r="LA1191" s="70"/>
      <c r="LB1191" s="70"/>
      <c r="LC1191" s="70"/>
      <c r="LD1191" s="70"/>
      <c r="LE1191" s="70"/>
      <c r="LF1191" s="70"/>
      <c r="LG1191" s="70"/>
      <c r="LH1191" s="70"/>
      <c r="LI1191" s="70"/>
      <c r="LJ1191" s="70"/>
      <c r="LK1191" s="70"/>
      <c r="LL1191" s="70"/>
      <c r="LM1191" s="70"/>
      <c r="LN1191" s="70"/>
      <c r="LO1191" s="70"/>
      <c r="LP1191" s="70"/>
      <c r="LQ1191" s="70"/>
      <c r="LR1191" s="70"/>
      <c r="LS1191" s="70"/>
      <c r="LT1191" s="70"/>
      <c r="LU1191" s="70"/>
      <c r="LV1191" s="70"/>
      <c r="LW1191" s="70"/>
      <c r="LX1191" s="70"/>
      <c r="LY1191" s="70"/>
      <c r="LZ1191" s="70"/>
      <c r="MA1191" s="70"/>
      <c r="MB1191" s="70"/>
      <c r="MC1191" s="70"/>
      <c r="MD1191" s="70"/>
      <c r="ME1191" s="70"/>
      <c r="MF1191" s="70"/>
      <c r="MG1191" s="70"/>
      <c r="MH1191" s="70"/>
      <c r="MI1191" s="70"/>
      <c r="MJ1191" s="70"/>
      <c r="MK1191" s="70"/>
      <c r="ML1191" s="70"/>
      <c r="MM1191" s="70"/>
      <c r="MN1191" s="70"/>
      <c r="MO1191" s="70"/>
      <c r="MP1191" s="70"/>
      <c r="MQ1191" s="70"/>
      <c r="MR1191" s="70"/>
      <c r="MS1191" s="70"/>
      <c r="MT1191" s="70"/>
      <c r="MU1191" s="70"/>
      <c r="MV1191" s="70"/>
      <c r="MW1191" s="70"/>
      <c r="MX1191" s="70"/>
      <c r="MY1191" s="70"/>
      <c r="MZ1191" s="70"/>
      <c r="NA1191" s="70"/>
      <c r="NB1191" s="70"/>
      <c r="NC1191" s="70"/>
      <c r="ND1191" s="70"/>
      <c r="NE1191" s="70"/>
      <c r="NF1191" s="70"/>
      <c r="NG1191" s="70"/>
      <c r="NH1191" s="70"/>
      <c r="NI1191" s="70"/>
      <c r="NJ1191" s="70"/>
      <c r="NK1191" s="70"/>
      <c r="NL1191" s="70"/>
      <c r="NM1191" s="70"/>
      <c r="NN1191" s="70"/>
      <c r="NO1191" s="70"/>
      <c r="NP1191" s="70"/>
      <c r="NQ1191" s="70"/>
      <c r="NR1191" s="70"/>
      <c r="NS1191" s="70"/>
      <c r="NT1191" s="70"/>
      <c r="NU1191" s="70"/>
      <c r="NV1191" s="70"/>
      <c r="NW1191" s="70"/>
      <c r="NX1191" s="70"/>
      <c r="NY1191" s="70"/>
      <c r="NZ1191" s="70"/>
      <c r="OA1191" s="70"/>
      <c r="OB1191" s="70"/>
      <c r="OC1191" s="70"/>
      <c r="OD1191" s="70"/>
      <c r="OE1191" s="70"/>
      <c r="OF1191" s="70"/>
      <c r="OG1191" s="70"/>
      <c r="OH1191" s="70"/>
      <c r="OI1191" s="70"/>
      <c r="OJ1191" s="70"/>
      <c r="OK1191" s="70"/>
      <c r="OL1191" s="70"/>
      <c r="OM1191" s="70"/>
      <c r="ON1191" s="70"/>
      <c r="OO1191" s="70"/>
      <c r="OP1191" s="70"/>
      <c r="OQ1191" s="70"/>
      <c r="OR1191" s="70"/>
      <c r="OS1191" s="70"/>
      <c r="OT1191" s="70"/>
      <c r="OU1191" s="70"/>
      <c r="OV1191" s="70"/>
      <c r="OW1191" s="70"/>
      <c r="OX1191" s="70"/>
      <c r="OY1191" s="70"/>
      <c r="OZ1191" s="70"/>
      <c r="PA1191" s="70"/>
      <c r="PB1191" s="70"/>
      <c r="PC1191" s="70"/>
      <c r="PD1191" s="70"/>
      <c r="PE1191" s="70"/>
      <c r="PF1191" s="70"/>
      <c r="PG1191" s="70"/>
      <c r="PH1191" s="70"/>
      <c r="PI1191" s="70"/>
      <c r="PJ1191" s="70"/>
      <c r="PK1191" s="70"/>
      <c r="PL1191" s="70"/>
      <c r="PM1191" s="70"/>
      <c r="PN1191" s="70"/>
      <c r="PO1191" s="70"/>
      <c r="PP1191" s="70"/>
      <c r="PQ1191" s="70"/>
      <c r="PR1191" s="70"/>
      <c r="PS1191" s="70"/>
      <c r="PT1191" s="70"/>
      <c r="PU1191" s="70"/>
      <c r="PV1191" s="70"/>
      <c r="PW1191" s="70"/>
      <c r="PX1191" s="70"/>
      <c r="PY1191" s="70"/>
      <c r="PZ1191" s="70"/>
      <c r="QA1191" s="70"/>
      <c r="QB1191" s="70"/>
      <c r="QC1191" s="70"/>
      <c r="QD1191" s="70"/>
      <c r="QE1191" s="70"/>
      <c r="QF1191" s="70"/>
      <c r="QG1191" s="70"/>
      <c r="QH1191" s="70"/>
      <c r="QI1191" s="70"/>
      <c r="QJ1191" s="70"/>
      <c r="QK1191" s="70"/>
      <c r="QL1191" s="70"/>
      <c r="QM1191" s="70"/>
      <c r="QN1191" s="70"/>
      <c r="QO1191" s="70"/>
      <c r="QP1191" s="70"/>
      <c r="QQ1191" s="70"/>
      <c r="QR1191" s="70"/>
      <c r="QS1191" s="70"/>
      <c r="QT1191" s="70"/>
      <c r="QU1191" s="70"/>
      <c r="QV1191" s="70"/>
      <c r="QW1191" s="70"/>
      <c r="QX1191" s="70"/>
      <c r="QY1191" s="70"/>
      <c r="QZ1191" s="70"/>
      <c r="RA1191" s="70"/>
      <c r="RB1191" s="70"/>
      <c r="RC1191" s="70"/>
      <c r="RD1191" s="70"/>
      <c r="RE1191" s="70"/>
      <c r="RF1191" s="70"/>
      <c r="RG1191" s="70"/>
      <c r="RH1191" s="70"/>
      <c r="RI1191" s="70"/>
      <c r="RJ1191" s="70"/>
      <c r="RK1191" s="70"/>
      <c r="RL1191" s="70"/>
      <c r="RM1191" s="70"/>
      <c r="RN1191" s="70"/>
      <c r="RO1191" s="70"/>
      <c r="RP1191" s="70"/>
      <c r="RQ1191" s="70"/>
      <c r="RR1191" s="70"/>
      <c r="RS1191" s="70"/>
      <c r="RT1191" s="70"/>
      <c r="RU1191" s="70"/>
      <c r="RV1191" s="70"/>
      <c r="RW1191" s="70"/>
      <c r="RX1191" s="70"/>
      <c r="RY1191" s="70"/>
      <c r="RZ1191" s="70"/>
      <c r="SA1191" s="70"/>
      <c r="SB1191" s="70"/>
      <c r="SC1191" s="70"/>
      <c r="SD1191" s="70"/>
      <c r="SE1191" s="70"/>
      <c r="SF1191" s="70"/>
      <c r="SG1191" s="70"/>
      <c r="SH1191" s="70"/>
      <c r="SI1191" s="70"/>
      <c r="SJ1191" s="70"/>
      <c r="SK1191" s="70"/>
      <c r="SL1191" s="70"/>
      <c r="SM1191" s="70"/>
      <c r="SN1191" s="70"/>
      <c r="SO1191" s="70"/>
      <c r="SP1191" s="70"/>
      <c r="SQ1191" s="70"/>
      <c r="SR1191" s="70"/>
      <c r="SS1191" s="70"/>
      <c r="ST1191" s="70"/>
      <c r="SU1191" s="70"/>
      <c r="SV1191" s="70"/>
      <c r="SW1191" s="70"/>
      <c r="SX1191" s="70"/>
      <c r="SY1191" s="70"/>
      <c r="SZ1191" s="70"/>
      <c r="TA1191" s="70"/>
      <c r="TB1191" s="70"/>
      <c r="TC1191" s="70"/>
      <c r="TD1191" s="70"/>
      <c r="TE1191" s="70"/>
      <c r="TF1191" s="70"/>
      <c r="TG1191" s="70"/>
      <c r="TH1191" s="70"/>
      <c r="TI1191" s="70"/>
      <c r="TJ1191" s="70"/>
      <c r="TK1191" s="70"/>
      <c r="TL1191" s="70"/>
      <c r="TM1191" s="70"/>
      <c r="TN1191" s="70"/>
      <c r="TO1191" s="70"/>
      <c r="TP1191" s="70"/>
      <c r="TQ1191" s="70"/>
      <c r="TR1191" s="70"/>
      <c r="TS1191" s="70"/>
      <c r="TT1191" s="70"/>
      <c r="TU1191" s="70"/>
      <c r="TV1191" s="70"/>
      <c r="TW1191" s="70"/>
      <c r="TX1191" s="70"/>
      <c r="TY1191" s="70"/>
      <c r="TZ1191" s="70"/>
      <c r="UA1191" s="70"/>
      <c r="UB1191" s="70"/>
      <c r="UC1191" s="70"/>
      <c r="UD1191" s="70"/>
      <c r="UE1191" s="70"/>
      <c r="UF1191" s="70"/>
      <c r="UG1191" s="70"/>
      <c r="UH1191" s="70"/>
      <c r="UI1191" s="70"/>
      <c r="UJ1191" s="70"/>
      <c r="UK1191" s="70"/>
      <c r="UL1191" s="70"/>
      <c r="UM1191" s="70"/>
      <c r="UN1191" s="70"/>
      <c r="UO1191" s="70"/>
      <c r="UP1191" s="70"/>
      <c r="UQ1191" s="70"/>
      <c r="UR1191" s="70"/>
      <c r="US1191" s="70"/>
      <c r="UT1191" s="70"/>
      <c r="UU1191" s="70"/>
      <c r="UV1191" s="70"/>
    </row>
    <row r="1192" spans="1:568" s="71" customFormat="1" ht="89.25" customHeight="1" x14ac:dyDescent="0.3">
      <c r="A1192" s="134">
        <v>46</v>
      </c>
      <c r="B1192" s="105" t="s">
        <v>966</v>
      </c>
      <c r="C1192" s="183" t="s">
        <v>988</v>
      </c>
      <c r="D1192" s="183" t="str">
        <f t="shared" ref="D1192" si="15">+C1192</f>
        <v>1,373.85 บาท</v>
      </c>
      <c r="E1192" s="107" t="s">
        <v>21</v>
      </c>
      <c r="F1192" s="107" t="s">
        <v>902</v>
      </c>
      <c r="G1192" s="107" t="str">
        <f t="shared" ref="G1192" si="16">+F1192</f>
        <v>บ.ปิโตรเลียมไทยคอร์ปอเรชั่น</v>
      </c>
      <c r="H1192" s="107" t="s">
        <v>11</v>
      </c>
      <c r="I1192" s="160" t="s">
        <v>1006</v>
      </c>
      <c r="J1192" s="70"/>
      <c r="K1192" s="70"/>
      <c r="L1192" s="70"/>
      <c r="M1192" s="70"/>
      <c r="N1192" s="70"/>
      <c r="O1192" s="70"/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  <c r="AD1192" s="70"/>
      <c r="AE1192" s="70"/>
      <c r="AF1192" s="70"/>
      <c r="AG1192" s="70"/>
      <c r="AH1192" s="70"/>
      <c r="AI1192" s="70"/>
      <c r="AJ1192" s="70"/>
      <c r="AK1192" s="70"/>
      <c r="AL1192" s="70"/>
      <c r="AM1192" s="70"/>
      <c r="AN1192" s="70"/>
      <c r="AO1192" s="70"/>
      <c r="AP1192" s="70"/>
      <c r="AQ1192" s="70"/>
      <c r="AR1192" s="70"/>
      <c r="AS1192" s="70"/>
      <c r="AT1192" s="70"/>
      <c r="AU1192" s="70"/>
      <c r="AV1192" s="70"/>
      <c r="AW1192" s="70"/>
      <c r="AX1192" s="70"/>
      <c r="AY1192" s="70"/>
      <c r="AZ1192" s="70"/>
      <c r="BA1192" s="70"/>
      <c r="BB1192" s="70"/>
      <c r="BC1192" s="70"/>
      <c r="BD1192" s="70"/>
      <c r="BE1192" s="70"/>
      <c r="BF1192" s="70"/>
      <c r="BG1192" s="70"/>
      <c r="BH1192" s="70"/>
      <c r="BI1192" s="70"/>
      <c r="BJ1192" s="70"/>
      <c r="BK1192" s="70"/>
      <c r="BL1192" s="70"/>
      <c r="BM1192" s="70"/>
      <c r="BN1192" s="70"/>
      <c r="BO1192" s="70"/>
      <c r="BP1192" s="70"/>
      <c r="BQ1192" s="70"/>
      <c r="BR1192" s="70"/>
      <c r="BS1192" s="70"/>
      <c r="BT1192" s="70"/>
      <c r="BU1192" s="70"/>
      <c r="BV1192" s="70"/>
      <c r="BW1192" s="70"/>
      <c r="BX1192" s="70"/>
      <c r="BY1192" s="70"/>
      <c r="BZ1192" s="70"/>
      <c r="CA1192" s="70"/>
      <c r="CB1192" s="70"/>
      <c r="CC1192" s="70"/>
      <c r="CD1192" s="70"/>
      <c r="CE1192" s="70"/>
      <c r="CF1192" s="70"/>
      <c r="CG1192" s="70"/>
      <c r="CH1192" s="70"/>
      <c r="CI1192" s="70"/>
      <c r="CJ1192" s="70"/>
      <c r="CK1192" s="70"/>
      <c r="CL1192" s="70"/>
      <c r="CM1192" s="70"/>
      <c r="CN1192" s="70"/>
      <c r="CO1192" s="70"/>
      <c r="CP1192" s="70"/>
      <c r="CQ1192" s="70"/>
      <c r="CR1192" s="70"/>
      <c r="CS1192" s="70"/>
      <c r="CT1192" s="70"/>
      <c r="CU1192" s="70"/>
      <c r="CV1192" s="70"/>
      <c r="CW1192" s="70"/>
      <c r="CX1192" s="70"/>
      <c r="CY1192" s="70"/>
      <c r="CZ1192" s="70"/>
      <c r="DA1192" s="70"/>
      <c r="DB1192" s="70"/>
      <c r="DC1192" s="70"/>
      <c r="DD1192" s="70"/>
      <c r="DE1192" s="70"/>
      <c r="DF1192" s="70"/>
      <c r="DG1192" s="70"/>
      <c r="DH1192" s="70"/>
      <c r="DI1192" s="70"/>
      <c r="DJ1192" s="70"/>
      <c r="DK1192" s="70"/>
      <c r="DL1192" s="70"/>
      <c r="DM1192" s="70"/>
      <c r="DN1192" s="70"/>
      <c r="DO1192" s="70"/>
      <c r="DP1192" s="70"/>
      <c r="DQ1192" s="70"/>
      <c r="DR1192" s="70"/>
      <c r="DS1192" s="70"/>
      <c r="DT1192" s="70"/>
      <c r="DU1192" s="70"/>
      <c r="DV1192" s="70"/>
      <c r="DW1192" s="70"/>
      <c r="DX1192" s="70"/>
      <c r="DY1192" s="70"/>
      <c r="DZ1192" s="70"/>
      <c r="EA1192" s="70"/>
      <c r="EB1192" s="70"/>
      <c r="EC1192" s="70"/>
      <c r="ED1192" s="70"/>
      <c r="EE1192" s="70"/>
      <c r="EF1192" s="70"/>
      <c r="EG1192" s="70"/>
      <c r="EH1192" s="70"/>
      <c r="EI1192" s="70"/>
      <c r="EJ1192" s="70"/>
      <c r="EK1192" s="70"/>
      <c r="EL1192" s="70"/>
      <c r="EM1192" s="70"/>
      <c r="EN1192" s="70"/>
      <c r="EO1192" s="70"/>
      <c r="EP1192" s="70"/>
      <c r="EQ1192" s="70"/>
      <c r="ER1192" s="70"/>
      <c r="ES1192" s="70"/>
      <c r="ET1192" s="70"/>
      <c r="EU1192" s="70"/>
      <c r="EV1192" s="70"/>
      <c r="EW1192" s="70"/>
      <c r="EX1192" s="70"/>
      <c r="EY1192" s="70"/>
      <c r="EZ1192" s="70"/>
      <c r="FA1192" s="70"/>
      <c r="FB1192" s="70"/>
      <c r="FC1192" s="70"/>
      <c r="FD1192" s="70"/>
      <c r="FE1192" s="70"/>
      <c r="FF1192" s="70"/>
      <c r="FG1192" s="70"/>
      <c r="FH1192" s="70"/>
      <c r="FI1192" s="70"/>
      <c r="FJ1192" s="70"/>
      <c r="FK1192" s="70"/>
      <c r="FL1192" s="70"/>
      <c r="FM1192" s="70"/>
      <c r="FN1192" s="70"/>
      <c r="FO1192" s="70"/>
      <c r="FP1192" s="70"/>
      <c r="FQ1192" s="70"/>
      <c r="FR1192" s="70"/>
      <c r="FS1192" s="70"/>
      <c r="FT1192" s="70"/>
      <c r="FU1192" s="70"/>
      <c r="FV1192" s="70"/>
      <c r="FW1192" s="70"/>
      <c r="FX1192" s="70"/>
      <c r="FY1192" s="70"/>
      <c r="FZ1192" s="70"/>
      <c r="GA1192" s="70"/>
      <c r="GB1192" s="70"/>
      <c r="GC1192" s="70"/>
      <c r="GD1192" s="70"/>
      <c r="GE1192" s="70"/>
      <c r="GF1192" s="70"/>
      <c r="GG1192" s="70"/>
      <c r="GH1192" s="70"/>
      <c r="GI1192" s="70"/>
      <c r="GJ1192" s="70"/>
      <c r="GK1192" s="70"/>
      <c r="GL1192" s="70"/>
      <c r="GM1192" s="70"/>
      <c r="GN1192" s="70"/>
      <c r="GO1192" s="70"/>
      <c r="GP1192" s="70"/>
      <c r="GQ1192" s="70"/>
      <c r="GR1192" s="70"/>
      <c r="GS1192" s="70"/>
      <c r="GT1192" s="70"/>
      <c r="GU1192" s="70"/>
      <c r="GV1192" s="70"/>
      <c r="GW1192" s="70"/>
      <c r="GX1192" s="70"/>
      <c r="GY1192" s="70"/>
      <c r="GZ1192" s="70"/>
      <c r="HA1192" s="70"/>
      <c r="HB1192" s="70"/>
      <c r="HC1192" s="70"/>
      <c r="HD1192" s="70"/>
      <c r="HE1192" s="70"/>
      <c r="HF1192" s="70"/>
      <c r="HG1192" s="70"/>
      <c r="HH1192" s="70"/>
      <c r="HI1192" s="70"/>
      <c r="HJ1192" s="70"/>
      <c r="HK1192" s="70"/>
      <c r="HL1192" s="70"/>
      <c r="HM1192" s="70"/>
      <c r="HN1192" s="70"/>
      <c r="HO1192" s="70"/>
      <c r="HP1192" s="70"/>
      <c r="HQ1192" s="70"/>
      <c r="HR1192" s="70"/>
      <c r="HS1192" s="70"/>
      <c r="HT1192" s="70"/>
      <c r="HU1192" s="70"/>
      <c r="HV1192" s="70"/>
      <c r="HW1192" s="70"/>
      <c r="HX1192" s="70"/>
      <c r="HY1192" s="70"/>
      <c r="HZ1192" s="70"/>
      <c r="IA1192" s="70"/>
      <c r="IB1192" s="70"/>
      <c r="IC1192" s="70"/>
      <c r="ID1192" s="70"/>
      <c r="IE1192" s="70"/>
      <c r="IF1192" s="70"/>
      <c r="IG1192" s="70"/>
      <c r="IH1192" s="70"/>
      <c r="II1192" s="70"/>
      <c r="IJ1192" s="70"/>
      <c r="IK1192" s="70"/>
      <c r="IL1192" s="70"/>
      <c r="IM1192" s="70"/>
      <c r="IN1192" s="70"/>
      <c r="IO1192" s="70"/>
      <c r="IP1192" s="70"/>
      <c r="IQ1192" s="70"/>
      <c r="IR1192" s="70"/>
      <c r="IS1192" s="70"/>
      <c r="IT1192" s="70"/>
      <c r="IU1192" s="70"/>
      <c r="IV1192" s="70"/>
      <c r="IW1192" s="70"/>
      <c r="IX1192" s="70"/>
      <c r="IY1192" s="70"/>
      <c r="IZ1192" s="70"/>
      <c r="JA1192" s="70"/>
      <c r="JB1192" s="70"/>
      <c r="JC1192" s="70"/>
      <c r="JD1192" s="70"/>
      <c r="JE1192" s="70"/>
      <c r="JF1192" s="70"/>
      <c r="JG1192" s="70"/>
      <c r="JH1192" s="70"/>
      <c r="JI1192" s="70"/>
      <c r="JJ1192" s="70"/>
      <c r="JK1192" s="70"/>
      <c r="JL1192" s="70"/>
      <c r="JM1192" s="70"/>
      <c r="JN1192" s="70"/>
      <c r="JO1192" s="70"/>
      <c r="JP1192" s="70"/>
      <c r="JQ1192" s="70"/>
      <c r="JR1192" s="70"/>
      <c r="JS1192" s="70"/>
      <c r="JT1192" s="70"/>
      <c r="JU1192" s="70"/>
      <c r="JV1192" s="70"/>
      <c r="JW1192" s="70"/>
      <c r="JX1192" s="70"/>
      <c r="JY1192" s="70"/>
      <c r="JZ1192" s="70"/>
      <c r="KA1192" s="70"/>
      <c r="KB1192" s="70"/>
      <c r="KC1192" s="70"/>
      <c r="KD1192" s="70"/>
      <c r="KE1192" s="70"/>
      <c r="KF1192" s="70"/>
      <c r="KG1192" s="70"/>
      <c r="KH1192" s="70"/>
      <c r="KI1192" s="70"/>
      <c r="KJ1192" s="70"/>
      <c r="KK1192" s="70"/>
      <c r="KL1192" s="70"/>
      <c r="KM1192" s="70"/>
      <c r="KN1192" s="70"/>
      <c r="KO1192" s="70"/>
      <c r="KP1192" s="70"/>
      <c r="KQ1192" s="70"/>
      <c r="KR1192" s="70"/>
      <c r="KS1192" s="70"/>
      <c r="KT1192" s="70"/>
      <c r="KU1192" s="70"/>
      <c r="KV1192" s="70"/>
      <c r="KW1192" s="70"/>
      <c r="KX1192" s="70"/>
      <c r="KY1192" s="70"/>
      <c r="KZ1192" s="70"/>
      <c r="LA1192" s="70"/>
      <c r="LB1192" s="70"/>
      <c r="LC1192" s="70"/>
      <c r="LD1192" s="70"/>
      <c r="LE1192" s="70"/>
      <c r="LF1192" s="70"/>
      <c r="LG1192" s="70"/>
      <c r="LH1192" s="70"/>
      <c r="LI1192" s="70"/>
      <c r="LJ1192" s="70"/>
      <c r="LK1192" s="70"/>
      <c r="LL1192" s="70"/>
      <c r="LM1192" s="70"/>
      <c r="LN1192" s="70"/>
      <c r="LO1192" s="70"/>
      <c r="LP1192" s="70"/>
      <c r="LQ1192" s="70"/>
      <c r="LR1192" s="70"/>
      <c r="LS1192" s="70"/>
      <c r="LT1192" s="70"/>
      <c r="LU1192" s="70"/>
      <c r="LV1192" s="70"/>
      <c r="LW1192" s="70"/>
      <c r="LX1192" s="70"/>
      <c r="LY1192" s="70"/>
      <c r="LZ1192" s="70"/>
      <c r="MA1192" s="70"/>
      <c r="MB1192" s="70"/>
      <c r="MC1192" s="70"/>
      <c r="MD1192" s="70"/>
      <c r="ME1192" s="70"/>
      <c r="MF1192" s="70"/>
      <c r="MG1192" s="70"/>
      <c r="MH1192" s="70"/>
      <c r="MI1192" s="70"/>
      <c r="MJ1192" s="70"/>
      <c r="MK1192" s="70"/>
      <c r="ML1192" s="70"/>
      <c r="MM1192" s="70"/>
      <c r="MN1192" s="70"/>
      <c r="MO1192" s="70"/>
      <c r="MP1192" s="70"/>
      <c r="MQ1192" s="70"/>
      <c r="MR1192" s="70"/>
      <c r="MS1192" s="70"/>
      <c r="MT1192" s="70"/>
      <c r="MU1192" s="70"/>
      <c r="MV1192" s="70"/>
      <c r="MW1192" s="70"/>
      <c r="MX1192" s="70"/>
      <c r="MY1192" s="70"/>
      <c r="MZ1192" s="70"/>
      <c r="NA1192" s="70"/>
      <c r="NB1192" s="70"/>
      <c r="NC1192" s="70"/>
      <c r="ND1192" s="70"/>
      <c r="NE1192" s="70"/>
      <c r="NF1192" s="70"/>
      <c r="NG1192" s="70"/>
      <c r="NH1192" s="70"/>
      <c r="NI1192" s="70"/>
      <c r="NJ1192" s="70"/>
      <c r="NK1192" s="70"/>
      <c r="NL1192" s="70"/>
      <c r="NM1192" s="70"/>
      <c r="NN1192" s="70"/>
      <c r="NO1192" s="70"/>
      <c r="NP1192" s="70"/>
      <c r="NQ1192" s="70"/>
      <c r="NR1192" s="70"/>
      <c r="NS1192" s="70"/>
      <c r="NT1192" s="70"/>
      <c r="NU1192" s="70"/>
      <c r="NV1192" s="70"/>
      <c r="NW1192" s="70"/>
      <c r="NX1192" s="70"/>
      <c r="NY1192" s="70"/>
      <c r="NZ1192" s="70"/>
      <c r="OA1192" s="70"/>
      <c r="OB1192" s="70"/>
      <c r="OC1192" s="70"/>
      <c r="OD1192" s="70"/>
      <c r="OE1192" s="70"/>
      <c r="OF1192" s="70"/>
      <c r="OG1192" s="70"/>
      <c r="OH1192" s="70"/>
      <c r="OI1192" s="70"/>
      <c r="OJ1192" s="70"/>
      <c r="OK1192" s="70"/>
      <c r="OL1192" s="70"/>
      <c r="OM1192" s="70"/>
      <c r="ON1192" s="70"/>
      <c r="OO1192" s="70"/>
      <c r="OP1192" s="70"/>
      <c r="OQ1192" s="70"/>
      <c r="OR1192" s="70"/>
      <c r="OS1192" s="70"/>
      <c r="OT1192" s="70"/>
      <c r="OU1192" s="70"/>
      <c r="OV1192" s="70"/>
      <c r="OW1192" s="70"/>
      <c r="OX1192" s="70"/>
      <c r="OY1192" s="70"/>
      <c r="OZ1192" s="70"/>
      <c r="PA1192" s="70"/>
      <c r="PB1192" s="70"/>
      <c r="PC1192" s="70"/>
      <c r="PD1192" s="70"/>
      <c r="PE1192" s="70"/>
      <c r="PF1192" s="70"/>
      <c r="PG1192" s="70"/>
      <c r="PH1192" s="70"/>
      <c r="PI1192" s="70"/>
      <c r="PJ1192" s="70"/>
      <c r="PK1192" s="70"/>
      <c r="PL1192" s="70"/>
      <c r="PM1192" s="70"/>
      <c r="PN1192" s="70"/>
      <c r="PO1192" s="70"/>
      <c r="PP1192" s="70"/>
      <c r="PQ1192" s="70"/>
      <c r="PR1192" s="70"/>
      <c r="PS1192" s="70"/>
      <c r="PT1192" s="70"/>
      <c r="PU1192" s="70"/>
      <c r="PV1192" s="70"/>
      <c r="PW1192" s="70"/>
      <c r="PX1192" s="70"/>
      <c r="PY1192" s="70"/>
      <c r="PZ1192" s="70"/>
      <c r="QA1192" s="70"/>
      <c r="QB1192" s="70"/>
      <c r="QC1192" s="70"/>
      <c r="QD1192" s="70"/>
      <c r="QE1192" s="70"/>
      <c r="QF1192" s="70"/>
      <c r="QG1192" s="70"/>
      <c r="QH1192" s="70"/>
      <c r="QI1192" s="70"/>
      <c r="QJ1192" s="70"/>
      <c r="QK1192" s="70"/>
      <c r="QL1192" s="70"/>
      <c r="QM1192" s="70"/>
      <c r="QN1192" s="70"/>
      <c r="QO1192" s="70"/>
      <c r="QP1192" s="70"/>
      <c r="QQ1192" s="70"/>
      <c r="QR1192" s="70"/>
      <c r="QS1192" s="70"/>
      <c r="QT1192" s="70"/>
      <c r="QU1192" s="70"/>
      <c r="QV1192" s="70"/>
      <c r="QW1192" s="70"/>
      <c r="QX1192" s="70"/>
      <c r="QY1192" s="70"/>
      <c r="QZ1192" s="70"/>
      <c r="RA1192" s="70"/>
      <c r="RB1192" s="70"/>
      <c r="RC1192" s="70"/>
      <c r="RD1192" s="70"/>
      <c r="RE1192" s="70"/>
      <c r="RF1192" s="70"/>
      <c r="RG1192" s="70"/>
      <c r="RH1192" s="70"/>
      <c r="RI1192" s="70"/>
      <c r="RJ1192" s="70"/>
      <c r="RK1192" s="70"/>
      <c r="RL1192" s="70"/>
      <c r="RM1192" s="70"/>
      <c r="RN1192" s="70"/>
      <c r="RO1192" s="70"/>
      <c r="RP1192" s="70"/>
      <c r="RQ1192" s="70"/>
      <c r="RR1192" s="70"/>
      <c r="RS1192" s="70"/>
      <c r="RT1192" s="70"/>
      <c r="RU1192" s="70"/>
      <c r="RV1192" s="70"/>
      <c r="RW1192" s="70"/>
      <c r="RX1192" s="70"/>
      <c r="RY1192" s="70"/>
      <c r="RZ1192" s="70"/>
      <c r="SA1192" s="70"/>
      <c r="SB1192" s="70"/>
      <c r="SC1192" s="70"/>
      <c r="SD1192" s="70"/>
      <c r="SE1192" s="70"/>
      <c r="SF1192" s="70"/>
      <c r="SG1192" s="70"/>
      <c r="SH1192" s="70"/>
      <c r="SI1192" s="70"/>
      <c r="SJ1192" s="70"/>
      <c r="SK1192" s="70"/>
      <c r="SL1192" s="70"/>
      <c r="SM1192" s="70"/>
      <c r="SN1192" s="70"/>
      <c r="SO1192" s="70"/>
      <c r="SP1192" s="70"/>
      <c r="SQ1192" s="70"/>
      <c r="SR1192" s="70"/>
      <c r="SS1192" s="70"/>
      <c r="ST1192" s="70"/>
      <c r="SU1192" s="70"/>
      <c r="SV1192" s="70"/>
      <c r="SW1192" s="70"/>
      <c r="SX1192" s="70"/>
      <c r="SY1192" s="70"/>
      <c r="SZ1192" s="70"/>
      <c r="TA1192" s="70"/>
      <c r="TB1192" s="70"/>
      <c r="TC1192" s="70"/>
      <c r="TD1192" s="70"/>
      <c r="TE1192" s="70"/>
      <c r="TF1192" s="70"/>
      <c r="TG1192" s="70"/>
      <c r="TH1192" s="70"/>
      <c r="TI1192" s="70"/>
      <c r="TJ1192" s="70"/>
      <c r="TK1192" s="70"/>
      <c r="TL1192" s="70"/>
      <c r="TM1192" s="70"/>
      <c r="TN1192" s="70"/>
      <c r="TO1192" s="70"/>
      <c r="TP1192" s="70"/>
      <c r="TQ1192" s="70"/>
      <c r="TR1192" s="70"/>
      <c r="TS1192" s="70"/>
      <c r="TT1192" s="70"/>
      <c r="TU1192" s="70"/>
      <c r="TV1192" s="70"/>
      <c r="TW1192" s="70"/>
      <c r="TX1192" s="70"/>
      <c r="TY1192" s="70"/>
      <c r="TZ1192" s="70"/>
      <c r="UA1192" s="70"/>
      <c r="UB1192" s="70"/>
      <c r="UC1192" s="70"/>
      <c r="UD1192" s="70"/>
      <c r="UE1192" s="70"/>
      <c r="UF1192" s="70"/>
      <c r="UG1192" s="70"/>
      <c r="UH1192" s="70"/>
      <c r="UI1192" s="70"/>
      <c r="UJ1192" s="70"/>
      <c r="UK1192" s="70"/>
      <c r="UL1192" s="70"/>
      <c r="UM1192" s="70"/>
      <c r="UN1192" s="70"/>
      <c r="UO1192" s="70"/>
      <c r="UP1192" s="70"/>
      <c r="UQ1192" s="70"/>
      <c r="UR1192" s="70"/>
      <c r="US1192" s="70"/>
      <c r="UT1192" s="70"/>
      <c r="UU1192" s="70"/>
      <c r="UV1192" s="70"/>
    </row>
    <row r="1193" spans="1:568" s="71" customFormat="1" ht="66.75" customHeight="1" x14ac:dyDescent="0.3">
      <c r="A1193" s="137"/>
      <c r="B1193" s="189" t="s">
        <v>990</v>
      </c>
      <c r="C1193" s="112"/>
      <c r="D1193" s="112"/>
      <c r="E1193" s="39"/>
      <c r="F1193" s="39" t="s">
        <v>25</v>
      </c>
      <c r="G1193" s="39" t="s">
        <v>26</v>
      </c>
      <c r="H1193" s="39"/>
      <c r="I1193" s="162">
        <v>242970</v>
      </c>
      <c r="J1193" s="70"/>
      <c r="K1193" s="70"/>
      <c r="L1193" s="70"/>
      <c r="M1193" s="70"/>
      <c r="N1193" s="70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  <c r="AE1193" s="70"/>
      <c r="AF1193" s="70"/>
      <c r="AG1193" s="70"/>
      <c r="AH1193" s="70"/>
      <c r="AI1193" s="70"/>
      <c r="AJ1193" s="70"/>
      <c r="AK1193" s="70"/>
      <c r="AL1193" s="70"/>
      <c r="AM1193" s="70"/>
      <c r="AN1193" s="70"/>
      <c r="AO1193" s="70"/>
      <c r="AP1193" s="70"/>
      <c r="AQ1193" s="70"/>
      <c r="AR1193" s="70"/>
      <c r="AS1193" s="70"/>
      <c r="AT1193" s="70"/>
      <c r="AU1193" s="70"/>
      <c r="AV1193" s="70"/>
      <c r="AW1193" s="70"/>
      <c r="AX1193" s="70"/>
      <c r="AY1193" s="70"/>
      <c r="AZ1193" s="70"/>
      <c r="BA1193" s="70"/>
      <c r="BB1193" s="70"/>
      <c r="BC1193" s="70"/>
      <c r="BD1193" s="70"/>
      <c r="BE1193" s="70"/>
      <c r="BF1193" s="70"/>
      <c r="BG1193" s="70"/>
      <c r="BH1193" s="70"/>
      <c r="BI1193" s="70"/>
      <c r="BJ1193" s="70"/>
      <c r="BK1193" s="70"/>
      <c r="BL1193" s="70"/>
      <c r="BM1193" s="70"/>
      <c r="BN1193" s="70"/>
      <c r="BO1193" s="70"/>
      <c r="BP1193" s="70"/>
      <c r="BQ1193" s="70"/>
      <c r="BR1193" s="70"/>
      <c r="BS1193" s="70"/>
      <c r="BT1193" s="70"/>
      <c r="BU1193" s="70"/>
      <c r="BV1193" s="70"/>
      <c r="BW1193" s="70"/>
      <c r="BX1193" s="70"/>
      <c r="BY1193" s="70"/>
      <c r="BZ1193" s="70"/>
      <c r="CA1193" s="70"/>
      <c r="CB1193" s="70"/>
      <c r="CC1193" s="70"/>
      <c r="CD1193" s="70"/>
      <c r="CE1193" s="70"/>
      <c r="CF1193" s="70"/>
      <c r="CG1193" s="70"/>
      <c r="CH1193" s="70"/>
      <c r="CI1193" s="70"/>
      <c r="CJ1193" s="70"/>
      <c r="CK1193" s="70"/>
      <c r="CL1193" s="70"/>
      <c r="CM1193" s="70"/>
      <c r="CN1193" s="70"/>
      <c r="CO1193" s="70"/>
      <c r="CP1193" s="70"/>
      <c r="CQ1193" s="70"/>
      <c r="CR1193" s="70"/>
      <c r="CS1193" s="70"/>
      <c r="CT1193" s="70"/>
      <c r="CU1193" s="70"/>
      <c r="CV1193" s="70"/>
      <c r="CW1193" s="70"/>
      <c r="CX1193" s="70"/>
      <c r="CY1193" s="70"/>
      <c r="CZ1193" s="70"/>
      <c r="DA1193" s="70"/>
      <c r="DB1193" s="70"/>
      <c r="DC1193" s="70"/>
      <c r="DD1193" s="70"/>
      <c r="DE1193" s="70"/>
      <c r="DF1193" s="70"/>
      <c r="DG1193" s="70"/>
      <c r="DH1193" s="70"/>
      <c r="DI1193" s="70"/>
      <c r="DJ1193" s="70"/>
      <c r="DK1193" s="70"/>
      <c r="DL1193" s="70"/>
      <c r="DM1193" s="70"/>
      <c r="DN1193" s="70"/>
      <c r="DO1193" s="70"/>
      <c r="DP1193" s="70"/>
      <c r="DQ1193" s="70"/>
      <c r="DR1193" s="70"/>
      <c r="DS1193" s="70"/>
      <c r="DT1193" s="70"/>
      <c r="DU1193" s="70"/>
      <c r="DV1193" s="70"/>
      <c r="DW1193" s="70"/>
      <c r="DX1193" s="70"/>
      <c r="DY1193" s="70"/>
      <c r="DZ1193" s="70"/>
      <c r="EA1193" s="70"/>
      <c r="EB1193" s="70"/>
      <c r="EC1193" s="70"/>
      <c r="ED1193" s="70"/>
      <c r="EE1193" s="70"/>
      <c r="EF1193" s="70"/>
      <c r="EG1193" s="70"/>
      <c r="EH1193" s="70"/>
      <c r="EI1193" s="70"/>
      <c r="EJ1193" s="70"/>
      <c r="EK1193" s="70"/>
      <c r="EL1193" s="70"/>
      <c r="EM1193" s="70"/>
      <c r="EN1193" s="70"/>
      <c r="EO1193" s="70"/>
      <c r="EP1193" s="70"/>
      <c r="EQ1193" s="70"/>
      <c r="ER1193" s="70"/>
      <c r="ES1193" s="70"/>
      <c r="ET1193" s="70"/>
      <c r="EU1193" s="70"/>
      <c r="EV1193" s="70"/>
      <c r="EW1193" s="70"/>
      <c r="EX1193" s="70"/>
      <c r="EY1193" s="70"/>
      <c r="EZ1193" s="70"/>
      <c r="FA1193" s="70"/>
      <c r="FB1193" s="70"/>
      <c r="FC1193" s="70"/>
      <c r="FD1193" s="70"/>
      <c r="FE1193" s="70"/>
      <c r="FF1193" s="70"/>
      <c r="FG1193" s="70"/>
      <c r="FH1193" s="70"/>
      <c r="FI1193" s="70"/>
      <c r="FJ1193" s="70"/>
      <c r="FK1193" s="70"/>
      <c r="FL1193" s="70"/>
      <c r="FM1193" s="70"/>
      <c r="FN1193" s="70"/>
      <c r="FO1193" s="70"/>
      <c r="FP1193" s="70"/>
      <c r="FQ1193" s="70"/>
      <c r="FR1193" s="70"/>
      <c r="FS1193" s="70"/>
      <c r="FT1193" s="70"/>
      <c r="FU1193" s="70"/>
      <c r="FV1193" s="70"/>
      <c r="FW1193" s="70"/>
      <c r="FX1193" s="70"/>
      <c r="FY1193" s="70"/>
      <c r="FZ1193" s="70"/>
      <c r="GA1193" s="70"/>
      <c r="GB1193" s="70"/>
      <c r="GC1193" s="70"/>
      <c r="GD1193" s="70"/>
      <c r="GE1193" s="70"/>
      <c r="GF1193" s="70"/>
      <c r="GG1193" s="70"/>
      <c r="GH1193" s="70"/>
      <c r="GI1193" s="70"/>
      <c r="GJ1193" s="70"/>
      <c r="GK1193" s="70"/>
      <c r="GL1193" s="70"/>
      <c r="GM1193" s="70"/>
      <c r="GN1193" s="70"/>
      <c r="GO1193" s="70"/>
      <c r="GP1193" s="70"/>
      <c r="GQ1193" s="70"/>
      <c r="GR1193" s="70"/>
      <c r="GS1193" s="70"/>
      <c r="GT1193" s="70"/>
      <c r="GU1193" s="70"/>
      <c r="GV1193" s="70"/>
      <c r="GW1193" s="70"/>
      <c r="GX1193" s="70"/>
      <c r="GY1193" s="70"/>
      <c r="GZ1193" s="70"/>
      <c r="HA1193" s="70"/>
      <c r="HB1193" s="70"/>
      <c r="HC1193" s="70"/>
      <c r="HD1193" s="70"/>
      <c r="HE1193" s="70"/>
      <c r="HF1193" s="70"/>
      <c r="HG1193" s="70"/>
      <c r="HH1193" s="70"/>
      <c r="HI1193" s="70"/>
      <c r="HJ1193" s="70"/>
      <c r="HK1193" s="70"/>
      <c r="HL1193" s="70"/>
      <c r="HM1193" s="70"/>
      <c r="HN1193" s="70"/>
      <c r="HO1193" s="70"/>
      <c r="HP1193" s="70"/>
      <c r="HQ1193" s="70"/>
      <c r="HR1193" s="70"/>
      <c r="HS1193" s="70"/>
      <c r="HT1193" s="70"/>
      <c r="HU1193" s="70"/>
      <c r="HV1193" s="70"/>
      <c r="HW1193" s="70"/>
      <c r="HX1193" s="70"/>
      <c r="HY1193" s="70"/>
      <c r="HZ1193" s="70"/>
      <c r="IA1193" s="70"/>
      <c r="IB1193" s="70"/>
      <c r="IC1193" s="70"/>
      <c r="ID1193" s="70"/>
      <c r="IE1193" s="70"/>
      <c r="IF1193" s="70"/>
      <c r="IG1193" s="70"/>
      <c r="IH1193" s="70"/>
      <c r="II1193" s="70"/>
      <c r="IJ1193" s="70"/>
      <c r="IK1193" s="70"/>
      <c r="IL1193" s="70"/>
      <c r="IM1193" s="70"/>
      <c r="IN1193" s="70"/>
      <c r="IO1193" s="70"/>
      <c r="IP1193" s="70"/>
      <c r="IQ1193" s="70"/>
      <c r="IR1193" s="70"/>
      <c r="IS1193" s="70"/>
      <c r="IT1193" s="70"/>
      <c r="IU1193" s="70"/>
      <c r="IV1193" s="70"/>
      <c r="IW1193" s="70"/>
      <c r="IX1193" s="70"/>
      <c r="IY1193" s="70"/>
      <c r="IZ1193" s="70"/>
      <c r="JA1193" s="70"/>
      <c r="JB1193" s="70"/>
      <c r="JC1193" s="70"/>
      <c r="JD1193" s="70"/>
      <c r="JE1193" s="70"/>
      <c r="JF1193" s="70"/>
      <c r="JG1193" s="70"/>
      <c r="JH1193" s="70"/>
      <c r="JI1193" s="70"/>
      <c r="JJ1193" s="70"/>
      <c r="JK1193" s="70"/>
      <c r="JL1193" s="70"/>
      <c r="JM1193" s="70"/>
      <c r="JN1193" s="70"/>
      <c r="JO1193" s="70"/>
      <c r="JP1193" s="70"/>
      <c r="JQ1193" s="70"/>
      <c r="JR1193" s="70"/>
      <c r="JS1193" s="70"/>
      <c r="JT1193" s="70"/>
      <c r="JU1193" s="70"/>
      <c r="JV1193" s="70"/>
      <c r="JW1193" s="70"/>
      <c r="JX1193" s="70"/>
      <c r="JY1193" s="70"/>
      <c r="JZ1193" s="70"/>
      <c r="KA1193" s="70"/>
      <c r="KB1193" s="70"/>
      <c r="KC1193" s="70"/>
      <c r="KD1193" s="70"/>
      <c r="KE1193" s="70"/>
      <c r="KF1193" s="70"/>
      <c r="KG1193" s="70"/>
      <c r="KH1193" s="70"/>
      <c r="KI1193" s="70"/>
      <c r="KJ1193" s="70"/>
      <c r="KK1193" s="70"/>
      <c r="KL1193" s="70"/>
      <c r="KM1193" s="70"/>
      <c r="KN1193" s="70"/>
      <c r="KO1193" s="70"/>
      <c r="KP1193" s="70"/>
      <c r="KQ1193" s="70"/>
      <c r="KR1193" s="70"/>
      <c r="KS1193" s="70"/>
      <c r="KT1193" s="70"/>
      <c r="KU1193" s="70"/>
      <c r="KV1193" s="70"/>
      <c r="KW1193" s="70"/>
      <c r="KX1193" s="70"/>
      <c r="KY1193" s="70"/>
      <c r="KZ1193" s="70"/>
      <c r="LA1193" s="70"/>
      <c r="LB1193" s="70"/>
      <c r="LC1193" s="70"/>
      <c r="LD1193" s="70"/>
      <c r="LE1193" s="70"/>
      <c r="LF1193" s="70"/>
      <c r="LG1193" s="70"/>
      <c r="LH1193" s="70"/>
      <c r="LI1193" s="70"/>
      <c r="LJ1193" s="70"/>
      <c r="LK1193" s="70"/>
      <c r="LL1193" s="70"/>
      <c r="LM1193" s="70"/>
      <c r="LN1193" s="70"/>
      <c r="LO1193" s="70"/>
      <c r="LP1193" s="70"/>
      <c r="LQ1193" s="70"/>
      <c r="LR1193" s="70"/>
      <c r="LS1193" s="70"/>
      <c r="LT1193" s="70"/>
      <c r="LU1193" s="70"/>
      <c r="LV1193" s="70"/>
      <c r="LW1193" s="70"/>
      <c r="LX1193" s="70"/>
      <c r="LY1193" s="70"/>
      <c r="LZ1193" s="70"/>
      <c r="MA1193" s="70"/>
      <c r="MB1193" s="70"/>
      <c r="MC1193" s="70"/>
      <c r="MD1193" s="70"/>
      <c r="ME1193" s="70"/>
      <c r="MF1193" s="70"/>
      <c r="MG1193" s="70"/>
      <c r="MH1193" s="70"/>
      <c r="MI1193" s="70"/>
      <c r="MJ1193" s="70"/>
      <c r="MK1193" s="70"/>
      <c r="ML1193" s="70"/>
      <c r="MM1193" s="70"/>
      <c r="MN1193" s="70"/>
      <c r="MO1193" s="70"/>
      <c r="MP1193" s="70"/>
      <c r="MQ1193" s="70"/>
      <c r="MR1193" s="70"/>
      <c r="MS1193" s="70"/>
      <c r="MT1193" s="70"/>
      <c r="MU1193" s="70"/>
      <c r="MV1193" s="70"/>
      <c r="MW1193" s="70"/>
      <c r="MX1193" s="70"/>
      <c r="MY1193" s="70"/>
      <c r="MZ1193" s="70"/>
      <c r="NA1193" s="70"/>
      <c r="NB1193" s="70"/>
      <c r="NC1193" s="70"/>
      <c r="ND1193" s="70"/>
      <c r="NE1193" s="70"/>
      <c r="NF1193" s="70"/>
      <c r="NG1193" s="70"/>
      <c r="NH1193" s="70"/>
      <c r="NI1193" s="70"/>
      <c r="NJ1193" s="70"/>
      <c r="NK1193" s="70"/>
      <c r="NL1193" s="70"/>
      <c r="NM1193" s="70"/>
      <c r="NN1193" s="70"/>
      <c r="NO1193" s="70"/>
      <c r="NP1193" s="70"/>
      <c r="NQ1193" s="70"/>
      <c r="NR1193" s="70"/>
      <c r="NS1193" s="70"/>
      <c r="NT1193" s="70"/>
      <c r="NU1193" s="70"/>
      <c r="NV1193" s="70"/>
      <c r="NW1193" s="70"/>
      <c r="NX1193" s="70"/>
      <c r="NY1193" s="70"/>
      <c r="NZ1193" s="70"/>
      <c r="OA1193" s="70"/>
      <c r="OB1193" s="70"/>
      <c r="OC1193" s="70"/>
      <c r="OD1193" s="70"/>
      <c r="OE1193" s="70"/>
      <c r="OF1193" s="70"/>
      <c r="OG1193" s="70"/>
      <c r="OH1193" s="70"/>
      <c r="OI1193" s="70"/>
      <c r="OJ1193" s="70"/>
      <c r="OK1193" s="70"/>
      <c r="OL1193" s="70"/>
      <c r="OM1193" s="70"/>
      <c r="ON1193" s="70"/>
      <c r="OO1193" s="70"/>
      <c r="OP1193" s="70"/>
      <c r="OQ1193" s="70"/>
      <c r="OR1193" s="70"/>
      <c r="OS1193" s="70"/>
      <c r="OT1193" s="70"/>
      <c r="OU1193" s="70"/>
      <c r="OV1193" s="70"/>
      <c r="OW1193" s="70"/>
      <c r="OX1193" s="70"/>
      <c r="OY1193" s="70"/>
      <c r="OZ1193" s="70"/>
      <c r="PA1193" s="70"/>
      <c r="PB1193" s="70"/>
      <c r="PC1193" s="70"/>
      <c r="PD1193" s="70"/>
      <c r="PE1193" s="70"/>
      <c r="PF1193" s="70"/>
      <c r="PG1193" s="70"/>
      <c r="PH1193" s="70"/>
      <c r="PI1193" s="70"/>
      <c r="PJ1193" s="70"/>
      <c r="PK1193" s="70"/>
      <c r="PL1193" s="70"/>
      <c r="PM1193" s="70"/>
      <c r="PN1193" s="70"/>
      <c r="PO1193" s="70"/>
      <c r="PP1193" s="70"/>
      <c r="PQ1193" s="70"/>
      <c r="PR1193" s="70"/>
      <c r="PS1193" s="70"/>
      <c r="PT1193" s="70"/>
      <c r="PU1193" s="70"/>
      <c r="PV1193" s="70"/>
      <c r="PW1193" s="70"/>
      <c r="PX1193" s="70"/>
      <c r="PY1193" s="70"/>
      <c r="PZ1193" s="70"/>
      <c r="QA1193" s="70"/>
      <c r="QB1193" s="70"/>
      <c r="QC1193" s="70"/>
      <c r="QD1193" s="70"/>
      <c r="QE1193" s="70"/>
      <c r="QF1193" s="70"/>
      <c r="QG1193" s="70"/>
      <c r="QH1193" s="70"/>
      <c r="QI1193" s="70"/>
      <c r="QJ1193" s="70"/>
      <c r="QK1193" s="70"/>
      <c r="QL1193" s="70"/>
      <c r="QM1193" s="70"/>
      <c r="QN1193" s="70"/>
      <c r="QO1193" s="70"/>
      <c r="QP1193" s="70"/>
      <c r="QQ1193" s="70"/>
      <c r="QR1193" s="70"/>
      <c r="QS1193" s="70"/>
      <c r="QT1193" s="70"/>
      <c r="QU1193" s="70"/>
      <c r="QV1193" s="70"/>
      <c r="QW1193" s="70"/>
      <c r="QX1193" s="70"/>
      <c r="QY1193" s="70"/>
      <c r="QZ1193" s="70"/>
      <c r="RA1193" s="70"/>
      <c r="RB1193" s="70"/>
      <c r="RC1193" s="70"/>
      <c r="RD1193" s="70"/>
      <c r="RE1193" s="70"/>
      <c r="RF1193" s="70"/>
      <c r="RG1193" s="70"/>
      <c r="RH1193" s="70"/>
      <c r="RI1193" s="70"/>
      <c r="RJ1193" s="70"/>
      <c r="RK1193" s="70"/>
      <c r="RL1193" s="70"/>
      <c r="RM1193" s="70"/>
      <c r="RN1193" s="70"/>
      <c r="RO1193" s="70"/>
      <c r="RP1193" s="70"/>
      <c r="RQ1193" s="70"/>
      <c r="RR1193" s="70"/>
      <c r="RS1193" s="70"/>
      <c r="RT1193" s="70"/>
      <c r="RU1193" s="70"/>
      <c r="RV1193" s="70"/>
      <c r="RW1193" s="70"/>
      <c r="RX1193" s="70"/>
      <c r="RY1193" s="70"/>
      <c r="RZ1193" s="70"/>
      <c r="SA1193" s="70"/>
      <c r="SB1193" s="70"/>
      <c r="SC1193" s="70"/>
      <c r="SD1193" s="70"/>
      <c r="SE1193" s="70"/>
      <c r="SF1193" s="70"/>
      <c r="SG1193" s="70"/>
      <c r="SH1193" s="70"/>
      <c r="SI1193" s="70"/>
      <c r="SJ1193" s="70"/>
      <c r="SK1193" s="70"/>
      <c r="SL1193" s="70"/>
      <c r="SM1193" s="70"/>
      <c r="SN1193" s="70"/>
      <c r="SO1193" s="70"/>
      <c r="SP1193" s="70"/>
      <c r="SQ1193" s="70"/>
      <c r="SR1193" s="70"/>
      <c r="SS1193" s="70"/>
      <c r="ST1193" s="70"/>
      <c r="SU1193" s="70"/>
      <c r="SV1193" s="70"/>
      <c r="SW1193" s="70"/>
      <c r="SX1193" s="70"/>
      <c r="SY1193" s="70"/>
      <c r="SZ1193" s="70"/>
      <c r="TA1193" s="70"/>
      <c r="TB1193" s="70"/>
      <c r="TC1193" s="70"/>
      <c r="TD1193" s="70"/>
      <c r="TE1193" s="70"/>
      <c r="TF1193" s="70"/>
      <c r="TG1193" s="70"/>
      <c r="TH1193" s="70"/>
      <c r="TI1193" s="70"/>
      <c r="TJ1193" s="70"/>
      <c r="TK1193" s="70"/>
      <c r="TL1193" s="70"/>
      <c r="TM1193" s="70"/>
      <c r="TN1193" s="70"/>
      <c r="TO1193" s="70"/>
      <c r="TP1193" s="70"/>
      <c r="TQ1193" s="70"/>
      <c r="TR1193" s="70"/>
      <c r="TS1193" s="70"/>
      <c r="TT1193" s="70"/>
      <c r="TU1193" s="70"/>
      <c r="TV1193" s="70"/>
      <c r="TW1193" s="70"/>
      <c r="TX1193" s="70"/>
      <c r="TY1193" s="70"/>
      <c r="TZ1193" s="70"/>
      <c r="UA1193" s="70"/>
      <c r="UB1193" s="70"/>
      <c r="UC1193" s="70"/>
      <c r="UD1193" s="70"/>
      <c r="UE1193" s="70"/>
      <c r="UF1193" s="70"/>
      <c r="UG1193" s="70"/>
      <c r="UH1193" s="70"/>
      <c r="UI1193" s="70"/>
      <c r="UJ1193" s="70"/>
      <c r="UK1193" s="70"/>
      <c r="UL1193" s="70"/>
      <c r="UM1193" s="70"/>
      <c r="UN1193" s="70"/>
      <c r="UO1193" s="70"/>
      <c r="UP1193" s="70"/>
      <c r="UQ1193" s="70"/>
      <c r="UR1193" s="70"/>
      <c r="US1193" s="70"/>
      <c r="UT1193" s="70"/>
      <c r="UU1193" s="70"/>
      <c r="UV1193" s="70"/>
    </row>
    <row r="1194" spans="1:568" s="71" customFormat="1" ht="63" customHeight="1" x14ac:dyDescent="0.3">
      <c r="A1194" s="140"/>
      <c r="B1194" s="186"/>
      <c r="C1194" s="116"/>
      <c r="D1194" s="116"/>
      <c r="E1194" s="117"/>
      <c r="F1194" s="187" t="str">
        <f t="shared" ref="F1194:G1194" si="17">+C1192</f>
        <v>1,373.85 บาท</v>
      </c>
      <c r="G1194" s="187" t="str">
        <f t="shared" si="17"/>
        <v>1,373.85 บาท</v>
      </c>
      <c r="H1194" s="117"/>
      <c r="I1194" s="118"/>
      <c r="J1194" s="70"/>
      <c r="K1194" s="70"/>
      <c r="L1194" s="70"/>
      <c r="M1194" s="70"/>
      <c r="N1194" s="70"/>
      <c r="O1194" s="70"/>
      <c r="P1194" s="70"/>
      <c r="Q1194" s="70"/>
      <c r="R1194" s="70"/>
      <c r="S1194" s="70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  <c r="AD1194" s="70"/>
      <c r="AE1194" s="70"/>
      <c r="AF1194" s="70"/>
      <c r="AG1194" s="70"/>
      <c r="AH1194" s="70"/>
      <c r="AI1194" s="70"/>
      <c r="AJ1194" s="70"/>
      <c r="AK1194" s="70"/>
      <c r="AL1194" s="70"/>
      <c r="AM1194" s="70"/>
      <c r="AN1194" s="70"/>
      <c r="AO1194" s="70"/>
      <c r="AP1194" s="70"/>
      <c r="AQ1194" s="70"/>
      <c r="AR1194" s="70"/>
      <c r="AS1194" s="70"/>
      <c r="AT1194" s="70"/>
      <c r="AU1194" s="70"/>
      <c r="AV1194" s="70"/>
      <c r="AW1194" s="70"/>
      <c r="AX1194" s="70"/>
      <c r="AY1194" s="70"/>
      <c r="AZ1194" s="70"/>
      <c r="BA1194" s="70"/>
      <c r="BB1194" s="70"/>
      <c r="BC1194" s="70"/>
      <c r="BD1194" s="70"/>
      <c r="BE1194" s="70"/>
      <c r="BF1194" s="70"/>
      <c r="BG1194" s="70"/>
      <c r="BH1194" s="70"/>
      <c r="BI1194" s="70"/>
      <c r="BJ1194" s="70"/>
      <c r="BK1194" s="70"/>
      <c r="BL1194" s="70"/>
      <c r="BM1194" s="70"/>
      <c r="BN1194" s="70"/>
      <c r="BO1194" s="70"/>
      <c r="BP1194" s="70"/>
      <c r="BQ1194" s="70"/>
      <c r="BR1194" s="70"/>
      <c r="BS1194" s="70"/>
      <c r="BT1194" s="70"/>
      <c r="BU1194" s="70"/>
      <c r="BV1194" s="70"/>
      <c r="BW1194" s="70"/>
      <c r="BX1194" s="70"/>
      <c r="BY1194" s="70"/>
      <c r="BZ1194" s="70"/>
      <c r="CA1194" s="70"/>
      <c r="CB1194" s="70"/>
      <c r="CC1194" s="70"/>
      <c r="CD1194" s="70"/>
      <c r="CE1194" s="70"/>
      <c r="CF1194" s="70"/>
      <c r="CG1194" s="70"/>
      <c r="CH1194" s="70"/>
      <c r="CI1194" s="70"/>
      <c r="CJ1194" s="70"/>
      <c r="CK1194" s="70"/>
      <c r="CL1194" s="70"/>
      <c r="CM1194" s="70"/>
      <c r="CN1194" s="70"/>
      <c r="CO1194" s="70"/>
      <c r="CP1194" s="70"/>
      <c r="CQ1194" s="70"/>
      <c r="CR1194" s="70"/>
      <c r="CS1194" s="70"/>
      <c r="CT1194" s="70"/>
      <c r="CU1194" s="70"/>
      <c r="CV1194" s="70"/>
      <c r="CW1194" s="70"/>
      <c r="CX1194" s="70"/>
      <c r="CY1194" s="70"/>
      <c r="CZ1194" s="70"/>
      <c r="DA1194" s="70"/>
      <c r="DB1194" s="70"/>
      <c r="DC1194" s="70"/>
      <c r="DD1194" s="70"/>
      <c r="DE1194" s="70"/>
      <c r="DF1194" s="70"/>
      <c r="DG1194" s="70"/>
      <c r="DH1194" s="70"/>
      <c r="DI1194" s="70"/>
      <c r="DJ1194" s="70"/>
      <c r="DK1194" s="70"/>
      <c r="DL1194" s="70"/>
      <c r="DM1194" s="70"/>
      <c r="DN1194" s="70"/>
      <c r="DO1194" s="70"/>
      <c r="DP1194" s="70"/>
      <c r="DQ1194" s="70"/>
      <c r="DR1194" s="70"/>
      <c r="DS1194" s="70"/>
      <c r="DT1194" s="70"/>
      <c r="DU1194" s="70"/>
      <c r="DV1194" s="70"/>
      <c r="DW1194" s="70"/>
      <c r="DX1194" s="70"/>
      <c r="DY1194" s="70"/>
      <c r="DZ1194" s="70"/>
      <c r="EA1194" s="70"/>
      <c r="EB1194" s="70"/>
      <c r="EC1194" s="70"/>
      <c r="ED1194" s="70"/>
      <c r="EE1194" s="70"/>
      <c r="EF1194" s="70"/>
      <c r="EG1194" s="70"/>
      <c r="EH1194" s="70"/>
      <c r="EI1194" s="70"/>
      <c r="EJ1194" s="70"/>
      <c r="EK1194" s="70"/>
      <c r="EL1194" s="70"/>
      <c r="EM1194" s="70"/>
      <c r="EN1194" s="70"/>
      <c r="EO1194" s="70"/>
      <c r="EP1194" s="70"/>
      <c r="EQ1194" s="70"/>
      <c r="ER1194" s="70"/>
      <c r="ES1194" s="70"/>
      <c r="ET1194" s="70"/>
      <c r="EU1194" s="70"/>
      <c r="EV1194" s="70"/>
      <c r="EW1194" s="70"/>
      <c r="EX1194" s="70"/>
      <c r="EY1194" s="70"/>
      <c r="EZ1194" s="70"/>
      <c r="FA1194" s="70"/>
      <c r="FB1194" s="70"/>
      <c r="FC1194" s="70"/>
      <c r="FD1194" s="70"/>
      <c r="FE1194" s="70"/>
      <c r="FF1194" s="70"/>
      <c r="FG1194" s="70"/>
      <c r="FH1194" s="70"/>
      <c r="FI1194" s="70"/>
      <c r="FJ1194" s="70"/>
      <c r="FK1194" s="70"/>
      <c r="FL1194" s="70"/>
      <c r="FM1194" s="70"/>
      <c r="FN1194" s="70"/>
      <c r="FO1194" s="70"/>
      <c r="FP1194" s="70"/>
      <c r="FQ1194" s="70"/>
      <c r="FR1194" s="70"/>
      <c r="FS1194" s="70"/>
      <c r="FT1194" s="70"/>
      <c r="FU1194" s="70"/>
      <c r="FV1194" s="70"/>
      <c r="FW1194" s="70"/>
      <c r="FX1194" s="70"/>
      <c r="FY1194" s="70"/>
      <c r="FZ1194" s="70"/>
      <c r="GA1194" s="70"/>
      <c r="GB1194" s="70"/>
      <c r="GC1194" s="70"/>
      <c r="GD1194" s="70"/>
      <c r="GE1194" s="70"/>
      <c r="GF1194" s="70"/>
      <c r="GG1194" s="70"/>
      <c r="GH1194" s="70"/>
      <c r="GI1194" s="70"/>
      <c r="GJ1194" s="70"/>
      <c r="GK1194" s="70"/>
      <c r="GL1194" s="70"/>
      <c r="GM1194" s="70"/>
      <c r="GN1194" s="70"/>
      <c r="GO1194" s="70"/>
      <c r="GP1194" s="70"/>
      <c r="GQ1194" s="70"/>
      <c r="GR1194" s="70"/>
      <c r="GS1194" s="70"/>
      <c r="GT1194" s="70"/>
      <c r="GU1194" s="70"/>
      <c r="GV1194" s="70"/>
      <c r="GW1194" s="70"/>
      <c r="GX1194" s="70"/>
      <c r="GY1194" s="70"/>
      <c r="GZ1194" s="70"/>
      <c r="HA1194" s="70"/>
      <c r="HB1194" s="70"/>
      <c r="HC1194" s="70"/>
      <c r="HD1194" s="70"/>
      <c r="HE1194" s="70"/>
      <c r="HF1194" s="70"/>
      <c r="HG1194" s="70"/>
      <c r="HH1194" s="70"/>
      <c r="HI1194" s="70"/>
      <c r="HJ1194" s="70"/>
      <c r="HK1194" s="70"/>
      <c r="HL1194" s="70"/>
      <c r="HM1194" s="70"/>
      <c r="HN1194" s="70"/>
      <c r="HO1194" s="70"/>
      <c r="HP1194" s="70"/>
      <c r="HQ1194" s="70"/>
      <c r="HR1194" s="70"/>
      <c r="HS1194" s="70"/>
      <c r="HT1194" s="70"/>
      <c r="HU1194" s="70"/>
      <c r="HV1194" s="70"/>
      <c r="HW1194" s="70"/>
      <c r="HX1194" s="70"/>
      <c r="HY1194" s="70"/>
      <c r="HZ1194" s="70"/>
      <c r="IA1194" s="70"/>
      <c r="IB1194" s="70"/>
      <c r="IC1194" s="70"/>
      <c r="ID1194" s="70"/>
      <c r="IE1194" s="70"/>
      <c r="IF1194" s="70"/>
      <c r="IG1194" s="70"/>
      <c r="IH1194" s="70"/>
      <c r="II1194" s="70"/>
      <c r="IJ1194" s="70"/>
      <c r="IK1194" s="70"/>
      <c r="IL1194" s="70"/>
      <c r="IM1194" s="70"/>
      <c r="IN1194" s="70"/>
      <c r="IO1194" s="70"/>
      <c r="IP1194" s="70"/>
      <c r="IQ1194" s="70"/>
      <c r="IR1194" s="70"/>
      <c r="IS1194" s="70"/>
      <c r="IT1194" s="70"/>
      <c r="IU1194" s="70"/>
      <c r="IV1194" s="70"/>
      <c r="IW1194" s="70"/>
      <c r="IX1194" s="70"/>
      <c r="IY1194" s="70"/>
      <c r="IZ1194" s="70"/>
      <c r="JA1194" s="70"/>
      <c r="JB1194" s="70"/>
      <c r="JC1194" s="70"/>
      <c r="JD1194" s="70"/>
      <c r="JE1194" s="70"/>
      <c r="JF1194" s="70"/>
      <c r="JG1194" s="70"/>
      <c r="JH1194" s="70"/>
      <c r="JI1194" s="70"/>
      <c r="JJ1194" s="70"/>
      <c r="JK1194" s="70"/>
      <c r="JL1194" s="70"/>
      <c r="JM1194" s="70"/>
      <c r="JN1194" s="70"/>
      <c r="JO1194" s="70"/>
      <c r="JP1194" s="70"/>
      <c r="JQ1194" s="70"/>
      <c r="JR1194" s="70"/>
      <c r="JS1194" s="70"/>
      <c r="JT1194" s="70"/>
      <c r="JU1194" s="70"/>
      <c r="JV1194" s="70"/>
      <c r="JW1194" s="70"/>
      <c r="JX1194" s="70"/>
      <c r="JY1194" s="70"/>
      <c r="JZ1194" s="70"/>
      <c r="KA1194" s="70"/>
      <c r="KB1194" s="70"/>
      <c r="KC1194" s="70"/>
      <c r="KD1194" s="70"/>
      <c r="KE1194" s="70"/>
      <c r="KF1194" s="70"/>
      <c r="KG1194" s="70"/>
      <c r="KH1194" s="70"/>
      <c r="KI1194" s="70"/>
      <c r="KJ1194" s="70"/>
      <c r="KK1194" s="70"/>
      <c r="KL1194" s="70"/>
      <c r="KM1194" s="70"/>
      <c r="KN1194" s="70"/>
      <c r="KO1194" s="70"/>
      <c r="KP1194" s="70"/>
      <c r="KQ1194" s="70"/>
      <c r="KR1194" s="70"/>
      <c r="KS1194" s="70"/>
      <c r="KT1194" s="70"/>
      <c r="KU1194" s="70"/>
      <c r="KV1194" s="70"/>
      <c r="KW1194" s="70"/>
      <c r="KX1194" s="70"/>
      <c r="KY1194" s="70"/>
      <c r="KZ1194" s="70"/>
      <c r="LA1194" s="70"/>
      <c r="LB1194" s="70"/>
      <c r="LC1194" s="70"/>
      <c r="LD1194" s="70"/>
      <c r="LE1194" s="70"/>
      <c r="LF1194" s="70"/>
      <c r="LG1194" s="70"/>
      <c r="LH1194" s="70"/>
      <c r="LI1194" s="70"/>
      <c r="LJ1194" s="70"/>
      <c r="LK1194" s="70"/>
      <c r="LL1194" s="70"/>
      <c r="LM1194" s="70"/>
      <c r="LN1194" s="70"/>
      <c r="LO1194" s="70"/>
      <c r="LP1194" s="70"/>
      <c r="LQ1194" s="70"/>
      <c r="LR1194" s="70"/>
      <c r="LS1194" s="70"/>
      <c r="LT1194" s="70"/>
      <c r="LU1194" s="70"/>
      <c r="LV1194" s="70"/>
      <c r="LW1194" s="70"/>
      <c r="LX1194" s="70"/>
      <c r="LY1194" s="70"/>
      <c r="LZ1194" s="70"/>
      <c r="MA1194" s="70"/>
      <c r="MB1194" s="70"/>
      <c r="MC1194" s="70"/>
      <c r="MD1194" s="70"/>
      <c r="ME1194" s="70"/>
      <c r="MF1194" s="70"/>
      <c r="MG1194" s="70"/>
      <c r="MH1194" s="70"/>
      <c r="MI1194" s="70"/>
      <c r="MJ1194" s="70"/>
      <c r="MK1194" s="70"/>
      <c r="ML1194" s="70"/>
      <c r="MM1194" s="70"/>
      <c r="MN1194" s="70"/>
      <c r="MO1194" s="70"/>
      <c r="MP1194" s="70"/>
      <c r="MQ1194" s="70"/>
      <c r="MR1194" s="70"/>
      <c r="MS1194" s="70"/>
      <c r="MT1194" s="70"/>
      <c r="MU1194" s="70"/>
      <c r="MV1194" s="70"/>
      <c r="MW1194" s="70"/>
      <c r="MX1194" s="70"/>
      <c r="MY1194" s="70"/>
      <c r="MZ1194" s="70"/>
      <c r="NA1194" s="70"/>
      <c r="NB1194" s="70"/>
      <c r="NC1194" s="70"/>
      <c r="ND1194" s="70"/>
      <c r="NE1194" s="70"/>
      <c r="NF1194" s="70"/>
      <c r="NG1194" s="70"/>
      <c r="NH1194" s="70"/>
      <c r="NI1194" s="70"/>
      <c r="NJ1194" s="70"/>
      <c r="NK1194" s="70"/>
      <c r="NL1194" s="70"/>
      <c r="NM1194" s="70"/>
      <c r="NN1194" s="70"/>
      <c r="NO1194" s="70"/>
      <c r="NP1194" s="70"/>
      <c r="NQ1194" s="70"/>
      <c r="NR1194" s="70"/>
      <c r="NS1194" s="70"/>
      <c r="NT1194" s="70"/>
      <c r="NU1194" s="70"/>
      <c r="NV1194" s="70"/>
      <c r="NW1194" s="70"/>
      <c r="NX1194" s="70"/>
      <c r="NY1194" s="70"/>
      <c r="NZ1194" s="70"/>
      <c r="OA1194" s="70"/>
      <c r="OB1194" s="70"/>
      <c r="OC1194" s="70"/>
      <c r="OD1194" s="70"/>
      <c r="OE1194" s="70"/>
      <c r="OF1194" s="70"/>
      <c r="OG1194" s="70"/>
      <c r="OH1194" s="70"/>
      <c r="OI1194" s="70"/>
      <c r="OJ1194" s="70"/>
      <c r="OK1194" s="70"/>
      <c r="OL1194" s="70"/>
      <c r="OM1194" s="70"/>
      <c r="ON1194" s="70"/>
      <c r="OO1194" s="70"/>
      <c r="OP1194" s="70"/>
      <c r="OQ1194" s="70"/>
      <c r="OR1194" s="70"/>
      <c r="OS1194" s="70"/>
      <c r="OT1194" s="70"/>
      <c r="OU1194" s="70"/>
      <c r="OV1194" s="70"/>
      <c r="OW1194" s="70"/>
      <c r="OX1194" s="70"/>
      <c r="OY1194" s="70"/>
      <c r="OZ1194" s="70"/>
      <c r="PA1194" s="70"/>
      <c r="PB1194" s="70"/>
      <c r="PC1194" s="70"/>
      <c r="PD1194" s="70"/>
      <c r="PE1194" s="70"/>
      <c r="PF1194" s="70"/>
      <c r="PG1194" s="70"/>
      <c r="PH1194" s="70"/>
      <c r="PI1194" s="70"/>
      <c r="PJ1194" s="70"/>
      <c r="PK1194" s="70"/>
      <c r="PL1194" s="70"/>
      <c r="PM1194" s="70"/>
      <c r="PN1194" s="70"/>
      <c r="PO1194" s="70"/>
      <c r="PP1194" s="70"/>
      <c r="PQ1194" s="70"/>
      <c r="PR1194" s="70"/>
      <c r="PS1194" s="70"/>
      <c r="PT1194" s="70"/>
      <c r="PU1194" s="70"/>
      <c r="PV1194" s="70"/>
      <c r="PW1194" s="70"/>
      <c r="PX1194" s="70"/>
      <c r="PY1194" s="70"/>
      <c r="PZ1194" s="70"/>
      <c r="QA1194" s="70"/>
      <c r="QB1194" s="70"/>
      <c r="QC1194" s="70"/>
      <c r="QD1194" s="70"/>
      <c r="QE1194" s="70"/>
      <c r="QF1194" s="70"/>
      <c r="QG1194" s="70"/>
      <c r="QH1194" s="70"/>
      <c r="QI1194" s="70"/>
      <c r="QJ1194" s="70"/>
      <c r="QK1194" s="70"/>
      <c r="QL1194" s="70"/>
      <c r="QM1194" s="70"/>
      <c r="QN1194" s="70"/>
      <c r="QO1194" s="70"/>
      <c r="QP1194" s="70"/>
      <c r="QQ1194" s="70"/>
      <c r="QR1194" s="70"/>
      <c r="QS1194" s="70"/>
      <c r="QT1194" s="70"/>
      <c r="QU1194" s="70"/>
      <c r="QV1194" s="70"/>
      <c r="QW1194" s="70"/>
      <c r="QX1194" s="70"/>
      <c r="QY1194" s="70"/>
      <c r="QZ1194" s="70"/>
      <c r="RA1194" s="70"/>
      <c r="RB1194" s="70"/>
      <c r="RC1194" s="70"/>
      <c r="RD1194" s="70"/>
      <c r="RE1194" s="70"/>
      <c r="RF1194" s="70"/>
      <c r="RG1194" s="70"/>
      <c r="RH1194" s="70"/>
      <c r="RI1194" s="70"/>
      <c r="RJ1194" s="70"/>
      <c r="RK1194" s="70"/>
      <c r="RL1194" s="70"/>
      <c r="RM1194" s="70"/>
      <c r="RN1194" s="70"/>
      <c r="RO1194" s="70"/>
      <c r="RP1194" s="70"/>
      <c r="RQ1194" s="70"/>
      <c r="RR1194" s="70"/>
      <c r="RS1194" s="70"/>
      <c r="RT1194" s="70"/>
      <c r="RU1194" s="70"/>
      <c r="RV1194" s="70"/>
      <c r="RW1194" s="70"/>
      <c r="RX1194" s="70"/>
      <c r="RY1194" s="70"/>
      <c r="RZ1194" s="70"/>
      <c r="SA1194" s="70"/>
      <c r="SB1194" s="70"/>
      <c r="SC1194" s="70"/>
      <c r="SD1194" s="70"/>
      <c r="SE1194" s="70"/>
      <c r="SF1194" s="70"/>
      <c r="SG1194" s="70"/>
      <c r="SH1194" s="70"/>
      <c r="SI1194" s="70"/>
      <c r="SJ1194" s="70"/>
      <c r="SK1194" s="70"/>
      <c r="SL1194" s="70"/>
      <c r="SM1194" s="70"/>
      <c r="SN1194" s="70"/>
      <c r="SO1194" s="70"/>
      <c r="SP1194" s="70"/>
      <c r="SQ1194" s="70"/>
      <c r="SR1194" s="70"/>
      <c r="SS1194" s="70"/>
      <c r="ST1194" s="70"/>
      <c r="SU1194" s="70"/>
      <c r="SV1194" s="70"/>
      <c r="SW1194" s="70"/>
      <c r="SX1194" s="70"/>
      <c r="SY1194" s="70"/>
      <c r="SZ1194" s="70"/>
      <c r="TA1194" s="70"/>
      <c r="TB1194" s="70"/>
      <c r="TC1194" s="70"/>
      <c r="TD1194" s="70"/>
      <c r="TE1194" s="70"/>
      <c r="TF1194" s="70"/>
      <c r="TG1194" s="70"/>
      <c r="TH1194" s="70"/>
      <c r="TI1194" s="70"/>
      <c r="TJ1194" s="70"/>
      <c r="TK1194" s="70"/>
      <c r="TL1194" s="70"/>
      <c r="TM1194" s="70"/>
      <c r="TN1194" s="70"/>
      <c r="TO1194" s="70"/>
      <c r="TP1194" s="70"/>
      <c r="TQ1194" s="70"/>
      <c r="TR1194" s="70"/>
      <c r="TS1194" s="70"/>
      <c r="TT1194" s="70"/>
      <c r="TU1194" s="70"/>
      <c r="TV1194" s="70"/>
      <c r="TW1194" s="70"/>
      <c r="TX1194" s="70"/>
      <c r="TY1194" s="70"/>
      <c r="TZ1194" s="70"/>
      <c r="UA1194" s="70"/>
      <c r="UB1194" s="70"/>
      <c r="UC1194" s="70"/>
      <c r="UD1194" s="70"/>
      <c r="UE1194" s="70"/>
      <c r="UF1194" s="70"/>
      <c r="UG1194" s="70"/>
      <c r="UH1194" s="70"/>
      <c r="UI1194" s="70"/>
      <c r="UJ1194" s="70"/>
      <c r="UK1194" s="70"/>
      <c r="UL1194" s="70"/>
      <c r="UM1194" s="70"/>
      <c r="UN1194" s="70"/>
      <c r="UO1194" s="70"/>
      <c r="UP1194" s="70"/>
      <c r="UQ1194" s="70"/>
      <c r="UR1194" s="70"/>
      <c r="US1194" s="70"/>
      <c r="UT1194" s="70"/>
      <c r="UU1194" s="70"/>
      <c r="UV1194" s="70"/>
    </row>
    <row r="1195" spans="1:568" s="71" customFormat="1" ht="64.5" customHeight="1" x14ac:dyDescent="0.3">
      <c r="A1195" s="134">
        <v>47</v>
      </c>
      <c r="B1195" s="105" t="s">
        <v>1007</v>
      </c>
      <c r="C1195" s="183" t="s">
        <v>1008</v>
      </c>
      <c r="D1195" s="183" t="str">
        <f t="shared" ref="D1195" si="18">+C1195</f>
        <v>770.00 บาท</v>
      </c>
      <c r="E1195" s="107" t="s">
        <v>21</v>
      </c>
      <c r="F1195" s="107" t="s">
        <v>918</v>
      </c>
      <c r="G1195" s="107" t="str">
        <f t="shared" ref="G1195" si="19">+F1195</f>
        <v>ร้านร่วมจิตแก๊สหุ่งต้ม</v>
      </c>
      <c r="H1195" s="107" t="s">
        <v>11</v>
      </c>
      <c r="I1195" s="160" t="s">
        <v>1009</v>
      </c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  <c r="AE1195" s="70"/>
      <c r="AF1195" s="70"/>
      <c r="AG1195" s="70"/>
      <c r="AH1195" s="70"/>
      <c r="AI1195" s="70"/>
      <c r="AJ1195" s="70"/>
      <c r="AK1195" s="70"/>
      <c r="AL1195" s="70"/>
      <c r="AM1195" s="70"/>
      <c r="AN1195" s="70"/>
      <c r="AO1195" s="70"/>
      <c r="AP1195" s="70"/>
      <c r="AQ1195" s="70"/>
      <c r="AR1195" s="70"/>
      <c r="AS1195" s="70"/>
      <c r="AT1195" s="70"/>
      <c r="AU1195" s="70"/>
      <c r="AV1195" s="70"/>
      <c r="AW1195" s="70"/>
      <c r="AX1195" s="70"/>
      <c r="AY1195" s="70"/>
      <c r="AZ1195" s="70"/>
      <c r="BA1195" s="70"/>
      <c r="BB1195" s="70"/>
      <c r="BC1195" s="70"/>
      <c r="BD1195" s="70"/>
      <c r="BE1195" s="70"/>
      <c r="BF1195" s="70"/>
      <c r="BG1195" s="70"/>
      <c r="BH1195" s="70"/>
      <c r="BI1195" s="70"/>
      <c r="BJ1195" s="70"/>
      <c r="BK1195" s="70"/>
      <c r="BL1195" s="70"/>
      <c r="BM1195" s="70"/>
      <c r="BN1195" s="70"/>
      <c r="BO1195" s="70"/>
      <c r="BP1195" s="70"/>
      <c r="BQ1195" s="70"/>
      <c r="BR1195" s="70"/>
      <c r="BS1195" s="70"/>
      <c r="BT1195" s="70"/>
      <c r="BU1195" s="70"/>
      <c r="BV1195" s="70"/>
      <c r="BW1195" s="70"/>
      <c r="BX1195" s="70"/>
      <c r="BY1195" s="70"/>
      <c r="BZ1195" s="70"/>
      <c r="CA1195" s="70"/>
      <c r="CB1195" s="70"/>
      <c r="CC1195" s="70"/>
      <c r="CD1195" s="70"/>
      <c r="CE1195" s="70"/>
      <c r="CF1195" s="70"/>
      <c r="CG1195" s="70"/>
      <c r="CH1195" s="70"/>
      <c r="CI1195" s="70"/>
      <c r="CJ1195" s="70"/>
      <c r="CK1195" s="70"/>
      <c r="CL1195" s="70"/>
      <c r="CM1195" s="70"/>
      <c r="CN1195" s="70"/>
      <c r="CO1195" s="70"/>
      <c r="CP1195" s="70"/>
      <c r="CQ1195" s="70"/>
      <c r="CR1195" s="70"/>
      <c r="CS1195" s="70"/>
      <c r="CT1195" s="70"/>
      <c r="CU1195" s="70"/>
      <c r="CV1195" s="70"/>
      <c r="CW1195" s="70"/>
      <c r="CX1195" s="70"/>
      <c r="CY1195" s="70"/>
      <c r="CZ1195" s="70"/>
      <c r="DA1195" s="70"/>
      <c r="DB1195" s="70"/>
      <c r="DC1195" s="70"/>
      <c r="DD1195" s="70"/>
      <c r="DE1195" s="70"/>
      <c r="DF1195" s="70"/>
      <c r="DG1195" s="70"/>
      <c r="DH1195" s="70"/>
      <c r="DI1195" s="70"/>
      <c r="DJ1195" s="70"/>
      <c r="DK1195" s="70"/>
      <c r="DL1195" s="70"/>
      <c r="DM1195" s="70"/>
      <c r="DN1195" s="70"/>
      <c r="DO1195" s="70"/>
      <c r="DP1195" s="70"/>
      <c r="DQ1195" s="70"/>
      <c r="DR1195" s="70"/>
      <c r="DS1195" s="70"/>
      <c r="DT1195" s="70"/>
      <c r="DU1195" s="70"/>
      <c r="DV1195" s="70"/>
      <c r="DW1195" s="70"/>
      <c r="DX1195" s="70"/>
      <c r="DY1195" s="70"/>
      <c r="DZ1195" s="70"/>
      <c r="EA1195" s="70"/>
      <c r="EB1195" s="70"/>
      <c r="EC1195" s="70"/>
      <c r="ED1195" s="70"/>
      <c r="EE1195" s="70"/>
      <c r="EF1195" s="70"/>
      <c r="EG1195" s="70"/>
      <c r="EH1195" s="70"/>
      <c r="EI1195" s="70"/>
      <c r="EJ1195" s="70"/>
      <c r="EK1195" s="70"/>
      <c r="EL1195" s="70"/>
      <c r="EM1195" s="70"/>
      <c r="EN1195" s="70"/>
      <c r="EO1195" s="70"/>
      <c r="EP1195" s="70"/>
      <c r="EQ1195" s="70"/>
      <c r="ER1195" s="70"/>
      <c r="ES1195" s="70"/>
      <c r="ET1195" s="70"/>
      <c r="EU1195" s="70"/>
      <c r="EV1195" s="70"/>
      <c r="EW1195" s="70"/>
      <c r="EX1195" s="70"/>
      <c r="EY1195" s="70"/>
      <c r="EZ1195" s="70"/>
      <c r="FA1195" s="70"/>
      <c r="FB1195" s="70"/>
      <c r="FC1195" s="70"/>
      <c r="FD1195" s="70"/>
      <c r="FE1195" s="70"/>
      <c r="FF1195" s="70"/>
      <c r="FG1195" s="70"/>
      <c r="FH1195" s="70"/>
      <c r="FI1195" s="70"/>
      <c r="FJ1195" s="70"/>
      <c r="FK1195" s="70"/>
      <c r="FL1195" s="70"/>
      <c r="FM1195" s="70"/>
      <c r="FN1195" s="70"/>
      <c r="FO1195" s="70"/>
      <c r="FP1195" s="70"/>
      <c r="FQ1195" s="70"/>
      <c r="FR1195" s="70"/>
      <c r="FS1195" s="70"/>
      <c r="FT1195" s="70"/>
      <c r="FU1195" s="70"/>
      <c r="FV1195" s="70"/>
      <c r="FW1195" s="70"/>
      <c r="FX1195" s="70"/>
      <c r="FY1195" s="70"/>
      <c r="FZ1195" s="70"/>
      <c r="GA1195" s="70"/>
      <c r="GB1195" s="70"/>
      <c r="GC1195" s="70"/>
      <c r="GD1195" s="70"/>
      <c r="GE1195" s="70"/>
      <c r="GF1195" s="70"/>
      <c r="GG1195" s="70"/>
      <c r="GH1195" s="70"/>
      <c r="GI1195" s="70"/>
      <c r="GJ1195" s="70"/>
      <c r="GK1195" s="70"/>
      <c r="GL1195" s="70"/>
      <c r="GM1195" s="70"/>
      <c r="GN1195" s="70"/>
      <c r="GO1195" s="70"/>
      <c r="GP1195" s="70"/>
      <c r="GQ1195" s="70"/>
      <c r="GR1195" s="70"/>
      <c r="GS1195" s="70"/>
      <c r="GT1195" s="70"/>
      <c r="GU1195" s="70"/>
      <c r="GV1195" s="70"/>
      <c r="GW1195" s="70"/>
      <c r="GX1195" s="70"/>
      <c r="GY1195" s="70"/>
      <c r="GZ1195" s="70"/>
      <c r="HA1195" s="70"/>
      <c r="HB1195" s="70"/>
      <c r="HC1195" s="70"/>
      <c r="HD1195" s="70"/>
      <c r="HE1195" s="70"/>
      <c r="HF1195" s="70"/>
      <c r="HG1195" s="70"/>
      <c r="HH1195" s="70"/>
      <c r="HI1195" s="70"/>
      <c r="HJ1195" s="70"/>
      <c r="HK1195" s="70"/>
      <c r="HL1195" s="70"/>
      <c r="HM1195" s="70"/>
      <c r="HN1195" s="70"/>
      <c r="HO1195" s="70"/>
      <c r="HP1195" s="70"/>
      <c r="HQ1195" s="70"/>
      <c r="HR1195" s="70"/>
      <c r="HS1195" s="70"/>
      <c r="HT1195" s="70"/>
      <c r="HU1195" s="70"/>
      <c r="HV1195" s="70"/>
      <c r="HW1195" s="70"/>
      <c r="HX1195" s="70"/>
      <c r="HY1195" s="70"/>
      <c r="HZ1195" s="70"/>
      <c r="IA1195" s="70"/>
      <c r="IB1195" s="70"/>
      <c r="IC1195" s="70"/>
      <c r="ID1195" s="70"/>
      <c r="IE1195" s="70"/>
      <c r="IF1195" s="70"/>
      <c r="IG1195" s="70"/>
      <c r="IH1195" s="70"/>
      <c r="II1195" s="70"/>
      <c r="IJ1195" s="70"/>
      <c r="IK1195" s="70"/>
      <c r="IL1195" s="70"/>
      <c r="IM1195" s="70"/>
      <c r="IN1195" s="70"/>
      <c r="IO1195" s="70"/>
      <c r="IP1195" s="70"/>
      <c r="IQ1195" s="70"/>
      <c r="IR1195" s="70"/>
      <c r="IS1195" s="70"/>
      <c r="IT1195" s="70"/>
      <c r="IU1195" s="70"/>
      <c r="IV1195" s="70"/>
      <c r="IW1195" s="70"/>
      <c r="IX1195" s="70"/>
      <c r="IY1195" s="70"/>
      <c r="IZ1195" s="70"/>
      <c r="JA1195" s="70"/>
      <c r="JB1195" s="70"/>
      <c r="JC1195" s="70"/>
      <c r="JD1195" s="70"/>
      <c r="JE1195" s="70"/>
      <c r="JF1195" s="70"/>
      <c r="JG1195" s="70"/>
      <c r="JH1195" s="70"/>
      <c r="JI1195" s="70"/>
      <c r="JJ1195" s="70"/>
      <c r="JK1195" s="70"/>
      <c r="JL1195" s="70"/>
      <c r="JM1195" s="70"/>
      <c r="JN1195" s="70"/>
      <c r="JO1195" s="70"/>
      <c r="JP1195" s="70"/>
      <c r="JQ1195" s="70"/>
      <c r="JR1195" s="70"/>
      <c r="JS1195" s="70"/>
      <c r="JT1195" s="70"/>
      <c r="JU1195" s="70"/>
      <c r="JV1195" s="70"/>
      <c r="JW1195" s="70"/>
      <c r="JX1195" s="70"/>
      <c r="JY1195" s="70"/>
      <c r="JZ1195" s="70"/>
      <c r="KA1195" s="70"/>
      <c r="KB1195" s="70"/>
      <c r="KC1195" s="70"/>
      <c r="KD1195" s="70"/>
      <c r="KE1195" s="70"/>
      <c r="KF1195" s="70"/>
      <c r="KG1195" s="70"/>
      <c r="KH1195" s="70"/>
      <c r="KI1195" s="70"/>
      <c r="KJ1195" s="70"/>
      <c r="KK1195" s="70"/>
      <c r="KL1195" s="70"/>
      <c r="KM1195" s="70"/>
      <c r="KN1195" s="70"/>
      <c r="KO1195" s="70"/>
      <c r="KP1195" s="70"/>
      <c r="KQ1195" s="70"/>
      <c r="KR1195" s="70"/>
      <c r="KS1195" s="70"/>
      <c r="KT1195" s="70"/>
      <c r="KU1195" s="70"/>
      <c r="KV1195" s="70"/>
      <c r="KW1195" s="70"/>
      <c r="KX1195" s="70"/>
      <c r="KY1195" s="70"/>
      <c r="KZ1195" s="70"/>
      <c r="LA1195" s="70"/>
      <c r="LB1195" s="70"/>
      <c r="LC1195" s="70"/>
      <c r="LD1195" s="70"/>
      <c r="LE1195" s="70"/>
      <c r="LF1195" s="70"/>
      <c r="LG1195" s="70"/>
      <c r="LH1195" s="70"/>
      <c r="LI1195" s="70"/>
      <c r="LJ1195" s="70"/>
      <c r="LK1195" s="70"/>
      <c r="LL1195" s="70"/>
      <c r="LM1195" s="70"/>
      <c r="LN1195" s="70"/>
      <c r="LO1195" s="70"/>
      <c r="LP1195" s="70"/>
      <c r="LQ1195" s="70"/>
      <c r="LR1195" s="70"/>
      <c r="LS1195" s="70"/>
      <c r="LT1195" s="70"/>
      <c r="LU1195" s="70"/>
      <c r="LV1195" s="70"/>
      <c r="LW1195" s="70"/>
      <c r="LX1195" s="70"/>
      <c r="LY1195" s="70"/>
      <c r="LZ1195" s="70"/>
      <c r="MA1195" s="70"/>
      <c r="MB1195" s="70"/>
      <c r="MC1195" s="70"/>
      <c r="MD1195" s="70"/>
      <c r="ME1195" s="70"/>
      <c r="MF1195" s="70"/>
      <c r="MG1195" s="70"/>
      <c r="MH1195" s="70"/>
      <c r="MI1195" s="70"/>
      <c r="MJ1195" s="70"/>
      <c r="MK1195" s="70"/>
      <c r="ML1195" s="70"/>
      <c r="MM1195" s="70"/>
      <c r="MN1195" s="70"/>
      <c r="MO1195" s="70"/>
      <c r="MP1195" s="70"/>
      <c r="MQ1195" s="70"/>
      <c r="MR1195" s="70"/>
      <c r="MS1195" s="70"/>
      <c r="MT1195" s="70"/>
      <c r="MU1195" s="70"/>
      <c r="MV1195" s="70"/>
      <c r="MW1195" s="70"/>
      <c r="MX1195" s="70"/>
      <c r="MY1195" s="70"/>
      <c r="MZ1195" s="70"/>
      <c r="NA1195" s="70"/>
      <c r="NB1195" s="70"/>
      <c r="NC1195" s="70"/>
      <c r="ND1195" s="70"/>
      <c r="NE1195" s="70"/>
      <c r="NF1195" s="70"/>
      <c r="NG1195" s="70"/>
      <c r="NH1195" s="70"/>
      <c r="NI1195" s="70"/>
      <c r="NJ1195" s="70"/>
      <c r="NK1195" s="70"/>
      <c r="NL1195" s="70"/>
      <c r="NM1195" s="70"/>
      <c r="NN1195" s="70"/>
      <c r="NO1195" s="70"/>
      <c r="NP1195" s="70"/>
      <c r="NQ1195" s="70"/>
      <c r="NR1195" s="70"/>
      <c r="NS1195" s="70"/>
      <c r="NT1195" s="70"/>
      <c r="NU1195" s="70"/>
      <c r="NV1195" s="70"/>
      <c r="NW1195" s="70"/>
      <c r="NX1195" s="70"/>
      <c r="NY1195" s="70"/>
      <c r="NZ1195" s="70"/>
      <c r="OA1195" s="70"/>
      <c r="OB1195" s="70"/>
      <c r="OC1195" s="70"/>
      <c r="OD1195" s="70"/>
      <c r="OE1195" s="70"/>
      <c r="OF1195" s="70"/>
      <c r="OG1195" s="70"/>
      <c r="OH1195" s="70"/>
      <c r="OI1195" s="70"/>
      <c r="OJ1195" s="70"/>
      <c r="OK1195" s="70"/>
      <c r="OL1195" s="70"/>
      <c r="OM1195" s="70"/>
      <c r="ON1195" s="70"/>
      <c r="OO1195" s="70"/>
      <c r="OP1195" s="70"/>
      <c r="OQ1195" s="70"/>
      <c r="OR1195" s="70"/>
      <c r="OS1195" s="70"/>
      <c r="OT1195" s="70"/>
      <c r="OU1195" s="70"/>
      <c r="OV1195" s="70"/>
      <c r="OW1195" s="70"/>
      <c r="OX1195" s="70"/>
      <c r="OY1195" s="70"/>
      <c r="OZ1195" s="70"/>
      <c r="PA1195" s="70"/>
      <c r="PB1195" s="70"/>
      <c r="PC1195" s="70"/>
      <c r="PD1195" s="70"/>
      <c r="PE1195" s="70"/>
      <c r="PF1195" s="70"/>
      <c r="PG1195" s="70"/>
      <c r="PH1195" s="70"/>
      <c r="PI1195" s="70"/>
      <c r="PJ1195" s="70"/>
      <c r="PK1195" s="70"/>
      <c r="PL1195" s="70"/>
      <c r="PM1195" s="70"/>
      <c r="PN1195" s="70"/>
      <c r="PO1195" s="70"/>
      <c r="PP1195" s="70"/>
      <c r="PQ1195" s="70"/>
      <c r="PR1195" s="70"/>
      <c r="PS1195" s="70"/>
      <c r="PT1195" s="70"/>
      <c r="PU1195" s="70"/>
      <c r="PV1195" s="70"/>
      <c r="PW1195" s="70"/>
      <c r="PX1195" s="70"/>
      <c r="PY1195" s="70"/>
      <c r="PZ1195" s="70"/>
      <c r="QA1195" s="70"/>
      <c r="QB1195" s="70"/>
      <c r="QC1195" s="70"/>
      <c r="QD1195" s="70"/>
      <c r="QE1195" s="70"/>
      <c r="QF1195" s="70"/>
      <c r="QG1195" s="70"/>
      <c r="QH1195" s="70"/>
      <c r="QI1195" s="70"/>
      <c r="QJ1195" s="70"/>
      <c r="QK1195" s="70"/>
      <c r="QL1195" s="70"/>
      <c r="QM1195" s="70"/>
      <c r="QN1195" s="70"/>
      <c r="QO1195" s="70"/>
      <c r="QP1195" s="70"/>
      <c r="QQ1195" s="70"/>
      <c r="QR1195" s="70"/>
      <c r="QS1195" s="70"/>
      <c r="QT1195" s="70"/>
      <c r="QU1195" s="70"/>
      <c r="QV1195" s="70"/>
      <c r="QW1195" s="70"/>
      <c r="QX1195" s="70"/>
      <c r="QY1195" s="70"/>
      <c r="QZ1195" s="70"/>
      <c r="RA1195" s="70"/>
      <c r="RB1195" s="70"/>
      <c r="RC1195" s="70"/>
      <c r="RD1195" s="70"/>
      <c r="RE1195" s="70"/>
      <c r="RF1195" s="70"/>
      <c r="RG1195" s="70"/>
      <c r="RH1195" s="70"/>
      <c r="RI1195" s="70"/>
      <c r="RJ1195" s="70"/>
      <c r="RK1195" s="70"/>
      <c r="RL1195" s="70"/>
      <c r="RM1195" s="70"/>
      <c r="RN1195" s="70"/>
      <c r="RO1195" s="70"/>
      <c r="RP1195" s="70"/>
      <c r="RQ1195" s="70"/>
      <c r="RR1195" s="70"/>
      <c r="RS1195" s="70"/>
      <c r="RT1195" s="70"/>
      <c r="RU1195" s="70"/>
      <c r="RV1195" s="70"/>
      <c r="RW1195" s="70"/>
      <c r="RX1195" s="70"/>
      <c r="RY1195" s="70"/>
      <c r="RZ1195" s="70"/>
      <c r="SA1195" s="70"/>
      <c r="SB1195" s="70"/>
      <c r="SC1195" s="70"/>
      <c r="SD1195" s="70"/>
      <c r="SE1195" s="70"/>
      <c r="SF1195" s="70"/>
      <c r="SG1195" s="70"/>
      <c r="SH1195" s="70"/>
      <c r="SI1195" s="70"/>
      <c r="SJ1195" s="70"/>
      <c r="SK1195" s="70"/>
      <c r="SL1195" s="70"/>
      <c r="SM1195" s="70"/>
      <c r="SN1195" s="70"/>
      <c r="SO1195" s="70"/>
      <c r="SP1195" s="70"/>
      <c r="SQ1195" s="70"/>
      <c r="SR1195" s="70"/>
      <c r="SS1195" s="70"/>
      <c r="ST1195" s="70"/>
      <c r="SU1195" s="70"/>
      <c r="SV1195" s="70"/>
      <c r="SW1195" s="70"/>
      <c r="SX1195" s="70"/>
      <c r="SY1195" s="70"/>
      <c r="SZ1195" s="70"/>
      <c r="TA1195" s="70"/>
      <c r="TB1195" s="70"/>
      <c r="TC1195" s="70"/>
      <c r="TD1195" s="70"/>
      <c r="TE1195" s="70"/>
      <c r="TF1195" s="70"/>
      <c r="TG1195" s="70"/>
      <c r="TH1195" s="70"/>
      <c r="TI1195" s="70"/>
      <c r="TJ1195" s="70"/>
      <c r="TK1195" s="70"/>
      <c r="TL1195" s="70"/>
      <c r="TM1195" s="70"/>
      <c r="TN1195" s="70"/>
      <c r="TO1195" s="70"/>
      <c r="TP1195" s="70"/>
      <c r="TQ1195" s="70"/>
      <c r="TR1195" s="70"/>
      <c r="TS1195" s="70"/>
      <c r="TT1195" s="70"/>
      <c r="TU1195" s="70"/>
      <c r="TV1195" s="70"/>
      <c r="TW1195" s="70"/>
      <c r="TX1195" s="70"/>
      <c r="TY1195" s="70"/>
      <c r="TZ1195" s="70"/>
      <c r="UA1195" s="70"/>
      <c r="UB1195" s="70"/>
      <c r="UC1195" s="70"/>
      <c r="UD1195" s="70"/>
      <c r="UE1195" s="70"/>
      <c r="UF1195" s="70"/>
      <c r="UG1195" s="70"/>
      <c r="UH1195" s="70"/>
      <c r="UI1195" s="70"/>
      <c r="UJ1195" s="70"/>
      <c r="UK1195" s="70"/>
      <c r="UL1195" s="70"/>
      <c r="UM1195" s="70"/>
      <c r="UN1195" s="70"/>
      <c r="UO1195" s="70"/>
      <c r="UP1195" s="70"/>
      <c r="UQ1195" s="70"/>
      <c r="UR1195" s="70"/>
      <c r="US1195" s="70"/>
      <c r="UT1195" s="70"/>
      <c r="UU1195" s="70"/>
      <c r="UV1195" s="70"/>
    </row>
    <row r="1196" spans="1:568" s="71" customFormat="1" ht="63.75" customHeight="1" x14ac:dyDescent="0.3">
      <c r="A1196" s="137"/>
      <c r="B1196" s="185" t="s">
        <v>998</v>
      </c>
      <c r="C1196" s="112"/>
      <c r="D1196" s="112"/>
      <c r="E1196" s="39"/>
      <c r="F1196" s="39" t="s">
        <v>25</v>
      </c>
      <c r="G1196" s="39" t="s">
        <v>26</v>
      </c>
      <c r="H1196" s="39"/>
      <c r="I1196" s="162">
        <v>242970</v>
      </c>
      <c r="J1196" s="70"/>
      <c r="K1196" s="70"/>
      <c r="L1196" s="70"/>
      <c r="M1196" s="70"/>
      <c r="N1196" s="70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  <c r="AE1196" s="70"/>
      <c r="AF1196" s="70"/>
      <c r="AG1196" s="70"/>
      <c r="AH1196" s="70"/>
      <c r="AI1196" s="70"/>
      <c r="AJ1196" s="70"/>
      <c r="AK1196" s="70"/>
      <c r="AL1196" s="70"/>
      <c r="AM1196" s="70"/>
      <c r="AN1196" s="70"/>
      <c r="AO1196" s="70"/>
      <c r="AP1196" s="70"/>
      <c r="AQ1196" s="70"/>
      <c r="AR1196" s="70"/>
      <c r="AS1196" s="70"/>
      <c r="AT1196" s="70"/>
      <c r="AU1196" s="70"/>
      <c r="AV1196" s="70"/>
      <c r="AW1196" s="70"/>
      <c r="AX1196" s="70"/>
      <c r="AY1196" s="70"/>
      <c r="AZ1196" s="70"/>
      <c r="BA1196" s="70"/>
      <c r="BB1196" s="70"/>
      <c r="BC1196" s="70"/>
      <c r="BD1196" s="70"/>
      <c r="BE1196" s="70"/>
      <c r="BF1196" s="70"/>
      <c r="BG1196" s="70"/>
      <c r="BH1196" s="70"/>
      <c r="BI1196" s="70"/>
      <c r="BJ1196" s="70"/>
      <c r="BK1196" s="70"/>
      <c r="BL1196" s="70"/>
      <c r="BM1196" s="70"/>
      <c r="BN1196" s="70"/>
      <c r="BO1196" s="70"/>
      <c r="BP1196" s="70"/>
      <c r="BQ1196" s="70"/>
      <c r="BR1196" s="70"/>
      <c r="BS1196" s="70"/>
      <c r="BT1196" s="70"/>
      <c r="BU1196" s="70"/>
      <c r="BV1196" s="70"/>
      <c r="BW1196" s="70"/>
      <c r="BX1196" s="70"/>
      <c r="BY1196" s="70"/>
      <c r="BZ1196" s="70"/>
      <c r="CA1196" s="70"/>
      <c r="CB1196" s="70"/>
      <c r="CC1196" s="70"/>
      <c r="CD1196" s="70"/>
      <c r="CE1196" s="70"/>
      <c r="CF1196" s="70"/>
      <c r="CG1196" s="70"/>
      <c r="CH1196" s="70"/>
      <c r="CI1196" s="70"/>
      <c r="CJ1196" s="70"/>
      <c r="CK1196" s="70"/>
      <c r="CL1196" s="70"/>
      <c r="CM1196" s="70"/>
      <c r="CN1196" s="70"/>
      <c r="CO1196" s="70"/>
      <c r="CP1196" s="70"/>
      <c r="CQ1196" s="70"/>
      <c r="CR1196" s="70"/>
      <c r="CS1196" s="70"/>
      <c r="CT1196" s="70"/>
      <c r="CU1196" s="70"/>
      <c r="CV1196" s="70"/>
      <c r="CW1196" s="70"/>
      <c r="CX1196" s="70"/>
      <c r="CY1196" s="70"/>
      <c r="CZ1196" s="70"/>
      <c r="DA1196" s="70"/>
      <c r="DB1196" s="70"/>
      <c r="DC1196" s="70"/>
      <c r="DD1196" s="70"/>
      <c r="DE1196" s="70"/>
      <c r="DF1196" s="70"/>
      <c r="DG1196" s="70"/>
      <c r="DH1196" s="70"/>
      <c r="DI1196" s="70"/>
      <c r="DJ1196" s="70"/>
      <c r="DK1196" s="70"/>
      <c r="DL1196" s="70"/>
      <c r="DM1196" s="70"/>
      <c r="DN1196" s="70"/>
      <c r="DO1196" s="70"/>
      <c r="DP1196" s="70"/>
      <c r="DQ1196" s="70"/>
      <c r="DR1196" s="70"/>
      <c r="DS1196" s="70"/>
      <c r="DT1196" s="70"/>
      <c r="DU1196" s="70"/>
      <c r="DV1196" s="70"/>
      <c r="DW1196" s="70"/>
      <c r="DX1196" s="70"/>
      <c r="DY1196" s="70"/>
      <c r="DZ1196" s="70"/>
      <c r="EA1196" s="70"/>
      <c r="EB1196" s="70"/>
      <c r="EC1196" s="70"/>
      <c r="ED1196" s="70"/>
      <c r="EE1196" s="70"/>
      <c r="EF1196" s="70"/>
      <c r="EG1196" s="70"/>
      <c r="EH1196" s="70"/>
      <c r="EI1196" s="70"/>
      <c r="EJ1196" s="70"/>
      <c r="EK1196" s="70"/>
      <c r="EL1196" s="70"/>
      <c r="EM1196" s="70"/>
      <c r="EN1196" s="70"/>
      <c r="EO1196" s="70"/>
      <c r="EP1196" s="70"/>
      <c r="EQ1196" s="70"/>
      <c r="ER1196" s="70"/>
      <c r="ES1196" s="70"/>
      <c r="ET1196" s="70"/>
      <c r="EU1196" s="70"/>
      <c r="EV1196" s="70"/>
      <c r="EW1196" s="70"/>
      <c r="EX1196" s="70"/>
      <c r="EY1196" s="70"/>
      <c r="EZ1196" s="70"/>
      <c r="FA1196" s="70"/>
      <c r="FB1196" s="70"/>
      <c r="FC1196" s="70"/>
      <c r="FD1196" s="70"/>
      <c r="FE1196" s="70"/>
      <c r="FF1196" s="70"/>
      <c r="FG1196" s="70"/>
      <c r="FH1196" s="70"/>
      <c r="FI1196" s="70"/>
      <c r="FJ1196" s="70"/>
      <c r="FK1196" s="70"/>
      <c r="FL1196" s="70"/>
      <c r="FM1196" s="70"/>
      <c r="FN1196" s="70"/>
      <c r="FO1196" s="70"/>
      <c r="FP1196" s="70"/>
      <c r="FQ1196" s="70"/>
      <c r="FR1196" s="70"/>
      <c r="FS1196" s="70"/>
      <c r="FT1196" s="70"/>
      <c r="FU1196" s="70"/>
      <c r="FV1196" s="70"/>
      <c r="FW1196" s="70"/>
      <c r="FX1196" s="70"/>
      <c r="FY1196" s="70"/>
      <c r="FZ1196" s="70"/>
      <c r="GA1196" s="70"/>
      <c r="GB1196" s="70"/>
      <c r="GC1196" s="70"/>
      <c r="GD1196" s="70"/>
      <c r="GE1196" s="70"/>
      <c r="GF1196" s="70"/>
      <c r="GG1196" s="70"/>
      <c r="GH1196" s="70"/>
      <c r="GI1196" s="70"/>
      <c r="GJ1196" s="70"/>
      <c r="GK1196" s="70"/>
      <c r="GL1196" s="70"/>
      <c r="GM1196" s="70"/>
      <c r="GN1196" s="70"/>
      <c r="GO1196" s="70"/>
      <c r="GP1196" s="70"/>
      <c r="GQ1196" s="70"/>
      <c r="GR1196" s="70"/>
      <c r="GS1196" s="70"/>
      <c r="GT1196" s="70"/>
      <c r="GU1196" s="70"/>
      <c r="GV1196" s="70"/>
      <c r="GW1196" s="70"/>
      <c r="GX1196" s="70"/>
      <c r="GY1196" s="70"/>
      <c r="GZ1196" s="70"/>
      <c r="HA1196" s="70"/>
      <c r="HB1196" s="70"/>
      <c r="HC1196" s="70"/>
      <c r="HD1196" s="70"/>
      <c r="HE1196" s="70"/>
      <c r="HF1196" s="70"/>
      <c r="HG1196" s="70"/>
      <c r="HH1196" s="70"/>
      <c r="HI1196" s="70"/>
      <c r="HJ1196" s="70"/>
      <c r="HK1196" s="70"/>
      <c r="HL1196" s="70"/>
      <c r="HM1196" s="70"/>
      <c r="HN1196" s="70"/>
      <c r="HO1196" s="70"/>
      <c r="HP1196" s="70"/>
      <c r="HQ1196" s="70"/>
      <c r="HR1196" s="70"/>
      <c r="HS1196" s="70"/>
      <c r="HT1196" s="70"/>
      <c r="HU1196" s="70"/>
      <c r="HV1196" s="70"/>
      <c r="HW1196" s="70"/>
      <c r="HX1196" s="70"/>
      <c r="HY1196" s="70"/>
      <c r="HZ1196" s="70"/>
      <c r="IA1196" s="70"/>
      <c r="IB1196" s="70"/>
      <c r="IC1196" s="70"/>
      <c r="ID1196" s="70"/>
      <c r="IE1196" s="70"/>
      <c r="IF1196" s="70"/>
      <c r="IG1196" s="70"/>
      <c r="IH1196" s="70"/>
      <c r="II1196" s="70"/>
      <c r="IJ1196" s="70"/>
      <c r="IK1196" s="70"/>
      <c r="IL1196" s="70"/>
      <c r="IM1196" s="70"/>
      <c r="IN1196" s="70"/>
      <c r="IO1196" s="70"/>
      <c r="IP1196" s="70"/>
      <c r="IQ1196" s="70"/>
      <c r="IR1196" s="70"/>
      <c r="IS1196" s="70"/>
      <c r="IT1196" s="70"/>
      <c r="IU1196" s="70"/>
      <c r="IV1196" s="70"/>
      <c r="IW1196" s="70"/>
      <c r="IX1196" s="70"/>
      <c r="IY1196" s="70"/>
      <c r="IZ1196" s="70"/>
      <c r="JA1196" s="70"/>
      <c r="JB1196" s="70"/>
      <c r="JC1196" s="70"/>
      <c r="JD1196" s="70"/>
      <c r="JE1196" s="70"/>
      <c r="JF1196" s="70"/>
      <c r="JG1196" s="70"/>
      <c r="JH1196" s="70"/>
      <c r="JI1196" s="70"/>
      <c r="JJ1196" s="70"/>
      <c r="JK1196" s="70"/>
      <c r="JL1196" s="70"/>
      <c r="JM1196" s="70"/>
      <c r="JN1196" s="70"/>
      <c r="JO1196" s="70"/>
      <c r="JP1196" s="70"/>
      <c r="JQ1196" s="70"/>
      <c r="JR1196" s="70"/>
      <c r="JS1196" s="70"/>
      <c r="JT1196" s="70"/>
      <c r="JU1196" s="70"/>
      <c r="JV1196" s="70"/>
      <c r="JW1196" s="70"/>
      <c r="JX1196" s="70"/>
      <c r="JY1196" s="70"/>
      <c r="JZ1196" s="70"/>
      <c r="KA1196" s="70"/>
      <c r="KB1196" s="70"/>
      <c r="KC1196" s="70"/>
      <c r="KD1196" s="70"/>
      <c r="KE1196" s="70"/>
      <c r="KF1196" s="70"/>
      <c r="KG1196" s="70"/>
      <c r="KH1196" s="70"/>
      <c r="KI1196" s="70"/>
      <c r="KJ1196" s="70"/>
      <c r="KK1196" s="70"/>
      <c r="KL1196" s="70"/>
      <c r="KM1196" s="70"/>
      <c r="KN1196" s="70"/>
      <c r="KO1196" s="70"/>
      <c r="KP1196" s="70"/>
      <c r="KQ1196" s="70"/>
      <c r="KR1196" s="70"/>
      <c r="KS1196" s="70"/>
      <c r="KT1196" s="70"/>
      <c r="KU1196" s="70"/>
      <c r="KV1196" s="70"/>
      <c r="KW1196" s="70"/>
      <c r="KX1196" s="70"/>
      <c r="KY1196" s="70"/>
      <c r="KZ1196" s="70"/>
      <c r="LA1196" s="70"/>
      <c r="LB1196" s="70"/>
      <c r="LC1196" s="70"/>
      <c r="LD1196" s="70"/>
      <c r="LE1196" s="70"/>
      <c r="LF1196" s="70"/>
      <c r="LG1196" s="70"/>
      <c r="LH1196" s="70"/>
      <c r="LI1196" s="70"/>
      <c r="LJ1196" s="70"/>
      <c r="LK1196" s="70"/>
      <c r="LL1196" s="70"/>
      <c r="LM1196" s="70"/>
      <c r="LN1196" s="70"/>
      <c r="LO1196" s="70"/>
      <c r="LP1196" s="70"/>
      <c r="LQ1196" s="70"/>
      <c r="LR1196" s="70"/>
      <c r="LS1196" s="70"/>
      <c r="LT1196" s="70"/>
      <c r="LU1196" s="70"/>
      <c r="LV1196" s="70"/>
      <c r="LW1196" s="70"/>
      <c r="LX1196" s="70"/>
      <c r="LY1196" s="70"/>
      <c r="LZ1196" s="70"/>
      <c r="MA1196" s="70"/>
      <c r="MB1196" s="70"/>
      <c r="MC1196" s="70"/>
      <c r="MD1196" s="70"/>
      <c r="ME1196" s="70"/>
      <c r="MF1196" s="70"/>
      <c r="MG1196" s="70"/>
      <c r="MH1196" s="70"/>
      <c r="MI1196" s="70"/>
      <c r="MJ1196" s="70"/>
      <c r="MK1196" s="70"/>
      <c r="ML1196" s="70"/>
      <c r="MM1196" s="70"/>
      <c r="MN1196" s="70"/>
      <c r="MO1196" s="70"/>
      <c r="MP1196" s="70"/>
      <c r="MQ1196" s="70"/>
      <c r="MR1196" s="70"/>
      <c r="MS1196" s="70"/>
      <c r="MT1196" s="70"/>
      <c r="MU1196" s="70"/>
      <c r="MV1196" s="70"/>
      <c r="MW1196" s="70"/>
      <c r="MX1196" s="70"/>
      <c r="MY1196" s="70"/>
      <c r="MZ1196" s="70"/>
      <c r="NA1196" s="70"/>
      <c r="NB1196" s="70"/>
      <c r="NC1196" s="70"/>
      <c r="ND1196" s="70"/>
      <c r="NE1196" s="70"/>
      <c r="NF1196" s="70"/>
      <c r="NG1196" s="70"/>
      <c r="NH1196" s="70"/>
      <c r="NI1196" s="70"/>
      <c r="NJ1196" s="70"/>
      <c r="NK1196" s="70"/>
      <c r="NL1196" s="70"/>
      <c r="NM1196" s="70"/>
      <c r="NN1196" s="70"/>
      <c r="NO1196" s="70"/>
      <c r="NP1196" s="70"/>
      <c r="NQ1196" s="70"/>
      <c r="NR1196" s="70"/>
      <c r="NS1196" s="70"/>
      <c r="NT1196" s="70"/>
      <c r="NU1196" s="70"/>
      <c r="NV1196" s="70"/>
      <c r="NW1196" s="70"/>
      <c r="NX1196" s="70"/>
      <c r="NY1196" s="70"/>
      <c r="NZ1196" s="70"/>
      <c r="OA1196" s="70"/>
      <c r="OB1196" s="70"/>
      <c r="OC1196" s="70"/>
      <c r="OD1196" s="70"/>
      <c r="OE1196" s="70"/>
      <c r="OF1196" s="70"/>
      <c r="OG1196" s="70"/>
      <c r="OH1196" s="70"/>
      <c r="OI1196" s="70"/>
      <c r="OJ1196" s="70"/>
      <c r="OK1196" s="70"/>
      <c r="OL1196" s="70"/>
      <c r="OM1196" s="70"/>
      <c r="ON1196" s="70"/>
      <c r="OO1196" s="70"/>
      <c r="OP1196" s="70"/>
      <c r="OQ1196" s="70"/>
      <c r="OR1196" s="70"/>
      <c r="OS1196" s="70"/>
      <c r="OT1196" s="70"/>
      <c r="OU1196" s="70"/>
      <c r="OV1196" s="70"/>
      <c r="OW1196" s="70"/>
      <c r="OX1196" s="70"/>
      <c r="OY1196" s="70"/>
      <c r="OZ1196" s="70"/>
      <c r="PA1196" s="70"/>
      <c r="PB1196" s="70"/>
      <c r="PC1196" s="70"/>
      <c r="PD1196" s="70"/>
      <c r="PE1196" s="70"/>
      <c r="PF1196" s="70"/>
      <c r="PG1196" s="70"/>
      <c r="PH1196" s="70"/>
      <c r="PI1196" s="70"/>
      <c r="PJ1196" s="70"/>
      <c r="PK1196" s="70"/>
      <c r="PL1196" s="70"/>
      <c r="PM1196" s="70"/>
      <c r="PN1196" s="70"/>
      <c r="PO1196" s="70"/>
      <c r="PP1196" s="70"/>
      <c r="PQ1196" s="70"/>
      <c r="PR1196" s="70"/>
      <c r="PS1196" s="70"/>
      <c r="PT1196" s="70"/>
      <c r="PU1196" s="70"/>
      <c r="PV1196" s="70"/>
      <c r="PW1196" s="70"/>
      <c r="PX1196" s="70"/>
      <c r="PY1196" s="70"/>
      <c r="PZ1196" s="70"/>
      <c r="QA1196" s="70"/>
      <c r="QB1196" s="70"/>
      <c r="QC1196" s="70"/>
      <c r="QD1196" s="70"/>
      <c r="QE1196" s="70"/>
      <c r="QF1196" s="70"/>
      <c r="QG1196" s="70"/>
      <c r="QH1196" s="70"/>
      <c r="QI1196" s="70"/>
      <c r="QJ1196" s="70"/>
      <c r="QK1196" s="70"/>
      <c r="QL1196" s="70"/>
      <c r="QM1196" s="70"/>
      <c r="QN1196" s="70"/>
      <c r="QO1196" s="70"/>
      <c r="QP1196" s="70"/>
      <c r="QQ1196" s="70"/>
      <c r="QR1196" s="70"/>
      <c r="QS1196" s="70"/>
      <c r="QT1196" s="70"/>
      <c r="QU1196" s="70"/>
      <c r="QV1196" s="70"/>
      <c r="QW1196" s="70"/>
      <c r="QX1196" s="70"/>
      <c r="QY1196" s="70"/>
      <c r="QZ1196" s="70"/>
      <c r="RA1196" s="70"/>
      <c r="RB1196" s="70"/>
      <c r="RC1196" s="70"/>
      <c r="RD1196" s="70"/>
      <c r="RE1196" s="70"/>
      <c r="RF1196" s="70"/>
      <c r="RG1196" s="70"/>
      <c r="RH1196" s="70"/>
      <c r="RI1196" s="70"/>
      <c r="RJ1196" s="70"/>
      <c r="RK1196" s="70"/>
      <c r="RL1196" s="70"/>
      <c r="RM1196" s="70"/>
      <c r="RN1196" s="70"/>
      <c r="RO1196" s="70"/>
      <c r="RP1196" s="70"/>
      <c r="RQ1196" s="70"/>
      <c r="RR1196" s="70"/>
      <c r="RS1196" s="70"/>
      <c r="RT1196" s="70"/>
      <c r="RU1196" s="70"/>
      <c r="RV1196" s="70"/>
      <c r="RW1196" s="70"/>
      <c r="RX1196" s="70"/>
      <c r="RY1196" s="70"/>
      <c r="RZ1196" s="70"/>
      <c r="SA1196" s="70"/>
      <c r="SB1196" s="70"/>
      <c r="SC1196" s="70"/>
      <c r="SD1196" s="70"/>
      <c r="SE1196" s="70"/>
      <c r="SF1196" s="70"/>
      <c r="SG1196" s="70"/>
      <c r="SH1196" s="70"/>
      <c r="SI1196" s="70"/>
      <c r="SJ1196" s="70"/>
      <c r="SK1196" s="70"/>
      <c r="SL1196" s="70"/>
      <c r="SM1196" s="70"/>
      <c r="SN1196" s="70"/>
      <c r="SO1196" s="70"/>
      <c r="SP1196" s="70"/>
      <c r="SQ1196" s="70"/>
      <c r="SR1196" s="70"/>
      <c r="SS1196" s="70"/>
      <c r="ST1196" s="70"/>
      <c r="SU1196" s="70"/>
      <c r="SV1196" s="70"/>
      <c r="SW1196" s="70"/>
      <c r="SX1196" s="70"/>
      <c r="SY1196" s="70"/>
      <c r="SZ1196" s="70"/>
      <c r="TA1196" s="70"/>
      <c r="TB1196" s="70"/>
      <c r="TC1196" s="70"/>
      <c r="TD1196" s="70"/>
      <c r="TE1196" s="70"/>
      <c r="TF1196" s="70"/>
      <c r="TG1196" s="70"/>
      <c r="TH1196" s="70"/>
      <c r="TI1196" s="70"/>
      <c r="TJ1196" s="70"/>
      <c r="TK1196" s="70"/>
      <c r="TL1196" s="70"/>
      <c r="TM1196" s="70"/>
      <c r="TN1196" s="70"/>
      <c r="TO1196" s="70"/>
      <c r="TP1196" s="70"/>
      <c r="TQ1196" s="70"/>
      <c r="TR1196" s="70"/>
      <c r="TS1196" s="70"/>
      <c r="TT1196" s="70"/>
      <c r="TU1196" s="70"/>
      <c r="TV1196" s="70"/>
      <c r="TW1196" s="70"/>
      <c r="TX1196" s="70"/>
      <c r="TY1196" s="70"/>
      <c r="TZ1196" s="70"/>
      <c r="UA1196" s="70"/>
      <c r="UB1196" s="70"/>
      <c r="UC1196" s="70"/>
      <c r="UD1196" s="70"/>
      <c r="UE1196" s="70"/>
      <c r="UF1196" s="70"/>
      <c r="UG1196" s="70"/>
      <c r="UH1196" s="70"/>
      <c r="UI1196" s="70"/>
      <c r="UJ1196" s="70"/>
      <c r="UK1196" s="70"/>
      <c r="UL1196" s="70"/>
      <c r="UM1196" s="70"/>
      <c r="UN1196" s="70"/>
      <c r="UO1196" s="70"/>
      <c r="UP1196" s="70"/>
      <c r="UQ1196" s="70"/>
      <c r="UR1196" s="70"/>
      <c r="US1196" s="70"/>
      <c r="UT1196" s="70"/>
      <c r="UU1196" s="70"/>
      <c r="UV1196" s="70"/>
    </row>
    <row r="1197" spans="1:568" s="71" customFormat="1" ht="82.5" customHeight="1" x14ac:dyDescent="0.3">
      <c r="A1197" s="140"/>
      <c r="B1197" s="186"/>
      <c r="C1197" s="116"/>
      <c r="D1197" s="116"/>
      <c r="E1197" s="117"/>
      <c r="F1197" s="187" t="str">
        <f t="shared" ref="F1197:G1197" si="20">+C1195</f>
        <v>770.00 บาท</v>
      </c>
      <c r="G1197" s="187" t="str">
        <f t="shared" si="20"/>
        <v>770.00 บาท</v>
      </c>
      <c r="H1197" s="117"/>
      <c r="I1197" s="118"/>
      <c r="J1197" s="70"/>
      <c r="K1197" s="70"/>
      <c r="L1197" s="70"/>
      <c r="M1197" s="70"/>
      <c r="N1197" s="70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  <c r="AE1197" s="70"/>
      <c r="AF1197" s="70"/>
      <c r="AG1197" s="70"/>
      <c r="AH1197" s="70"/>
      <c r="AI1197" s="70"/>
      <c r="AJ1197" s="70"/>
      <c r="AK1197" s="70"/>
      <c r="AL1197" s="70"/>
      <c r="AM1197" s="70"/>
      <c r="AN1197" s="70"/>
      <c r="AO1197" s="70"/>
      <c r="AP1197" s="70"/>
      <c r="AQ1197" s="70"/>
      <c r="AR1197" s="70"/>
      <c r="AS1197" s="70"/>
      <c r="AT1197" s="70"/>
      <c r="AU1197" s="70"/>
      <c r="AV1197" s="70"/>
      <c r="AW1197" s="70"/>
      <c r="AX1197" s="70"/>
      <c r="AY1197" s="70"/>
      <c r="AZ1197" s="70"/>
      <c r="BA1197" s="70"/>
      <c r="BB1197" s="70"/>
      <c r="BC1197" s="70"/>
      <c r="BD1197" s="70"/>
      <c r="BE1197" s="70"/>
      <c r="BF1197" s="70"/>
      <c r="BG1197" s="70"/>
      <c r="BH1197" s="70"/>
      <c r="BI1197" s="70"/>
      <c r="BJ1197" s="70"/>
      <c r="BK1197" s="70"/>
      <c r="BL1197" s="70"/>
      <c r="BM1197" s="70"/>
      <c r="BN1197" s="70"/>
      <c r="BO1197" s="70"/>
      <c r="BP1197" s="70"/>
      <c r="BQ1197" s="70"/>
      <c r="BR1197" s="70"/>
      <c r="BS1197" s="70"/>
      <c r="BT1197" s="70"/>
      <c r="BU1197" s="70"/>
      <c r="BV1197" s="70"/>
      <c r="BW1197" s="70"/>
      <c r="BX1197" s="70"/>
      <c r="BY1197" s="70"/>
      <c r="BZ1197" s="70"/>
      <c r="CA1197" s="70"/>
      <c r="CB1197" s="70"/>
      <c r="CC1197" s="70"/>
      <c r="CD1197" s="70"/>
      <c r="CE1197" s="70"/>
      <c r="CF1197" s="70"/>
      <c r="CG1197" s="70"/>
      <c r="CH1197" s="70"/>
      <c r="CI1197" s="70"/>
      <c r="CJ1197" s="70"/>
      <c r="CK1197" s="70"/>
      <c r="CL1197" s="70"/>
      <c r="CM1197" s="70"/>
      <c r="CN1197" s="70"/>
      <c r="CO1197" s="70"/>
      <c r="CP1197" s="70"/>
      <c r="CQ1197" s="70"/>
      <c r="CR1197" s="70"/>
      <c r="CS1197" s="70"/>
      <c r="CT1197" s="70"/>
      <c r="CU1197" s="70"/>
      <c r="CV1197" s="70"/>
      <c r="CW1197" s="70"/>
      <c r="CX1197" s="70"/>
      <c r="CY1197" s="70"/>
      <c r="CZ1197" s="70"/>
      <c r="DA1197" s="70"/>
      <c r="DB1197" s="70"/>
      <c r="DC1197" s="70"/>
      <c r="DD1197" s="70"/>
      <c r="DE1197" s="70"/>
      <c r="DF1197" s="70"/>
      <c r="DG1197" s="70"/>
      <c r="DH1197" s="70"/>
      <c r="DI1197" s="70"/>
      <c r="DJ1197" s="70"/>
      <c r="DK1197" s="70"/>
      <c r="DL1197" s="70"/>
      <c r="DM1197" s="70"/>
      <c r="DN1197" s="70"/>
      <c r="DO1197" s="70"/>
      <c r="DP1197" s="70"/>
      <c r="DQ1197" s="70"/>
      <c r="DR1197" s="70"/>
      <c r="DS1197" s="70"/>
      <c r="DT1197" s="70"/>
      <c r="DU1197" s="70"/>
      <c r="DV1197" s="70"/>
      <c r="DW1197" s="70"/>
      <c r="DX1197" s="70"/>
      <c r="DY1197" s="70"/>
      <c r="DZ1197" s="70"/>
      <c r="EA1197" s="70"/>
      <c r="EB1197" s="70"/>
      <c r="EC1197" s="70"/>
      <c r="ED1197" s="70"/>
      <c r="EE1197" s="70"/>
      <c r="EF1197" s="70"/>
      <c r="EG1197" s="70"/>
      <c r="EH1197" s="70"/>
      <c r="EI1197" s="70"/>
      <c r="EJ1197" s="70"/>
      <c r="EK1197" s="70"/>
      <c r="EL1197" s="70"/>
      <c r="EM1197" s="70"/>
      <c r="EN1197" s="70"/>
      <c r="EO1197" s="70"/>
      <c r="EP1197" s="70"/>
      <c r="EQ1197" s="70"/>
      <c r="ER1197" s="70"/>
      <c r="ES1197" s="70"/>
      <c r="ET1197" s="70"/>
      <c r="EU1197" s="70"/>
      <c r="EV1197" s="70"/>
      <c r="EW1197" s="70"/>
      <c r="EX1197" s="70"/>
      <c r="EY1197" s="70"/>
      <c r="EZ1197" s="70"/>
      <c r="FA1197" s="70"/>
      <c r="FB1197" s="70"/>
      <c r="FC1197" s="70"/>
      <c r="FD1197" s="70"/>
      <c r="FE1197" s="70"/>
      <c r="FF1197" s="70"/>
      <c r="FG1197" s="70"/>
      <c r="FH1197" s="70"/>
      <c r="FI1197" s="70"/>
      <c r="FJ1197" s="70"/>
      <c r="FK1197" s="70"/>
      <c r="FL1197" s="70"/>
      <c r="FM1197" s="70"/>
      <c r="FN1197" s="70"/>
      <c r="FO1197" s="70"/>
      <c r="FP1197" s="70"/>
      <c r="FQ1197" s="70"/>
      <c r="FR1197" s="70"/>
      <c r="FS1197" s="70"/>
      <c r="FT1197" s="70"/>
      <c r="FU1197" s="70"/>
      <c r="FV1197" s="70"/>
      <c r="FW1197" s="70"/>
      <c r="FX1197" s="70"/>
      <c r="FY1197" s="70"/>
      <c r="FZ1197" s="70"/>
      <c r="GA1197" s="70"/>
      <c r="GB1197" s="70"/>
      <c r="GC1197" s="70"/>
      <c r="GD1197" s="70"/>
      <c r="GE1197" s="70"/>
      <c r="GF1197" s="70"/>
      <c r="GG1197" s="70"/>
      <c r="GH1197" s="70"/>
      <c r="GI1197" s="70"/>
      <c r="GJ1197" s="70"/>
      <c r="GK1197" s="70"/>
      <c r="GL1197" s="70"/>
      <c r="GM1197" s="70"/>
      <c r="GN1197" s="70"/>
      <c r="GO1197" s="70"/>
      <c r="GP1197" s="70"/>
      <c r="GQ1197" s="70"/>
      <c r="GR1197" s="70"/>
      <c r="GS1197" s="70"/>
      <c r="GT1197" s="70"/>
      <c r="GU1197" s="70"/>
      <c r="GV1197" s="70"/>
      <c r="GW1197" s="70"/>
      <c r="GX1197" s="70"/>
      <c r="GY1197" s="70"/>
      <c r="GZ1197" s="70"/>
      <c r="HA1197" s="70"/>
      <c r="HB1197" s="70"/>
      <c r="HC1197" s="70"/>
      <c r="HD1197" s="70"/>
      <c r="HE1197" s="70"/>
      <c r="HF1197" s="70"/>
      <c r="HG1197" s="70"/>
      <c r="HH1197" s="70"/>
      <c r="HI1197" s="70"/>
      <c r="HJ1197" s="70"/>
      <c r="HK1197" s="70"/>
      <c r="HL1197" s="70"/>
      <c r="HM1197" s="70"/>
      <c r="HN1197" s="70"/>
      <c r="HO1197" s="70"/>
      <c r="HP1197" s="70"/>
      <c r="HQ1197" s="70"/>
      <c r="HR1197" s="70"/>
      <c r="HS1197" s="70"/>
      <c r="HT1197" s="70"/>
      <c r="HU1197" s="70"/>
      <c r="HV1197" s="70"/>
      <c r="HW1197" s="70"/>
      <c r="HX1197" s="70"/>
      <c r="HY1197" s="70"/>
      <c r="HZ1197" s="70"/>
      <c r="IA1197" s="70"/>
      <c r="IB1197" s="70"/>
      <c r="IC1197" s="70"/>
      <c r="ID1197" s="70"/>
      <c r="IE1197" s="70"/>
      <c r="IF1197" s="70"/>
      <c r="IG1197" s="70"/>
      <c r="IH1197" s="70"/>
      <c r="II1197" s="70"/>
      <c r="IJ1197" s="70"/>
      <c r="IK1197" s="70"/>
      <c r="IL1197" s="70"/>
      <c r="IM1197" s="70"/>
      <c r="IN1197" s="70"/>
      <c r="IO1197" s="70"/>
      <c r="IP1197" s="70"/>
      <c r="IQ1197" s="70"/>
      <c r="IR1197" s="70"/>
      <c r="IS1197" s="70"/>
      <c r="IT1197" s="70"/>
      <c r="IU1197" s="70"/>
      <c r="IV1197" s="70"/>
      <c r="IW1197" s="70"/>
      <c r="IX1197" s="70"/>
      <c r="IY1197" s="70"/>
      <c r="IZ1197" s="70"/>
      <c r="JA1197" s="70"/>
      <c r="JB1197" s="70"/>
      <c r="JC1197" s="70"/>
      <c r="JD1197" s="70"/>
      <c r="JE1197" s="70"/>
      <c r="JF1197" s="70"/>
      <c r="JG1197" s="70"/>
      <c r="JH1197" s="70"/>
      <c r="JI1197" s="70"/>
      <c r="JJ1197" s="70"/>
      <c r="JK1197" s="70"/>
      <c r="JL1197" s="70"/>
      <c r="JM1197" s="70"/>
      <c r="JN1197" s="70"/>
      <c r="JO1197" s="70"/>
      <c r="JP1197" s="70"/>
      <c r="JQ1197" s="70"/>
      <c r="JR1197" s="70"/>
      <c r="JS1197" s="70"/>
      <c r="JT1197" s="70"/>
      <c r="JU1197" s="70"/>
      <c r="JV1197" s="70"/>
      <c r="JW1197" s="70"/>
      <c r="JX1197" s="70"/>
      <c r="JY1197" s="70"/>
      <c r="JZ1197" s="70"/>
      <c r="KA1197" s="70"/>
      <c r="KB1197" s="70"/>
      <c r="KC1197" s="70"/>
      <c r="KD1197" s="70"/>
      <c r="KE1197" s="70"/>
      <c r="KF1197" s="70"/>
      <c r="KG1197" s="70"/>
      <c r="KH1197" s="70"/>
      <c r="KI1197" s="70"/>
      <c r="KJ1197" s="70"/>
      <c r="KK1197" s="70"/>
      <c r="KL1197" s="70"/>
      <c r="KM1197" s="70"/>
      <c r="KN1197" s="70"/>
      <c r="KO1197" s="70"/>
      <c r="KP1197" s="70"/>
      <c r="KQ1197" s="70"/>
      <c r="KR1197" s="70"/>
      <c r="KS1197" s="70"/>
      <c r="KT1197" s="70"/>
      <c r="KU1197" s="70"/>
      <c r="KV1197" s="70"/>
      <c r="KW1197" s="70"/>
      <c r="KX1197" s="70"/>
      <c r="KY1197" s="70"/>
      <c r="KZ1197" s="70"/>
      <c r="LA1197" s="70"/>
      <c r="LB1197" s="70"/>
      <c r="LC1197" s="70"/>
      <c r="LD1197" s="70"/>
      <c r="LE1197" s="70"/>
      <c r="LF1197" s="70"/>
      <c r="LG1197" s="70"/>
      <c r="LH1197" s="70"/>
      <c r="LI1197" s="70"/>
      <c r="LJ1197" s="70"/>
      <c r="LK1197" s="70"/>
      <c r="LL1197" s="70"/>
      <c r="LM1197" s="70"/>
      <c r="LN1197" s="70"/>
      <c r="LO1197" s="70"/>
      <c r="LP1197" s="70"/>
      <c r="LQ1197" s="70"/>
      <c r="LR1197" s="70"/>
      <c r="LS1197" s="70"/>
      <c r="LT1197" s="70"/>
      <c r="LU1197" s="70"/>
      <c r="LV1197" s="70"/>
      <c r="LW1197" s="70"/>
      <c r="LX1197" s="70"/>
      <c r="LY1197" s="70"/>
      <c r="LZ1197" s="70"/>
      <c r="MA1197" s="70"/>
      <c r="MB1197" s="70"/>
      <c r="MC1197" s="70"/>
      <c r="MD1197" s="70"/>
      <c r="ME1197" s="70"/>
      <c r="MF1197" s="70"/>
      <c r="MG1197" s="70"/>
      <c r="MH1197" s="70"/>
      <c r="MI1197" s="70"/>
      <c r="MJ1197" s="70"/>
      <c r="MK1197" s="70"/>
      <c r="ML1197" s="70"/>
      <c r="MM1197" s="70"/>
      <c r="MN1197" s="70"/>
      <c r="MO1197" s="70"/>
      <c r="MP1197" s="70"/>
      <c r="MQ1197" s="70"/>
      <c r="MR1197" s="70"/>
      <c r="MS1197" s="70"/>
      <c r="MT1197" s="70"/>
      <c r="MU1197" s="70"/>
      <c r="MV1197" s="70"/>
      <c r="MW1197" s="70"/>
      <c r="MX1197" s="70"/>
      <c r="MY1197" s="70"/>
      <c r="MZ1197" s="70"/>
      <c r="NA1197" s="70"/>
      <c r="NB1197" s="70"/>
      <c r="NC1197" s="70"/>
      <c r="ND1197" s="70"/>
      <c r="NE1197" s="70"/>
      <c r="NF1197" s="70"/>
      <c r="NG1197" s="70"/>
      <c r="NH1197" s="70"/>
      <c r="NI1197" s="70"/>
      <c r="NJ1197" s="70"/>
      <c r="NK1197" s="70"/>
      <c r="NL1197" s="70"/>
      <c r="NM1197" s="70"/>
      <c r="NN1197" s="70"/>
      <c r="NO1197" s="70"/>
      <c r="NP1197" s="70"/>
      <c r="NQ1197" s="70"/>
      <c r="NR1197" s="70"/>
      <c r="NS1197" s="70"/>
      <c r="NT1197" s="70"/>
      <c r="NU1197" s="70"/>
      <c r="NV1197" s="70"/>
      <c r="NW1197" s="70"/>
      <c r="NX1197" s="70"/>
      <c r="NY1197" s="70"/>
      <c r="NZ1197" s="70"/>
      <c r="OA1197" s="70"/>
      <c r="OB1197" s="70"/>
      <c r="OC1197" s="70"/>
      <c r="OD1197" s="70"/>
      <c r="OE1197" s="70"/>
      <c r="OF1197" s="70"/>
      <c r="OG1197" s="70"/>
      <c r="OH1197" s="70"/>
      <c r="OI1197" s="70"/>
      <c r="OJ1197" s="70"/>
      <c r="OK1197" s="70"/>
      <c r="OL1197" s="70"/>
      <c r="OM1197" s="70"/>
      <c r="ON1197" s="70"/>
      <c r="OO1197" s="70"/>
      <c r="OP1197" s="70"/>
      <c r="OQ1197" s="70"/>
      <c r="OR1197" s="70"/>
      <c r="OS1197" s="70"/>
      <c r="OT1197" s="70"/>
      <c r="OU1197" s="70"/>
      <c r="OV1197" s="70"/>
      <c r="OW1197" s="70"/>
      <c r="OX1197" s="70"/>
      <c r="OY1197" s="70"/>
      <c r="OZ1197" s="70"/>
      <c r="PA1197" s="70"/>
      <c r="PB1197" s="70"/>
      <c r="PC1197" s="70"/>
      <c r="PD1197" s="70"/>
      <c r="PE1197" s="70"/>
      <c r="PF1197" s="70"/>
      <c r="PG1197" s="70"/>
      <c r="PH1197" s="70"/>
      <c r="PI1197" s="70"/>
      <c r="PJ1197" s="70"/>
      <c r="PK1197" s="70"/>
      <c r="PL1197" s="70"/>
      <c r="PM1197" s="70"/>
      <c r="PN1197" s="70"/>
      <c r="PO1197" s="70"/>
      <c r="PP1197" s="70"/>
      <c r="PQ1197" s="70"/>
      <c r="PR1197" s="70"/>
      <c r="PS1197" s="70"/>
      <c r="PT1197" s="70"/>
      <c r="PU1197" s="70"/>
      <c r="PV1197" s="70"/>
      <c r="PW1197" s="70"/>
      <c r="PX1197" s="70"/>
      <c r="PY1197" s="70"/>
      <c r="PZ1197" s="70"/>
      <c r="QA1197" s="70"/>
      <c r="QB1197" s="70"/>
      <c r="QC1197" s="70"/>
      <c r="QD1197" s="70"/>
      <c r="QE1197" s="70"/>
      <c r="QF1197" s="70"/>
      <c r="QG1197" s="70"/>
      <c r="QH1197" s="70"/>
      <c r="QI1197" s="70"/>
      <c r="QJ1197" s="70"/>
      <c r="QK1197" s="70"/>
      <c r="QL1197" s="70"/>
      <c r="QM1197" s="70"/>
      <c r="QN1197" s="70"/>
      <c r="QO1197" s="70"/>
      <c r="QP1197" s="70"/>
      <c r="QQ1197" s="70"/>
      <c r="QR1197" s="70"/>
      <c r="QS1197" s="70"/>
      <c r="QT1197" s="70"/>
      <c r="QU1197" s="70"/>
      <c r="QV1197" s="70"/>
      <c r="QW1197" s="70"/>
      <c r="QX1197" s="70"/>
      <c r="QY1197" s="70"/>
      <c r="QZ1197" s="70"/>
      <c r="RA1197" s="70"/>
      <c r="RB1197" s="70"/>
      <c r="RC1197" s="70"/>
      <c r="RD1197" s="70"/>
      <c r="RE1197" s="70"/>
      <c r="RF1197" s="70"/>
      <c r="RG1197" s="70"/>
      <c r="RH1197" s="70"/>
      <c r="RI1197" s="70"/>
      <c r="RJ1197" s="70"/>
      <c r="RK1197" s="70"/>
      <c r="RL1197" s="70"/>
      <c r="RM1197" s="70"/>
      <c r="RN1197" s="70"/>
      <c r="RO1197" s="70"/>
      <c r="RP1197" s="70"/>
      <c r="RQ1197" s="70"/>
      <c r="RR1197" s="70"/>
      <c r="RS1197" s="70"/>
      <c r="RT1197" s="70"/>
      <c r="RU1197" s="70"/>
      <c r="RV1197" s="70"/>
      <c r="RW1197" s="70"/>
      <c r="RX1197" s="70"/>
      <c r="RY1197" s="70"/>
      <c r="RZ1197" s="70"/>
      <c r="SA1197" s="70"/>
      <c r="SB1197" s="70"/>
      <c r="SC1197" s="70"/>
      <c r="SD1197" s="70"/>
      <c r="SE1197" s="70"/>
      <c r="SF1197" s="70"/>
      <c r="SG1197" s="70"/>
      <c r="SH1197" s="70"/>
      <c r="SI1197" s="70"/>
      <c r="SJ1197" s="70"/>
      <c r="SK1197" s="70"/>
      <c r="SL1197" s="70"/>
      <c r="SM1197" s="70"/>
      <c r="SN1197" s="70"/>
      <c r="SO1197" s="70"/>
      <c r="SP1197" s="70"/>
      <c r="SQ1197" s="70"/>
      <c r="SR1197" s="70"/>
      <c r="SS1197" s="70"/>
      <c r="ST1197" s="70"/>
      <c r="SU1197" s="70"/>
      <c r="SV1197" s="70"/>
      <c r="SW1197" s="70"/>
      <c r="SX1197" s="70"/>
      <c r="SY1197" s="70"/>
      <c r="SZ1197" s="70"/>
      <c r="TA1197" s="70"/>
      <c r="TB1197" s="70"/>
      <c r="TC1197" s="70"/>
      <c r="TD1197" s="70"/>
      <c r="TE1197" s="70"/>
      <c r="TF1197" s="70"/>
      <c r="TG1197" s="70"/>
      <c r="TH1197" s="70"/>
      <c r="TI1197" s="70"/>
      <c r="TJ1197" s="70"/>
      <c r="TK1197" s="70"/>
      <c r="TL1197" s="70"/>
      <c r="TM1197" s="70"/>
      <c r="TN1197" s="70"/>
      <c r="TO1197" s="70"/>
      <c r="TP1197" s="70"/>
      <c r="TQ1197" s="70"/>
      <c r="TR1197" s="70"/>
      <c r="TS1197" s="70"/>
      <c r="TT1197" s="70"/>
      <c r="TU1197" s="70"/>
      <c r="TV1197" s="70"/>
      <c r="TW1197" s="70"/>
      <c r="TX1197" s="70"/>
      <c r="TY1197" s="70"/>
      <c r="TZ1197" s="70"/>
      <c r="UA1197" s="70"/>
      <c r="UB1197" s="70"/>
      <c r="UC1197" s="70"/>
      <c r="UD1197" s="70"/>
      <c r="UE1197" s="70"/>
      <c r="UF1197" s="70"/>
      <c r="UG1197" s="70"/>
      <c r="UH1197" s="70"/>
      <c r="UI1197" s="70"/>
      <c r="UJ1197" s="70"/>
      <c r="UK1197" s="70"/>
      <c r="UL1197" s="70"/>
      <c r="UM1197" s="70"/>
      <c r="UN1197" s="70"/>
      <c r="UO1197" s="70"/>
      <c r="UP1197" s="70"/>
      <c r="UQ1197" s="70"/>
      <c r="UR1197" s="70"/>
      <c r="US1197" s="70"/>
      <c r="UT1197" s="70"/>
      <c r="UU1197" s="70"/>
      <c r="UV1197" s="70"/>
    </row>
    <row r="1198" spans="1:568" s="71" customFormat="1" ht="81.75" customHeight="1" x14ac:dyDescent="0.3">
      <c r="A1198" s="134">
        <v>48</v>
      </c>
      <c r="B1198" s="105" t="s">
        <v>1010</v>
      </c>
      <c r="C1198" s="183" t="s">
        <v>625</v>
      </c>
      <c r="D1198" s="183" t="str">
        <f t="shared" ref="D1198" si="21">+C1198</f>
        <v>2,182.50 บาท</v>
      </c>
      <c r="E1198" s="107" t="s">
        <v>21</v>
      </c>
      <c r="F1198" s="107" t="s">
        <v>1011</v>
      </c>
      <c r="G1198" s="107" t="str">
        <f t="shared" ref="G1198" si="22">+F1198</f>
        <v>บริษัท เอส.เค.โอเอ เซ็นเตอร์</v>
      </c>
      <c r="H1198" s="107" t="s">
        <v>11</v>
      </c>
      <c r="I1198" s="160" t="s">
        <v>1012</v>
      </c>
      <c r="J1198" s="70"/>
      <c r="K1198" s="70"/>
      <c r="L1198" s="70"/>
      <c r="M1198" s="70"/>
      <c r="N1198" s="70"/>
      <c r="O1198" s="70"/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  <c r="AD1198" s="70"/>
      <c r="AE1198" s="70"/>
      <c r="AF1198" s="70"/>
      <c r="AG1198" s="70"/>
      <c r="AH1198" s="70"/>
      <c r="AI1198" s="70"/>
      <c r="AJ1198" s="70"/>
      <c r="AK1198" s="70"/>
      <c r="AL1198" s="70"/>
      <c r="AM1198" s="70"/>
      <c r="AN1198" s="70"/>
      <c r="AO1198" s="70"/>
      <c r="AP1198" s="70"/>
      <c r="AQ1198" s="70"/>
      <c r="AR1198" s="70"/>
      <c r="AS1198" s="70"/>
      <c r="AT1198" s="70"/>
      <c r="AU1198" s="70"/>
      <c r="AV1198" s="70"/>
      <c r="AW1198" s="70"/>
      <c r="AX1198" s="70"/>
      <c r="AY1198" s="70"/>
      <c r="AZ1198" s="70"/>
      <c r="BA1198" s="70"/>
      <c r="BB1198" s="70"/>
      <c r="BC1198" s="70"/>
      <c r="BD1198" s="70"/>
      <c r="BE1198" s="70"/>
      <c r="BF1198" s="70"/>
      <c r="BG1198" s="70"/>
      <c r="BH1198" s="70"/>
      <c r="BI1198" s="70"/>
      <c r="BJ1198" s="70"/>
      <c r="BK1198" s="70"/>
      <c r="BL1198" s="70"/>
      <c r="BM1198" s="70"/>
      <c r="BN1198" s="70"/>
      <c r="BO1198" s="70"/>
      <c r="BP1198" s="70"/>
      <c r="BQ1198" s="70"/>
      <c r="BR1198" s="70"/>
      <c r="BS1198" s="70"/>
      <c r="BT1198" s="70"/>
      <c r="BU1198" s="70"/>
      <c r="BV1198" s="70"/>
      <c r="BW1198" s="70"/>
      <c r="BX1198" s="70"/>
      <c r="BY1198" s="70"/>
      <c r="BZ1198" s="70"/>
      <c r="CA1198" s="70"/>
      <c r="CB1198" s="70"/>
      <c r="CC1198" s="70"/>
      <c r="CD1198" s="70"/>
      <c r="CE1198" s="70"/>
      <c r="CF1198" s="70"/>
      <c r="CG1198" s="70"/>
      <c r="CH1198" s="70"/>
      <c r="CI1198" s="70"/>
      <c r="CJ1198" s="70"/>
      <c r="CK1198" s="70"/>
      <c r="CL1198" s="70"/>
      <c r="CM1198" s="70"/>
      <c r="CN1198" s="70"/>
      <c r="CO1198" s="70"/>
      <c r="CP1198" s="70"/>
      <c r="CQ1198" s="70"/>
      <c r="CR1198" s="70"/>
      <c r="CS1198" s="70"/>
      <c r="CT1198" s="70"/>
      <c r="CU1198" s="70"/>
      <c r="CV1198" s="70"/>
      <c r="CW1198" s="70"/>
      <c r="CX1198" s="70"/>
      <c r="CY1198" s="70"/>
      <c r="CZ1198" s="70"/>
      <c r="DA1198" s="70"/>
      <c r="DB1198" s="70"/>
      <c r="DC1198" s="70"/>
      <c r="DD1198" s="70"/>
      <c r="DE1198" s="70"/>
      <c r="DF1198" s="70"/>
      <c r="DG1198" s="70"/>
      <c r="DH1198" s="70"/>
      <c r="DI1198" s="70"/>
      <c r="DJ1198" s="70"/>
      <c r="DK1198" s="70"/>
      <c r="DL1198" s="70"/>
      <c r="DM1198" s="70"/>
      <c r="DN1198" s="70"/>
      <c r="DO1198" s="70"/>
      <c r="DP1198" s="70"/>
      <c r="DQ1198" s="70"/>
      <c r="DR1198" s="70"/>
      <c r="DS1198" s="70"/>
      <c r="DT1198" s="70"/>
      <c r="DU1198" s="70"/>
      <c r="DV1198" s="70"/>
      <c r="DW1198" s="70"/>
      <c r="DX1198" s="70"/>
      <c r="DY1198" s="70"/>
      <c r="DZ1198" s="70"/>
      <c r="EA1198" s="70"/>
      <c r="EB1198" s="70"/>
      <c r="EC1198" s="70"/>
      <c r="ED1198" s="70"/>
      <c r="EE1198" s="70"/>
      <c r="EF1198" s="70"/>
      <c r="EG1198" s="70"/>
      <c r="EH1198" s="70"/>
      <c r="EI1198" s="70"/>
      <c r="EJ1198" s="70"/>
      <c r="EK1198" s="70"/>
      <c r="EL1198" s="70"/>
      <c r="EM1198" s="70"/>
      <c r="EN1198" s="70"/>
      <c r="EO1198" s="70"/>
      <c r="EP1198" s="70"/>
      <c r="EQ1198" s="70"/>
      <c r="ER1198" s="70"/>
      <c r="ES1198" s="70"/>
      <c r="ET1198" s="70"/>
      <c r="EU1198" s="70"/>
      <c r="EV1198" s="70"/>
      <c r="EW1198" s="70"/>
      <c r="EX1198" s="70"/>
      <c r="EY1198" s="70"/>
      <c r="EZ1198" s="70"/>
      <c r="FA1198" s="70"/>
      <c r="FB1198" s="70"/>
      <c r="FC1198" s="70"/>
      <c r="FD1198" s="70"/>
      <c r="FE1198" s="70"/>
      <c r="FF1198" s="70"/>
      <c r="FG1198" s="70"/>
      <c r="FH1198" s="70"/>
      <c r="FI1198" s="70"/>
      <c r="FJ1198" s="70"/>
      <c r="FK1198" s="70"/>
      <c r="FL1198" s="70"/>
      <c r="FM1198" s="70"/>
      <c r="FN1198" s="70"/>
      <c r="FO1198" s="70"/>
      <c r="FP1198" s="70"/>
      <c r="FQ1198" s="70"/>
      <c r="FR1198" s="70"/>
      <c r="FS1198" s="70"/>
      <c r="FT1198" s="70"/>
      <c r="FU1198" s="70"/>
      <c r="FV1198" s="70"/>
      <c r="FW1198" s="70"/>
      <c r="FX1198" s="70"/>
      <c r="FY1198" s="70"/>
      <c r="FZ1198" s="70"/>
      <c r="GA1198" s="70"/>
      <c r="GB1198" s="70"/>
      <c r="GC1198" s="70"/>
      <c r="GD1198" s="70"/>
      <c r="GE1198" s="70"/>
      <c r="GF1198" s="70"/>
      <c r="GG1198" s="70"/>
      <c r="GH1198" s="70"/>
      <c r="GI1198" s="70"/>
      <c r="GJ1198" s="70"/>
      <c r="GK1198" s="70"/>
      <c r="GL1198" s="70"/>
      <c r="GM1198" s="70"/>
      <c r="GN1198" s="70"/>
      <c r="GO1198" s="70"/>
      <c r="GP1198" s="70"/>
      <c r="GQ1198" s="70"/>
      <c r="GR1198" s="70"/>
      <c r="GS1198" s="70"/>
      <c r="GT1198" s="70"/>
      <c r="GU1198" s="70"/>
      <c r="GV1198" s="70"/>
      <c r="GW1198" s="70"/>
      <c r="GX1198" s="70"/>
      <c r="GY1198" s="70"/>
      <c r="GZ1198" s="70"/>
      <c r="HA1198" s="70"/>
      <c r="HB1198" s="70"/>
      <c r="HC1198" s="70"/>
      <c r="HD1198" s="70"/>
      <c r="HE1198" s="70"/>
      <c r="HF1198" s="70"/>
      <c r="HG1198" s="70"/>
      <c r="HH1198" s="70"/>
      <c r="HI1198" s="70"/>
      <c r="HJ1198" s="70"/>
      <c r="HK1198" s="70"/>
      <c r="HL1198" s="70"/>
      <c r="HM1198" s="70"/>
      <c r="HN1198" s="70"/>
      <c r="HO1198" s="70"/>
      <c r="HP1198" s="70"/>
      <c r="HQ1198" s="70"/>
      <c r="HR1198" s="70"/>
      <c r="HS1198" s="70"/>
      <c r="HT1198" s="70"/>
      <c r="HU1198" s="70"/>
      <c r="HV1198" s="70"/>
      <c r="HW1198" s="70"/>
      <c r="HX1198" s="70"/>
      <c r="HY1198" s="70"/>
      <c r="HZ1198" s="70"/>
      <c r="IA1198" s="70"/>
      <c r="IB1198" s="70"/>
      <c r="IC1198" s="70"/>
      <c r="ID1198" s="70"/>
      <c r="IE1198" s="70"/>
      <c r="IF1198" s="70"/>
      <c r="IG1198" s="70"/>
      <c r="IH1198" s="70"/>
      <c r="II1198" s="70"/>
      <c r="IJ1198" s="70"/>
      <c r="IK1198" s="70"/>
      <c r="IL1198" s="70"/>
      <c r="IM1198" s="70"/>
      <c r="IN1198" s="70"/>
      <c r="IO1198" s="70"/>
      <c r="IP1198" s="70"/>
      <c r="IQ1198" s="70"/>
      <c r="IR1198" s="70"/>
      <c r="IS1198" s="70"/>
      <c r="IT1198" s="70"/>
      <c r="IU1198" s="70"/>
      <c r="IV1198" s="70"/>
      <c r="IW1198" s="70"/>
      <c r="IX1198" s="70"/>
      <c r="IY1198" s="70"/>
      <c r="IZ1198" s="70"/>
      <c r="JA1198" s="70"/>
      <c r="JB1198" s="70"/>
      <c r="JC1198" s="70"/>
      <c r="JD1198" s="70"/>
      <c r="JE1198" s="70"/>
      <c r="JF1198" s="70"/>
      <c r="JG1198" s="70"/>
      <c r="JH1198" s="70"/>
      <c r="JI1198" s="70"/>
      <c r="JJ1198" s="70"/>
      <c r="JK1198" s="70"/>
      <c r="JL1198" s="70"/>
      <c r="JM1198" s="70"/>
      <c r="JN1198" s="70"/>
      <c r="JO1198" s="70"/>
      <c r="JP1198" s="70"/>
      <c r="JQ1198" s="70"/>
      <c r="JR1198" s="70"/>
      <c r="JS1198" s="70"/>
      <c r="JT1198" s="70"/>
      <c r="JU1198" s="70"/>
      <c r="JV1198" s="70"/>
      <c r="JW1198" s="70"/>
      <c r="JX1198" s="70"/>
      <c r="JY1198" s="70"/>
      <c r="JZ1198" s="70"/>
      <c r="KA1198" s="70"/>
      <c r="KB1198" s="70"/>
      <c r="KC1198" s="70"/>
      <c r="KD1198" s="70"/>
      <c r="KE1198" s="70"/>
      <c r="KF1198" s="70"/>
      <c r="KG1198" s="70"/>
      <c r="KH1198" s="70"/>
      <c r="KI1198" s="70"/>
      <c r="KJ1198" s="70"/>
      <c r="KK1198" s="70"/>
      <c r="KL1198" s="70"/>
      <c r="KM1198" s="70"/>
      <c r="KN1198" s="70"/>
      <c r="KO1198" s="70"/>
      <c r="KP1198" s="70"/>
      <c r="KQ1198" s="70"/>
      <c r="KR1198" s="70"/>
      <c r="KS1198" s="70"/>
      <c r="KT1198" s="70"/>
      <c r="KU1198" s="70"/>
      <c r="KV1198" s="70"/>
      <c r="KW1198" s="70"/>
      <c r="KX1198" s="70"/>
      <c r="KY1198" s="70"/>
      <c r="KZ1198" s="70"/>
      <c r="LA1198" s="70"/>
      <c r="LB1198" s="70"/>
      <c r="LC1198" s="70"/>
      <c r="LD1198" s="70"/>
      <c r="LE1198" s="70"/>
      <c r="LF1198" s="70"/>
      <c r="LG1198" s="70"/>
      <c r="LH1198" s="70"/>
      <c r="LI1198" s="70"/>
      <c r="LJ1198" s="70"/>
      <c r="LK1198" s="70"/>
      <c r="LL1198" s="70"/>
      <c r="LM1198" s="70"/>
      <c r="LN1198" s="70"/>
      <c r="LO1198" s="70"/>
      <c r="LP1198" s="70"/>
      <c r="LQ1198" s="70"/>
      <c r="LR1198" s="70"/>
      <c r="LS1198" s="70"/>
      <c r="LT1198" s="70"/>
      <c r="LU1198" s="70"/>
      <c r="LV1198" s="70"/>
      <c r="LW1198" s="70"/>
      <c r="LX1198" s="70"/>
      <c r="LY1198" s="70"/>
      <c r="LZ1198" s="70"/>
      <c r="MA1198" s="70"/>
      <c r="MB1198" s="70"/>
      <c r="MC1198" s="70"/>
      <c r="MD1198" s="70"/>
      <c r="ME1198" s="70"/>
      <c r="MF1198" s="70"/>
      <c r="MG1198" s="70"/>
      <c r="MH1198" s="70"/>
      <c r="MI1198" s="70"/>
      <c r="MJ1198" s="70"/>
      <c r="MK1198" s="70"/>
      <c r="ML1198" s="70"/>
      <c r="MM1198" s="70"/>
      <c r="MN1198" s="70"/>
      <c r="MO1198" s="70"/>
      <c r="MP1198" s="70"/>
      <c r="MQ1198" s="70"/>
      <c r="MR1198" s="70"/>
      <c r="MS1198" s="70"/>
      <c r="MT1198" s="70"/>
      <c r="MU1198" s="70"/>
      <c r="MV1198" s="70"/>
      <c r="MW1198" s="70"/>
      <c r="MX1198" s="70"/>
      <c r="MY1198" s="70"/>
      <c r="MZ1198" s="70"/>
      <c r="NA1198" s="70"/>
      <c r="NB1198" s="70"/>
      <c r="NC1198" s="70"/>
      <c r="ND1198" s="70"/>
      <c r="NE1198" s="70"/>
      <c r="NF1198" s="70"/>
      <c r="NG1198" s="70"/>
      <c r="NH1198" s="70"/>
      <c r="NI1198" s="70"/>
      <c r="NJ1198" s="70"/>
      <c r="NK1198" s="70"/>
      <c r="NL1198" s="70"/>
      <c r="NM1198" s="70"/>
      <c r="NN1198" s="70"/>
      <c r="NO1198" s="70"/>
      <c r="NP1198" s="70"/>
      <c r="NQ1198" s="70"/>
      <c r="NR1198" s="70"/>
      <c r="NS1198" s="70"/>
      <c r="NT1198" s="70"/>
      <c r="NU1198" s="70"/>
      <c r="NV1198" s="70"/>
      <c r="NW1198" s="70"/>
      <c r="NX1198" s="70"/>
      <c r="NY1198" s="70"/>
      <c r="NZ1198" s="70"/>
      <c r="OA1198" s="70"/>
      <c r="OB1198" s="70"/>
      <c r="OC1198" s="70"/>
      <c r="OD1198" s="70"/>
      <c r="OE1198" s="70"/>
      <c r="OF1198" s="70"/>
      <c r="OG1198" s="70"/>
      <c r="OH1198" s="70"/>
      <c r="OI1198" s="70"/>
      <c r="OJ1198" s="70"/>
      <c r="OK1198" s="70"/>
      <c r="OL1198" s="70"/>
      <c r="OM1198" s="70"/>
      <c r="ON1198" s="70"/>
      <c r="OO1198" s="70"/>
      <c r="OP1198" s="70"/>
      <c r="OQ1198" s="70"/>
      <c r="OR1198" s="70"/>
      <c r="OS1198" s="70"/>
      <c r="OT1198" s="70"/>
      <c r="OU1198" s="70"/>
      <c r="OV1198" s="70"/>
      <c r="OW1198" s="70"/>
      <c r="OX1198" s="70"/>
      <c r="OY1198" s="70"/>
      <c r="OZ1198" s="70"/>
      <c r="PA1198" s="70"/>
      <c r="PB1198" s="70"/>
      <c r="PC1198" s="70"/>
      <c r="PD1198" s="70"/>
      <c r="PE1198" s="70"/>
      <c r="PF1198" s="70"/>
      <c r="PG1198" s="70"/>
      <c r="PH1198" s="70"/>
      <c r="PI1198" s="70"/>
      <c r="PJ1198" s="70"/>
      <c r="PK1198" s="70"/>
      <c r="PL1198" s="70"/>
      <c r="PM1198" s="70"/>
      <c r="PN1198" s="70"/>
      <c r="PO1198" s="70"/>
      <c r="PP1198" s="70"/>
      <c r="PQ1198" s="70"/>
      <c r="PR1198" s="70"/>
      <c r="PS1198" s="70"/>
      <c r="PT1198" s="70"/>
      <c r="PU1198" s="70"/>
      <c r="PV1198" s="70"/>
      <c r="PW1198" s="70"/>
      <c r="PX1198" s="70"/>
      <c r="PY1198" s="70"/>
      <c r="PZ1198" s="70"/>
      <c r="QA1198" s="70"/>
      <c r="QB1198" s="70"/>
      <c r="QC1198" s="70"/>
      <c r="QD1198" s="70"/>
      <c r="QE1198" s="70"/>
      <c r="QF1198" s="70"/>
      <c r="QG1198" s="70"/>
      <c r="QH1198" s="70"/>
      <c r="QI1198" s="70"/>
      <c r="QJ1198" s="70"/>
      <c r="QK1198" s="70"/>
      <c r="QL1198" s="70"/>
      <c r="QM1198" s="70"/>
      <c r="QN1198" s="70"/>
      <c r="QO1198" s="70"/>
      <c r="QP1198" s="70"/>
      <c r="QQ1198" s="70"/>
      <c r="QR1198" s="70"/>
      <c r="QS1198" s="70"/>
      <c r="QT1198" s="70"/>
      <c r="QU1198" s="70"/>
      <c r="QV1198" s="70"/>
      <c r="QW1198" s="70"/>
      <c r="QX1198" s="70"/>
      <c r="QY1198" s="70"/>
      <c r="QZ1198" s="70"/>
      <c r="RA1198" s="70"/>
      <c r="RB1198" s="70"/>
      <c r="RC1198" s="70"/>
      <c r="RD1198" s="70"/>
      <c r="RE1198" s="70"/>
      <c r="RF1198" s="70"/>
      <c r="RG1198" s="70"/>
      <c r="RH1198" s="70"/>
      <c r="RI1198" s="70"/>
      <c r="RJ1198" s="70"/>
      <c r="RK1198" s="70"/>
      <c r="RL1198" s="70"/>
      <c r="RM1198" s="70"/>
      <c r="RN1198" s="70"/>
      <c r="RO1198" s="70"/>
      <c r="RP1198" s="70"/>
      <c r="RQ1198" s="70"/>
      <c r="RR1198" s="70"/>
      <c r="RS1198" s="70"/>
      <c r="RT1198" s="70"/>
      <c r="RU1198" s="70"/>
      <c r="RV1198" s="70"/>
      <c r="RW1198" s="70"/>
      <c r="RX1198" s="70"/>
      <c r="RY1198" s="70"/>
      <c r="RZ1198" s="70"/>
      <c r="SA1198" s="70"/>
      <c r="SB1198" s="70"/>
      <c r="SC1198" s="70"/>
      <c r="SD1198" s="70"/>
      <c r="SE1198" s="70"/>
      <c r="SF1198" s="70"/>
      <c r="SG1198" s="70"/>
      <c r="SH1198" s="70"/>
      <c r="SI1198" s="70"/>
      <c r="SJ1198" s="70"/>
      <c r="SK1198" s="70"/>
      <c r="SL1198" s="70"/>
      <c r="SM1198" s="70"/>
      <c r="SN1198" s="70"/>
      <c r="SO1198" s="70"/>
      <c r="SP1198" s="70"/>
      <c r="SQ1198" s="70"/>
      <c r="SR1198" s="70"/>
      <c r="SS1198" s="70"/>
      <c r="ST1198" s="70"/>
      <c r="SU1198" s="70"/>
      <c r="SV1198" s="70"/>
      <c r="SW1198" s="70"/>
      <c r="SX1198" s="70"/>
      <c r="SY1198" s="70"/>
      <c r="SZ1198" s="70"/>
      <c r="TA1198" s="70"/>
      <c r="TB1198" s="70"/>
      <c r="TC1198" s="70"/>
      <c r="TD1198" s="70"/>
      <c r="TE1198" s="70"/>
      <c r="TF1198" s="70"/>
      <c r="TG1198" s="70"/>
      <c r="TH1198" s="70"/>
      <c r="TI1198" s="70"/>
      <c r="TJ1198" s="70"/>
      <c r="TK1198" s="70"/>
      <c r="TL1198" s="70"/>
      <c r="TM1198" s="70"/>
      <c r="TN1198" s="70"/>
      <c r="TO1198" s="70"/>
      <c r="TP1198" s="70"/>
      <c r="TQ1198" s="70"/>
      <c r="TR1198" s="70"/>
      <c r="TS1198" s="70"/>
      <c r="TT1198" s="70"/>
      <c r="TU1198" s="70"/>
      <c r="TV1198" s="70"/>
      <c r="TW1198" s="70"/>
      <c r="TX1198" s="70"/>
      <c r="TY1198" s="70"/>
      <c r="TZ1198" s="70"/>
      <c r="UA1198" s="70"/>
      <c r="UB1198" s="70"/>
      <c r="UC1198" s="70"/>
      <c r="UD1198" s="70"/>
      <c r="UE1198" s="70"/>
      <c r="UF1198" s="70"/>
      <c r="UG1198" s="70"/>
      <c r="UH1198" s="70"/>
      <c r="UI1198" s="70"/>
      <c r="UJ1198" s="70"/>
      <c r="UK1198" s="70"/>
      <c r="UL1198" s="70"/>
      <c r="UM1198" s="70"/>
      <c r="UN1198" s="70"/>
      <c r="UO1198" s="70"/>
      <c r="UP1198" s="70"/>
      <c r="UQ1198" s="70"/>
      <c r="UR1198" s="70"/>
      <c r="US1198" s="70"/>
      <c r="UT1198" s="70"/>
      <c r="UU1198" s="70"/>
      <c r="UV1198" s="70"/>
    </row>
    <row r="1199" spans="1:568" s="71" customFormat="1" ht="65.25" customHeight="1" x14ac:dyDescent="0.3">
      <c r="A1199" s="137"/>
      <c r="B1199" s="185"/>
      <c r="C1199" s="112"/>
      <c r="D1199" s="112"/>
      <c r="E1199" s="39"/>
      <c r="F1199" s="39" t="s">
        <v>25</v>
      </c>
      <c r="G1199" s="39" t="s">
        <v>26</v>
      </c>
      <c r="H1199" s="39"/>
      <c r="I1199" s="162">
        <v>242971</v>
      </c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  <c r="AD1199" s="70"/>
      <c r="AE1199" s="70"/>
      <c r="AF1199" s="70"/>
      <c r="AG1199" s="70"/>
      <c r="AH1199" s="70"/>
      <c r="AI1199" s="70"/>
      <c r="AJ1199" s="70"/>
      <c r="AK1199" s="70"/>
      <c r="AL1199" s="70"/>
      <c r="AM1199" s="70"/>
      <c r="AN1199" s="70"/>
      <c r="AO1199" s="70"/>
      <c r="AP1199" s="70"/>
      <c r="AQ1199" s="70"/>
      <c r="AR1199" s="70"/>
      <c r="AS1199" s="70"/>
      <c r="AT1199" s="70"/>
      <c r="AU1199" s="70"/>
      <c r="AV1199" s="70"/>
      <c r="AW1199" s="70"/>
      <c r="AX1199" s="70"/>
      <c r="AY1199" s="70"/>
      <c r="AZ1199" s="70"/>
      <c r="BA1199" s="70"/>
      <c r="BB1199" s="70"/>
      <c r="BC1199" s="70"/>
      <c r="BD1199" s="70"/>
      <c r="BE1199" s="70"/>
      <c r="BF1199" s="70"/>
      <c r="BG1199" s="70"/>
      <c r="BH1199" s="70"/>
      <c r="BI1199" s="70"/>
      <c r="BJ1199" s="70"/>
      <c r="BK1199" s="70"/>
      <c r="BL1199" s="70"/>
      <c r="BM1199" s="70"/>
      <c r="BN1199" s="70"/>
      <c r="BO1199" s="70"/>
      <c r="BP1199" s="70"/>
      <c r="BQ1199" s="70"/>
      <c r="BR1199" s="70"/>
      <c r="BS1199" s="70"/>
      <c r="BT1199" s="70"/>
      <c r="BU1199" s="70"/>
      <c r="BV1199" s="70"/>
      <c r="BW1199" s="70"/>
      <c r="BX1199" s="70"/>
      <c r="BY1199" s="70"/>
      <c r="BZ1199" s="70"/>
      <c r="CA1199" s="70"/>
      <c r="CB1199" s="70"/>
      <c r="CC1199" s="70"/>
      <c r="CD1199" s="70"/>
      <c r="CE1199" s="70"/>
      <c r="CF1199" s="70"/>
      <c r="CG1199" s="70"/>
      <c r="CH1199" s="70"/>
      <c r="CI1199" s="70"/>
      <c r="CJ1199" s="70"/>
      <c r="CK1199" s="70"/>
      <c r="CL1199" s="70"/>
      <c r="CM1199" s="70"/>
      <c r="CN1199" s="70"/>
      <c r="CO1199" s="70"/>
      <c r="CP1199" s="70"/>
      <c r="CQ1199" s="70"/>
      <c r="CR1199" s="70"/>
      <c r="CS1199" s="70"/>
      <c r="CT1199" s="70"/>
      <c r="CU1199" s="70"/>
      <c r="CV1199" s="70"/>
      <c r="CW1199" s="70"/>
      <c r="CX1199" s="70"/>
      <c r="CY1199" s="70"/>
      <c r="CZ1199" s="70"/>
      <c r="DA1199" s="70"/>
      <c r="DB1199" s="70"/>
      <c r="DC1199" s="70"/>
      <c r="DD1199" s="70"/>
      <c r="DE1199" s="70"/>
      <c r="DF1199" s="70"/>
      <c r="DG1199" s="70"/>
      <c r="DH1199" s="70"/>
      <c r="DI1199" s="70"/>
      <c r="DJ1199" s="70"/>
      <c r="DK1199" s="70"/>
      <c r="DL1199" s="70"/>
      <c r="DM1199" s="70"/>
      <c r="DN1199" s="70"/>
      <c r="DO1199" s="70"/>
      <c r="DP1199" s="70"/>
      <c r="DQ1199" s="70"/>
      <c r="DR1199" s="70"/>
      <c r="DS1199" s="70"/>
      <c r="DT1199" s="70"/>
      <c r="DU1199" s="70"/>
      <c r="DV1199" s="70"/>
      <c r="DW1199" s="70"/>
      <c r="DX1199" s="70"/>
      <c r="DY1199" s="70"/>
      <c r="DZ1199" s="70"/>
      <c r="EA1199" s="70"/>
      <c r="EB1199" s="70"/>
      <c r="EC1199" s="70"/>
      <c r="ED1199" s="70"/>
      <c r="EE1199" s="70"/>
      <c r="EF1199" s="70"/>
      <c r="EG1199" s="70"/>
      <c r="EH1199" s="70"/>
      <c r="EI1199" s="70"/>
      <c r="EJ1199" s="70"/>
      <c r="EK1199" s="70"/>
      <c r="EL1199" s="70"/>
      <c r="EM1199" s="70"/>
      <c r="EN1199" s="70"/>
      <c r="EO1199" s="70"/>
      <c r="EP1199" s="70"/>
      <c r="EQ1199" s="70"/>
      <c r="ER1199" s="70"/>
      <c r="ES1199" s="70"/>
      <c r="ET1199" s="70"/>
      <c r="EU1199" s="70"/>
      <c r="EV1199" s="70"/>
      <c r="EW1199" s="70"/>
      <c r="EX1199" s="70"/>
      <c r="EY1199" s="70"/>
      <c r="EZ1199" s="70"/>
      <c r="FA1199" s="70"/>
      <c r="FB1199" s="70"/>
      <c r="FC1199" s="70"/>
      <c r="FD1199" s="70"/>
      <c r="FE1199" s="70"/>
      <c r="FF1199" s="70"/>
      <c r="FG1199" s="70"/>
      <c r="FH1199" s="70"/>
      <c r="FI1199" s="70"/>
      <c r="FJ1199" s="70"/>
      <c r="FK1199" s="70"/>
      <c r="FL1199" s="70"/>
      <c r="FM1199" s="70"/>
      <c r="FN1199" s="70"/>
      <c r="FO1199" s="70"/>
      <c r="FP1199" s="70"/>
      <c r="FQ1199" s="70"/>
      <c r="FR1199" s="70"/>
      <c r="FS1199" s="70"/>
      <c r="FT1199" s="70"/>
      <c r="FU1199" s="70"/>
      <c r="FV1199" s="70"/>
      <c r="FW1199" s="70"/>
      <c r="FX1199" s="70"/>
      <c r="FY1199" s="70"/>
      <c r="FZ1199" s="70"/>
      <c r="GA1199" s="70"/>
      <c r="GB1199" s="70"/>
      <c r="GC1199" s="70"/>
      <c r="GD1199" s="70"/>
      <c r="GE1199" s="70"/>
      <c r="GF1199" s="70"/>
      <c r="GG1199" s="70"/>
      <c r="GH1199" s="70"/>
      <c r="GI1199" s="70"/>
      <c r="GJ1199" s="70"/>
      <c r="GK1199" s="70"/>
      <c r="GL1199" s="70"/>
      <c r="GM1199" s="70"/>
      <c r="GN1199" s="70"/>
      <c r="GO1199" s="70"/>
      <c r="GP1199" s="70"/>
      <c r="GQ1199" s="70"/>
      <c r="GR1199" s="70"/>
      <c r="GS1199" s="70"/>
      <c r="GT1199" s="70"/>
      <c r="GU1199" s="70"/>
      <c r="GV1199" s="70"/>
      <c r="GW1199" s="70"/>
      <c r="GX1199" s="70"/>
      <c r="GY1199" s="70"/>
      <c r="GZ1199" s="70"/>
      <c r="HA1199" s="70"/>
      <c r="HB1199" s="70"/>
      <c r="HC1199" s="70"/>
      <c r="HD1199" s="70"/>
      <c r="HE1199" s="70"/>
      <c r="HF1199" s="70"/>
      <c r="HG1199" s="70"/>
      <c r="HH1199" s="70"/>
      <c r="HI1199" s="70"/>
      <c r="HJ1199" s="70"/>
      <c r="HK1199" s="70"/>
      <c r="HL1199" s="70"/>
      <c r="HM1199" s="70"/>
      <c r="HN1199" s="70"/>
      <c r="HO1199" s="70"/>
      <c r="HP1199" s="70"/>
      <c r="HQ1199" s="70"/>
      <c r="HR1199" s="70"/>
      <c r="HS1199" s="70"/>
      <c r="HT1199" s="70"/>
      <c r="HU1199" s="70"/>
      <c r="HV1199" s="70"/>
      <c r="HW1199" s="70"/>
      <c r="HX1199" s="70"/>
      <c r="HY1199" s="70"/>
      <c r="HZ1199" s="70"/>
      <c r="IA1199" s="70"/>
      <c r="IB1199" s="70"/>
      <c r="IC1199" s="70"/>
      <c r="ID1199" s="70"/>
      <c r="IE1199" s="70"/>
      <c r="IF1199" s="70"/>
      <c r="IG1199" s="70"/>
      <c r="IH1199" s="70"/>
      <c r="II1199" s="70"/>
      <c r="IJ1199" s="70"/>
      <c r="IK1199" s="70"/>
      <c r="IL1199" s="70"/>
      <c r="IM1199" s="70"/>
      <c r="IN1199" s="70"/>
      <c r="IO1199" s="70"/>
      <c r="IP1199" s="70"/>
      <c r="IQ1199" s="70"/>
      <c r="IR1199" s="70"/>
      <c r="IS1199" s="70"/>
      <c r="IT1199" s="70"/>
      <c r="IU1199" s="70"/>
      <c r="IV1199" s="70"/>
      <c r="IW1199" s="70"/>
      <c r="IX1199" s="70"/>
      <c r="IY1199" s="70"/>
      <c r="IZ1199" s="70"/>
      <c r="JA1199" s="70"/>
      <c r="JB1199" s="70"/>
      <c r="JC1199" s="70"/>
      <c r="JD1199" s="70"/>
      <c r="JE1199" s="70"/>
      <c r="JF1199" s="70"/>
      <c r="JG1199" s="70"/>
      <c r="JH1199" s="70"/>
      <c r="JI1199" s="70"/>
      <c r="JJ1199" s="70"/>
      <c r="JK1199" s="70"/>
      <c r="JL1199" s="70"/>
      <c r="JM1199" s="70"/>
      <c r="JN1199" s="70"/>
      <c r="JO1199" s="70"/>
      <c r="JP1199" s="70"/>
      <c r="JQ1199" s="70"/>
      <c r="JR1199" s="70"/>
      <c r="JS1199" s="70"/>
      <c r="JT1199" s="70"/>
      <c r="JU1199" s="70"/>
      <c r="JV1199" s="70"/>
      <c r="JW1199" s="70"/>
      <c r="JX1199" s="70"/>
      <c r="JY1199" s="70"/>
      <c r="JZ1199" s="70"/>
      <c r="KA1199" s="70"/>
      <c r="KB1199" s="70"/>
      <c r="KC1199" s="70"/>
      <c r="KD1199" s="70"/>
      <c r="KE1199" s="70"/>
      <c r="KF1199" s="70"/>
      <c r="KG1199" s="70"/>
      <c r="KH1199" s="70"/>
      <c r="KI1199" s="70"/>
      <c r="KJ1199" s="70"/>
      <c r="KK1199" s="70"/>
      <c r="KL1199" s="70"/>
      <c r="KM1199" s="70"/>
      <c r="KN1199" s="70"/>
      <c r="KO1199" s="70"/>
      <c r="KP1199" s="70"/>
      <c r="KQ1199" s="70"/>
      <c r="KR1199" s="70"/>
      <c r="KS1199" s="70"/>
      <c r="KT1199" s="70"/>
      <c r="KU1199" s="70"/>
      <c r="KV1199" s="70"/>
      <c r="KW1199" s="70"/>
      <c r="KX1199" s="70"/>
      <c r="KY1199" s="70"/>
      <c r="KZ1199" s="70"/>
      <c r="LA1199" s="70"/>
      <c r="LB1199" s="70"/>
      <c r="LC1199" s="70"/>
      <c r="LD1199" s="70"/>
      <c r="LE1199" s="70"/>
      <c r="LF1199" s="70"/>
      <c r="LG1199" s="70"/>
      <c r="LH1199" s="70"/>
      <c r="LI1199" s="70"/>
      <c r="LJ1199" s="70"/>
      <c r="LK1199" s="70"/>
      <c r="LL1199" s="70"/>
      <c r="LM1199" s="70"/>
      <c r="LN1199" s="70"/>
      <c r="LO1199" s="70"/>
      <c r="LP1199" s="70"/>
      <c r="LQ1199" s="70"/>
      <c r="LR1199" s="70"/>
      <c r="LS1199" s="70"/>
      <c r="LT1199" s="70"/>
      <c r="LU1199" s="70"/>
      <c r="LV1199" s="70"/>
      <c r="LW1199" s="70"/>
      <c r="LX1199" s="70"/>
      <c r="LY1199" s="70"/>
      <c r="LZ1199" s="70"/>
      <c r="MA1199" s="70"/>
      <c r="MB1199" s="70"/>
      <c r="MC1199" s="70"/>
      <c r="MD1199" s="70"/>
      <c r="ME1199" s="70"/>
      <c r="MF1199" s="70"/>
      <c r="MG1199" s="70"/>
      <c r="MH1199" s="70"/>
      <c r="MI1199" s="70"/>
      <c r="MJ1199" s="70"/>
      <c r="MK1199" s="70"/>
      <c r="ML1199" s="70"/>
      <c r="MM1199" s="70"/>
      <c r="MN1199" s="70"/>
      <c r="MO1199" s="70"/>
      <c r="MP1199" s="70"/>
      <c r="MQ1199" s="70"/>
      <c r="MR1199" s="70"/>
      <c r="MS1199" s="70"/>
      <c r="MT1199" s="70"/>
      <c r="MU1199" s="70"/>
      <c r="MV1199" s="70"/>
      <c r="MW1199" s="70"/>
      <c r="MX1199" s="70"/>
      <c r="MY1199" s="70"/>
      <c r="MZ1199" s="70"/>
      <c r="NA1199" s="70"/>
      <c r="NB1199" s="70"/>
      <c r="NC1199" s="70"/>
      <c r="ND1199" s="70"/>
      <c r="NE1199" s="70"/>
      <c r="NF1199" s="70"/>
      <c r="NG1199" s="70"/>
      <c r="NH1199" s="70"/>
      <c r="NI1199" s="70"/>
      <c r="NJ1199" s="70"/>
      <c r="NK1199" s="70"/>
      <c r="NL1199" s="70"/>
      <c r="NM1199" s="70"/>
      <c r="NN1199" s="70"/>
      <c r="NO1199" s="70"/>
      <c r="NP1199" s="70"/>
      <c r="NQ1199" s="70"/>
      <c r="NR1199" s="70"/>
      <c r="NS1199" s="70"/>
      <c r="NT1199" s="70"/>
      <c r="NU1199" s="70"/>
      <c r="NV1199" s="70"/>
      <c r="NW1199" s="70"/>
      <c r="NX1199" s="70"/>
      <c r="NY1199" s="70"/>
      <c r="NZ1199" s="70"/>
      <c r="OA1199" s="70"/>
      <c r="OB1199" s="70"/>
      <c r="OC1199" s="70"/>
      <c r="OD1199" s="70"/>
      <c r="OE1199" s="70"/>
      <c r="OF1199" s="70"/>
      <c r="OG1199" s="70"/>
      <c r="OH1199" s="70"/>
      <c r="OI1199" s="70"/>
      <c r="OJ1199" s="70"/>
      <c r="OK1199" s="70"/>
      <c r="OL1199" s="70"/>
      <c r="OM1199" s="70"/>
      <c r="ON1199" s="70"/>
      <c r="OO1199" s="70"/>
      <c r="OP1199" s="70"/>
      <c r="OQ1199" s="70"/>
      <c r="OR1199" s="70"/>
      <c r="OS1199" s="70"/>
      <c r="OT1199" s="70"/>
      <c r="OU1199" s="70"/>
      <c r="OV1199" s="70"/>
      <c r="OW1199" s="70"/>
      <c r="OX1199" s="70"/>
      <c r="OY1199" s="70"/>
      <c r="OZ1199" s="70"/>
      <c r="PA1199" s="70"/>
      <c r="PB1199" s="70"/>
      <c r="PC1199" s="70"/>
      <c r="PD1199" s="70"/>
      <c r="PE1199" s="70"/>
      <c r="PF1199" s="70"/>
      <c r="PG1199" s="70"/>
      <c r="PH1199" s="70"/>
      <c r="PI1199" s="70"/>
      <c r="PJ1199" s="70"/>
      <c r="PK1199" s="70"/>
      <c r="PL1199" s="70"/>
      <c r="PM1199" s="70"/>
      <c r="PN1199" s="70"/>
      <c r="PO1199" s="70"/>
      <c r="PP1199" s="70"/>
      <c r="PQ1199" s="70"/>
      <c r="PR1199" s="70"/>
      <c r="PS1199" s="70"/>
      <c r="PT1199" s="70"/>
      <c r="PU1199" s="70"/>
      <c r="PV1199" s="70"/>
      <c r="PW1199" s="70"/>
      <c r="PX1199" s="70"/>
      <c r="PY1199" s="70"/>
      <c r="PZ1199" s="70"/>
      <c r="QA1199" s="70"/>
      <c r="QB1199" s="70"/>
      <c r="QC1199" s="70"/>
      <c r="QD1199" s="70"/>
      <c r="QE1199" s="70"/>
      <c r="QF1199" s="70"/>
      <c r="QG1199" s="70"/>
      <c r="QH1199" s="70"/>
      <c r="QI1199" s="70"/>
      <c r="QJ1199" s="70"/>
      <c r="QK1199" s="70"/>
      <c r="QL1199" s="70"/>
      <c r="QM1199" s="70"/>
      <c r="QN1199" s="70"/>
      <c r="QO1199" s="70"/>
      <c r="QP1199" s="70"/>
      <c r="QQ1199" s="70"/>
      <c r="QR1199" s="70"/>
      <c r="QS1199" s="70"/>
      <c r="QT1199" s="70"/>
      <c r="QU1199" s="70"/>
      <c r="QV1199" s="70"/>
      <c r="QW1199" s="70"/>
      <c r="QX1199" s="70"/>
      <c r="QY1199" s="70"/>
      <c r="QZ1199" s="70"/>
      <c r="RA1199" s="70"/>
      <c r="RB1199" s="70"/>
      <c r="RC1199" s="70"/>
      <c r="RD1199" s="70"/>
      <c r="RE1199" s="70"/>
      <c r="RF1199" s="70"/>
      <c r="RG1199" s="70"/>
      <c r="RH1199" s="70"/>
      <c r="RI1199" s="70"/>
      <c r="RJ1199" s="70"/>
      <c r="RK1199" s="70"/>
      <c r="RL1199" s="70"/>
      <c r="RM1199" s="70"/>
      <c r="RN1199" s="70"/>
      <c r="RO1199" s="70"/>
      <c r="RP1199" s="70"/>
      <c r="RQ1199" s="70"/>
      <c r="RR1199" s="70"/>
      <c r="RS1199" s="70"/>
      <c r="RT1199" s="70"/>
      <c r="RU1199" s="70"/>
      <c r="RV1199" s="70"/>
      <c r="RW1199" s="70"/>
      <c r="RX1199" s="70"/>
      <c r="RY1199" s="70"/>
      <c r="RZ1199" s="70"/>
      <c r="SA1199" s="70"/>
      <c r="SB1199" s="70"/>
      <c r="SC1199" s="70"/>
      <c r="SD1199" s="70"/>
      <c r="SE1199" s="70"/>
      <c r="SF1199" s="70"/>
      <c r="SG1199" s="70"/>
      <c r="SH1199" s="70"/>
      <c r="SI1199" s="70"/>
      <c r="SJ1199" s="70"/>
      <c r="SK1199" s="70"/>
      <c r="SL1199" s="70"/>
      <c r="SM1199" s="70"/>
      <c r="SN1199" s="70"/>
      <c r="SO1199" s="70"/>
      <c r="SP1199" s="70"/>
      <c r="SQ1199" s="70"/>
      <c r="SR1199" s="70"/>
      <c r="SS1199" s="70"/>
      <c r="ST1199" s="70"/>
      <c r="SU1199" s="70"/>
      <c r="SV1199" s="70"/>
      <c r="SW1199" s="70"/>
      <c r="SX1199" s="70"/>
      <c r="SY1199" s="70"/>
      <c r="SZ1199" s="70"/>
      <c r="TA1199" s="70"/>
      <c r="TB1199" s="70"/>
      <c r="TC1199" s="70"/>
      <c r="TD1199" s="70"/>
      <c r="TE1199" s="70"/>
      <c r="TF1199" s="70"/>
      <c r="TG1199" s="70"/>
      <c r="TH1199" s="70"/>
      <c r="TI1199" s="70"/>
      <c r="TJ1199" s="70"/>
      <c r="TK1199" s="70"/>
      <c r="TL1199" s="70"/>
      <c r="TM1199" s="70"/>
      <c r="TN1199" s="70"/>
      <c r="TO1199" s="70"/>
      <c r="TP1199" s="70"/>
      <c r="TQ1199" s="70"/>
      <c r="TR1199" s="70"/>
      <c r="TS1199" s="70"/>
      <c r="TT1199" s="70"/>
      <c r="TU1199" s="70"/>
      <c r="TV1199" s="70"/>
      <c r="TW1199" s="70"/>
      <c r="TX1199" s="70"/>
      <c r="TY1199" s="70"/>
      <c r="TZ1199" s="70"/>
      <c r="UA1199" s="70"/>
      <c r="UB1199" s="70"/>
      <c r="UC1199" s="70"/>
      <c r="UD1199" s="70"/>
      <c r="UE1199" s="70"/>
      <c r="UF1199" s="70"/>
      <c r="UG1199" s="70"/>
      <c r="UH1199" s="70"/>
      <c r="UI1199" s="70"/>
      <c r="UJ1199" s="70"/>
      <c r="UK1199" s="70"/>
      <c r="UL1199" s="70"/>
      <c r="UM1199" s="70"/>
      <c r="UN1199" s="70"/>
      <c r="UO1199" s="70"/>
      <c r="UP1199" s="70"/>
      <c r="UQ1199" s="70"/>
      <c r="UR1199" s="70"/>
      <c r="US1199" s="70"/>
      <c r="UT1199" s="70"/>
      <c r="UU1199" s="70"/>
      <c r="UV1199" s="70"/>
    </row>
    <row r="1200" spans="1:568" s="71" customFormat="1" ht="63" customHeight="1" x14ac:dyDescent="0.3">
      <c r="A1200" s="140"/>
      <c r="B1200" s="186"/>
      <c r="C1200" s="116"/>
      <c r="D1200" s="116"/>
      <c r="E1200" s="117"/>
      <c r="F1200" s="187" t="str">
        <f t="shared" ref="F1200:G1200" si="23">+C1198</f>
        <v>2,182.50 บาท</v>
      </c>
      <c r="G1200" s="187" t="str">
        <f t="shared" si="23"/>
        <v>2,182.50 บาท</v>
      </c>
      <c r="H1200" s="117"/>
      <c r="I1200" s="118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  <c r="AD1200" s="70"/>
      <c r="AE1200" s="70"/>
      <c r="AF1200" s="70"/>
      <c r="AG1200" s="70"/>
      <c r="AH1200" s="70"/>
      <c r="AI1200" s="70"/>
      <c r="AJ1200" s="70"/>
      <c r="AK1200" s="70"/>
      <c r="AL1200" s="70"/>
      <c r="AM1200" s="70"/>
      <c r="AN1200" s="70"/>
      <c r="AO1200" s="70"/>
      <c r="AP1200" s="70"/>
      <c r="AQ1200" s="70"/>
      <c r="AR1200" s="70"/>
      <c r="AS1200" s="70"/>
      <c r="AT1200" s="70"/>
      <c r="AU1200" s="70"/>
      <c r="AV1200" s="70"/>
      <c r="AW1200" s="70"/>
      <c r="AX1200" s="70"/>
      <c r="AY1200" s="70"/>
      <c r="AZ1200" s="70"/>
      <c r="BA1200" s="70"/>
      <c r="BB1200" s="70"/>
      <c r="BC1200" s="70"/>
      <c r="BD1200" s="70"/>
      <c r="BE1200" s="70"/>
      <c r="BF1200" s="70"/>
      <c r="BG1200" s="70"/>
      <c r="BH1200" s="70"/>
      <c r="BI1200" s="70"/>
      <c r="BJ1200" s="70"/>
      <c r="BK1200" s="70"/>
      <c r="BL1200" s="70"/>
      <c r="BM1200" s="70"/>
      <c r="BN1200" s="70"/>
      <c r="BO1200" s="70"/>
      <c r="BP1200" s="70"/>
      <c r="BQ1200" s="70"/>
      <c r="BR1200" s="70"/>
      <c r="BS1200" s="70"/>
      <c r="BT1200" s="70"/>
      <c r="BU1200" s="70"/>
      <c r="BV1200" s="70"/>
      <c r="BW1200" s="70"/>
      <c r="BX1200" s="70"/>
      <c r="BY1200" s="70"/>
      <c r="BZ1200" s="70"/>
      <c r="CA1200" s="70"/>
      <c r="CB1200" s="70"/>
      <c r="CC1200" s="70"/>
      <c r="CD1200" s="70"/>
      <c r="CE1200" s="70"/>
      <c r="CF1200" s="70"/>
      <c r="CG1200" s="70"/>
      <c r="CH1200" s="70"/>
      <c r="CI1200" s="70"/>
      <c r="CJ1200" s="70"/>
      <c r="CK1200" s="70"/>
      <c r="CL1200" s="70"/>
      <c r="CM1200" s="70"/>
      <c r="CN1200" s="70"/>
      <c r="CO1200" s="70"/>
      <c r="CP1200" s="70"/>
      <c r="CQ1200" s="70"/>
      <c r="CR1200" s="70"/>
      <c r="CS1200" s="70"/>
      <c r="CT1200" s="70"/>
      <c r="CU1200" s="70"/>
      <c r="CV1200" s="70"/>
      <c r="CW1200" s="70"/>
      <c r="CX1200" s="70"/>
      <c r="CY1200" s="70"/>
      <c r="CZ1200" s="70"/>
      <c r="DA1200" s="70"/>
      <c r="DB1200" s="70"/>
      <c r="DC1200" s="70"/>
      <c r="DD1200" s="70"/>
      <c r="DE1200" s="70"/>
      <c r="DF1200" s="70"/>
      <c r="DG1200" s="70"/>
      <c r="DH1200" s="70"/>
      <c r="DI1200" s="70"/>
      <c r="DJ1200" s="70"/>
      <c r="DK1200" s="70"/>
      <c r="DL1200" s="70"/>
      <c r="DM1200" s="70"/>
      <c r="DN1200" s="70"/>
      <c r="DO1200" s="70"/>
      <c r="DP1200" s="70"/>
      <c r="DQ1200" s="70"/>
      <c r="DR1200" s="70"/>
      <c r="DS1200" s="70"/>
      <c r="DT1200" s="70"/>
      <c r="DU1200" s="70"/>
      <c r="DV1200" s="70"/>
      <c r="DW1200" s="70"/>
      <c r="DX1200" s="70"/>
      <c r="DY1200" s="70"/>
      <c r="DZ1200" s="70"/>
      <c r="EA1200" s="70"/>
      <c r="EB1200" s="70"/>
      <c r="EC1200" s="70"/>
      <c r="ED1200" s="70"/>
      <c r="EE1200" s="70"/>
      <c r="EF1200" s="70"/>
      <c r="EG1200" s="70"/>
      <c r="EH1200" s="70"/>
      <c r="EI1200" s="70"/>
      <c r="EJ1200" s="70"/>
      <c r="EK1200" s="70"/>
      <c r="EL1200" s="70"/>
      <c r="EM1200" s="70"/>
      <c r="EN1200" s="70"/>
      <c r="EO1200" s="70"/>
      <c r="EP1200" s="70"/>
      <c r="EQ1200" s="70"/>
      <c r="ER1200" s="70"/>
      <c r="ES1200" s="70"/>
      <c r="ET1200" s="70"/>
      <c r="EU1200" s="70"/>
      <c r="EV1200" s="70"/>
      <c r="EW1200" s="70"/>
      <c r="EX1200" s="70"/>
      <c r="EY1200" s="70"/>
      <c r="EZ1200" s="70"/>
      <c r="FA1200" s="70"/>
      <c r="FB1200" s="70"/>
      <c r="FC1200" s="70"/>
      <c r="FD1200" s="70"/>
      <c r="FE1200" s="70"/>
      <c r="FF1200" s="70"/>
      <c r="FG1200" s="70"/>
      <c r="FH1200" s="70"/>
      <c r="FI1200" s="70"/>
      <c r="FJ1200" s="70"/>
      <c r="FK1200" s="70"/>
      <c r="FL1200" s="70"/>
      <c r="FM1200" s="70"/>
      <c r="FN1200" s="70"/>
      <c r="FO1200" s="70"/>
      <c r="FP1200" s="70"/>
      <c r="FQ1200" s="70"/>
      <c r="FR1200" s="70"/>
      <c r="FS1200" s="70"/>
      <c r="FT1200" s="70"/>
      <c r="FU1200" s="70"/>
      <c r="FV1200" s="70"/>
      <c r="FW1200" s="70"/>
      <c r="FX1200" s="70"/>
      <c r="FY1200" s="70"/>
      <c r="FZ1200" s="70"/>
      <c r="GA1200" s="70"/>
      <c r="GB1200" s="70"/>
      <c r="GC1200" s="70"/>
      <c r="GD1200" s="70"/>
      <c r="GE1200" s="70"/>
      <c r="GF1200" s="70"/>
      <c r="GG1200" s="70"/>
      <c r="GH1200" s="70"/>
      <c r="GI1200" s="70"/>
      <c r="GJ1200" s="70"/>
      <c r="GK1200" s="70"/>
      <c r="GL1200" s="70"/>
      <c r="GM1200" s="70"/>
      <c r="GN1200" s="70"/>
      <c r="GO1200" s="70"/>
      <c r="GP1200" s="70"/>
      <c r="GQ1200" s="70"/>
      <c r="GR1200" s="70"/>
      <c r="GS1200" s="70"/>
      <c r="GT1200" s="70"/>
      <c r="GU1200" s="70"/>
      <c r="GV1200" s="70"/>
      <c r="GW1200" s="70"/>
      <c r="GX1200" s="70"/>
      <c r="GY1200" s="70"/>
      <c r="GZ1200" s="70"/>
      <c r="HA1200" s="70"/>
      <c r="HB1200" s="70"/>
      <c r="HC1200" s="70"/>
      <c r="HD1200" s="70"/>
      <c r="HE1200" s="70"/>
      <c r="HF1200" s="70"/>
      <c r="HG1200" s="70"/>
      <c r="HH1200" s="70"/>
      <c r="HI1200" s="70"/>
      <c r="HJ1200" s="70"/>
      <c r="HK1200" s="70"/>
      <c r="HL1200" s="70"/>
      <c r="HM1200" s="70"/>
      <c r="HN1200" s="70"/>
      <c r="HO1200" s="70"/>
      <c r="HP1200" s="70"/>
      <c r="HQ1200" s="70"/>
      <c r="HR1200" s="70"/>
      <c r="HS1200" s="70"/>
      <c r="HT1200" s="70"/>
      <c r="HU1200" s="70"/>
      <c r="HV1200" s="70"/>
      <c r="HW1200" s="70"/>
      <c r="HX1200" s="70"/>
      <c r="HY1200" s="70"/>
      <c r="HZ1200" s="70"/>
      <c r="IA1200" s="70"/>
      <c r="IB1200" s="70"/>
      <c r="IC1200" s="70"/>
      <c r="ID1200" s="70"/>
      <c r="IE1200" s="70"/>
      <c r="IF1200" s="70"/>
      <c r="IG1200" s="70"/>
      <c r="IH1200" s="70"/>
      <c r="II1200" s="70"/>
      <c r="IJ1200" s="70"/>
      <c r="IK1200" s="70"/>
      <c r="IL1200" s="70"/>
      <c r="IM1200" s="70"/>
      <c r="IN1200" s="70"/>
      <c r="IO1200" s="70"/>
      <c r="IP1200" s="70"/>
      <c r="IQ1200" s="70"/>
      <c r="IR1200" s="70"/>
      <c r="IS1200" s="70"/>
      <c r="IT1200" s="70"/>
      <c r="IU1200" s="70"/>
      <c r="IV1200" s="70"/>
      <c r="IW1200" s="70"/>
      <c r="IX1200" s="70"/>
      <c r="IY1200" s="70"/>
      <c r="IZ1200" s="70"/>
      <c r="JA1200" s="70"/>
      <c r="JB1200" s="70"/>
      <c r="JC1200" s="70"/>
      <c r="JD1200" s="70"/>
      <c r="JE1200" s="70"/>
      <c r="JF1200" s="70"/>
      <c r="JG1200" s="70"/>
      <c r="JH1200" s="70"/>
      <c r="JI1200" s="70"/>
      <c r="JJ1200" s="70"/>
      <c r="JK1200" s="70"/>
      <c r="JL1200" s="70"/>
      <c r="JM1200" s="70"/>
      <c r="JN1200" s="70"/>
      <c r="JO1200" s="70"/>
      <c r="JP1200" s="70"/>
      <c r="JQ1200" s="70"/>
      <c r="JR1200" s="70"/>
      <c r="JS1200" s="70"/>
      <c r="JT1200" s="70"/>
      <c r="JU1200" s="70"/>
      <c r="JV1200" s="70"/>
      <c r="JW1200" s="70"/>
      <c r="JX1200" s="70"/>
      <c r="JY1200" s="70"/>
      <c r="JZ1200" s="70"/>
      <c r="KA1200" s="70"/>
      <c r="KB1200" s="70"/>
      <c r="KC1200" s="70"/>
      <c r="KD1200" s="70"/>
      <c r="KE1200" s="70"/>
      <c r="KF1200" s="70"/>
      <c r="KG1200" s="70"/>
      <c r="KH1200" s="70"/>
      <c r="KI1200" s="70"/>
      <c r="KJ1200" s="70"/>
      <c r="KK1200" s="70"/>
      <c r="KL1200" s="70"/>
      <c r="KM1200" s="70"/>
      <c r="KN1200" s="70"/>
      <c r="KO1200" s="70"/>
      <c r="KP1200" s="70"/>
      <c r="KQ1200" s="70"/>
      <c r="KR1200" s="70"/>
      <c r="KS1200" s="70"/>
      <c r="KT1200" s="70"/>
      <c r="KU1200" s="70"/>
      <c r="KV1200" s="70"/>
      <c r="KW1200" s="70"/>
      <c r="KX1200" s="70"/>
      <c r="KY1200" s="70"/>
      <c r="KZ1200" s="70"/>
      <c r="LA1200" s="70"/>
      <c r="LB1200" s="70"/>
      <c r="LC1200" s="70"/>
      <c r="LD1200" s="70"/>
      <c r="LE1200" s="70"/>
      <c r="LF1200" s="70"/>
      <c r="LG1200" s="70"/>
      <c r="LH1200" s="70"/>
      <c r="LI1200" s="70"/>
      <c r="LJ1200" s="70"/>
      <c r="LK1200" s="70"/>
      <c r="LL1200" s="70"/>
      <c r="LM1200" s="70"/>
      <c r="LN1200" s="70"/>
      <c r="LO1200" s="70"/>
      <c r="LP1200" s="70"/>
      <c r="LQ1200" s="70"/>
      <c r="LR1200" s="70"/>
      <c r="LS1200" s="70"/>
      <c r="LT1200" s="70"/>
      <c r="LU1200" s="70"/>
      <c r="LV1200" s="70"/>
      <c r="LW1200" s="70"/>
      <c r="LX1200" s="70"/>
      <c r="LY1200" s="70"/>
      <c r="LZ1200" s="70"/>
      <c r="MA1200" s="70"/>
      <c r="MB1200" s="70"/>
      <c r="MC1200" s="70"/>
      <c r="MD1200" s="70"/>
      <c r="ME1200" s="70"/>
      <c r="MF1200" s="70"/>
      <c r="MG1200" s="70"/>
      <c r="MH1200" s="70"/>
      <c r="MI1200" s="70"/>
      <c r="MJ1200" s="70"/>
      <c r="MK1200" s="70"/>
      <c r="ML1200" s="70"/>
      <c r="MM1200" s="70"/>
      <c r="MN1200" s="70"/>
      <c r="MO1200" s="70"/>
      <c r="MP1200" s="70"/>
      <c r="MQ1200" s="70"/>
      <c r="MR1200" s="70"/>
      <c r="MS1200" s="70"/>
      <c r="MT1200" s="70"/>
      <c r="MU1200" s="70"/>
      <c r="MV1200" s="70"/>
      <c r="MW1200" s="70"/>
      <c r="MX1200" s="70"/>
      <c r="MY1200" s="70"/>
      <c r="MZ1200" s="70"/>
      <c r="NA1200" s="70"/>
      <c r="NB1200" s="70"/>
      <c r="NC1200" s="70"/>
      <c r="ND1200" s="70"/>
      <c r="NE1200" s="70"/>
      <c r="NF1200" s="70"/>
      <c r="NG1200" s="70"/>
      <c r="NH1200" s="70"/>
      <c r="NI1200" s="70"/>
      <c r="NJ1200" s="70"/>
      <c r="NK1200" s="70"/>
      <c r="NL1200" s="70"/>
      <c r="NM1200" s="70"/>
      <c r="NN1200" s="70"/>
      <c r="NO1200" s="70"/>
      <c r="NP1200" s="70"/>
      <c r="NQ1200" s="70"/>
      <c r="NR1200" s="70"/>
      <c r="NS1200" s="70"/>
      <c r="NT1200" s="70"/>
      <c r="NU1200" s="70"/>
      <c r="NV1200" s="70"/>
      <c r="NW1200" s="70"/>
      <c r="NX1200" s="70"/>
      <c r="NY1200" s="70"/>
      <c r="NZ1200" s="70"/>
      <c r="OA1200" s="70"/>
      <c r="OB1200" s="70"/>
      <c r="OC1200" s="70"/>
      <c r="OD1200" s="70"/>
      <c r="OE1200" s="70"/>
      <c r="OF1200" s="70"/>
      <c r="OG1200" s="70"/>
      <c r="OH1200" s="70"/>
      <c r="OI1200" s="70"/>
      <c r="OJ1200" s="70"/>
      <c r="OK1200" s="70"/>
      <c r="OL1200" s="70"/>
      <c r="OM1200" s="70"/>
      <c r="ON1200" s="70"/>
      <c r="OO1200" s="70"/>
      <c r="OP1200" s="70"/>
      <c r="OQ1200" s="70"/>
      <c r="OR1200" s="70"/>
      <c r="OS1200" s="70"/>
      <c r="OT1200" s="70"/>
      <c r="OU1200" s="70"/>
      <c r="OV1200" s="70"/>
      <c r="OW1200" s="70"/>
      <c r="OX1200" s="70"/>
      <c r="OY1200" s="70"/>
      <c r="OZ1200" s="70"/>
      <c r="PA1200" s="70"/>
      <c r="PB1200" s="70"/>
      <c r="PC1200" s="70"/>
      <c r="PD1200" s="70"/>
      <c r="PE1200" s="70"/>
      <c r="PF1200" s="70"/>
      <c r="PG1200" s="70"/>
      <c r="PH1200" s="70"/>
      <c r="PI1200" s="70"/>
      <c r="PJ1200" s="70"/>
      <c r="PK1200" s="70"/>
      <c r="PL1200" s="70"/>
      <c r="PM1200" s="70"/>
      <c r="PN1200" s="70"/>
      <c r="PO1200" s="70"/>
      <c r="PP1200" s="70"/>
      <c r="PQ1200" s="70"/>
      <c r="PR1200" s="70"/>
      <c r="PS1200" s="70"/>
      <c r="PT1200" s="70"/>
      <c r="PU1200" s="70"/>
      <c r="PV1200" s="70"/>
      <c r="PW1200" s="70"/>
      <c r="PX1200" s="70"/>
      <c r="PY1200" s="70"/>
      <c r="PZ1200" s="70"/>
      <c r="QA1200" s="70"/>
      <c r="QB1200" s="70"/>
      <c r="QC1200" s="70"/>
      <c r="QD1200" s="70"/>
      <c r="QE1200" s="70"/>
      <c r="QF1200" s="70"/>
      <c r="QG1200" s="70"/>
      <c r="QH1200" s="70"/>
      <c r="QI1200" s="70"/>
      <c r="QJ1200" s="70"/>
      <c r="QK1200" s="70"/>
      <c r="QL1200" s="70"/>
      <c r="QM1200" s="70"/>
      <c r="QN1200" s="70"/>
      <c r="QO1200" s="70"/>
      <c r="QP1200" s="70"/>
      <c r="QQ1200" s="70"/>
      <c r="QR1200" s="70"/>
      <c r="QS1200" s="70"/>
      <c r="QT1200" s="70"/>
      <c r="QU1200" s="70"/>
      <c r="QV1200" s="70"/>
      <c r="QW1200" s="70"/>
      <c r="QX1200" s="70"/>
      <c r="QY1200" s="70"/>
      <c r="QZ1200" s="70"/>
      <c r="RA1200" s="70"/>
      <c r="RB1200" s="70"/>
      <c r="RC1200" s="70"/>
      <c r="RD1200" s="70"/>
      <c r="RE1200" s="70"/>
      <c r="RF1200" s="70"/>
      <c r="RG1200" s="70"/>
      <c r="RH1200" s="70"/>
      <c r="RI1200" s="70"/>
      <c r="RJ1200" s="70"/>
      <c r="RK1200" s="70"/>
      <c r="RL1200" s="70"/>
      <c r="RM1200" s="70"/>
      <c r="RN1200" s="70"/>
      <c r="RO1200" s="70"/>
      <c r="RP1200" s="70"/>
      <c r="RQ1200" s="70"/>
      <c r="RR1200" s="70"/>
      <c r="RS1200" s="70"/>
      <c r="RT1200" s="70"/>
      <c r="RU1200" s="70"/>
      <c r="RV1200" s="70"/>
      <c r="RW1200" s="70"/>
      <c r="RX1200" s="70"/>
      <c r="RY1200" s="70"/>
      <c r="RZ1200" s="70"/>
      <c r="SA1200" s="70"/>
      <c r="SB1200" s="70"/>
      <c r="SC1200" s="70"/>
      <c r="SD1200" s="70"/>
      <c r="SE1200" s="70"/>
      <c r="SF1200" s="70"/>
      <c r="SG1200" s="70"/>
      <c r="SH1200" s="70"/>
      <c r="SI1200" s="70"/>
      <c r="SJ1200" s="70"/>
      <c r="SK1200" s="70"/>
      <c r="SL1200" s="70"/>
      <c r="SM1200" s="70"/>
      <c r="SN1200" s="70"/>
      <c r="SO1200" s="70"/>
      <c r="SP1200" s="70"/>
      <c r="SQ1200" s="70"/>
      <c r="SR1200" s="70"/>
      <c r="SS1200" s="70"/>
      <c r="ST1200" s="70"/>
      <c r="SU1200" s="70"/>
      <c r="SV1200" s="70"/>
      <c r="SW1200" s="70"/>
      <c r="SX1200" s="70"/>
      <c r="SY1200" s="70"/>
      <c r="SZ1200" s="70"/>
      <c r="TA1200" s="70"/>
      <c r="TB1200" s="70"/>
      <c r="TC1200" s="70"/>
      <c r="TD1200" s="70"/>
      <c r="TE1200" s="70"/>
      <c r="TF1200" s="70"/>
      <c r="TG1200" s="70"/>
      <c r="TH1200" s="70"/>
      <c r="TI1200" s="70"/>
      <c r="TJ1200" s="70"/>
      <c r="TK1200" s="70"/>
      <c r="TL1200" s="70"/>
      <c r="TM1200" s="70"/>
      <c r="TN1200" s="70"/>
      <c r="TO1200" s="70"/>
      <c r="TP1200" s="70"/>
      <c r="TQ1200" s="70"/>
      <c r="TR1200" s="70"/>
      <c r="TS1200" s="70"/>
      <c r="TT1200" s="70"/>
      <c r="TU1200" s="70"/>
      <c r="TV1200" s="70"/>
      <c r="TW1200" s="70"/>
      <c r="TX1200" s="70"/>
      <c r="TY1200" s="70"/>
      <c r="TZ1200" s="70"/>
      <c r="UA1200" s="70"/>
      <c r="UB1200" s="70"/>
      <c r="UC1200" s="70"/>
      <c r="UD1200" s="70"/>
      <c r="UE1200" s="70"/>
      <c r="UF1200" s="70"/>
      <c r="UG1200" s="70"/>
      <c r="UH1200" s="70"/>
      <c r="UI1200" s="70"/>
      <c r="UJ1200" s="70"/>
      <c r="UK1200" s="70"/>
      <c r="UL1200" s="70"/>
      <c r="UM1200" s="70"/>
      <c r="UN1200" s="70"/>
      <c r="UO1200" s="70"/>
      <c r="UP1200" s="70"/>
      <c r="UQ1200" s="70"/>
      <c r="UR1200" s="70"/>
      <c r="US1200" s="70"/>
      <c r="UT1200" s="70"/>
      <c r="UU1200" s="70"/>
      <c r="UV1200" s="70"/>
    </row>
    <row r="1201" spans="1:570" s="71" customFormat="1" ht="82.5" customHeight="1" x14ac:dyDescent="0.3">
      <c r="A1201" s="134">
        <v>49</v>
      </c>
      <c r="B1201" s="105" t="s">
        <v>1013</v>
      </c>
      <c r="C1201" s="183" t="s">
        <v>1014</v>
      </c>
      <c r="D1201" s="183" t="str">
        <f t="shared" ref="D1201" si="24">+C1201</f>
        <v>3,250.00 บาท</v>
      </c>
      <c r="E1201" s="107" t="s">
        <v>21</v>
      </c>
      <c r="F1201" s="107" t="s">
        <v>1015</v>
      </c>
      <c r="G1201" s="107" t="str">
        <f t="shared" ref="G1201" si="25">+F1201</f>
        <v>ร้านรัตนเภสัท</v>
      </c>
      <c r="H1201" s="107" t="s">
        <v>11</v>
      </c>
      <c r="I1201" s="160" t="s">
        <v>1016</v>
      </c>
      <c r="J1201" s="70"/>
      <c r="K1201" s="70"/>
      <c r="L1201" s="70"/>
      <c r="M1201" s="70"/>
      <c r="N1201" s="70"/>
      <c r="O1201" s="70"/>
      <c r="P1201" s="70"/>
      <c r="Q1201" s="70"/>
      <c r="R1201" s="70"/>
      <c r="S1201" s="70"/>
      <c r="T1201" s="70"/>
      <c r="U1201" s="70"/>
      <c r="V1201" s="70"/>
      <c r="W1201" s="70"/>
      <c r="X1201" s="70"/>
      <c r="Y1201" s="70"/>
      <c r="Z1201" s="70"/>
      <c r="AA1201" s="70"/>
      <c r="AB1201" s="70"/>
      <c r="AC1201" s="70"/>
      <c r="AD1201" s="70"/>
      <c r="AE1201" s="70"/>
      <c r="AF1201" s="70"/>
      <c r="AG1201" s="70"/>
      <c r="AH1201" s="70"/>
      <c r="AI1201" s="70"/>
      <c r="AJ1201" s="70"/>
      <c r="AK1201" s="70"/>
      <c r="AL1201" s="70"/>
      <c r="AM1201" s="70"/>
      <c r="AN1201" s="70"/>
      <c r="AO1201" s="70"/>
      <c r="AP1201" s="70"/>
      <c r="AQ1201" s="70"/>
      <c r="AR1201" s="70"/>
      <c r="AS1201" s="70"/>
      <c r="AT1201" s="70"/>
      <c r="AU1201" s="70"/>
      <c r="AV1201" s="70"/>
      <c r="AW1201" s="70"/>
      <c r="AX1201" s="70"/>
      <c r="AY1201" s="70"/>
      <c r="AZ1201" s="70"/>
      <c r="BA1201" s="70"/>
      <c r="BB1201" s="70"/>
      <c r="BC1201" s="70"/>
      <c r="BD1201" s="70"/>
      <c r="BE1201" s="70"/>
      <c r="BF1201" s="70"/>
      <c r="BG1201" s="70"/>
      <c r="BH1201" s="70"/>
      <c r="BI1201" s="70"/>
      <c r="BJ1201" s="70"/>
      <c r="BK1201" s="70"/>
      <c r="BL1201" s="70"/>
      <c r="BM1201" s="70"/>
      <c r="BN1201" s="70"/>
      <c r="BO1201" s="70"/>
      <c r="BP1201" s="70"/>
      <c r="BQ1201" s="70"/>
      <c r="BR1201" s="70"/>
      <c r="BS1201" s="70"/>
      <c r="BT1201" s="70"/>
      <c r="BU1201" s="70"/>
      <c r="BV1201" s="70"/>
      <c r="BW1201" s="70"/>
      <c r="BX1201" s="70"/>
      <c r="BY1201" s="70"/>
      <c r="BZ1201" s="70"/>
      <c r="CA1201" s="70"/>
      <c r="CB1201" s="70"/>
      <c r="CC1201" s="70"/>
      <c r="CD1201" s="70"/>
      <c r="CE1201" s="70"/>
      <c r="CF1201" s="70"/>
      <c r="CG1201" s="70"/>
      <c r="CH1201" s="70"/>
      <c r="CI1201" s="70"/>
      <c r="CJ1201" s="70"/>
      <c r="CK1201" s="70"/>
      <c r="CL1201" s="70"/>
      <c r="CM1201" s="70"/>
      <c r="CN1201" s="70"/>
      <c r="CO1201" s="70"/>
      <c r="CP1201" s="70"/>
      <c r="CQ1201" s="70"/>
      <c r="CR1201" s="70"/>
      <c r="CS1201" s="70"/>
      <c r="CT1201" s="70"/>
      <c r="CU1201" s="70"/>
      <c r="CV1201" s="70"/>
      <c r="CW1201" s="70"/>
      <c r="CX1201" s="70"/>
      <c r="CY1201" s="70"/>
      <c r="CZ1201" s="70"/>
      <c r="DA1201" s="70"/>
      <c r="DB1201" s="70"/>
      <c r="DC1201" s="70"/>
      <c r="DD1201" s="70"/>
      <c r="DE1201" s="70"/>
      <c r="DF1201" s="70"/>
      <c r="DG1201" s="70"/>
      <c r="DH1201" s="70"/>
      <c r="DI1201" s="70"/>
      <c r="DJ1201" s="70"/>
      <c r="DK1201" s="70"/>
      <c r="DL1201" s="70"/>
      <c r="DM1201" s="70"/>
      <c r="DN1201" s="70"/>
      <c r="DO1201" s="70"/>
      <c r="DP1201" s="70"/>
      <c r="DQ1201" s="70"/>
      <c r="DR1201" s="70"/>
      <c r="DS1201" s="70"/>
      <c r="DT1201" s="70"/>
      <c r="DU1201" s="70"/>
      <c r="DV1201" s="70"/>
      <c r="DW1201" s="70"/>
      <c r="DX1201" s="70"/>
      <c r="DY1201" s="70"/>
      <c r="DZ1201" s="70"/>
      <c r="EA1201" s="70"/>
      <c r="EB1201" s="70"/>
      <c r="EC1201" s="70"/>
      <c r="ED1201" s="70"/>
      <c r="EE1201" s="70"/>
      <c r="EF1201" s="70"/>
      <c r="EG1201" s="70"/>
      <c r="EH1201" s="70"/>
      <c r="EI1201" s="70"/>
      <c r="EJ1201" s="70"/>
      <c r="EK1201" s="70"/>
      <c r="EL1201" s="70"/>
      <c r="EM1201" s="70"/>
      <c r="EN1201" s="70"/>
      <c r="EO1201" s="70"/>
      <c r="EP1201" s="70"/>
      <c r="EQ1201" s="70"/>
      <c r="ER1201" s="70"/>
      <c r="ES1201" s="70"/>
      <c r="ET1201" s="70"/>
      <c r="EU1201" s="70"/>
      <c r="EV1201" s="70"/>
      <c r="EW1201" s="70"/>
      <c r="EX1201" s="70"/>
      <c r="EY1201" s="70"/>
      <c r="EZ1201" s="70"/>
      <c r="FA1201" s="70"/>
      <c r="FB1201" s="70"/>
      <c r="FC1201" s="70"/>
      <c r="FD1201" s="70"/>
      <c r="FE1201" s="70"/>
      <c r="FF1201" s="70"/>
      <c r="FG1201" s="70"/>
      <c r="FH1201" s="70"/>
      <c r="FI1201" s="70"/>
      <c r="FJ1201" s="70"/>
      <c r="FK1201" s="70"/>
      <c r="FL1201" s="70"/>
      <c r="FM1201" s="70"/>
      <c r="FN1201" s="70"/>
      <c r="FO1201" s="70"/>
      <c r="FP1201" s="70"/>
      <c r="FQ1201" s="70"/>
      <c r="FR1201" s="70"/>
      <c r="FS1201" s="70"/>
      <c r="FT1201" s="70"/>
      <c r="FU1201" s="70"/>
      <c r="FV1201" s="70"/>
      <c r="FW1201" s="70"/>
      <c r="FX1201" s="70"/>
      <c r="FY1201" s="70"/>
      <c r="FZ1201" s="70"/>
      <c r="GA1201" s="70"/>
      <c r="GB1201" s="70"/>
      <c r="GC1201" s="70"/>
      <c r="GD1201" s="70"/>
      <c r="GE1201" s="70"/>
      <c r="GF1201" s="70"/>
      <c r="GG1201" s="70"/>
      <c r="GH1201" s="70"/>
      <c r="GI1201" s="70"/>
      <c r="GJ1201" s="70"/>
      <c r="GK1201" s="70"/>
      <c r="GL1201" s="70"/>
      <c r="GM1201" s="70"/>
      <c r="GN1201" s="70"/>
      <c r="GO1201" s="70"/>
      <c r="GP1201" s="70"/>
      <c r="GQ1201" s="70"/>
      <c r="GR1201" s="70"/>
      <c r="GS1201" s="70"/>
      <c r="GT1201" s="70"/>
      <c r="GU1201" s="70"/>
      <c r="GV1201" s="70"/>
      <c r="GW1201" s="70"/>
      <c r="GX1201" s="70"/>
      <c r="GY1201" s="70"/>
      <c r="GZ1201" s="70"/>
      <c r="HA1201" s="70"/>
      <c r="HB1201" s="70"/>
      <c r="HC1201" s="70"/>
      <c r="HD1201" s="70"/>
      <c r="HE1201" s="70"/>
      <c r="HF1201" s="70"/>
      <c r="HG1201" s="70"/>
      <c r="HH1201" s="70"/>
      <c r="HI1201" s="70"/>
      <c r="HJ1201" s="70"/>
      <c r="HK1201" s="70"/>
      <c r="HL1201" s="70"/>
      <c r="HM1201" s="70"/>
      <c r="HN1201" s="70"/>
      <c r="HO1201" s="70"/>
      <c r="HP1201" s="70"/>
      <c r="HQ1201" s="70"/>
      <c r="HR1201" s="70"/>
      <c r="HS1201" s="70"/>
      <c r="HT1201" s="70"/>
      <c r="HU1201" s="70"/>
      <c r="HV1201" s="70"/>
      <c r="HW1201" s="70"/>
      <c r="HX1201" s="70"/>
      <c r="HY1201" s="70"/>
      <c r="HZ1201" s="70"/>
      <c r="IA1201" s="70"/>
      <c r="IB1201" s="70"/>
      <c r="IC1201" s="70"/>
      <c r="ID1201" s="70"/>
      <c r="IE1201" s="70"/>
      <c r="IF1201" s="70"/>
      <c r="IG1201" s="70"/>
      <c r="IH1201" s="70"/>
      <c r="II1201" s="70"/>
      <c r="IJ1201" s="70"/>
      <c r="IK1201" s="70"/>
      <c r="IL1201" s="70"/>
      <c r="IM1201" s="70"/>
      <c r="IN1201" s="70"/>
      <c r="IO1201" s="70"/>
      <c r="IP1201" s="70"/>
      <c r="IQ1201" s="70"/>
      <c r="IR1201" s="70"/>
      <c r="IS1201" s="70"/>
      <c r="IT1201" s="70"/>
      <c r="IU1201" s="70"/>
      <c r="IV1201" s="70"/>
      <c r="IW1201" s="70"/>
      <c r="IX1201" s="70"/>
      <c r="IY1201" s="70"/>
      <c r="IZ1201" s="70"/>
      <c r="JA1201" s="70"/>
      <c r="JB1201" s="70"/>
      <c r="JC1201" s="70"/>
      <c r="JD1201" s="70"/>
      <c r="JE1201" s="70"/>
      <c r="JF1201" s="70"/>
      <c r="JG1201" s="70"/>
      <c r="JH1201" s="70"/>
      <c r="JI1201" s="70"/>
      <c r="JJ1201" s="70"/>
      <c r="JK1201" s="70"/>
      <c r="JL1201" s="70"/>
      <c r="JM1201" s="70"/>
      <c r="JN1201" s="70"/>
      <c r="JO1201" s="70"/>
      <c r="JP1201" s="70"/>
      <c r="JQ1201" s="70"/>
      <c r="JR1201" s="70"/>
      <c r="JS1201" s="70"/>
      <c r="JT1201" s="70"/>
      <c r="JU1201" s="70"/>
      <c r="JV1201" s="70"/>
      <c r="JW1201" s="70"/>
      <c r="JX1201" s="70"/>
      <c r="JY1201" s="70"/>
      <c r="JZ1201" s="70"/>
      <c r="KA1201" s="70"/>
      <c r="KB1201" s="70"/>
      <c r="KC1201" s="70"/>
      <c r="KD1201" s="70"/>
      <c r="KE1201" s="70"/>
      <c r="KF1201" s="70"/>
      <c r="KG1201" s="70"/>
      <c r="KH1201" s="70"/>
      <c r="KI1201" s="70"/>
      <c r="KJ1201" s="70"/>
      <c r="KK1201" s="70"/>
      <c r="KL1201" s="70"/>
      <c r="KM1201" s="70"/>
      <c r="KN1201" s="70"/>
      <c r="KO1201" s="70"/>
      <c r="KP1201" s="70"/>
      <c r="KQ1201" s="70"/>
      <c r="KR1201" s="70"/>
      <c r="KS1201" s="70"/>
      <c r="KT1201" s="70"/>
      <c r="KU1201" s="70"/>
      <c r="KV1201" s="70"/>
      <c r="KW1201" s="70"/>
      <c r="KX1201" s="70"/>
      <c r="KY1201" s="70"/>
      <c r="KZ1201" s="70"/>
      <c r="LA1201" s="70"/>
      <c r="LB1201" s="70"/>
      <c r="LC1201" s="70"/>
      <c r="LD1201" s="70"/>
      <c r="LE1201" s="70"/>
      <c r="LF1201" s="70"/>
      <c r="LG1201" s="70"/>
      <c r="LH1201" s="70"/>
      <c r="LI1201" s="70"/>
      <c r="LJ1201" s="70"/>
      <c r="LK1201" s="70"/>
      <c r="LL1201" s="70"/>
      <c r="LM1201" s="70"/>
      <c r="LN1201" s="70"/>
      <c r="LO1201" s="70"/>
      <c r="LP1201" s="70"/>
      <c r="LQ1201" s="70"/>
      <c r="LR1201" s="70"/>
      <c r="LS1201" s="70"/>
      <c r="LT1201" s="70"/>
      <c r="LU1201" s="70"/>
      <c r="LV1201" s="70"/>
      <c r="LW1201" s="70"/>
      <c r="LX1201" s="70"/>
      <c r="LY1201" s="70"/>
      <c r="LZ1201" s="70"/>
      <c r="MA1201" s="70"/>
      <c r="MB1201" s="70"/>
      <c r="MC1201" s="70"/>
      <c r="MD1201" s="70"/>
      <c r="ME1201" s="70"/>
      <c r="MF1201" s="70"/>
      <c r="MG1201" s="70"/>
      <c r="MH1201" s="70"/>
      <c r="MI1201" s="70"/>
      <c r="MJ1201" s="70"/>
      <c r="MK1201" s="70"/>
      <c r="ML1201" s="70"/>
      <c r="MM1201" s="70"/>
      <c r="MN1201" s="70"/>
      <c r="MO1201" s="70"/>
      <c r="MP1201" s="70"/>
      <c r="MQ1201" s="70"/>
      <c r="MR1201" s="70"/>
      <c r="MS1201" s="70"/>
      <c r="MT1201" s="70"/>
      <c r="MU1201" s="70"/>
      <c r="MV1201" s="70"/>
      <c r="MW1201" s="70"/>
      <c r="MX1201" s="70"/>
      <c r="MY1201" s="70"/>
      <c r="MZ1201" s="70"/>
      <c r="NA1201" s="70"/>
      <c r="NB1201" s="70"/>
      <c r="NC1201" s="70"/>
      <c r="ND1201" s="70"/>
      <c r="NE1201" s="70"/>
      <c r="NF1201" s="70"/>
      <c r="NG1201" s="70"/>
      <c r="NH1201" s="70"/>
      <c r="NI1201" s="70"/>
      <c r="NJ1201" s="70"/>
      <c r="NK1201" s="70"/>
      <c r="NL1201" s="70"/>
      <c r="NM1201" s="70"/>
      <c r="NN1201" s="70"/>
      <c r="NO1201" s="70"/>
      <c r="NP1201" s="70"/>
      <c r="NQ1201" s="70"/>
      <c r="NR1201" s="70"/>
      <c r="NS1201" s="70"/>
      <c r="NT1201" s="70"/>
      <c r="NU1201" s="70"/>
      <c r="NV1201" s="70"/>
      <c r="NW1201" s="70"/>
      <c r="NX1201" s="70"/>
      <c r="NY1201" s="70"/>
      <c r="NZ1201" s="70"/>
      <c r="OA1201" s="70"/>
      <c r="OB1201" s="70"/>
      <c r="OC1201" s="70"/>
      <c r="OD1201" s="70"/>
      <c r="OE1201" s="70"/>
      <c r="OF1201" s="70"/>
      <c r="OG1201" s="70"/>
      <c r="OH1201" s="70"/>
      <c r="OI1201" s="70"/>
      <c r="OJ1201" s="70"/>
      <c r="OK1201" s="70"/>
      <c r="OL1201" s="70"/>
      <c r="OM1201" s="70"/>
      <c r="ON1201" s="70"/>
      <c r="OO1201" s="70"/>
      <c r="OP1201" s="70"/>
      <c r="OQ1201" s="70"/>
      <c r="OR1201" s="70"/>
      <c r="OS1201" s="70"/>
      <c r="OT1201" s="70"/>
      <c r="OU1201" s="70"/>
      <c r="OV1201" s="70"/>
      <c r="OW1201" s="70"/>
      <c r="OX1201" s="70"/>
      <c r="OY1201" s="70"/>
      <c r="OZ1201" s="70"/>
      <c r="PA1201" s="70"/>
      <c r="PB1201" s="70"/>
      <c r="PC1201" s="70"/>
      <c r="PD1201" s="70"/>
      <c r="PE1201" s="70"/>
      <c r="PF1201" s="70"/>
      <c r="PG1201" s="70"/>
      <c r="PH1201" s="70"/>
      <c r="PI1201" s="70"/>
      <c r="PJ1201" s="70"/>
      <c r="PK1201" s="70"/>
      <c r="PL1201" s="70"/>
      <c r="PM1201" s="70"/>
      <c r="PN1201" s="70"/>
      <c r="PO1201" s="70"/>
      <c r="PP1201" s="70"/>
      <c r="PQ1201" s="70"/>
      <c r="PR1201" s="70"/>
      <c r="PS1201" s="70"/>
      <c r="PT1201" s="70"/>
      <c r="PU1201" s="70"/>
      <c r="PV1201" s="70"/>
      <c r="PW1201" s="70"/>
      <c r="PX1201" s="70"/>
      <c r="PY1201" s="70"/>
      <c r="PZ1201" s="70"/>
      <c r="QA1201" s="70"/>
      <c r="QB1201" s="70"/>
      <c r="QC1201" s="70"/>
      <c r="QD1201" s="70"/>
      <c r="QE1201" s="70"/>
      <c r="QF1201" s="70"/>
      <c r="QG1201" s="70"/>
      <c r="QH1201" s="70"/>
      <c r="QI1201" s="70"/>
      <c r="QJ1201" s="70"/>
      <c r="QK1201" s="70"/>
      <c r="QL1201" s="70"/>
      <c r="QM1201" s="70"/>
      <c r="QN1201" s="70"/>
      <c r="QO1201" s="70"/>
      <c r="QP1201" s="70"/>
      <c r="QQ1201" s="70"/>
      <c r="QR1201" s="70"/>
      <c r="QS1201" s="70"/>
      <c r="QT1201" s="70"/>
      <c r="QU1201" s="70"/>
      <c r="QV1201" s="70"/>
      <c r="QW1201" s="70"/>
      <c r="QX1201" s="70"/>
      <c r="QY1201" s="70"/>
      <c r="QZ1201" s="70"/>
      <c r="RA1201" s="70"/>
      <c r="RB1201" s="70"/>
      <c r="RC1201" s="70"/>
      <c r="RD1201" s="70"/>
      <c r="RE1201" s="70"/>
      <c r="RF1201" s="70"/>
      <c r="RG1201" s="70"/>
      <c r="RH1201" s="70"/>
      <c r="RI1201" s="70"/>
      <c r="RJ1201" s="70"/>
      <c r="RK1201" s="70"/>
      <c r="RL1201" s="70"/>
      <c r="RM1201" s="70"/>
      <c r="RN1201" s="70"/>
      <c r="RO1201" s="70"/>
      <c r="RP1201" s="70"/>
      <c r="RQ1201" s="70"/>
      <c r="RR1201" s="70"/>
      <c r="RS1201" s="70"/>
      <c r="RT1201" s="70"/>
      <c r="RU1201" s="70"/>
      <c r="RV1201" s="70"/>
      <c r="RW1201" s="70"/>
      <c r="RX1201" s="70"/>
      <c r="RY1201" s="70"/>
      <c r="RZ1201" s="70"/>
      <c r="SA1201" s="70"/>
      <c r="SB1201" s="70"/>
      <c r="SC1201" s="70"/>
      <c r="SD1201" s="70"/>
      <c r="SE1201" s="70"/>
      <c r="SF1201" s="70"/>
      <c r="SG1201" s="70"/>
      <c r="SH1201" s="70"/>
      <c r="SI1201" s="70"/>
      <c r="SJ1201" s="70"/>
      <c r="SK1201" s="70"/>
      <c r="SL1201" s="70"/>
      <c r="SM1201" s="70"/>
      <c r="SN1201" s="70"/>
      <c r="SO1201" s="70"/>
      <c r="SP1201" s="70"/>
      <c r="SQ1201" s="70"/>
      <c r="SR1201" s="70"/>
      <c r="SS1201" s="70"/>
      <c r="ST1201" s="70"/>
      <c r="SU1201" s="70"/>
      <c r="SV1201" s="70"/>
      <c r="SW1201" s="70"/>
      <c r="SX1201" s="70"/>
      <c r="SY1201" s="70"/>
      <c r="SZ1201" s="70"/>
      <c r="TA1201" s="70"/>
      <c r="TB1201" s="70"/>
      <c r="TC1201" s="70"/>
      <c r="TD1201" s="70"/>
      <c r="TE1201" s="70"/>
      <c r="TF1201" s="70"/>
      <c r="TG1201" s="70"/>
      <c r="TH1201" s="70"/>
      <c r="TI1201" s="70"/>
      <c r="TJ1201" s="70"/>
      <c r="TK1201" s="70"/>
      <c r="TL1201" s="70"/>
      <c r="TM1201" s="70"/>
      <c r="TN1201" s="70"/>
      <c r="TO1201" s="70"/>
      <c r="TP1201" s="70"/>
      <c r="TQ1201" s="70"/>
      <c r="TR1201" s="70"/>
      <c r="TS1201" s="70"/>
      <c r="TT1201" s="70"/>
      <c r="TU1201" s="70"/>
      <c r="TV1201" s="70"/>
      <c r="TW1201" s="70"/>
      <c r="TX1201" s="70"/>
      <c r="TY1201" s="70"/>
      <c r="TZ1201" s="70"/>
      <c r="UA1201" s="70"/>
      <c r="UB1201" s="70"/>
      <c r="UC1201" s="70"/>
      <c r="UD1201" s="70"/>
      <c r="UE1201" s="70"/>
      <c r="UF1201" s="70"/>
      <c r="UG1201" s="70"/>
      <c r="UH1201" s="70"/>
      <c r="UI1201" s="70"/>
      <c r="UJ1201" s="70"/>
      <c r="UK1201" s="70"/>
      <c r="UL1201" s="70"/>
      <c r="UM1201" s="70"/>
      <c r="UN1201" s="70"/>
      <c r="UO1201" s="70"/>
      <c r="UP1201" s="70"/>
      <c r="UQ1201" s="70"/>
      <c r="UR1201" s="70"/>
      <c r="US1201" s="70"/>
      <c r="UT1201" s="70"/>
      <c r="UU1201" s="70"/>
      <c r="UV1201" s="70"/>
    </row>
    <row r="1202" spans="1:570" s="71" customFormat="1" ht="66" customHeight="1" x14ac:dyDescent="0.3">
      <c r="A1202" s="137"/>
      <c r="B1202" s="189"/>
      <c r="C1202" s="112"/>
      <c r="D1202" s="112"/>
      <c r="E1202" s="39"/>
      <c r="F1202" s="39" t="s">
        <v>25</v>
      </c>
      <c r="G1202" s="39" t="s">
        <v>26</v>
      </c>
      <c r="H1202" s="39"/>
      <c r="I1202" s="162">
        <v>242976</v>
      </c>
      <c r="J1202" s="70"/>
      <c r="K1202" s="70"/>
      <c r="L1202" s="70"/>
      <c r="M1202" s="70"/>
      <c r="N1202" s="70"/>
      <c r="O1202" s="70"/>
      <c r="P1202" s="70"/>
      <c r="Q1202" s="70"/>
      <c r="R1202" s="70"/>
      <c r="S1202" s="70"/>
      <c r="T1202" s="70"/>
      <c r="U1202" s="70"/>
      <c r="V1202" s="70"/>
      <c r="W1202" s="70"/>
      <c r="X1202" s="70"/>
      <c r="Y1202" s="70"/>
      <c r="Z1202" s="70"/>
      <c r="AA1202" s="70"/>
      <c r="AB1202" s="70"/>
      <c r="AC1202" s="70"/>
      <c r="AD1202" s="70"/>
      <c r="AE1202" s="70"/>
      <c r="AF1202" s="70"/>
      <c r="AG1202" s="70"/>
      <c r="AH1202" s="70"/>
      <c r="AI1202" s="70"/>
      <c r="AJ1202" s="70"/>
      <c r="AK1202" s="70"/>
      <c r="AL1202" s="70"/>
      <c r="AM1202" s="70"/>
      <c r="AN1202" s="70"/>
      <c r="AO1202" s="70"/>
      <c r="AP1202" s="70"/>
      <c r="AQ1202" s="70"/>
      <c r="AR1202" s="70"/>
      <c r="AS1202" s="70"/>
      <c r="AT1202" s="70"/>
      <c r="AU1202" s="70"/>
      <c r="AV1202" s="70"/>
      <c r="AW1202" s="70"/>
      <c r="AX1202" s="70"/>
      <c r="AY1202" s="70"/>
      <c r="AZ1202" s="70"/>
      <c r="BA1202" s="70"/>
      <c r="BB1202" s="70"/>
      <c r="BC1202" s="70"/>
      <c r="BD1202" s="70"/>
      <c r="BE1202" s="70"/>
      <c r="BF1202" s="70"/>
      <c r="BG1202" s="70"/>
      <c r="BH1202" s="70"/>
      <c r="BI1202" s="70"/>
      <c r="BJ1202" s="70"/>
      <c r="BK1202" s="70"/>
      <c r="BL1202" s="70"/>
      <c r="BM1202" s="70"/>
      <c r="BN1202" s="70"/>
      <c r="BO1202" s="70"/>
      <c r="BP1202" s="70"/>
      <c r="BQ1202" s="70"/>
      <c r="BR1202" s="70"/>
      <c r="BS1202" s="70"/>
      <c r="BT1202" s="70"/>
      <c r="BU1202" s="70"/>
      <c r="BV1202" s="70"/>
      <c r="BW1202" s="70"/>
      <c r="BX1202" s="70"/>
      <c r="BY1202" s="70"/>
      <c r="BZ1202" s="70"/>
      <c r="CA1202" s="70"/>
      <c r="CB1202" s="70"/>
      <c r="CC1202" s="70"/>
      <c r="CD1202" s="70"/>
      <c r="CE1202" s="70"/>
      <c r="CF1202" s="70"/>
      <c r="CG1202" s="70"/>
      <c r="CH1202" s="70"/>
      <c r="CI1202" s="70"/>
      <c r="CJ1202" s="70"/>
      <c r="CK1202" s="70"/>
      <c r="CL1202" s="70"/>
      <c r="CM1202" s="70"/>
      <c r="CN1202" s="70"/>
      <c r="CO1202" s="70"/>
      <c r="CP1202" s="70"/>
      <c r="CQ1202" s="70"/>
      <c r="CR1202" s="70"/>
      <c r="CS1202" s="70"/>
      <c r="CT1202" s="70"/>
      <c r="CU1202" s="70"/>
      <c r="CV1202" s="70"/>
      <c r="CW1202" s="70"/>
      <c r="CX1202" s="70"/>
      <c r="CY1202" s="70"/>
      <c r="CZ1202" s="70"/>
      <c r="DA1202" s="70"/>
      <c r="DB1202" s="70"/>
      <c r="DC1202" s="70"/>
      <c r="DD1202" s="70"/>
      <c r="DE1202" s="70"/>
      <c r="DF1202" s="70"/>
      <c r="DG1202" s="70"/>
      <c r="DH1202" s="70"/>
      <c r="DI1202" s="70"/>
      <c r="DJ1202" s="70"/>
      <c r="DK1202" s="70"/>
      <c r="DL1202" s="70"/>
      <c r="DM1202" s="70"/>
      <c r="DN1202" s="70"/>
      <c r="DO1202" s="70"/>
      <c r="DP1202" s="70"/>
      <c r="DQ1202" s="70"/>
      <c r="DR1202" s="70"/>
      <c r="DS1202" s="70"/>
      <c r="DT1202" s="70"/>
      <c r="DU1202" s="70"/>
      <c r="DV1202" s="70"/>
      <c r="DW1202" s="70"/>
      <c r="DX1202" s="70"/>
      <c r="DY1202" s="70"/>
      <c r="DZ1202" s="70"/>
      <c r="EA1202" s="70"/>
      <c r="EB1202" s="70"/>
      <c r="EC1202" s="70"/>
      <c r="ED1202" s="70"/>
      <c r="EE1202" s="70"/>
      <c r="EF1202" s="70"/>
      <c r="EG1202" s="70"/>
      <c r="EH1202" s="70"/>
      <c r="EI1202" s="70"/>
      <c r="EJ1202" s="70"/>
      <c r="EK1202" s="70"/>
      <c r="EL1202" s="70"/>
      <c r="EM1202" s="70"/>
      <c r="EN1202" s="70"/>
      <c r="EO1202" s="70"/>
      <c r="EP1202" s="70"/>
      <c r="EQ1202" s="70"/>
      <c r="ER1202" s="70"/>
      <c r="ES1202" s="70"/>
      <c r="ET1202" s="70"/>
      <c r="EU1202" s="70"/>
      <c r="EV1202" s="70"/>
      <c r="EW1202" s="70"/>
      <c r="EX1202" s="70"/>
      <c r="EY1202" s="70"/>
      <c r="EZ1202" s="70"/>
      <c r="FA1202" s="70"/>
      <c r="FB1202" s="70"/>
      <c r="FC1202" s="70"/>
      <c r="FD1202" s="70"/>
      <c r="FE1202" s="70"/>
      <c r="FF1202" s="70"/>
      <c r="FG1202" s="70"/>
      <c r="FH1202" s="70"/>
      <c r="FI1202" s="70"/>
      <c r="FJ1202" s="70"/>
      <c r="FK1202" s="70"/>
      <c r="FL1202" s="70"/>
      <c r="FM1202" s="70"/>
      <c r="FN1202" s="70"/>
      <c r="FO1202" s="70"/>
      <c r="FP1202" s="70"/>
      <c r="FQ1202" s="70"/>
      <c r="FR1202" s="70"/>
      <c r="FS1202" s="70"/>
      <c r="FT1202" s="70"/>
      <c r="FU1202" s="70"/>
      <c r="FV1202" s="70"/>
      <c r="FW1202" s="70"/>
      <c r="FX1202" s="70"/>
      <c r="FY1202" s="70"/>
      <c r="FZ1202" s="70"/>
      <c r="GA1202" s="70"/>
      <c r="GB1202" s="70"/>
      <c r="GC1202" s="70"/>
      <c r="GD1202" s="70"/>
      <c r="GE1202" s="70"/>
      <c r="GF1202" s="70"/>
      <c r="GG1202" s="70"/>
      <c r="GH1202" s="70"/>
      <c r="GI1202" s="70"/>
      <c r="GJ1202" s="70"/>
      <c r="GK1202" s="70"/>
      <c r="GL1202" s="70"/>
      <c r="GM1202" s="70"/>
      <c r="GN1202" s="70"/>
      <c r="GO1202" s="70"/>
      <c r="GP1202" s="70"/>
      <c r="GQ1202" s="70"/>
      <c r="GR1202" s="70"/>
      <c r="GS1202" s="70"/>
      <c r="GT1202" s="70"/>
      <c r="GU1202" s="70"/>
      <c r="GV1202" s="70"/>
      <c r="GW1202" s="70"/>
      <c r="GX1202" s="70"/>
      <c r="GY1202" s="70"/>
      <c r="GZ1202" s="70"/>
      <c r="HA1202" s="70"/>
      <c r="HB1202" s="70"/>
      <c r="HC1202" s="70"/>
      <c r="HD1202" s="70"/>
      <c r="HE1202" s="70"/>
      <c r="HF1202" s="70"/>
      <c r="HG1202" s="70"/>
      <c r="HH1202" s="70"/>
      <c r="HI1202" s="70"/>
      <c r="HJ1202" s="70"/>
      <c r="HK1202" s="70"/>
      <c r="HL1202" s="70"/>
      <c r="HM1202" s="70"/>
      <c r="HN1202" s="70"/>
      <c r="HO1202" s="70"/>
      <c r="HP1202" s="70"/>
      <c r="HQ1202" s="70"/>
      <c r="HR1202" s="70"/>
      <c r="HS1202" s="70"/>
      <c r="HT1202" s="70"/>
      <c r="HU1202" s="70"/>
      <c r="HV1202" s="70"/>
      <c r="HW1202" s="70"/>
      <c r="HX1202" s="70"/>
      <c r="HY1202" s="70"/>
      <c r="HZ1202" s="70"/>
      <c r="IA1202" s="70"/>
      <c r="IB1202" s="70"/>
      <c r="IC1202" s="70"/>
      <c r="ID1202" s="70"/>
      <c r="IE1202" s="70"/>
      <c r="IF1202" s="70"/>
      <c r="IG1202" s="70"/>
      <c r="IH1202" s="70"/>
      <c r="II1202" s="70"/>
      <c r="IJ1202" s="70"/>
      <c r="IK1202" s="70"/>
      <c r="IL1202" s="70"/>
      <c r="IM1202" s="70"/>
      <c r="IN1202" s="70"/>
      <c r="IO1202" s="70"/>
      <c r="IP1202" s="70"/>
      <c r="IQ1202" s="70"/>
      <c r="IR1202" s="70"/>
      <c r="IS1202" s="70"/>
      <c r="IT1202" s="70"/>
      <c r="IU1202" s="70"/>
      <c r="IV1202" s="70"/>
      <c r="IW1202" s="70"/>
      <c r="IX1202" s="70"/>
      <c r="IY1202" s="70"/>
      <c r="IZ1202" s="70"/>
      <c r="JA1202" s="70"/>
      <c r="JB1202" s="70"/>
      <c r="JC1202" s="70"/>
      <c r="JD1202" s="70"/>
      <c r="JE1202" s="70"/>
      <c r="JF1202" s="70"/>
      <c r="JG1202" s="70"/>
      <c r="JH1202" s="70"/>
      <c r="JI1202" s="70"/>
      <c r="JJ1202" s="70"/>
      <c r="JK1202" s="70"/>
      <c r="JL1202" s="70"/>
      <c r="JM1202" s="70"/>
      <c r="JN1202" s="70"/>
      <c r="JO1202" s="70"/>
      <c r="JP1202" s="70"/>
      <c r="JQ1202" s="70"/>
      <c r="JR1202" s="70"/>
      <c r="JS1202" s="70"/>
      <c r="JT1202" s="70"/>
      <c r="JU1202" s="70"/>
      <c r="JV1202" s="70"/>
      <c r="JW1202" s="70"/>
      <c r="JX1202" s="70"/>
      <c r="JY1202" s="70"/>
      <c r="JZ1202" s="70"/>
      <c r="KA1202" s="70"/>
      <c r="KB1202" s="70"/>
      <c r="KC1202" s="70"/>
      <c r="KD1202" s="70"/>
      <c r="KE1202" s="70"/>
      <c r="KF1202" s="70"/>
      <c r="KG1202" s="70"/>
      <c r="KH1202" s="70"/>
      <c r="KI1202" s="70"/>
      <c r="KJ1202" s="70"/>
      <c r="KK1202" s="70"/>
      <c r="KL1202" s="70"/>
      <c r="KM1202" s="70"/>
      <c r="KN1202" s="70"/>
      <c r="KO1202" s="70"/>
      <c r="KP1202" s="70"/>
      <c r="KQ1202" s="70"/>
      <c r="KR1202" s="70"/>
      <c r="KS1202" s="70"/>
      <c r="KT1202" s="70"/>
      <c r="KU1202" s="70"/>
      <c r="KV1202" s="70"/>
      <c r="KW1202" s="70"/>
      <c r="KX1202" s="70"/>
      <c r="KY1202" s="70"/>
      <c r="KZ1202" s="70"/>
      <c r="LA1202" s="70"/>
      <c r="LB1202" s="70"/>
      <c r="LC1202" s="70"/>
      <c r="LD1202" s="70"/>
      <c r="LE1202" s="70"/>
      <c r="LF1202" s="70"/>
      <c r="LG1202" s="70"/>
      <c r="LH1202" s="70"/>
      <c r="LI1202" s="70"/>
      <c r="LJ1202" s="70"/>
      <c r="LK1202" s="70"/>
      <c r="LL1202" s="70"/>
      <c r="LM1202" s="70"/>
      <c r="LN1202" s="70"/>
      <c r="LO1202" s="70"/>
      <c r="LP1202" s="70"/>
      <c r="LQ1202" s="70"/>
      <c r="LR1202" s="70"/>
      <c r="LS1202" s="70"/>
      <c r="LT1202" s="70"/>
      <c r="LU1202" s="70"/>
      <c r="LV1202" s="70"/>
      <c r="LW1202" s="70"/>
      <c r="LX1202" s="70"/>
      <c r="LY1202" s="70"/>
      <c r="LZ1202" s="70"/>
      <c r="MA1202" s="70"/>
      <c r="MB1202" s="70"/>
      <c r="MC1202" s="70"/>
      <c r="MD1202" s="70"/>
      <c r="ME1202" s="70"/>
      <c r="MF1202" s="70"/>
      <c r="MG1202" s="70"/>
      <c r="MH1202" s="70"/>
      <c r="MI1202" s="70"/>
      <c r="MJ1202" s="70"/>
      <c r="MK1202" s="70"/>
      <c r="ML1202" s="70"/>
      <c r="MM1202" s="70"/>
      <c r="MN1202" s="70"/>
      <c r="MO1202" s="70"/>
      <c r="MP1202" s="70"/>
      <c r="MQ1202" s="70"/>
      <c r="MR1202" s="70"/>
      <c r="MS1202" s="70"/>
      <c r="MT1202" s="70"/>
      <c r="MU1202" s="70"/>
      <c r="MV1202" s="70"/>
      <c r="MW1202" s="70"/>
      <c r="MX1202" s="70"/>
      <c r="MY1202" s="70"/>
      <c r="MZ1202" s="70"/>
      <c r="NA1202" s="70"/>
      <c r="NB1202" s="70"/>
      <c r="NC1202" s="70"/>
      <c r="ND1202" s="70"/>
      <c r="NE1202" s="70"/>
      <c r="NF1202" s="70"/>
      <c r="NG1202" s="70"/>
      <c r="NH1202" s="70"/>
      <c r="NI1202" s="70"/>
      <c r="NJ1202" s="70"/>
      <c r="NK1202" s="70"/>
      <c r="NL1202" s="70"/>
      <c r="NM1202" s="70"/>
      <c r="NN1202" s="70"/>
      <c r="NO1202" s="70"/>
      <c r="NP1202" s="70"/>
      <c r="NQ1202" s="70"/>
      <c r="NR1202" s="70"/>
      <c r="NS1202" s="70"/>
      <c r="NT1202" s="70"/>
      <c r="NU1202" s="70"/>
      <c r="NV1202" s="70"/>
      <c r="NW1202" s="70"/>
      <c r="NX1202" s="70"/>
      <c r="NY1202" s="70"/>
      <c r="NZ1202" s="70"/>
      <c r="OA1202" s="70"/>
      <c r="OB1202" s="70"/>
      <c r="OC1202" s="70"/>
      <c r="OD1202" s="70"/>
      <c r="OE1202" s="70"/>
      <c r="OF1202" s="70"/>
      <c r="OG1202" s="70"/>
      <c r="OH1202" s="70"/>
      <c r="OI1202" s="70"/>
      <c r="OJ1202" s="70"/>
      <c r="OK1202" s="70"/>
      <c r="OL1202" s="70"/>
      <c r="OM1202" s="70"/>
      <c r="ON1202" s="70"/>
      <c r="OO1202" s="70"/>
      <c r="OP1202" s="70"/>
      <c r="OQ1202" s="70"/>
      <c r="OR1202" s="70"/>
      <c r="OS1202" s="70"/>
      <c r="OT1202" s="70"/>
      <c r="OU1202" s="70"/>
      <c r="OV1202" s="70"/>
      <c r="OW1202" s="70"/>
      <c r="OX1202" s="70"/>
      <c r="OY1202" s="70"/>
      <c r="OZ1202" s="70"/>
      <c r="PA1202" s="70"/>
      <c r="PB1202" s="70"/>
      <c r="PC1202" s="70"/>
      <c r="PD1202" s="70"/>
      <c r="PE1202" s="70"/>
      <c r="PF1202" s="70"/>
      <c r="PG1202" s="70"/>
      <c r="PH1202" s="70"/>
      <c r="PI1202" s="70"/>
      <c r="PJ1202" s="70"/>
      <c r="PK1202" s="70"/>
      <c r="PL1202" s="70"/>
      <c r="PM1202" s="70"/>
      <c r="PN1202" s="70"/>
      <c r="PO1202" s="70"/>
      <c r="PP1202" s="70"/>
      <c r="PQ1202" s="70"/>
      <c r="PR1202" s="70"/>
      <c r="PS1202" s="70"/>
      <c r="PT1202" s="70"/>
      <c r="PU1202" s="70"/>
      <c r="PV1202" s="70"/>
      <c r="PW1202" s="70"/>
      <c r="PX1202" s="70"/>
      <c r="PY1202" s="70"/>
      <c r="PZ1202" s="70"/>
      <c r="QA1202" s="70"/>
      <c r="QB1202" s="70"/>
      <c r="QC1202" s="70"/>
      <c r="QD1202" s="70"/>
      <c r="QE1202" s="70"/>
      <c r="QF1202" s="70"/>
      <c r="QG1202" s="70"/>
      <c r="QH1202" s="70"/>
      <c r="QI1202" s="70"/>
      <c r="QJ1202" s="70"/>
      <c r="QK1202" s="70"/>
      <c r="QL1202" s="70"/>
      <c r="QM1202" s="70"/>
      <c r="QN1202" s="70"/>
      <c r="QO1202" s="70"/>
      <c r="QP1202" s="70"/>
      <c r="QQ1202" s="70"/>
      <c r="QR1202" s="70"/>
      <c r="QS1202" s="70"/>
      <c r="QT1202" s="70"/>
      <c r="QU1202" s="70"/>
      <c r="QV1202" s="70"/>
      <c r="QW1202" s="70"/>
      <c r="QX1202" s="70"/>
      <c r="QY1202" s="70"/>
      <c r="QZ1202" s="70"/>
      <c r="RA1202" s="70"/>
      <c r="RB1202" s="70"/>
      <c r="RC1202" s="70"/>
      <c r="RD1202" s="70"/>
      <c r="RE1202" s="70"/>
      <c r="RF1202" s="70"/>
      <c r="RG1202" s="70"/>
      <c r="RH1202" s="70"/>
      <c r="RI1202" s="70"/>
      <c r="RJ1202" s="70"/>
      <c r="RK1202" s="70"/>
      <c r="RL1202" s="70"/>
      <c r="RM1202" s="70"/>
      <c r="RN1202" s="70"/>
      <c r="RO1202" s="70"/>
      <c r="RP1202" s="70"/>
      <c r="RQ1202" s="70"/>
      <c r="RR1202" s="70"/>
      <c r="RS1202" s="70"/>
      <c r="RT1202" s="70"/>
      <c r="RU1202" s="70"/>
      <c r="RV1202" s="70"/>
      <c r="RW1202" s="70"/>
      <c r="RX1202" s="70"/>
      <c r="RY1202" s="70"/>
      <c r="RZ1202" s="70"/>
      <c r="SA1202" s="70"/>
      <c r="SB1202" s="70"/>
      <c r="SC1202" s="70"/>
      <c r="SD1202" s="70"/>
      <c r="SE1202" s="70"/>
      <c r="SF1202" s="70"/>
      <c r="SG1202" s="70"/>
      <c r="SH1202" s="70"/>
      <c r="SI1202" s="70"/>
      <c r="SJ1202" s="70"/>
      <c r="SK1202" s="70"/>
      <c r="SL1202" s="70"/>
      <c r="SM1202" s="70"/>
      <c r="SN1202" s="70"/>
      <c r="SO1202" s="70"/>
      <c r="SP1202" s="70"/>
      <c r="SQ1202" s="70"/>
      <c r="SR1202" s="70"/>
      <c r="SS1202" s="70"/>
      <c r="ST1202" s="70"/>
      <c r="SU1202" s="70"/>
      <c r="SV1202" s="70"/>
      <c r="SW1202" s="70"/>
      <c r="SX1202" s="70"/>
      <c r="SY1202" s="70"/>
      <c r="SZ1202" s="70"/>
      <c r="TA1202" s="70"/>
      <c r="TB1202" s="70"/>
      <c r="TC1202" s="70"/>
      <c r="TD1202" s="70"/>
      <c r="TE1202" s="70"/>
      <c r="TF1202" s="70"/>
      <c r="TG1202" s="70"/>
      <c r="TH1202" s="70"/>
      <c r="TI1202" s="70"/>
      <c r="TJ1202" s="70"/>
      <c r="TK1202" s="70"/>
      <c r="TL1202" s="70"/>
      <c r="TM1202" s="70"/>
      <c r="TN1202" s="70"/>
      <c r="TO1202" s="70"/>
      <c r="TP1202" s="70"/>
      <c r="TQ1202" s="70"/>
      <c r="TR1202" s="70"/>
      <c r="TS1202" s="70"/>
      <c r="TT1202" s="70"/>
      <c r="TU1202" s="70"/>
      <c r="TV1202" s="70"/>
      <c r="TW1202" s="70"/>
      <c r="TX1202" s="70"/>
      <c r="TY1202" s="70"/>
      <c r="TZ1202" s="70"/>
      <c r="UA1202" s="70"/>
      <c r="UB1202" s="70"/>
      <c r="UC1202" s="70"/>
      <c r="UD1202" s="70"/>
      <c r="UE1202" s="70"/>
      <c r="UF1202" s="70"/>
      <c r="UG1202" s="70"/>
      <c r="UH1202" s="70"/>
      <c r="UI1202" s="70"/>
      <c r="UJ1202" s="70"/>
      <c r="UK1202" s="70"/>
      <c r="UL1202" s="70"/>
      <c r="UM1202" s="70"/>
      <c r="UN1202" s="70"/>
      <c r="UO1202" s="70"/>
      <c r="UP1202" s="70"/>
      <c r="UQ1202" s="70"/>
      <c r="UR1202" s="70"/>
      <c r="US1202" s="70"/>
      <c r="UT1202" s="70"/>
      <c r="UU1202" s="70"/>
      <c r="UV1202" s="70"/>
    </row>
    <row r="1203" spans="1:570" s="71" customFormat="1" ht="66" customHeight="1" x14ac:dyDescent="0.3">
      <c r="A1203" s="140"/>
      <c r="B1203" s="186"/>
      <c r="C1203" s="116"/>
      <c r="D1203" s="116"/>
      <c r="E1203" s="117"/>
      <c r="F1203" s="187" t="str">
        <f t="shared" ref="F1203:G1203" si="26">+C1201</f>
        <v>3,250.00 บาท</v>
      </c>
      <c r="G1203" s="187" t="str">
        <f t="shared" si="26"/>
        <v>3,250.00 บาท</v>
      </c>
      <c r="H1203" s="117"/>
      <c r="I1203" s="118"/>
      <c r="J1203" s="70"/>
      <c r="K1203" s="70"/>
      <c r="L1203" s="70"/>
      <c r="M1203" s="70"/>
      <c r="N1203" s="70"/>
      <c r="O1203" s="70"/>
      <c r="P1203" s="70"/>
      <c r="Q1203" s="70"/>
      <c r="R1203" s="70"/>
      <c r="S1203" s="70"/>
      <c r="T1203" s="70"/>
      <c r="U1203" s="70"/>
      <c r="V1203" s="70"/>
      <c r="W1203" s="70"/>
      <c r="X1203" s="70"/>
      <c r="Y1203" s="70"/>
      <c r="Z1203" s="70"/>
      <c r="AA1203" s="70"/>
      <c r="AB1203" s="70"/>
      <c r="AC1203" s="70"/>
      <c r="AD1203" s="70"/>
      <c r="AE1203" s="70"/>
      <c r="AF1203" s="70"/>
      <c r="AG1203" s="70"/>
      <c r="AH1203" s="70"/>
      <c r="AI1203" s="70"/>
      <c r="AJ1203" s="70"/>
      <c r="AK1203" s="70"/>
      <c r="AL1203" s="70"/>
      <c r="AM1203" s="70"/>
      <c r="AN1203" s="70"/>
      <c r="AO1203" s="70"/>
      <c r="AP1203" s="70"/>
      <c r="AQ1203" s="70"/>
      <c r="AR1203" s="70"/>
      <c r="AS1203" s="70"/>
      <c r="AT1203" s="70"/>
      <c r="AU1203" s="70"/>
      <c r="AV1203" s="70"/>
      <c r="AW1203" s="70"/>
      <c r="AX1203" s="70"/>
      <c r="AY1203" s="70"/>
      <c r="AZ1203" s="70"/>
      <c r="BA1203" s="70"/>
      <c r="BB1203" s="70"/>
      <c r="BC1203" s="70"/>
      <c r="BD1203" s="70"/>
      <c r="BE1203" s="70"/>
      <c r="BF1203" s="70"/>
      <c r="BG1203" s="70"/>
      <c r="BH1203" s="70"/>
      <c r="BI1203" s="70"/>
      <c r="BJ1203" s="70"/>
      <c r="BK1203" s="70"/>
      <c r="BL1203" s="70"/>
      <c r="BM1203" s="70"/>
      <c r="BN1203" s="70"/>
      <c r="BO1203" s="70"/>
      <c r="BP1203" s="70"/>
      <c r="BQ1203" s="70"/>
      <c r="BR1203" s="70"/>
      <c r="BS1203" s="70"/>
      <c r="BT1203" s="70"/>
      <c r="BU1203" s="70"/>
      <c r="BV1203" s="70"/>
      <c r="BW1203" s="70"/>
      <c r="BX1203" s="70"/>
      <c r="BY1203" s="70"/>
      <c r="BZ1203" s="70"/>
      <c r="CA1203" s="70"/>
      <c r="CB1203" s="70"/>
      <c r="CC1203" s="70"/>
      <c r="CD1203" s="70"/>
      <c r="CE1203" s="70"/>
      <c r="CF1203" s="70"/>
      <c r="CG1203" s="70"/>
      <c r="CH1203" s="70"/>
      <c r="CI1203" s="70"/>
      <c r="CJ1203" s="70"/>
      <c r="CK1203" s="70"/>
      <c r="CL1203" s="70"/>
      <c r="CM1203" s="70"/>
      <c r="CN1203" s="70"/>
      <c r="CO1203" s="70"/>
      <c r="CP1203" s="70"/>
      <c r="CQ1203" s="70"/>
      <c r="CR1203" s="70"/>
      <c r="CS1203" s="70"/>
      <c r="CT1203" s="70"/>
      <c r="CU1203" s="70"/>
      <c r="CV1203" s="70"/>
      <c r="CW1203" s="70"/>
      <c r="CX1203" s="70"/>
      <c r="CY1203" s="70"/>
      <c r="CZ1203" s="70"/>
      <c r="DA1203" s="70"/>
      <c r="DB1203" s="70"/>
      <c r="DC1203" s="70"/>
      <c r="DD1203" s="70"/>
      <c r="DE1203" s="70"/>
      <c r="DF1203" s="70"/>
      <c r="DG1203" s="70"/>
      <c r="DH1203" s="70"/>
      <c r="DI1203" s="70"/>
      <c r="DJ1203" s="70"/>
      <c r="DK1203" s="70"/>
      <c r="DL1203" s="70"/>
      <c r="DM1203" s="70"/>
      <c r="DN1203" s="70"/>
      <c r="DO1203" s="70"/>
      <c r="DP1203" s="70"/>
      <c r="DQ1203" s="70"/>
      <c r="DR1203" s="70"/>
      <c r="DS1203" s="70"/>
      <c r="DT1203" s="70"/>
      <c r="DU1203" s="70"/>
      <c r="DV1203" s="70"/>
      <c r="DW1203" s="70"/>
      <c r="DX1203" s="70"/>
      <c r="DY1203" s="70"/>
      <c r="DZ1203" s="70"/>
      <c r="EA1203" s="70"/>
      <c r="EB1203" s="70"/>
      <c r="EC1203" s="70"/>
      <c r="ED1203" s="70"/>
      <c r="EE1203" s="70"/>
      <c r="EF1203" s="70"/>
      <c r="EG1203" s="70"/>
      <c r="EH1203" s="70"/>
      <c r="EI1203" s="70"/>
      <c r="EJ1203" s="70"/>
      <c r="EK1203" s="70"/>
      <c r="EL1203" s="70"/>
      <c r="EM1203" s="70"/>
      <c r="EN1203" s="70"/>
      <c r="EO1203" s="70"/>
      <c r="EP1203" s="70"/>
      <c r="EQ1203" s="70"/>
      <c r="ER1203" s="70"/>
      <c r="ES1203" s="70"/>
      <c r="ET1203" s="70"/>
      <c r="EU1203" s="70"/>
      <c r="EV1203" s="70"/>
      <c r="EW1203" s="70"/>
      <c r="EX1203" s="70"/>
      <c r="EY1203" s="70"/>
      <c r="EZ1203" s="70"/>
      <c r="FA1203" s="70"/>
      <c r="FB1203" s="70"/>
      <c r="FC1203" s="70"/>
      <c r="FD1203" s="70"/>
      <c r="FE1203" s="70"/>
      <c r="FF1203" s="70"/>
      <c r="FG1203" s="70"/>
      <c r="FH1203" s="70"/>
      <c r="FI1203" s="70"/>
      <c r="FJ1203" s="70"/>
      <c r="FK1203" s="70"/>
      <c r="FL1203" s="70"/>
      <c r="FM1203" s="70"/>
      <c r="FN1203" s="70"/>
      <c r="FO1203" s="70"/>
      <c r="FP1203" s="70"/>
      <c r="FQ1203" s="70"/>
      <c r="FR1203" s="70"/>
      <c r="FS1203" s="70"/>
      <c r="FT1203" s="70"/>
      <c r="FU1203" s="70"/>
      <c r="FV1203" s="70"/>
      <c r="FW1203" s="70"/>
      <c r="FX1203" s="70"/>
      <c r="FY1203" s="70"/>
      <c r="FZ1203" s="70"/>
      <c r="GA1203" s="70"/>
      <c r="GB1203" s="70"/>
      <c r="GC1203" s="70"/>
      <c r="GD1203" s="70"/>
      <c r="GE1203" s="70"/>
      <c r="GF1203" s="70"/>
      <c r="GG1203" s="70"/>
      <c r="GH1203" s="70"/>
      <c r="GI1203" s="70"/>
      <c r="GJ1203" s="70"/>
      <c r="GK1203" s="70"/>
      <c r="GL1203" s="70"/>
      <c r="GM1203" s="70"/>
      <c r="GN1203" s="70"/>
      <c r="GO1203" s="70"/>
      <c r="GP1203" s="70"/>
      <c r="GQ1203" s="70"/>
      <c r="GR1203" s="70"/>
      <c r="GS1203" s="70"/>
      <c r="GT1203" s="70"/>
      <c r="GU1203" s="70"/>
      <c r="GV1203" s="70"/>
      <c r="GW1203" s="70"/>
      <c r="GX1203" s="70"/>
      <c r="GY1203" s="70"/>
      <c r="GZ1203" s="70"/>
      <c r="HA1203" s="70"/>
      <c r="HB1203" s="70"/>
      <c r="HC1203" s="70"/>
      <c r="HD1203" s="70"/>
      <c r="HE1203" s="70"/>
      <c r="HF1203" s="70"/>
      <c r="HG1203" s="70"/>
      <c r="HH1203" s="70"/>
      <c r="HI1203" s="70"/>
      <c r="HJ1203" s="70"/>
      <c r="HK1203" s="70"/>
      <c r="HL1203" s="70"/>
      <c r="HM1203" s="70"/>
      <c r="HN1203" s="70"/>
      <c r="HO1203" s="70"/>
      <c r="HP1203" s="70"/>
      <c r="HQ1203" s="70"/>
      <c r="HR1203" s="70"/>
      <c r="HS1203" s="70"/>
      <c r="HT1203" s="70"/>
      <c r="HU1203" s="70"/>
      <c r="HV1203" s="70"/>
      <c r="HW1203" s="70"/>
      <c r="HX1203" s="70"/>
      <c r="HY1203" s="70"/>
      <c r="HZ1203" s="70"/>
      <c r="IA1203" s="70"/>
      <c r="IB1203" s="70"/>
      <c r="IC1203" s="70"/>
      <c r="ID1203" s="70"/>
      <c r="IE1203" s="70"/>
      <c r="IF1203" s="70"/>
      <c r="IG1203" s="70"/>
      <c r="IH1203" s="70"/>
      <c r="II1203" s="70"/>
      <c r="IJ1203" s="70"/>
      <c r="IK1203" s="70"/>
      <c r="IL1203" s="70"/>
      <c r="IM1203" s="70"/>
      <c r="IN1203" s="70"/>
      <c r="IO1203" s="70"/>
      <c r="IP1203" s="70"/>
      <c r="IQ1203" s="70"/>
      <c r="IR1203" s="70"/>
      <c r="IS1203" s="70"/>
      <c r="IT1203" s="70"/>
      <c r="IU1203" s="70"/>
      <c r="IV1203" s="70"/>
      <c r="IW1203" s="70"/>
      <c r="IX1203" s="70"/>
      <c r="IY1203" s="70"/>
      <c r="IZ1203" s="70"/>
      <c r="JA1203" s="70"/>
      <c r="JB1203" s="70"/>
      <c r="JC1203" s="70"/>
      <c r="JD1203" s="70"/>
      <c r="JE1203" s="70"/>
      <c r="JF1203" s="70"/>
      <c r="JG1203" s="70"/>
      <c r="JH1203" s="70"/>
      <c r="JI1203" s="70"/>
      <c r="JJ1203" s="70"/>
      <c r="JK1203" s="70"/>
      <c r="JL1203" s="70"/>
      <c r="JM1203" s="70"/>
      <c r="JN1203" s="70"/>
      <c r="JO1203" s="70"/>
      <c r="JP1203" s="70"/>
      <c r="JQ1203" s="70"/>
      <c r="JR1203" s="70"/>
      <c r="JS1203" s="70"/>
      <c r="JT1203" s="70"/>
      <c r="JU1203" s="70"/>
      <c r="JV1203" s="70"/>
      <c r="JW1203" s="70"/>
      <c r="JX1203" s="70"/>
      <c r="JY1203" s="70"/>
      <c r="JZ1203" s="70"/>
      <c r="KA1203" s="70"/>
      <c r="KB1203" s="70"/>
      <c r="KC1203" s="70"/>
      <c r="KD1203" s="70"/>
      <c r="KE1203" s="70"/>
      <c r="KF1203" s="70"/>
      <c r="KG1203" s="70"/>
      <c r="KH1203" s="70"/>
      <c r="KI1203" s="70"/>
      <c r="KJ1203" s="70"/>
      <c r="KK1203" s="70"/>
      <c r="KL1203" s="70"/>
      <c r="KM1203" s="70"/>
      <c r="KN1203" s="70"/>
      <c r="KO1203" s="70"/>
      <c r="KP1203" s="70"/>
      <c r="KQ1203" s="70"/>
      <c r="KR1203" s="70"/>
      <c r="KS1203" s="70"/>
      <c r="KT1203" s="70"/>
      <c r="KU1203" s="70"/>
      <c r="KV1203" s="70"/>
      <c r="KW1203" s="70"/>
      <c r="KX1203" s="70"/>
      <c r="KY1203" s="70"/>
      <c r="KZ1203" s="70"/>
      <c r="LA1203" s="70"/>
      <c r="LB1203" s="70"/>
      <c r="LC1203" s="70"/>
      <c r="LD1203" s="70"/>
      <c r="LE1203" s="70"/>
      <c r="LF1203" s="70"/>
      <c r="LG1203" s="70"/>
      <c r="LH1203" s="70"/>
      <c r="LI1203" s="70"/>
      <c r="LJ1203" s="70"/>
      <c r="LK1203" s="70"/>
      <c r="LL1203" s="70"/>
      <c r="LM1203" s="70"/>
      <c r="LN1203" s="70"/>
      <c r="LO1203" s="70"/>
      <c r="LP1203" s="70"/>
      <c r="LQ1203" s="70"/>
      <c r="LR1203" s="70"/>
      <c r="LS1203" s="70"/>
      <c r="LT1203" s="70"/>
      <c r="LU1203" s="70"/>
      <c r="LV1203" s="70"/>
      <c r="LW1203" s="70"/>
      <c r="LX1203" s="70"/>
      <c r="LY1203" s="70"/>
      <c r="LZ1203" s="70"/>
      <c r="MA1203" s="70"/>
      <c r="MB1203" s="70"/>
      <c r="MC1203" s="70"/>
      <c r="MD1203" s="70"/>
      <c r="ME1203" s="70"/>
      <c r="MF1203" s="70"/>
      <c r="MG1203" s="70"/>
      <c r="MH1203" s="70"/>
      <c r="MI1203" s="70"/>
      <c r="MJ1203" s="70"/>
      <c r="MK1203" s="70"/>
      <c r="ML1203" s="70"/>
      <c r="MM1203" s="70"/>
      <c r="MN1203" s="70"/>
      <c r="MO1203" s="70"/>
      <c r="MP1203" s="70"/>
      <c r="MQ1203" s="70"/>
      <c r="MR1203" s="70"/>
      <c r="MS1203" s="70"/>
      <c r="MT1203" s="70"/>
      <c r="MU1203" s="70"/>
      <c r="MV1203" s="70"/>
      <c r="MW1203" s="70"/>
      <c r="MX1203" s="70"/>
      <c r="MY1203" s="70"/>
      <c r="MZ1203" s="70"/>
      <c r="NA1203" s="70"/>
      <c r="NB1203" s="70"/>
      <c r="NC1203" s="70"/>
      <c r="ND1203" s="70"/>
      <c r="NE1203" s="70"/>
      <c r="NF1203" s="70"/>
      <c r="NG1203" s="70"/>
      <c r="NH1203" s="70"/>
      <c r="NI1203" s="70"/>
      <c r="NJ1203" s="70"/>
      <c r="NK1203" s="70"/>
      <c r="NL1203" s="70"/>
      <c r="NM1203" s="70"/>
      <c r="NN1203" s="70"/>
      <c r="NO1203" s="70"/>
      <c r="NP1203" s="70"/>
      <c r="NQ1203" s="70"/>
      <c r="NR1203" s="70"/>
      <c r="NS1203" s="70"/>
      <c r="NT1203" s="70"/>
      <c r="NU1203" s="70"/>
      <c r="NV1203" s="70"/>
      <c r="NW1203" s="70"/>
      <c r="NX1203" s="70"/>
      <c r="NY1203" s="70"/>
      <c r="NZ1203" s="70"/>
      <c r="OA1203" s="70"/>
      <c r="OB1203" s="70"/>
      <c r="OC1203" s="70"/>
      <c r="OD1203" s="70"/>
      <c r="OE1203" s="70"/>
      <c r="OF1203" s="70"/>
      <c r="OG1203" s="70"/>
      <c r="OH1203" s="70"/>
      <c r="OI1203" s="70"/>
      <c r="OJ1203" s="70"/>
      <c r="OK1203" s="70"/>
      <c r="OL1203" s="70"/>
      <c r="OM1203" s="70"/>
      <c r="ON1203" s="70"/>
      <c r="OO1203" s="70"/>
      <c r="OP1203" s="70"/>
      <c r="OQ1203" s="70"/>
      <c r="OR1203" s="70"/>
      <c r="OS1203" s="70"/>
      <c r="OT1203" s="70"/>
      <c r="OU1203" s="70"/>
      <c r="OV1203" s="70"/>
      <c r="OW1203" s="70"/>
      <c r="OX1203" s="70"/>
      <c r="OY1203" s="70"/>
      <c r="OZ1203" s="70"/>
      <c r="PA1203" s="70"/>
      <c r="PB1203" s="70"/>
      <c r="PC1203" s="70"/>
      <c r="PD1203" s="70"/>
      <c r="PE1203" s="70"/>
      <c r="PF1203" s="70"/>
      <c r="PG1203" s="70"/>
      <c r="PH1203" s="70"/>
      <c r="PI1203" s="70"/>
      <c r="PJ1203" s="70"/>
      <c r="PK1203" s="70"/>
      <c r="PL1203" s="70"/>
      <c r="PM1203" s="70"/>
      <c r="PN1203" s="70"/>
      <c r="PO1203" s="70"/>
      <c r="PP1203" s="70"/>
      <c r="PQ1203" s="70"/>
      <c r="PR1203" s="70"/>
      <c r="PS1203" s="70"/>
      <c r="PT1203" s="70"/>
      <c r="PU1203" s="70"/>
      <c r="PV1203" s="70"/>
      <c r="PW1203" s="70"/>
      <c r="PX1203" s="70"/>
      <c r="PY1203" s="70"/>
      <c r="PZ1203" s="70"/>
      <c r="QA1203" s="70"/>
      <c r="QB1203" s="70"/>
      <c r="QC1203" s="70"/>
      <c r="QD1203" s="70"/>
      <c r="QE1203" s="70"/>
      <c r="QF1203" s="70"/>
      <c r="QG1203" s="70"/>
      <c r="QH1203" s="70"/>
      <c r="QI1203" s="70"/>
      <c r="QJ1203" s="70"/>
      <c r="QK1203" s="70"/>
      <c r="QL1203" s="70"/>
      <c r="QM1203" s="70"/>
      <c r="QN1203" s="70"/>
      <c r="QO1203" s="70"/>
      <c r="QP1203" s="70"/>
      <c r="QQ1203" s="70"/>
      <c r="QR1203" s="70"/>
      <c r="QS1203" s="70"/>
      <c r="QT1203" s="70"/>
      <c r="QU1203" s="70"/>
      <c r="QV1203" s="70"/>
      <c r="QW1203" s="70"/>
      <c r="QX1203" s="70"/>
      <c r="QY1203" s="70"/>
      <c r="QZ1203" s="70"/>
      <c r="RA1203" s="70"/>
      <c r="RB1203" s="70"/>
      <c r="RC1203" s="70"/>
      <c r="RD1203" s="70"/>
      <c r="RE1203" s="70"/>
      <c r="RF1203" s="70"/>
      <c r="RG1203" s="70"/>
      <c r="RH1203" s="70"/>
      <c r="RI1203" s="70"/>
      <c r="RJ1203" s="70"/>
      <c r="RK1203" s="70"/>
      <c r="RL1203" s="70"/>
      <c r="RM1203" s="70"/>
      <c r="RN1203" s="70"/>
      <c r="RO1203" s="70"/>
      <c r="RP1203" s="70"/>
      <c r="RQ1203" s="70"/>
      <c r="RR1203" s="70"/>
      <c r="RS1203" s="70"/>
      <c r="RT1203" s="70"/>
      <c r="RU1203" s="70"/>
      <c r="RV1203" s="70"/>
      <c r="RW1203" s="70"/>
      <c r="RX1203" s="70"/>
      <c r="RY1203" s="70"/>
      <c r="RZ1203" s="70"/>
      <c r="SA1203" s="70"/>
      <c r="SB1203" s="70"/>
      <c r="SC1203" s="70"/>
      <c r="SD1203" s="70"/>
      <c r="SE1203" s="70"/>
      <c r="SF1203" s="70"/>
      <c r="SG1203" s="70"/>
      <c r="SH1203" s="70"/>
      <c r="SI1203" s="70"/>
      <c r="SJ1203" s="70"/>
      <c r="SK1203" s="70"/>
      <c r="SL1203" s="70"/>
      <c r="SM1203" s="70"/>
      <c r="SN1203" s="70"/>
      <c r="SO1203" s="70"/>
      <c r="SP1203" s="70"/>
      <c r="SQ1203" s="70"/>
      <c r="SR1203" s="70"/>
      <c r="SS1203" s="70"/>
      <c r="ST1203" s="70"/>
      <c r="SU1203" s="70"/>
      <c r="SV1203" s="70"/>
      <c r="SW1203" s="70"/>
      <c r="SX1203" s="70"/>
      <c r="SY1203" s="70"/>
      <c r="SZ1203" s="70"/>
      <c r="TA1203" s="70"/>
      <c r="TB1203" s="70"/>
      <c r="TC1203" s="70"/>
      <c r="TD1203" s="70"/>
      <c r="TE1203" s="70"/>
      <c r="TF1203" s="70"/>
      <c r="TG1203" s="70"/>
      <c r="TH1203" s="70"/>
      <c r="TI1203" s="70"/>
      <c r="TJ1203" s="70"/>
      <c r="TK1203" s="70"/>
      <c r="TL1203" s="70"/>
      <c r="TM1203" s="70"/>
      <c r="TN1203" s="70"/>
      <c r="TO1203" s="70"/>
      <c r="TP1203" s="70"/>
      <c r="TQ1203" s="70"/>
      <c r="TR1203" s="70"/>
      <c r="TS1203" s="70"/>
      <c r="TT1203" s="70"/>
      <c r="TU1203" s="70"/>
      <c r="TV1203" s="70"/>
      <c r="TW1203" s="70"/>
      <c r="TX1203" s="70"/>
      <c r="TY1203" s="70"/>
      <c r="TZ1203" s="70"/>
      <c r="UA1203" s="70"/>
      <c r="UB1203" s="70"/>
      <c r="UC1203" s="70"/>
      <c r="UD1203" s="70"/>
      <c r="UE1203" s="70"/>
      <c r="UF1203" s="70"/>
      <c r="UG1203" s="70"/>
      <c r="UH1203" s="70"/>
      <c r="UI1203" s="70"/>
      <c r="UJ1203" s="70"/>
      <c r="UK1203" s="70"/>
      <c r="UL1203" s="70"/>
      <c r="UM1203" s="70"/>
      <c r="UN1203" s="70"/>
      <c r="UO1203" s="70"/>
      <c r="UP1203" s="70"/>
      <c r="UQ1203" s="70"/>
      <c r="UR1203" s="70"/>
      <c r="US1203" s="70"/>
      <c r="UT1203" s="70"/>
      <c r="UU1203" s="70"/>
      <c r="UV1203" s="70"/>
    </row>
    <row r="1204" spans="1:570" s="71" customFormat="1" ht="64.5" customHeight="1" x14ac:dyDescent="0.3">
      <c r="A1204" s="134">
        <v>50</v>
      </c>
      <c r="B1204" s="105" t="s">
        <v>966</v>
      </c>
      <c r="C1204" s="183" t="s">
        <v>980</v>
      </c>
      <c r="D1204" s="183" t="str">
        <f t="shared" ref="D1204" si="27">+C1204</f>
        <v>2,137.10 บาท</v>
      </c>
      <c r="E1204" s="107" t="s">
        <v>21</v>
      </c>
      <c r="F1204" s="107" t="s">
        <v>902</v>
      </c>
      <c r="G1204" s="107" t="str">
        <f t="shared" ref="G1204" si="28">+F1204</f>
        <v>บ.ปิโตรเลียมไทยคอร์ปอเรชั่น</v>
      </c>
      <c r="H1204" s="107" t="s">
        <v>11</v>
      </c>
      <c r="I1204" s="160" t="s">
        <v>1017</v>
      </c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  <c r="W1204" s="70"/>
      <c r="X1204" s="70"/>
      <c r="Y1204" s="70"/>
      <c r="Z1204" s="70"/>
      <c r="AA1204" s="70"/>
      <c r="AB1204" s="70"/>
      <c r="AC1204" s="70"/>
      <c r="AD1204" s="70"/>
      <c r="AE1204" s="70"/>
      <c r="AF1204" s="70"/>
      <c r="AG1204" s="70"/>
      <c r="AH1204" s="70"/>
      <c r="AI1204" s="70"/>
      <c r="AJ1204" s="70"/>
      <c r="AK1204" s="70"/>
      <c r="AL1204" s="70"/>
      <c r="AM1204" s="70"/>
      <c r="AN1204" s="70"/>
      <c r="AO1204" s="70"/>
      <c r="AP1204" s="70"/>
      <c r="AQ1204" s="70"/>
      <c r="AR1204" s="70"/>
      <c r="AS1204" s="70"/>
      <c r="AT1204" s="70"/>
      <c r="AU1204" s="70"/>
      <c r="AV1204" s="70"/>
      <c r="AW1204" s="70"/>
      <c r="AX1204" s="70"/>
      <c r="AY1204" s="70"/>
      <c r="AZ1204" s="70"/>
      <c r="BA1204" s="70"/>
      <c r="BB1204" s="70"/>
      <c r="BC1204" s="70"/>
      <c r="BD1204" s="70"/>
      <c r="BE1204" s="70"/>
      <c r="BF1204" s="70"/>
      <c r="BG1204" s="70"/>
      <c r="BH1204" s="70"/>
      <c r="BI1204" s="70"/>
      <c r="BJ1204" s="70"/>
      <c r="BK1204" s="70"/>
      <c r="BL1204" s="70"/>
      <c r="BM1204" s="70"/>
      <c r="BN1204" s="70"/>
      <c r="BO1204" s="70"/>
      <c r="BP1204" s="70"/>
      <c r="BQ1204" s="70"/>
      <c r="BR1204" s="70"/>
      <c r="BS1204" s="70"/>
      <c r="BT1204" s="70"/>
      <c r="BU1204" s="70"/>
      <c r="BV1204" s="70"/>
      <c r="BW1204" s="70"/>
      <c r="BX1204" s="70"/>
      <c r="BY1204" s="70"/>
      <c r="BZ1204" s="70"/>
      <c r="CA1204" s="70"/>
      <c r="CB1204" s="70"/>
      <c r="CC1204" s="70"/>
      <c r="CD1204" s="70"/>
      <c r="CE1204" s="70"/>
      <c r="CF1204" s="70"/>
      <c r="CG1204" s="70"/>
      <c r="CH1204" s="70"/>
      <c r="CI1204" s="70"/>
      <c r="CJ1204" s="70"/>
      <c r="CK1204" s="70"/>
      <c r="CL1204" s="70"/>
      <c r="CM1204" s="70"/>
      <c r="CN1204" s="70"/>
      <c r="CO1204" s="70"/>
      <c r="CP1204" s="70"/>
      <c r="CQ1204" s="70"/>
      <c r="CR1204" s="70"/>
      <c r="CS1204" s="70"/>
      <c r="CT1204" s="70"/>
      <c r="CU1204" s="70"/>
      <c r="CV1204" s="70"/>
      <c r="CW1204" s="70"/>
      <c r="CX1204" s="70"/>
      <c r="CY1204" s="70"/>
      <c r="CZ1204" s="70"/>
      <c r="DA1204" s="70"/>
      <c r="DB1204" s="70"/>
      <c r="DC1204" s="70"/>
      <c r="DD1204" s="70"/>
      <c r="DE1204" s="70"/>
      <c r="DF1204" s="70"/>
      <c r="DG1204" s="70"/>
      <c r="DH1204" s="70"/>
      <c r="DI1204" s="70"/>
      <c r="DJ1204" s="70"/>
      <c r="DK1204" s="70"/>
      <c r="DL1204" s="70"/>
      <c r="DM1204" s="70"/>
      <c r="DN1204" s="70"/>
      <c r="DO1204" s="70"/>
      <c r="DP1204" s="70"/>
      <c r="DQ1204" s="70"/>
      <c r="DR1204" s="70"/>
      <c r="DS1204" s="70"/>
      <c r="DT1204" s="70"/>
      <c r="DU1204" s="70"/>
      <c r="DV1204" s="70"/>
      <c r="DW1204" s="70"/>
      <c r="DX1204" s="70"/>
      <c r="DY1204" s="70"/>
      <c r="DZ1204" s="70"/>
      <c r="EA1204" s="70"/>
      <c r="EB1204" s="70"/>
      <c r="EC1204" s="70"/>
      <c r="ED1204" s="70"/>
      <c r="EE1204" s="70"/>
      <c r="EF1204" s="70"/>
      <c r="EG1204" s="70"/>
      <c r="EH1204" s="70"/>
      <c r="EI1204" s="70"/>
      <c r="EJ1204" s="70"/>
      <c r="EK1204" s="70"/>
      <c r="EL1204" s="70"/>
      <c r="EM1204" s="70"/>
      <c r="EN1204" s="70"/>
      <c r="EO1204" s="70"/>
      <c r="EP1204" s="70"/>
      <c r="EQ1204" s="70"/>
      <c r="ER1204" s="70"/>
      <c r="ES1204" s="70"/>
      <c r="ET1204" s="70"/>
      <c r="EU1204" s="70"/>
      <c r="EV1204" s="70"/>
      <c r="EW1204" s="70"/>
      <c r="EX1204" s="70"/>
      <c r="EY1204" s="70"/>
      <c r="EZ1204" s="70"/>
      <c r="FA1204" s="70"/>
      <c r="FB1204" s="70"/>
      <c r="FC1204" s="70"/>
      <c r="FD1204" s="70"/>
      <c r="FE1204" s="70"/>
      <c r="FF1204" s="70"/>
      <c r="FG1204" s="70"/>
      <c r="FH1204" s="70"/>
      <c r="FI1204" s="70"/>
      <c r="FJ1204" s="70"/>
      <c r="FK1204" s="70"/>
      <c r="FL1204" s="70"/>
      <c r="FM1204" s="70"/>
      <c r="FN1204" s="70"/>
      <c r="FO1204" s="70"/>
      <c r="FP1204" s="70"/>
      <c r="FQ1204" s="70"/>
      <c r="FR1204" s="70"/>
      <c r="FS1204" s="70"/>
      <c r="FT1204" s="70"/>
      <c r="FU1204" s="70"/>
      <c r="FV1204" s="70"/>
      <c r="FW1204" s="70"/>
      <c r="FX1204" s="70"/>
      <c r="FY1204" s="70"/>
      <c r="FZ1204" s="70"/>
      <c r="GA1204" s="70"/>
      <c r="GB1204" s="70"/>
      <c r="GC1204" s="70"/>
      <c r="GD1204" s="70"/>
      <c r="GE1204" s="70"/>
      <c r="GF1204" s="70"/>
      <c r="GG1204" s="70"/>
      <c r="GH1204" s="70"/>
      <c r="GI1204" s="70"/>
      <c r="GJ1204" s="70"/>
      <c r="GK1204" s="70"/>
      <c r="GL1204" s="70"/>
      <c r="GM1204" s="70"/>
      <c r="GN1204" s="70"/>
      <c r="GO1204" s="70"/>
      <c r="GP1204" s="70"/>
      <c r="GQ1204" s="70"/>
      <c r="GR1204" s="70"/>
      <c r="GS1204" s="70"/>
      <c r="GT1204" s="70"/>
      <c r="GU1204" s="70"/>
      <c r="GV1204" s="70"/>
      <c r="GW1204" s="70"/>
      <c r="GX1204" s="70"/>
      <c r="GY1204" s="70"/>
      <c r="GZ1204" s="70"/>
      <c r="HA1204" s="70"/>
      <c r="HB1204" s="70"/>
      <c r="HC1204" s="70"/>
      <c r="HD1204" s="70"/>
      <c r="HE1204" s="70"/>
      <c r="HF1204" s="70"/>
      <c r="HG1204" s="70"/>
      <c r="HH1204" s="70"/>
      <c r="HI1204" s="70"/>
      <c r="HJ1204" s="70"/>
      <c r="HK1204" s="70"/>
      <c r="HL1204" s="70"/>
      <c r="HM1204" s="70"/>
      <c r="HN1204" s="70"/>
      <c r="HO1204" s="70"/>
      <c r="HP1204" s="70"/>
      <c r="HQ1204" s="70"/>
      <c r="HR1204" s="70"/>
      <c r="HS1204" s="70"/>
      <c r="HT1204" s="70"/>
      <c r="HU1204" s="70"/>
      <c r="HV1204" s="70"/>
      <c r="HW1204" s="70"/>
      <c r="HX1204" s="70"/>
      <c r="HY1204" s="70"/>
      <c r="HZ1204" s="70"/>
      <c r="IA1204" s="70"/>
      <c r="IB1204" s="70"/>
      <c r="IC1204" s="70"/>
      <c r="ID1204" s="70"/>
      <c r="IE1204" s="70"/>
      <c r="IF1204" s="70"/>
      <c r="IG1204" s="70"/>
      <c r="IH1204" s="70"/>
      <c r="II1204" s="70"/>
      <c r="IJ1204" s="70"/>
      <c r="IK1204" s="70"/>
      <c r="IL1204" s="70"/>
      <c r="IM1204" s="70"/>
      <c r="IN1204" s="70"/>
      <c r="IO1204" s="70"/>
      <c r="IP1204" s="70"/>
      <c r="IQ1204" s="70"/>
      <c r="IR1204" s="70"/>
      <c r="IS1204" s="70"/>
      <c r="IT1204" s="70"/>
      <c r="IU1204" s="70"/>
      <c r="IV1204" s="70"/>
      <c r="IW1204" s="70"/>
      <c r="IX1204" s="70"/>
      <c r="IY1204" s="70"/>
      <c r="IZ1204" s="70"/>
      <c r="JA1204" s="70"/>
      <c r="JB1204" s="70"/>
      <c r="JC1204" s="70"/>
      <c r="JD1204" s="70"/>
      <c r="JE1204" s="70"/>
      <c r="JF1204" s="70"/>
      <c r="JG1204" s="70"/>
      <c r="JH1204" s="70"/>
      <c r="JI1204" s="70"/>
      <c r="JJ1204" s="70"/>
      <c r="JK1204" s="70"/>
      <c r="JL1204" s="70"/>
      <c r="JM1204" s="70"/>
      <c r="JN1204" s="70"/>
      <c r="JO1204" s="70"/>
      <c r="JP1204" s="70"/>
      <c r="JQ1204" s="70"/>
      <c r="JR1204" s="70"/>
      <c r="JS1204" s="70"/>
      <c r="JT1204" s="70"/>
      <c r="JU1204" s="70"/>
      <c r="JV1204" s="70"/>
      <c r="JW1204" s="70"/>
      <c r="JX1204" s="70"/>
      <c r="JY1204" s="70"/>
      <c r="JZ1204" s="70"/>
      <c r="KA1204" s="70"/>
      <c r="KB1204" s="70"/>
      <c r="KC1204" s="70"/>
      <c r="KD1204" s="70"/>
      <c r="KE1204" s="70"/>
      <c r="KF1204" s="70"/>
      <c r="KG1204" s="70"/>
      <c r="KH1204" s="70"/>
      <c r="KI1204" s="70"/>
      <c r="KJ1204" s="70"/>
      <c r="KK1204" s="70"/>
      <c r="KL1204" s="70"/>
      <c r="KM1204" s="70"/>
      <c r="KN1204" s="70"/>
      <c r="KO1204" s="70"/>
      <c r="KP1204" s="70"/>
      <c r="KQ1204" s="70"/>
      <c r="KR1204" s="70"/>
      <c r="KS1204" s="70"/>
      <c r="KT1204" s="70"/>
      <c r="KU1204" s="70"/>
      <c r="KV1204" s="70"/>
      <c r="KW1204" s="70"/>
      <c r="KX1204" s="70"/>
      <c r="KY1204" s="70"/>
      <c r="KZ1204" s="70"/>
      <c r="LA1204" s="70"/>
      <c r="LB1204" s="70"/>
      <c r="LC1204" s="70"/>
      <c r="LD1204" s="70"/>
      <c r="LE1204" s="70"/>
      <c r="LF1204" s="70"/>
      <c r="LG1204" s="70"/>
      <c r="LH1204" s="70"/>
      <c r="LI1204" s="70"/>
      <c r="LJ1204" s="70"/>
      <c r="LK1204" s="70"/>
      <c r="LL1204" s="70"/>
      <c r="LM1204" s="70"/>
      <c r="LN1204" s="70"/>
      <c r="LO1204" s="70"/>
      <c r="LP1204" s="70"/>
      <c r="LQ1204" s="70"/>
      <c r="LR1204" s="70"/>
      <c r="LS1204" s="70"/>
      <c r="LT1204" s="70"/>
      <c r="LU1204" s="70"/>
      <c r="LV1204" s="70"/>
      <c r="LW1204" s="70"/>
      <c r="LX1204" s="70"/>
      <c r="LY1204" s="70"/>
      <c r="LZ1204" s="70"/>
      <c r="MA1204" s="70"/>
      <c r="MB1204" s="70"/>
      <c r="MC1204" s="70"/>
      <c r="MD1204" s="70"/>
      <c r="ME1204" s="70"/>
      <c r="MF1204" s="70"/>
      <c r="MG1204" s="70"/>
      <c r="MH1204" s="70"/>
      <c r="MI1204" s="70"/>
      <c r="MJ1204" s="70"/>
      <c r="MK1204" s="70"/>
      <c r="ML1204" s="70"/>
      <c r="MM1204" s="70"/>
      <c r="MN1204" s="70"/>
      <c r="MO1204" s="70"/>
      <c r="MP1204" s="70"/>
      <c r="MQ1204" s="70"/>
      <c r="MR1204" s="70"/>
      <c r="MS1204" s="70"/>
      <c r="MT1204" s="70"/>
      <c r="MU1204" s="70"/>
      <c r="MV1204" s="70"/>
      <c r="MW1204" s="70"/>
      <c r="MX1204" s="70"/>
      <c r="MY1204" s="70"/>
      <c r="MZ1204" s="70"/>
      <c r="NA1204" s="70"/>
      <c r="NB1204" s="70"/>
      <c r="NC1204" s="70"/>
      <c r="ND1204" s="70"/>
      <c r="NE1204" s="70"/>
      <c r="NF1204" s="70"/>
      <c r="NG1204" s="70"/>
      <c r="NH1204" s="70"/>
      <c r="NI1204" s="70"/>
      <c r="NJ1204" s="70"/>
      <c r="NK1204" s="70"/>
      <c r="NL1204" s="70"/>
      <c r="NM1204" s="70"/>
      <c r="NN1204" s="70"/>
      <c r="NO1204" s="70"/>
      <c r="NP1204" s="70"/>
      <c r="NQ1204" s="70"/>
      <c r="NR1204" s="70"/>
      <c r="NS1204" s="70"/>
      <c r="NT1204" s="70"/>
      <c r="NU1204" s="70"/>
      <c r="NV1204" s="70"/>
      <c r="NW1204" s="70"/>
      <c r="NX1204" s="70"/>
      <c r="NY1204" s="70"/>
      <c r="NZ1204" s="70"/>
      <c r="OA1204" s="70"/>
      <c r="OB1204" s="70"/>
      <c r="OC1204" s="70"/>
      <c r="OD1204" s="70"/>
      <c r="OE1204" s="70"/>
      <c r="OF1204" s="70"/>
      <c r="OG1204" s="70"/>
      <c r="OH1204" s="70"/>
      <c r="OI1204" s="70"/>
      <c r="OJ1204" s="70"/>
      <c r="OK1204" s="70"/>
      <c r="OL1204" s="70"/>
      <c r="OM1204" s="70"/>
      <c r="ON1204" s="70"/>
      <c r="OO1204" s="70"/>
      <c r="OP1204" s="70"/>
      <c r="OQ1204" s="70"/>
      <c r="OR1204" s="70"/>
      <c r="OS1204" s="70"/>
      <c r="OT1204" s="70"/>
      <c r="OU1204" s="70"/>
      <c r="OV1204" s="70"/>
      <c r="OW1204" s="70"/>
      <c r="OX1204" s="70"/>
      <c r="OY1204" s="70"/>
      <c r="OZ1204" s="70"/>
      <c r="PA1204" s="70"/>
      <c r="PB1204" s="70"/>
      <c r="PC1204" s="70"/>
      <c r="PD1204" s="70"/>
      <c r="PE1204" s="70"/>
      <c r="PF1204" s="70"/>
      <c r="PG1204" s="70"/>
      <c r="PH1204" s="70"/>
      <c r="PI1204" s="70"/>
      <c r="PJ1204" s="70"/>
      <c r="PK1204" s="70"/>
      <c r="PL1204" s="70"/>
      <c r="PM1204" s="70"/>
      <c r="PN1204" s="70"/>
      <c r="PO1204" s="70"/>
      <c r="PP1204" s="70"/>
      <c r="PQ1204" s="70"/>
      <c r="PR1204" s="70"/>
      <c r="PS1204" s="70"/>
      <c r="PT1204" s="70"/>
      <c r="PU1204" s="70"/>
      <c r="PV1204" s="70"/>
      <c r="PW1204" s="70"/>
      <c r="PX1204" s="70"/>
      <c r="PY1204" s="70"/>
      <c r="PZ1204" s="70"/>
      <c r="QA1204" s="70"/>
      <c r="QB1204" s="70"/>
      <c r="QC1204" s="70"/>
      <c r="QD1204" s="70"/>
      <c r="QE1204" s="70"/>
      <c r="QF1204" s="70"/>
      <c r="QG1204" s="70"/>
      <c r="QH1204" s="70"/>
      <c r="QI1204" s="70"/>
      <c r="QJ1204" s="70"/>
      <c r="QK1204" s="70"/>
      <c r="QL1204" s="70"/>
      <c r="QM1204" s="70"/>
      <c r="QN1204" s="70"/>
      <c r="QO1204" s="70"/>
      <c r="QP1204" s="70"/>
      <c r="QQ1204" s="70"/>
      <c r="QR1204" s="70"/>
      <c r="QS1204" s="70"/>
      <c r="QT1204" s="70"/>
      <c r="QU1204" s="70"/>
      <c r="QV1204" s="70"/>
      <c r="QW1204" s="70"/>
      <c r="QX1204" s="70"/>
      <c r="QY1204" s="70"/>
      <c r="QZ1204" s="70"/>
      <c r="RA1204" s="70"/>
      <c r="RB1204" s="70"/>
      <c r="RC1204" s="70"/>
      <c r="RD1204" s="70"/>
      <c r="RE1204" s="70"/>
      <c r="RF1204" s="70"/>
      <c r="RG1204" s="70"/>
      <c r="RH1204" s="70"/>
      <c r="RI1204" s="70"/>
      <c r="RJ1204" s="70"/>
      <c r="RK1204" s="70"/>
      <c r="RL1204" s="70"/>
      <c r="RM1204" s="70"/>
      <c r="RN1204" s="70"/>
      <c r="RO1204" s="70"/>
      <c r="RP1204" s="70"/>
      <c r="RQ1204" s="70"/>
      <c r="RR1204" s="70"/>
      <c r="RS1204" s="70"/>
      <c r="RT1204" s="70"/>
      <c r="RU1204" s="70"/>
      <c r="RV1204" s="70"/>
      <c r="RW1204" s="70"/>
      <c r="RX1204" s="70"/>
      <c r="RY1204" s="70"/>
      <c r="RZ1204" s="70"/>
      <c r="SA1204" s="70"/>
      <c r="SB1204" s="70"/>
      <c r="SC1204" s="70"/>
      <c r="SD1204" s="70"/>
      <c r="SE1204" s="70"/>
      <c r="SF1204" s="70"/>
      <c r="SG1204" s="70"/>
      <c r="SH1204" s="70"/>
      <c r="SI1204" s="70"/>
      <c r="SJ1204" s="70"/>
      <c r="SK1204" s="70"/>
      <c r="SL1204" s="70"/>
      <c r="SM1204" s="70"/>
      <c r="SN1204" s="70"/>
      <c r="SO1204" s="70"/>
      <c r="SP1204" s="70"/>
      <c r="SQ1204" s="70"/>
      <c r="SR1204" s="70"/>
      <c r="SS1204" s="70"/>
      <c r="ST1204" s="70"/>
      <c r="SU1204" s="70"/>
      <c r="SV1204" s="70"/>
      <c r="SW1204" s="70"/>
      <c r="SX1204" s="70"/>
      <c r="SY1204" s="70"/>
      <c r="SZ1204" s="70"/>
      <c r="TA1204" s="70"/>
      <c r="TB1204" s="70"/>
      <c r="TC1204" s="70"/>
      <c r="TD1204" s="70"/>
      <c r="TE1204" s="70"/>
      <c r="TF1204" s="70"/>
      <c r="TG1204" s="70"/>
      <c r="TH1204" s="70"/>
      <c r="TI1204" s="70"/>
      <c r="TJ1204" s="70"/>
      <c r="TK1204" s="70"/>
      <c r="TL1204" s="70"/>
      <c r="TM1204" s="70"/>
      <c r="TN1204" s="70"/>
      <c r="TO1204" s="70"/>
      <c r="TP1204" s="70"/>
      <c r="TQ1204" s="70"/>
      <c r="TR1204" s="70"/>
      <c r="TS1204" s="70"/>
      <c r="TT1204" s="70"/>
      <c r="TU1204" s="70"/>
      <c r="TV1204" s="70"/>
      <c r="TW1204" s="70"/>
      <c r="TX1204" s="70"/>
      <c r="TY1204" s="70"/>
      <c r="TZ1204" s="70"/>
      <c r="UA1204" s="70"/>
      <c r="UB1204" s="70"/>
      <c r="UC1204" s="70"/>
      <c r="UD1204" s="70"/>
      <c r="UE1204" s="70"/>
      <c r="UF1204" s="70"/>
      <c r="UG1204" s="70"/>
      <c r="UH1204" s="70"/>
      <c r="UI1204" s="70"/>
      <c r="UJ1204" s="70"/>
      <c r="UK1204" s="70"/>
      <c r="UL1204" s="70"/>
      <c r="UM1204" s="70"/>
      <c r="UN1204" s="70"/>
      <c r="UO1204" s="70"/>
      <c r="UP1204" s="70"/>
      <c r="UQ1204" s="70"/>
      <c r="UR1204" s="70"/>
      <c r="US1204" s="70"/>
      <c r="UT1204" s="70"/>
      <c r="UU1204" s="70"/>
      <c r="UV1204" s="70"/>
    </row>
    <row r="1205" spans="1:570" s="71" customFormat="1" ht="81.75" customHeight="1" x14ac:dyDescent="0.3">
      <c r="A1205" s="137"/>
      <c r="B1205" s="189" t="s">
        <v>996</v>
      </c>
      <c r="C1205" s="112"/>
      <c r="D1205" s="112"/>
      <c r="E1205" s="39"/>
      <c r="F1205" s="39" t="s">
        <v>25</v>
      </c>
      <c r="G1205" s="39" t="s">
        <v>26</v>
      </c>
      <c r="H1205" s="39"/>
      <c r="I1205" s="162">
        <v>242977</v>
      </c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0"/>
      <c r="X1205" s="70"/>
      <c r="Y1205" s="70"/>
      <c r="Z1205" s="70"/>
      <c r="AA1205" s="70"/>
      <c r="AB1205" s="70"/>
      <c r="AC1205" s="70"/>
      <c r="AD1205" s="70"/>
      <c r="AE1205" s="70"/>
      <c r="AF1205" s="70"/>
      <c r="AG1205" s="70"/>
      <c r="AH1205" s="70"/>
      <c r="AI1205" s="70"/>
      <c r="AJ1205" s="70"/>
      <c r="AK1205" s="70"/>
      <c r="AL1205" s="70"/>
      <c r="AM1205" s="70"/>
      <c r="AN1205" s="70"/>
      <c r="AO1205" s="70"/>
      <c r="AP1205" s="70"/>
      <c r="AQ1205" s="70"/>
      <c r="AR1205" s="70"/>
      <c r="AS1205" s="70"/>
      <c r="AT1205" s="70"/>
      <c r="AU1205" s="70"/>
      <c r="AV1205" s="70"/>
      <c r="AW1205" s="70"/>
      <c r="AX1205" s="70"/>
      <c r="AY1205" s="70"/>
      <c r="AZ1205" s="70"/>
      <c r="BA1205" s="70"/>
      <c r="BB1205" s="70"/>
      <c r="BC1205" s="70"/>
      <c r="BD1205" s="70"/>
      <c r="BE1205" s="70"/>
      <c r="BF1205" s="70"/>
      <c r="BG1205" s="70"/>
      <c r="BH1205" s="70"/>
      <c r="BI1205" s="70"/>
      <c r="BJ1205" s="70"/>
      <c r="BK1205" s="70"/>
      <c r="BL1205" s="70"/>
      <c r="BM1205" s="70"/>
      <c r="BN1205" s="70"/>
      <c r="BO1205" s="70"/>
      <c r="BP1205" s="70"/>
      <c r="BQ1205" s="70"/>
      <c r="BR1205" s="70"/>
      <c r="BS1205" s="70"/>
      <c r="BT1205" s="70"/>
      <c r="BU1205" s="70"/>
      <c r="BV1205" s="70"/>
      <c r="BW1205" s="70"/>
      <c r="BX1205" s="70"/>
      <c r="BY1205" s="70"/>
      <c r="BZ1205" s="70"/>
      <c r="CA1205" s="70"/>
      <c r="CB1205" s="70"/>
      <c r="CC1205" s="70"/>
      <c r="CD1205" s="70"/>
      <c r="CE1205" s="70"/>
      <c r="CF1205" s="70"/>
      <c r="CG1205" s="70"/>
      <c r="CH1205" s="70"/>
      <c r="CI1205" s="70"/>
      <c r="CJ1205" s="70"/>
      <c r="CK1205" s="70"/>
      <c r="CL1205" s="70"/>
      <c r="CM1205" s="70"/>
      <c r="CN1205" s="70"/>
      <c r="CO1205" s="70"/>
      <c r="CP1205" s="70"/>
      <c r="CQ1205" s="70"/>
      <c r="CR1205" s="70"/>
      <c r="CS1205" s="70"/>
      <c r="CT1205" s="70"/>
      <c r="CU1205" s="70"/>
      <c r="CV1205" s="70"/>
      <c r="CW1205" s="70"/>
      <c r="CX1205" s="70"/>
      <c r="CY1205" s="70"/>
      <c r="CZ1205" s="70"/>
      <c r="DA1205" s="70"/>
      <c r="DB1205" s="70"/>
      <c r="DC1205" s="70"/>
      <c r="DD1205" s="70"/>
      <c r="DE1205" s="70"/>
      <c r="DF1205" s="70"/>
      <c r="DG1205" s="70"/>
      <c r="DH1205" s="70"/>
      <c r="DI1205" s="70"/>
      <c r="DJ1205" s="70"/>
      <c r="DK1205" s="70"/>
      <c r="DL1205" s="70"/>
      <c r="DM1205" s="70"/>
      <c r="DN1205" s="70"/>
      <c r="DO1205" s="70"/>
      <c r="DP1205" s="70"/>
      <c r="DQ1205" s="70"/>
      <c r="DR1205" s="70"/>
      <c r="DS1205" s="70"/>
      <c r="DT1205" s="70"/>
      <c r="DU1205" s="70"/>
      <c r="DV1205" s="70"/>
      <c r="DW1205" s="70"/>
      <c r="DX1205" s="70"/>
      <c r="DY1205" s="70"/>
      <c r="DZ1205" s="70"/>
      <c r="EA1205" s="70"/>
      <c r="EB1205" s="70"/>
      <c r="EC1205" s="70"/>
      <c r="ED1205" s="70"/>
      <c r="EE1205" s="70"/>
      <c r="EF1205" s="70"/>
      <c r="EG1205" s="70"/>
      <c r="EH1205" s="70"/>
      <c r="EI1205" s="70"/>
      <c r="EJ1205" s="70"/>
      <c r="EK1205" s="70"/>
      <c r="EL1205" s="70"/>
      <c r="EM1205" s="70"/>
      <c r="EN1205" s="70"/>
      <c r="EO1205" s="70"/>
      <c r="EP1205" s="70"/>
      <c r="EQ1205" s="70"/>
      <c r="ER1205" s="70"/>
      <c r="ES1205" s="70"/>
      <c r="ET1205" s="70"/>
      <c r="EU1205" s="70"/>
      <c r="EV1205" s="70"/>
      <c r="EW1205" s="70"/>
      <c r="EX1205" s="70"/>
      <c r="EY1205" s="70"/>
      <c r="EZ1205" s="70"/>
      <c r="FA1205" s="70"/>
      <c r="FB1205" s="70"/>
      <c r="FC1205" s="70"/>
      <c r="FD1205" s="70"/>
      <c r="FE1205" s="70"/>
      <c r="FF1205" s="70"/>
      <c r="FG1205" s="70"/>
      <c r="FH1205" s="70"/>
      <c r="FI1205" s="70"/>
      <c r="FJ1205" s="70"/>
      <c r="FK1205" s="70"/>
      <c r="FL1205" s="70"/>
      <c r="FM1205" s="70"/>
      <c r="FN1205" s="70"/>
      <c r="FO1205" s="70"/>
      <c r="FP1205" s="70"/>
      <c r="FQ1205" s="70"/>
      <c r="FR1205" s="70"/>
      <c r="FS1205" s="70"/>
      <c r="FT1205" s="70"/>
      <c r="FU1205" s="70"/>
      <c r="FV1205" s="70"/>
      <c r="FW1205" s="70"/>
      <c r="FX1205" s="70"/>
      <c r="FY1205" s="70"/>
      <c r="FZ1205" s="70"/>
      <c r="GA1205" s="70"/>
      <c r="GB1205" s="70"/>
      <c r="GC1205" s="70"/>
      <c r="GD1205" s="70"/>
      <c r="GE1205" s="70"/>
      <c r="GF1205" s="70"/>
      <c r="GG1205" s="70"/>
      <c r="GH1205" s="70"/>
      <c r="GI1205" s="70"/>
      <c r="GJ1205" s="70"/>
      <c r="GK1205" s="70"/>
      <c r="GL1205" s="70"/>
      <c r="GM1205" s="70"/>
      <c r="GN1205" s="70"/>
      <c r="GO1205" s="70"/>
      <c r="GP1205" s="70"/>
      <c r="GQ1205" s="70"/>
      <c r="GR1205" s="70"/>
      <c r="GS1205" s="70"/>
      <c r="GT1205" s="70"/>
      <c r="GU1205" s="70"/>
      <c r="GV1205" s="70"/>
      <c r="GW1205" s="70"/>
      <c r="GX1205" s="70"/>
      <c r="GY1205" s="70"/>
      <c r="GZ1205" s="70"/>
      <c r="HA1205" s="70"/>
      <c r="HB1205" s="70"/>
      <c r="HC1205" s="70"/>
      <c r="HD1205" s="70"/>
      <c r="HE1205" s="70"/>
      <c r="HF1205" s="70"/>
      <c r="HG1205" s="70"/>
      <c r="HH1205" s="70"/>
      <c r="HI1205" s="70"/>
      <c r="HJ1205" s="70"/>
      <c r="HK1205" s="70"/>
      <c r="HL1205" s="70"/>
      <c r="HM1205" s="70"/>
      <c r="HN1205" s="70"/>
      <c r="HO1205" s="70"/>
      <c r="HP1205" s="70"/>
      <c r="HQ1205" s="70"/>
      <c r="HR1205" s="70"/>
      <c r="HS1205" s="70"/>
      <c r="HT1205" s="70"/>
      <c r="HU1205" s="70"/>
      <c r="HV1205" s="70"/>
      <c r="HW1205" s="70"/>
      <c r="HX1205" s="70"/>
      <c r="HY1205" s="70"/>
      <c r="HZ1205" s="70"/>
      <c r="IA1205" s="70"/>
      <c r="IB1205" s="70"/>
      <c r="IC1205" s="70"/>
      <c r="ID1205" s="70"/>
      <c r="IE1205" s="70"/>
      <c r="IF1205" s="70"/>
      <c r="IG1205" s="70"/>
      <c r="IH1205" s="70"/>
      <c r="II1205" s="70"/>
      <c r="IJ1205" s="70"/>
      <c r="IK1205" s="70"/>
      <c r="IL1205" s="70"/>
      <c r="IM1205" s="70"/>
      <c r="IN1205" s="70"/>
      <c r="IO1205" s="70"/>
      <c r="IP1205" s="70"/>
      <c r="IQ1205" s="70"/>
      <c r="IR1205" s="70"/>
      <c r="IS1205" s="70"/>
      <c r="IT1205" s="70"/>
      <c r="IU1205" s="70"/>
      <c r="IV1205" s="70"/>
      <c r="IW1205" s="70"/>
      <c r="IX1205" s="70"/>
      <c r="IY1205" s="70"/>
      <c r="IZ1205" s="70"/>
      <c r="JA1205" s="70"/>
      <c r="JB1205" s="70"/>
      <c r="JC1205" s="70"/>
      <c r="JD1205" s="70"/>
      <c r="JE1205" s="70"/>
      <c r="JF1205" s="70"/>
      <c r="JG1205" s="70"/>
      <c r="JH1205" s="70"/>
      <c r="JI1205" s="70"/>
      <c r="JJ1205" s="70"/>
      <c r="JK1205" s="70"/>
      <c r="JL1205" s="70"/>
      <c r="JM1205" s="70"/>
      <c r="JN1205" s="70"/>
      <c r="JO1205" s="70"/>
      <c r="JP1205" s="70"/>
      <c r="JQ1205" s="70"/>
      <c r="JR1205" s="70"/>
      <c r="JS1205" s="70"/>
      <c r="JT1205" s="70"/>
      <c r="JU1205" s="70"/>
      <c r="JV1205" s="70"/>
      <c r="JW1205" s="70"/>
      <c r="JX1205" s="70"/>
      <c r="JY1205" s="70"/>
      <c r="JZ1205" s="70"/>
      <c r="KA1205" s="70"/>
      <c r="KB1205" s="70"/>
      <c r="KC1205" s="70"/>
      <c r="KD1205" s="70"/>
      <c r="KE1205" s="70"/>
      <c r="KF1205" s="70"/>
      <c r="KG1205" s="70"/>
      <c r="KH1205" s="70"/>
      <c r="KI1205" s="70"/>
      <c r="KJ1205" s="70"/>
      <c r="KK1205" s="70"/>
      <c r="KL1205" s="70"/>
      <c r="KM1205" s="70"/>
      <c r="KN1205" s="70"/>
      <c r="KO1205" s="70"/>
      <c r="KP1205" s="70"/>
      <c r="KQ1205" s="70"/>
      <c r="KR1205" s="70"/>
      <c r="KS1205" s="70"/>
      <c r="KT1205" s="70"/>
      <c r="KU1205" s="70"/>
      <c r="KV1205" s="70"/>
      <c r="KW1205" s="70"/>
      <c r="KX1205" s="70"/>
      <c r="KY1205" s="70"/>
      <c r="KZ1205" s="70"/>
      <c r="LA1205" s="70"/>
      <c r="LB1205" s="70"/>
      <c r="LC1205" s="70"/>
      <c r="LD1205" s="70"/>
      <c r="LE1205" s="70"/>
      <c r="LF1205" s="70"/>
      <c r="LG1205" s="70"/>
      <c r="LH1205" s="70"/>
      <c r="LI1205" s="70"/>
      <c r="LJ1205" s="70"/>
      <c r="LK1205" s="70"/>
      <c r="LL1205" s="70"/>
      <c r="LM1205" s="70"/>
      <c r="LN1205" s="70"/>
      <c r="LO1205" s="70"/>
      <c r="LP1205" s="70"/>
      <c r="LQ1205" s="70"/>
      <c r="LR1205" s="70"/>
      <c r="LS1205" s="70"/>
      <c r="LT1205" s="70"/>
      <c r="LU1205" s="70"/>
      <c r="LV1205" s="70"/>
      <c r="LW1205" s="70"/>
      <c r="LX1205" s="70"/>
      <c r="LY1205" s="70"/>
      <c r="LZ1205" s="70"/>
      <c r="MA1205" s="70"/>
      <c r="MB1205" s="70"/>
      <c r="MC1205" s="70"/>
      <c r="MD1205" s="70"/>
      <c r="ME1205" s="70"/>
      <c r="MF1205" s="70"/>
      <c r="MG1205" s="70"/>
      <c r="MH1205" s="70"/>
      <c r="MI1205" s="70"/>
      <c r="MJ1205" s="70"/>
      <c r="MK1205" s="70"/>
      <c r="ML1205" s="70"/>
      <c r="MM1205" s="70"/>
      <c r="MN1205" s="70"/>
      <c r="MO1205" s="70"/>
      <c r="MP1205" s="70"/>
      <c r="MQ1205" s="70"/>
      <c r="MR1205" s="70"/>
      <c r="MS1205" s="70"/>
      <c r="MT1205" s="70"/>
      <c r="MU1205" s="70"/>
      <c r="MV1205" s="70"/>
      <c r="MW1205" s="70"/>
      <c r="MX1205" s="70"/>
      <c r="MY1205" s="70"/>
      <c r="MZ1205" s="70"/>
      <c r="NA1205" s="70"/>
      <c r="NB1205" s="70"/>
      <c r="NC1205" s="70"/>
      <c r="ND1205" s="70"/>
      <c r="NE1205" s="70"/>
      <c r="NF1205" s="70"/>
      <c r="NG1205" s="70"/>
      <c r="NH1205" s="70"/>
      <c r="NI1205" s="70"/>
      <c r="NJ1205" s="70"/>
      <c r="NK1205" s="70"/>
      <c r="NL1205" s="70"/>
      <c r="NM1205" s="70"/>
      <c r="NN1205" s="70"/>
      <c r="NO1205" s="70"/>
      <c r="NP1205" s="70"/>
      <c r="NQ1205" s="70"/>
      <c r="NR1205" s="70"/>
      <c r="NS1205" s="70"/>
      <c r="NT1205" s="70"/>
      <c r="NU1205" s="70"/>
      <c r="NV1205" s="70"/>
      <c r="NW1205" s="70"/>
      <c r="NX1205" s="70"/>
      <c r="NY1205" s="70"/>
      <c r="NZ1205" s="70"/>
      <c r="OA1205" s="70"/>
      <c r="OB1205" s="70"/>
      <c r="OC1205" s="70"/>
      <c r="OD1205" s="70"/>
      <c r="OE1205" s="70"/>
      <c r="OF1205" s="70"/>
      <c r="OG1205" s="70"/>
      <c r="OH1205" s="70"/>
      <c r="OI1205" s="70"/>
      <c r="OJ1205" s="70"/>
      <c r="OK1205" s="70"/>
      <c r="OL1205" s="70"/>
      <c r="OM1205" s="70"/>
      <c r="ON1205" s="70"/>
      <c r="OO1205" s="70"/>
      <c r="OP1205" s="70"/>
      <c r="OQ1205" s="70"/>
      <c r="OR1205" s="70"/>
      <c r="OS1205" s="70"/>
      <c r="OT1205" s="70"/>
      <c r="OU1205" s="70"/>
      <c r="OV1205" s="70"/>
      <c r="OW1205" s="70"/>
      <c r="OX1205" s="70"/>
      <c r="OY1205" s="70"/>
      <c r="OZ1205" s="70"/>
      <c r="PA1205" s="70"/>
      <c r="PB1205" s="70"/>
      <c r="PC1205" s="70"/>
      <c r="PD1205" s="70"/>
      <c r="PE1205" s="70"/>
      <c r="PF1205" s="70"/>
      <c r="PG1205" s="70"/>
      <c r="PH1205" s="70"/>
      <c r="PI1205" s="70"/>
      <c r="PJ1205" s="70"/>
      <c r="PK1205" s="70"/>
      <c r="PL1205" s="70"/>
      <c r="PM1205" s="70"/>
      <c r="PN1205" s="70"/>
      <c r="PO1205" s="70"/>
      <c r="PP1205" s="70"/>
      <c r="PQ1205" s="70"/>
      <c r="PR1205" s="70"/>
      <c r="PS1205" s="70"/>
      <c r="PT1205" s="70"/>
      <c r="PU1205" s="70"/>
      <c r="PV1205" s="70"/>
      <c r="PW1205" s="70"/>
      <c r="PX1205" s="70"/>
      <c r="PY1205" s="70"/>
      <c r="PZ1205" s="70"/>
      <c r="QA1205" s="70"/>
      <c r="QB1205" s="70"/>
      <c r="QC1205" s="70"/>
      <c r="QD1205" s="70"/>
      <c r="QE1205" s="70"/>
      <c r="QF1205" s="70"/>
      <c r="QG1205" s="70"/>
      <c r="QH1205" s="70"/>
      <c r="QI1205" s="70"/>
      <c r="QJ1205" s="70"/>
      <c r="QK1205" s="70"/>
      <c r="QL1205" s="70"/>
      <c r="QM1205" s="70"/>
      <c r="QN1205" s="70"/>
      <c r="QO1205" s="70"/>
      <c r="QP1205" s="70"/>
      <c r="QQ1205" s="70"/>
      <c r="QR1205" s="70"/>
      <c r="QS1205" s="70"/>
      <c r="QT1205" s="70"/>
      <c r="QU1205" s="70"/>
      <c r="QV1205" s="70"/>
      <c r="QW1205" s="70"/>
      <c r="QX1205" s="70"/>
      <c r="QY1205" s="70"/>
      <c r="QZ1205" s="70"/>
      <c r="RA1205" s="70"/>
      <c r="RB1205" s="70"/>
      <c r="RC1205" s="70"/>
      <c r="RD1205" s="70"/>
      <c r="RE1205" s="70"/>
      <c r="RF1205" s="70"/>
      <c r="RG1205" s="70"/>
      <c r="RH1205" s="70"/>
      <c r="RI1205" s="70"/>
      <c r="RJ1205" s="70"/>
      <c r="RK1205" s="70"/>
      <c r="RL1205" s="70"/>
      <c r="RM1205" s="70"/>
      <c r="RN1205" s="70"/>
      <c r="RO1205" s="70"/>
      <c r="RP1205" s="70"/>
      <c r="RQ1205" s="70"/>
      <c r="RR1205" s="70"/>
      <c r="RS1205" s="70"/>
      <c r="RT1205" s="70"/>
      <c r="RU1205" s="70"/>
      <c r="RV1205" s="70"/>
      <c r="RW1205" s="70"/>
      <c r="RX1205" s="70"/>
      <c r="RY1205" s="70"/>
      <c r="RZ1205" s="70"/>
      <c r="SA1205" s="70"/>
      <c r="SB1205" s="70"/>
      <c r="SC1205" s="70"/>
      <c r="SD1205" s="70"/>
      <c r="SE1205" s="70"/>
      <c r="SF1205" s="70"/>
      <c r="SG1205" s="70"/>
      <c r="SH1205" s="70"/>
      <c r="SI1205" s="70"/>
      <c r="SJ1205" s="70"/>
      <c r="SK1205" s="70"/>
      <c r="SL1205" s="70"/>
      <c r="SM1205" s="70"/>
      <c r="SN1205" s="70"/>
      <c r="SO1205" s="70"/>
      <c r="SP1205" s="70"/>
      <c r="SQ1205" s="70"/>
      <c r="SR1205" s="70"/>
      <c r="SS1205" s="70"/>
      <c r="ST1205" s="70"/>
      <c r="SU1205" s="70"/>
      <c r="SV1205" s="70"/>
      <c r="SW1205" s="70"/>
      <c r="SX1205" s="70"/>
      <c r="SY1205" s="70"/>
      <c r="SZ1205" s="70"/>
      <c r="TA1205" s="70"/>
      <c r="TB1205" s="70"/>
      <c r="TC1205" s="70"/>
      <c r="TD1205" s="70"/>
      <c r="TE1205" s="70"/>
      <c r="TF1205" s="70"/>
      <c r="TG1205" s="70"/>
      <c r="TH1205" s="70"/>
      <c r="TI1205" s="70"/>
      <c r="TJ1205" s="70"/>
      <c r="TK1205" s="70"/>
      <c r="TL1205" s="70"/>
      <c r="TM1205" s="70"/>
      <c r="TN1205" s="70"/>
      <c r="TO1205" s="70"/>
      <c r="TP1205" s="70"/>
      <c r="TQ1205" s="70"/>
      <c r="TR1205" s="70"/>
      <c r="TS1205" s="70"/>
      <c r="TT1205" s="70"/>
      <c r="TU1205" s="70"/>
      <c r="TV1205" s="70"/>
      <c r="TW1205" s="70"/>
      <c r="TX1205" s="70"/>
      <c r="TY1205" s="70"/>
      <c r="TZ1205" s="70"/>
      <c r="UA1205" s="70"/>
      <c r="UB1205" s="70"/>
      <c r="UC1205" s="70"/>
      <c r="UD1205" s="70"/>
      <c r="UE1205" s="70"/>
      <c r="UF1205" s="70"/>
      <c r="UG1205" s="70"/>
      <c r="UH1205" s="70"/>
      <c r="UI1205" s="70"/>
      <c r="UJ1205" s="70"/>
      <c r="UK1205" s="70"/>
      <c r="UL1205" s="70"/>
      <c r="UM1205" s="70"/>
      <c r="UN1205" s="70"/>
      <c r="UO1205" s="70"/>
      <c r="UP1205" s="70"/>
      <c r="UQ1205" s="70"/>
      <c r="UR1205" s="70"/>
      <c r="US1205" s="70"/>
      <c r="UT1205" s="70"/>
      <c r="UU1205" s="70"/>
      <c r="UV1205" s="70"/>
    </row>
    <row r="1206" spans="1:570" s="71" customFormat="1" ht="64.5" customHeight="1" x14ac:dyDescent="0.3">
      <c r="A1206" s="140"/>
      <c r="B1206" s="186"/>
      <c r="C1206" s="116"/>
      <c r="D1206" s="116"/>
      <c r="E1206" s="117"/>
      <c r="F1206" s="187" t="str">
        <f t="shared" ref="F1206:G1206" si="29">+C1204</f>
        <v>2,137.10 บาท</v>
      </c>
      <c r="G1206" s="187" t="str">
        <f t="shared" si="29"/>
        <v>2,137.10 บาท</v>
      </c>
      <c r="H1206" s="117"/>
      <c r="I1206" s="118"/>
      <c r="J1206" s="70"/>
      <c r="K1206" s="70"/>
      <c r="L1206" s="70"/>
      <c r="M1206" s="70"/>
      <c r="N1206" s="70"/>
      <c r="O1206" s="70"/>
      <c r="P1206" s="70"/>
      <c r="Q1206" s="70"/>
      <c r="R1206" s="70"/>
      <c r="S1206" s="70"/>
      <c r="T1206" s="70"/>
      <c r="U1206" s="70"/>
      <c r="V1206" s="70"/>
      <c r="W1206" s="70"/>
      <c r="X1206" s="70"/>
      <c r="Y1206" s="70"/>
      <c r="Z1206" s="70"/>
      <c r="AA1206" s="70"/>
      <c r="AB1206" s="70"/>
      <c r="AC1206" s="70"/>
      <c r="AD1206" s="70"/>
      <c r="AE1206" s="70"/>
      <c r="AF1206" s="70"/>
      <c r="AG1206" s="70"/>
      <c r="AH1206" s="70"/>
      <c r="AI1206" s="70"/>
      <c r="AJ1206" s="70"/>
      <c r="AK1206" s="70"/>
      <c r="AL1206" s="70"/>
      <c r="AM1206" s="70"/>
      <c r="AN1206" s="70"/>
      <c r="AO1206" s="70"/>
      <c r="AP1206" s="70"/>
      <c r="AQ1206" s="70"/>
      <c r="AR1206" s="70"/>
      <c r="AS1206" s="70"/>
      <c r="AT1206" s="70"/>
      <c r="AU1206" s="70"/>
      <c r="AV1206" s="70"/>
      <c r="AW1206" s="70"/>
      <c r="AX1206" s="70"/>
      <c r="AY1206" s="70"/>
      <c r="AZ1206" s="70"/>
      <c r="BA1206" s="70"/>
      <c r="BB1206" s="70"/>
      <c r="BC1206" s="70"/>
      <c r="BD1206" s="70"/>
      <c r="BE1206" s="70"/>
      <c r="BF1206" s="70"/>
      <c r="BG1206" s="70"/>
      <c r="BH1206" s="70"/>
      <c r="BI1206" s="70"/>
      <c r="BJ1206" s="70"/>
      <c r="BK1206" s="70"/>
      <c r="BL1206" s="70"/>
      <c r="BM1206" s="70"/>
      <c r="BN1206" s="70"/>
      <c r="BO1206" s="70"/>
      <c r="BP1206" s="70"/>
      <c r="BQ1206" s="70"/>
      <c r="BR1206" s="70"/>
      <c r="BS1206" s="70"/>
      <c r="BT1206" s="70"/>
      <c r="BU1206" s="70"/>
      <c r="BV1206" s="70"/>
      <c r="BW1206" s="70"/>
      <c r="BX1206" s="70"/>
      <c r="BY1206" s="70"/>
      <c r="BZ1206" s="70"/>
      <c r="CA1206" s="70"/>
      <c r="CB1206" s="70"/>
      <c r="CC1206" s="70"/>
      <c r="CD1206" s="70"/>
      <c r="CE1206" s="70"/>
      <c r="CF1206" s="70"/>
      <c r="CG1206" s="70"/>
      <c r="CH1206" s="70"/>
      <c r="CI1206" s="70"/>
      <c r="CJ1206" s="70"/>
      <c r="CK1206" s="70"/>
      <c r="CL1206" s="70"/>
      <c r="CM1206" s="70"/>
      <c r="CN1206" s="70"/>
      <c r="CO1206" s="70"/>
      <c r="CP1206" s="70"/>
      <c r="CQ1206" s="70"/>
      <c r="CR1206" s="70"/>
      <c r="CS1206" s="70"/>
      <c r="CT1206" s="70"/>
      <c r="CU1206" s="70"/>
      <c r="CV1206" s="70"/>
      <c r="CW1206" s="70"/>
      <c r="CX1206" s="70"/>
      <c r="CY1206" s="70"/>
      <c r="CZ1206" s="70"/>
      <c r="DA1206" s="70"/>
      <c r="DB1206" s="70"/>
      <c r="DC1206" s="70"/>
      <c r="DD1206" s="70"/>
      <c r="DE1206" s="70"/>
      <c r="DF1206" s="70"/>
      <c r="DG1206" s="70"/>
      <c r="DH1206" s="70"/>
      <c r="DI1206" s="70"/>
      <c r="DJ1206" s="70"/>
      <c r="DK1206" s="70"/>
      <c r="DL1206" s="70"/>
      <c r="DM1206" s="70"/>
      <c r="DN1206" s="70"/>
      <c r="DO1206" s="70"/>
      <c r="DP1206" s="70"/>
      <c r="DQ1206" s="70"/>
      <c r="DR1206" s="70"/>
      <c r="DS1206" s="70"/>
      <c r="DT1206" s="70"/>
      <c r="DU1206" s="70"/>
      <c r="DV1206" s="70"/>
      <c r="DW1206" s="70"/>
      <c r="DX1206" s="70"/>
      <c r="DY1206" s="70"/>
      <c r="DZ1206" s="70"/>
      <c r="EA1206" s="70"/>
      <c r="EB1206" s="70"/>
      <c r="EC1206" s="70"/>
      <c r="ED1206" s="70"/>
      <c r="EE1206" s="70"/>
      <c r="EF1206" s="70"/>
      <c r="EG1206" s="70"/>
      <c r="EH1206" s="70"/>
      <c r="EI1206" s="70"/>
      <c r="EJ1206" s="70"/>
      <c r="EK1206" s="70"/>
      <c r="EL1206" s="70"/>
      <c r="EM1206" s="70"/>
      <c r="EN1206" s="70"/>
      <c r="EO1206" s="70"/>
      <c r="EP1206" s="70"/>
      <c r="EQ1206" s="70"/>
      <c r="ER1206" s="70"/>
      <c r="ES1206" s="70"/>
      <c r="ET1206" s="70"/>
      <c r="EU1206" s="70"/>
      <c r="EV1206" s="70"/>
      <c r="EW1206" s="70"/>
      <c r="EX1206" s="70"/>
      <c r="EY1206" s="70"/>
      <c r="EZ1206" s="70"/>
      <c r="FA1206" s="70"/>
      <c r="FB1206" s="70"/>
      <c r="FC1206" s="70"/>
      <c r="FD1206" s="70"/>
      <c r="FE1206" s="70"/>
      <c r="FF1206" s="70"/>
      <c r="FG1206" s="70"/>
      <c r="FH1206" s="70"/>
      <c r="FI1206" s="70"/>
      <c r="FJ1206" s="70"/>
      <c r="FK1206" s="70"/>
      <c r="FL1206" s="70"/>
      <c r="FM1206" s="70"/>
      <c r="FN1206" s="70"/>
      <c r="FO1206" s="70"/>
      <c r="FP1206" s="70"/>
      <c r="FQ1206" s="70"/>
      <c r="FR1206" s="70"/>
      <c r="FS1206" s="70"/>
      <c r="FT1206" s="70"/>
      <c r="FU1206" s="70"/>
      <c r="FV1206" s="70"/>
      <c r="FW1206" s="70"/>
      <c r="FX1206" s="70"/>
      <c r="FY1206" s="70"/>
      <c r="FZ1206" s="70"/>
      <c r="GA1206" s="70"/>
      <c r="GB1206" s="70"/>
      <c r="GC1206" s="70"/>
      <c r="GD1206" s="70"/>
      <c r="GE1206" s="70"/>
      <c r="GF1206" s="70"/>
      <c r="GG1206" s="70"/>
      <c r="GH1206" s="70"/>
      <c r="GI1206" s="70"/>
      <c r="GJ1206" s="70"/>
      <c r="GK1206" s="70"/>
      <c r="GL1206" s="70"/>
      <c r="GM1206" s="70"/>
      <c r="GN1206" s="70"/>
      <c r="GO1206" s="70"/>
      <c r="GP1206" s="70"/>
      <c r="GQ1206" s="70"/>
      <c r="GR1206" s="70"/>
      <c r="GS1206" s="70"/>
      <c r="GT1206" s="70"/>
      <c r="GU1206" s="70"/>
      <c r="GV1206" s="70"/>
      <c r="GW1206" s="70"/>
      <c r="GX1206" s="70"/>
      <c r="GY1206" s="70"/>
      <c r="GZ1206" s="70"/>
      <c r="HA1206" s="70"/>
      <c r="HB1206" s="70"/>
      <c r="HC1206" s="70"/>
      <c r="HD1206" s="70"/>
      <c r="HE1206" s="70"/>
      <c r="HF1206" s="70"/>
      <c r="HG1206" s="70"/>
      <c r="HH1206" s="70"/>
      <c r="HI1206" s="70"/>
      <c r="HJ1206" s="70"/>
      <c r="HK1206" s="70"/>
      <c r="HL1206" s="70"/>
      <c r="HM1206" s="70"/>
      <c r="HN1206" s="70"/>
      <c r="HO1206" s="70"/>
      <c r="HP1206" s="70"/>
      <c r="HQ1206" s="70"/>
      <c r="HR1206" s="70"/>
      <c r="HS1206" s="70"/>
      <c r="HT1206" s="70"/>
      <c r="HU1206" s="70"/>
      <c r="HV1206" s="70"/>
      <c r="HW1206" s="70"/>
      <c r="HX1206" s="70"/>
      <c r="HY1206" s="70"/>
      <c r="HZ1206" s="70"/>
      <c r="IA1206" s="70"/>
      <c r="IB1206" s="70"/>
      <c r="IC1206" s="70"/>
      <c r="ID1206" s="70"/>
      <c r="IE1206" s="70"/>
      <c r="IF1206" s="70"/>
      <c r="IG1206" s="70"/>
      <c r="IH1206" s="70"/>
      <c r="II1206" s="70"/>
      <c r="IJ1206" s="70"/>
      <c r="IK1206" s="70"/>
      <c r="IL1206" s="70"/>
      <c r="IM1206" s="70"/>
      <c r="IN1206" s="70"/>
      <c r="IO1206" s="70"/>
      <c r="IP1206" s="70"/>
      <c r="IQ1206" s="70"/>
      <c r="IR1206" s="70"/>
      <c r="IS1206" s="70"/>
      <c r="IT1206" s="70"/>
      <c r="IU1206" s="70"/>
      <c r="IV1206" s="70"/>
      <c r="IW1206" s="70"/>
      <c r="IX1206" s="70"/>
      <c r="IY1206" s="70"/>
      <c r="IZ1206" s="70"/>
      <c r="JA1206" s="70"/>
      <c r="JB1206" s="70"/>
      <c r="JC1206" s="70"/>
      <c r="JD1206" s="70"/>
      <c r="JE1206" s="70"/>
      <c r="JF1206" s="70"/>
      <c r="JG1206" s="70"/>
      <c r="JH1206" s="70"/>
      <c r="JI1206" s="70"/>
      <c r="JJ1206" s="70"/>
      <c r="JK1206" s="70"/>
      <c r="JL1206" s="70"/>
      <c r="JM1206" s="70"/>
      <c r="JN1206" s="70"/>
      <c r="JO1206" s="70"/>
      <c r="JP1206" s="70"/>
      <c r="JQ1206" s="70"/>
      <c r="JR1206" s="70"/>
      <c r="JS1206" s="70"/>
      <c r="JT1206" s="70"/>
      <c r="JU1206" s="70"/>
      <c r="JV1206" s="70"/>
      <c r="JW1206" s="70"/>
      <c r="JX1206" s="70"/>
      <c r="JY1206" s="70"/>
      <c r="JZ1206" s="70"/>
      <c r="KA1206" s="70"/>
      <c r="KB1206" s="70"/>
      <c r="KC1206" s="70"/>
      <c r="KD1206" s="70"/>
      <c r="KE1206" s="70"/>
      <c r="KF1206" s="70"/>
      <c r="KG1206" s="70"/>
      <c r="KH1206" s="70"/>
      <c r="KI1206" s="70"/>
      <c r="KJ1206" s="70"/>
      <c r="KK1206" s="70"/>
      <c r="KL1206" s="70"/>
      <c r="KM1206" s="70"/>
      <c r="KN1206" s="70"/>
      <c r="KO1206" s="70"/>
      <c r="KP1206" s="70"/>
      <c r="KQ1206" s="70"/>
      <c r="KR1206" s="70"/>
      <c r="KS1206" s="70"/>
      <c r="KT1206" s="70"/>
      <c r="KU1206" s="70"/>
      <c r="KV1206" s="70"/>
      <c r="KW1206" s="70"/>
      <c r="KX1206" s="70"/>
      <c r="KY1206" s="70"/>
      <c r="KZ1206" s="70"/>
      <c r="LA1206" s="70"/>
      <c r="LB1206" s="70"/>
      <c r="LC1206" s="70"/>
      <c r="LD1206" s="70"/>
      <c r="LE1206" s="70"/>
      <c r="LF1206" s="70"/>
      <c r="LG1206" s="70"/>
      <c r="LH1206" s="70"/>
      <c r="LI1206" s="70"/>
      <c r="LJ1206" s="70"/>
      <c r="LK1206" s="70"/>
      <c r="LL1206" s="70"/>
      <c r="LM1206" s="70"/>
      <c r="LN1206" s="70"/>
      <c r="LO1206" s="70"/>
      <c r="LP1206" s="70"/>
      <c r="LQ1206" s="70"/>
      <c r="LR1206" s="70"/>
      <c r="LS1206" s="70"/>
      <c r="LT1206" s="70"/>
      <c r="LU1206" s="70"/>
      <c r="LV1206" s="70"/>
      <c r="LW1206" s="70"/>
      <c r="LX1206" s="70"/>
      <c r="LY1206" s="70"/>
      <c r="LZ1206" s="70"/>
      <c r="MA1206" s="70"/>
      <c r="MB1206" s="70"/>
      <c r="MC1206" s="70"/>
      <c r="MD1206" s="70"/>
      <c r="ME1206" s="70"/>
      <c r="MF1206" s="70"/>
      <c r="MG1206" s="70"/>
      <c r="MH1206" s="70"/>
      <c r="MI1206" s="70"/>
      <c r="MJ1206" s="70"/>
      <c r="MK1206" s="70"/>
      <c r="ML1206" s="70"/>
      <c r="MM1206" s="70"/>
      <c r="MN1206" s="70"/>
      <c r="MO1206" s="70"/>
      <c r="MP1206" s="70"/>
      <c r="MQ1206" s="70"/>
      <c r="MR1206" s="70"/>
      <c r="MS1206" s="70"/>
      <c r="MT1206" s="70"/>
      <c r="MU1206" s="70"/>
      <c r="MV1206" s="70"/>
      <c r="MW1206" s="70"/>
      <c r="MX1206" s="70"/>
      <c r="MY1206" s="70"/>
      <c r="MZ1206" s="70"/>
      <c r="NA1206" s="70"/>
      <c r="NB1206" s="70"/>
      <c r="NC1206" s="70"/>
      <c r="ND1206" s="70"/>
      <c r="NE1206" s="70"/>
      <c r="NF1206" s="70"/>
      <c r="NG1206" s="70"/>
      <c r="NH1206" s="70"/>
      <c r="NI1206" s="70"/>
      <c r="NJ1206" s="70"/>
      <c r="NK1206" s="70"/>
      <c r="NL1206" s="70"/>
      <c r="NM1206" s="70"/>
      <c r="NN1206" s="70"/>
      <c r="NO1206" s="70"/>
      <c r="NP1206" s="70"/>
      <c r="NQ1206" s="70"/>
      <c r="NR1206" s="70"/>
      <c r="NS1206" s="70"/>
      <c r="NT1206" s="70"/>
      <c r="NU1206" s="70"/>
      <c r="NV1206" s="70"/>
      <c r="NW1206" s="70"/>
      <c r="NX1206" s="70"/>
      <c r="NY1206" s="70"/>
      <c r="NZ1206" s="70"/>
      <c r="OA1206" s="70"/>
      <c r="OB1206" s="70"/>
      <c r="OC1206" s="70"/>
      <c r="OD1206" s="70"/>
      <c r="OE1206" s="70"/>
      <c r="OF1206" s="70"/>
      <c r="OG1206" s="70"/>
      <c r="OH1206" s="70"/>
      <c r="OI1206" s="70"/>
      <c r="OJ1206" s="70"/>
      <c r="OK1206" s="70"/>
      <c r="OL1206" s="70"/>
      <c r="OM1206" s="70"/>
      <c r="ON1206" s="70"/>
      <c r="OO1206" s="70"/>
      <c r="OP1206" s="70"/>
      <c r="OQ1206" s="70"/>
      <c r="OR1206" s="70"/>
      <c r="OS1206" s="70"/>
      <c r="OT1206" s="70"/>
      <c r="OU1206" s="70"/>
      <c r="OV1206" s="70"/>
      <c r="OW1206" s="70"/>
      <c r="OX1206" s="70"/>
      <c r="OY1206" s="70"/>
      <c r="OZ1206" s="70"/>
      <c r="PA1206" s="70"/>
      <c r="PB1206" s="70"/>
      <c r="PC1206" s="70"/>
      <c r="PD1206" s="70"/>
      <c r="PE1206" s="70"/>
      <c r="PF1206" s="70"/>
      <c r="PG1206" s="70"/>
      <c r="PH1206" s="70"/>
      <c r="PI1206" s="70"/>
      <c r="PJ1206" s="70"/>
      <c r="PK1206" s="70"/>
      <c r="PL1206" s="70"/>
      <c r="PM1206" s="70"/>
      <c r="PN1206" s="70"/>
      <c r="PO1206" s="70"/>
      <c r="PP1206" s="70"/>
      <c r="PQ1206" s="70"/>
      <c r="PR1206" s="70"/>
      <c r="PS1206" s="70"/>
      <c r="PT1206" s="70"/>
      <c r="PU1206" s="70"/>
      <c r="PV1206" s="70"/>
      <c r="PW1206" s="70"/>
      <c r="PX1206" s="70"/>
      <c r="PY1206" s="70"/>
      <c r="PZ1206" s="70"/>
      <c r="QA1206" s="70"/>
      <c r="QB1206" s="70"/>
      <c r="QC1206" s="70"/>
      <c r="QD1206" s="70"/>
      <c r="QE1206" s="70"/>
      <c r="QF1206" s="70"/>
      <c r="QG1206" s="70"/>
      <c r="QH1206" s="70"/>
      <c r="QI1206" s="70"/>
      <c r="QJ1206" s="70"/>
      <c r="QK1206" s="70"/>
      <c r="QL1206" s="70"/>
      <c r="QM1206" s="70"/>
      <c r="QN1206" s="70"/>
      <c r="QO1206" s="70"/>
      <c r="QP1206" s="70"/>
      <c r="QQ1206" s="70"/>
      <c r="QR1206" s="70"/>
      <c r="QS1206" s="70"/>
      <c r="QT1206" s="70"/>
      <c r="QU1206" s="70"/>
      <c r="QV1206" s="70"/>
      <c r="QW1206" s="70"/>
      <c r="QX1206" s="70"/>
      <c r="QY1206" s="70"/>
      <c r="QZ1206" s="70"/>
      <c r="RA1206" s="70"/>
      <c r="RB1206" s="70"/>
      <c r="RC1206" s="70"/>
      <c r="RD1206" s="70"/>
      <c r="RE1206" s="70"/>
      <c r="RF1206" s="70"/>
      <c r="RG1206" s="70"/>
      <c r="RH1206" s="70"/>
      <c r="RI1206" s="70"/>
      <c r="RJ1206" s="70"/>
      <c r="RK1206" s="70"/>
      <c r="RL1206" s="70"/>
      <c r="RM1206" s="70"/>
      <c r="RN1206" s="70"/>
      <c r="RO1206" s="70"/>
      <c r="RP1206" s="70"/>
      <c r="RQ1206" s="70"/>
      <c r="RR1206" s="70"/>
      <c r="RS1206" s="70"/>
      <c r="RT1206" s="70"/>
      <c r="RU1206" s="70"/>
      <c r="RV1206" s="70"/>
      <c r="RW1206" s="70"/>
      <c r="RX1206" s="70"/>
      <c r="RY1206" s="70"/>
      <c r="RZ1206" s="70"/>
      <c r="SA1206" s="70"/>
      <c r="SB1206" s="70"/>
      <c r="SC1206" s="70"/>
      <c r="SD1206" s="70"/>
      <c r="SE1206" s="70"/>
      <c r="SF1206" s="70"/>
      <c r="SG1206" s="70"/>
      <c r="SH1206" s="70"/>
      <c r="SI1206" s="70"/>
      <c r="SJ1206" s="70"/>
      <c r="SK1206" s="70"/>
      <c r="SL1206" s="70"/>
      <c r="SM1206" s="70"/>
      <c r="SN1206" s="70"/>
      <c r="SO1206" s="70"/>
      <c r="SP1206" s="70"/>
      <c r="SQ1206" s="70"/>
      <c r="SR1206" s="70"/>
      <c r="SS1206" s="70"/>
      <c r="ST1206" s="70"/>
      <c r="SU1206" s="70"/>
      <c r="SV1206" s="70"/>
      <c r="SW1206" s="70"/>
      <c r="SX1206" s="70"/>
      <c r="SY1206" s="70"/>
      <c r="SZ1206" s="70"/>
      <c r="TA1206" s="70"/>
      <c r="TB1206" s="70"/>
      <c r="TC1206" s="70"/>
      <c r="TD1206" s="70"/>
      <c r="TE1206" s="70"/>
      <c r="TF1206" s="70"/>
      <c r="TG1206" s="70"/>
      <c r="TH1206" s="70"/>
      <c r="TI1206" s="70"/>
      <c r="TJ1206" s="70"/>
      <c r="TK1206" s="70"/>
      <c r="TL1206" s="70"/>
      <c r="TM1206" s="70"/>
      <c r="TN1206" s="70"/>
      <c r="TO1206" s="70"/>
      <c r="TP1206" s="70"/>
      <c r="TQ1206" s="70"/>
      <c r="TR1206" s="70"/>
      <c r="TS1206" s="70"/>
      <c r="TT1206" s="70"/>
      <c r="TU1206" s="70"/>
      <c r="TV1206" s="70"/>
      <c r="TW1206" s="70"/>
      <c r="TX1206" s="70"/>
      <c r="TY1206" s="70"/>
      <c r="TZ1206" s="70"/>
      <c r="UA1206" s="70"/>
      <c r="UB1206" s="70"/>
      <c r="UC1206" s="70"/>
      <c r="UD1206" s="70"/>
      <c r="UE1206" s="70"/>
      <c r="UF1206" s="70"/>
      <c r="UG1206" s="70"/>
      <c r="UH1206" s="70"/>
      <c r="UI1206" s="70"/>
      <c r="UJ1206" s="70"/>
      <c r="UK1206" s="70"/>
      <c r="UL1206" s="70"/>
      <c r="UM1206" s="70"/>
      <c r="UN1206" s="70"/>
      <c r="UO1206" s="70"/>
      <c r="UP1206" s="70"/>
      <c r="UQ1206" s="70"/>
      <c r="UR1206" s="70"/>
      <c r="US1206" s="70"/>
      <c r="UT1206" s="70"/>
      <c r="UU1206" s="70"/>
      <c r="UV1206" s="70"/>
    </row>
    <row r="1207" spans="1:570" s="71" customFormat="1" ht="66.75" customHeight="1" x14ac:dyDescent="0.3">
      <c r="A1207" s="134">
        <v>51</v>
      </c>
      <c r="B1207" s="105" t="s">
        <v>946</v>
      </c>
      <c r="C1207" s="183" t="s">
        <v>108</v>
      </c>
      <c r="D1207" s="183" t="str">
        <f t="shared" ref="D1207" si="30">+C1207</f>
        <v>6,106.00 บาท</v>
      </c>
      <c r="E1207" s="107" t="s">
        <v>21</v>
      </c>
      <c r="F1207" s="107" t="s">
        <v>902</v>
      </c>
      <c r="G1207" s="107" t="str">
        <f t="shared" ref="G1207" si="31">+F1207</f>
        <v>บ.ปิโตรเลียมไทยคอร์ปอเรชั่น</v>
      </c>
      <c r="H1207" s="107" t="s">
        <v>11</v>
      </c>
      <c r="I1207" s="160" t="s">
        <v>1018</v>
      </c>
      <c r="J1207" s="70"/>
      <c r="K1207" s="70"/>
      <c r="L1207" s="70"/>
      <c r="M1207" s="70"/>
      <c r="N1207" s="70"/>
      <c r="O1207" s="70"/>
      <c r="P1207" s="70"/>
      <c r="Q1207" s="70"/>
      <c r="R1207" s="70"/>
      <c r="S1207" s="70"/>
      <c r="T1207" s="70"/>
      <c r="U1207" s="70"/>
      <c r="V1207" s="70"/>
      <c r="W1207" s="70"/>
      <c r="X1207" s="70"/>
      <c r="Y1207" s="70"/>
      <c r="Z1207" s="70"/>
      <c r="AA1207" s="70"/>
      <c r="AB1207" s="70"/>
      <c r="AC1207" s="70"/>
      <c r="AD1207" s="70"/>
      <c r="AE1207" s="70"/>
      <c r="AF1207" s="70"/>
      <c r="AG1207" s="70"/>
      <c r="AH1207" s="70"/>
      <c r="AI1207" s="70"/>
      <c r="AJ1207" s="70"/>
      <c r="AK1207" s="70"/>
      <c r="AL1207" s="70"/>
      <c r="AM1207" s="70"/>
      <c r="AN1207" s="70"/>
      <c r="AO1207" s="70"/>
      <c r="AP1207" s="70"/>
      <c r="AQ1207" s="70"/>
      <c r="AR1207" s="70"/>
      <c r="AS1207" s="70"/>
      <c r="AT1207" s="70"/>
      <c r="AU1207" s="70"/>
      <c r="AV1207" s="70"/>
      <c r="AW1207" s="70"/>
      <c r="AX1207" s="70"/>
      <c r="AY1207" s="70"/>
      <c r="AZ1207" s="70"/>
      <c r="BA1207" s="70"/>
      <c r="BB1207" s="70"/>
      <c r="BC1207" s="70"/>
      <c r="BD1207" s="70"/>
      <c r="BE1207" s="70"/>
      <c r="BF1207" s="70"/>
      <c r="BG1207" s="70"/>
      <c r="BH1207" s="70"/>
      <c r="BI1207" s="70"/>
      <c r="BJ1207" s="70"/>
      <c r="BK1207" s="70"/>
      <c r="BL1207" s="70"/>
      <c r="BM1207" s="70"/>
      <c r="BN1207" s="70"/>
      <c r="BO1207" s="70"/>
      <c r="BP1207" s="70"/>
      <c r="BQ1207" s="70"/>
      <c r="BR1207" s="70"/>
      <c r="BS1207" s="70"/>
      <c r="BT1207" s="70"/>
      <c r="BU1207" s="70"/>
      <c r="BV1207" s="70"/>
      <c r="BW1207" s="70"/>
      <c r="BX1207" s="70"/>
      <c r="BY1207" s="70"/>
      <c r="BZ1207" s="70"/>
      <c r="CA1207" s="70"/>
      <c r="CB1207" s="70"/>
      <c r="CC1207" s="70"/>
      <c r="CD1207" s="70"/>
      <c r="CE1207" s="70"/>
      <c r="CF1207" s="70"/>
      <c r="CG1207" s="70"/>
      <c r="CH1207" s="70"/>
      <c r="CI1207" s="70"/>
      <c r="CJ1207" s="70"/>
      <c r="CK1207" s="70"/>
      <c r="CL1207" s="70"/>
      <c r="CM1207" s="70"/>
      <c r="CN1207" s="70"/>
      <c r="CO1207" s="70"/>
      <c r="CP1207" s="70"/>
      <c r="CQ1207" s="70"/>
      <c r="CR1207" s="70"/>
      <c r="CS1207" s="70"/>
      <c r="CT1207" s="70"/>
      <c r="CU1207" s="70"/>
      <c r="CV1207" s="70"/>
      <c r="CW1207" s="70"/>
      <c r="CX1207" s="70"/>
      <c r="CY1207" s="70"/>
      <c r="CZ1207" s="70"/>
      <c r="DA1207" s="70"/>
      <c r="DB1207" s="70"/>
      <c r="DC1207" s="70"/>
      <c r="DD1207" s="70"/>
      <c r="DE1207" s="70"/>
      <c r="DF1207" s="70"/>
      <c r="DG1207" s="70"/>
      <c r="DH1207" s="70"/>
      <c r="DI1207" s="70"/>
      <c r="DJ1207" s="70"/>
      <c r="DK1207" s="70"/>
      <c r="DL1207" s="70"/>
      <c r="DM1207" s="70"/>
      <c r="DN1207" s="70"/>
      <c r="DO1207" s="70"/>
      <c r="DP1207" s="70"/>
      <c r="DQ1207" s="70"/>
      <c r="DR1207" s="70"/>
      <c r="DS1207" s="70"/>
      <c r="DT1207" s="70"/>
      <c r="DU1207" s="70"/>
      <c r="DV1207" s="70"/>
      <c r="DW1207" s="70"/>
      <c r="DX1207" s="70"/>
      <c r="DY1207" s="70"/>
      <c r="DZ1207" s="70"/>
      <c r="EA1207" s="70"/>
      <c r="EB1207" s="70"/>
      <c r="EC1207" s="70"/>
      <c r="ED1207" s="70"/>
      <c r="EE1207" s="70"/>
      <c r="EF1207" s="70"/>
      <c r="EG1207" s="70"/>
      <c r="EH1207" s="70"/>
      <c r="EI1207" s="70"/>
      <c r="EJ1207" s="70"/>
      <c r="EK1207" s="70"/>
      <c r="EL1207" s="70"/>
      <c r="EM1207" s="70"/>
      <c r="EN1207" s="70"/>
      <c r="EO1207" s="70"/>
      <c r="EP1207" s="70"/>
      <c r="EQ1207" s="70"/>
      <c r="ER1207" s="70"/>
      <c r="ES1207" s="70"/>
      <c r="ET1207" s="70"/>
      <c r="EU1207" s="70"/>
      <c r="EV1207" s="70"/>
      <c r="EW1207" s="70"/>
      <c r="EX1207" s="70"/>
      <c r="EY1207" s="70"/>
      <c r="EZ1207" s="70"/>
      <c r="FA1207" s="70"/>
      <c r="FB1207" s="70"/>
      <c r="FC1207" s="70"/>
      <c r="FD1207" s="70"/>
      <c r="FE1207" s="70"/>
      <c r="FF1207" s="70"/>
      <c r="FG1207" s="70"/>
      <c r="FH1207" s="70"/>
      <c r="FI1207" s="70"/>
      <c r="FJ1207" s="70"/>
      <c r="FK1207" s="70"/>
      <c r="FL1207" s="70"/>
      <c r="FM1207" s="70"/>
      <c r="FN1207" s="70"/>
      <c r="FO1207" s="70"/>
      <c r="FP1207" s="70"/>
      <c r="FQ1207" s="70"/>
      <c r="FR1207" s="70"/>
      <c r="FS1207" s="70"/>
      <c r="FT1207" s="70"/>
      <c r="FU1207" s="70"/>
      <c r="FV1207" s="70"/>
      <c r="FW1207" s="70"/>
      <c r="FX1207" s="70"/>
      <c r="FY1207" s="70"/>
      <c r="FZ1207" s="70"/>
      <c r="GA1207" s="70"/>
      <c r="GB1207" s="70"/>
      <c r="GC1207" s="70"/>
      <c r="GD1207" s="70"/>
      <c r="GE1207" s="70"/>
      <c r="GF1207" s="70"/>
      <c r="GG1207" s="70"/>
      <c r="GH1207" s="70"/>
      <c r="GI1207" s="70"/>
      <c r="GJ1207" s="70"/>
      <c r="GK1207" s="70"/>
      <c r="GL1207" s="70"/>
      <c r="GM1207" s="70"/>
      <c r="GN1207" s="70"/>
      <c r="GO1207" s="70"/>
      <c r="GP1207" s="70"/>
      <c r="GQ1207" s="70"/>
      <c r="GR1207" s="70"/>
      <c r="GS1207" s="70"/>
      <c r="GT1207" s="70"/>
      <c r="GU1207" s="70"/>
      <c r="GV1207" s="70"/>
      <c r="GW1207" s="70"/>
      <c r="GX1207" s="70"/>
      <c r="GY1207" s="70"/>
      <c r="GZ1207" s="70"/>
      <c r="HA1207" s="70"/>
      <c r="HB1207" s="70"/>
      <c r="HC1207" s="70"/>
      <c r="HD1207" s="70"/>
      <c r="HE1207" s="70"/>
      <c r="HF1207" s="70"/>
      <c r="HG1207" s="70"/>
      <c r="HH1207" s="70"/>
      <c r="HI1207" s="70"/>
      <c r="HJ1207" s="70"/>
      <c r="HK1207" s="70"/>
      <c r="HL1207" s="70"/>
      <c r="HM1207" s="70"/>
      <c r="HN1207" s="70"/>
      <c r="HO1207" s="70"/>
      <c r="HP1207" s="70"/>
      <c r="HQ1207" s="70"/>
      <c r="HR1207" s="70"/>
      <c r="HS1207" s="70"/>
      <c r="HT1207" s="70"/>
      <c r="HU1207" s="70"/>
      <c r="HV1207" s="70"/>
      <c r="HW1207" s="70"/>
      <c r="HX1207" s="70"/>
      <c r="HY1207" s="70"/>
      <c r="HZ1207" s="70"/>
      <c r="IA1207" s="70"/>
      <c r="IB1207" s="70"/>
      <c r="IC1207" s="70"/>
      <c r="ID1207" s="70"/>
      <c r="IE1207" s="70"/>
      <c r="IF1207" s="70"/>
      <c r="IG1207" s="70"/>
      <c r="IH1207" s="70"/>
      <c r="II1207" s="70"/>
      <c r="IJ1207" s="70"/>
      <c r="IK1207" s="70"/>
      <c r="IL1207" s="70"/>
      <c r="IM1207" s="70"/>
      <c r="IN1207" s="70"/>
      <c r="IO1207" s="70"/>
      <c r="IP1207" s="70"/>
      <c r="IQ1207" s="70"/>
      <c r="IR1207" s="70"/>
      <c r="IS1207" s="70"/>
      <c r="IT1207" s="70"/>
      <c r="IU1207" s="70"/>
      <c r="IV1207" s="70"/>
      <c r="IW1207" s="70"/>
      <c r="IX1207" s="70"/>
      <c r="IY1207" s="70"/>
      <c r="IZ1207" s="70"/>
      <c r="JA1207" s="70"/>
      <c r="JB1207" s="70"/>
      <c r="JC1207" s="70"/>
      <c r="JD1207" s="70"/>
      <c r="JE1207" s="70"/>
      <c r="JF1207" s="70"/>
      <c r="JG1207" s="70"/>
      <c r="JH1207" s="70"/>
      <c r="JI1207" s="70"/>
      <c r="JJ1207" s="70"/>
      <c r="JK1207" s="70"/>
      <c r="JL1207" s="70"/>
      <c r="JM1207" s="70"/>
      <c r="JN1207" s="70"/>
      <c r="JO1207" s="70"/>
      <c r="JP1207" s="70"/>
      <c r="JQ1207" s="70"/>
      <c r="JR1207" s="70"/>
      <c r="JS1207" s="70"/>
      <c r="JT1207" s="70"/>
      <c r="JU1207" s="70"/>
      <c r="JV1207" s="70"/>
      <c r="JW1207" s="70"/>
      <c r="JX1207" s="70"/>
      <c r="JY1207" s="70"/>
      <c r="JZ1207" s="70"/>
      <c r="KA1207" s="70"/>
      <c r="KB1207" s="70"/>
      <c r="KC1207" s="70"/>
      <c r="KD1207" s="70"/>
      <c r="KE1207" s="70"/>
      <c r="KF1207" s="70"/>
      <c r="KG1207" s="70"/>
      <c r="KH1207" s="70"/>
      <c r="KI1207" s="70"/>
      <c r="KJ1207" s="70"/>
      <c r="KK1207" s="70"/>
      <c r="KL1207" s="70"/>
      <c r="KM1207" s="70"/>
      <c r="KN1207" s="70"/>
      <c r="KO1207" s="70"/>
      <c r="KP1207" s="70"/>
      <c r="KQ1207" s="70"/>
      <c r="KR1207" s="70"/>
      <c r="KS1207" s="70"/>
      <c r="KT1207" s="70"/>
      <c r="KU1207" s="70"/>
      <c r="KV1207" s="70"/>
      <c r="KW1207" s="70"/>
      <c r="KX1207" s="70"/>
      <c r="KY1207" s="70"/>
      <c r="KZ1207" s="70"/>
      <c r="LA1207" s="70"/>
      <c r="LB1207" s="70"/>
      <c r="LC1207" s="70"/>
      <c r="LD1207" s="70"/>
      <c r="LE1207" s="70"/>
      <c r="LF1207" s="70"/>
      <c r="LG1207" s="70"/>
      <c r="LH1207" s="70"/>
      <c r="LI1207" s="70"/>
      <c r="LJ1207" s="70"/>
      <c r="LK1207" s="70"/>
      <c r="LL1207" s="70"/>
      <c r="LM1207" s="70"/>
      <c r="LN1207" s="70"/>
      <c r="LO1207" s="70"/>
      <c r="LP1207" s="70"/>
      <c r="LQ1207" s="70"/>
      <c r="LR1207" s="70"/>
      <c r="LS1207" s="70"/>
      <c r="LT1207" s="70"/>
      <c r="LU1207" s="70"/>
      <c r="LV1207" s="70"/>
      <c r="LW1207" s="70"/>
      <c r="LX1207" s="70"/>
      <c r="LY1207" s="70"/>
      <c r="LZ1207" s="70"/>
      <c r="MA1207" s="70"/>
      <c r="MB1207" s="70"/>
      <c r="MC1207" s="70"/>
      <c r="MD1207" s="70"/>
      <c r="ME1207" s="70"/>
      <c r="MF1207" s="70"/>
      <c r="MG1207" s="70"/>
      <c r="MH1207" s="70"/>
      <c r="MI1207" s="70"/>
      <c r="MJ1207" s="70"/>
      <c r="MK1207" s="70"/>
      <c r="ML1207" s="70"/>
      <c r="MM1207" s="70"/>
      <c r="MN1207" s="70"/>
      <c r="MO1207" s="70"/>
      <c r="MP1207" s="70"/>
      <c r="MQ1207" s="70"/>
      <c r="MR1207" s="70"/>
      <c r="MS1207" s="70"/>
      <c r="MT1207" s="70"/>
      <c r="MU1207" s="70"/>
      <c r="MV1207" s="70"/>
      <c r="MW1207" s="70"/>
      <c r="MX1207" s="70"/>
      <c r="MY1207" s="70"/>
      <c r="MZ1207" s="70"/>
      <c r="NA1207" s="70"/>
      <c r="NB1207" s="70"/>
      <c r="NC1207" s="70"/>
      <c r="ND1207" s="70"/>
      <c r="NE1207" s="70"/>
      <c r="NF1207" s="70"/>
      <c r="NG1207" s="70"/>
      <c r="NH1207" s="70"/>
      <c r="NI1207" s="70"/>
      <c r="NJ1207" s="70"/>
      <c r="NK1207" s="70"/>
      <c r="NL1207" s="70"/>
      <c r="NM1207" s="70"/>
      <c r="NN1207" s="70"/>
      <c r="NO1207" s="70"/>
      <c r="NP1207" s="70"/>
      <c r="NQ1207" s="70"/>
      <c r="NR1207" s="70"/>
      <c r="NS1207" s="70"/>
      <c r="NT1207" s="70"/>
      <c r="NU1207" s="70"/>
      <c r="NV1207" s="70"/>
      <c r="NW1207" s="70"/>
      <c r="NX1207" s="70"/>
      <c r="NY1207" s="70"/>
      <c r="NZ1207" s="70"/>
      <c r="OA1207" s="70"/>
      <c r="OB1207" s="70"/>
      <c r="OC1207" s="70"/>
      <c r="OD1207" s="70"/>
      <c r="OE1207" s="70"/>
      <c r="OF1207" s="70"/>
      <c r="OG1207" s="70"/>
      <c r="OH1207" s="70"/>
      <c r="OI1207" s="70"/>
      <c r="OJ1207" s="70"/>
      <c r="OK1207" s="70"/>
      <c r="OL1207" s="70"/>
      <c r="OM1207" s="70"/>
      <c r="ON1207" s="70"/>
      <c r="OO1207" s="70"/>
      <c r="OP1207" s="70"/>
      <c r="OQ1207" s="70"/>
      <c r="OR1207" s="70"/>
      <c r="OS1207" s="70"/>
      <c r="OT1207" s="70"/>
      <c r="OU1207" s="70"/>
      <c r="OV1207" s="70"/>
      <c r="OW1207" s="70"/>
      <c r="OX1207" s="70"/>
      <c r="OY1207" s="70"/>
      <c r="OZ1207" s="70"/>
      <c r="PA1207" s="70"/>
      <c r="PB1207" s="70"/>
      <c r="PC1207" s="70"/>
      <c r="PD1207" s="70"/>
      <c r="PE1207" s="70"/>
      <c r="PF1207" s="70"/>
      <c r="PG1207" s="70"/>
      <c r="PH1207" s="70"/>
      <c r="PI1207" s="70"/>
      <c r="PJ1207" s="70"/>
      <c r="PK1207" s="70"/>
      <c r="PL1207" s="70"/>
      <c r="PM1207" s="70"/>
      <c r="PN1207" s="70"/>
      <c r="PO1207" s="70"/>
      <c r="PP1207" s="70"/>
      <c r="PQ1207" s="70"/>
      <c r="PR1207" s="70"/>
      <c r="PS1207" s="70"/>
      <c r="PT1207" s="70"/>
      <c r="PU1207" s="70"/>
      <c r="PV1207" s="70"/>
      <c r="PW1207" s="70"/>
      <c r="PX1207" s="70"/>
      <c r="PY1207" s="70"/>
      <c r="PZ1207" s="70"/>
      <c r="QA1207" s="70"/>
      <c r="QB1207" s="70"/>
      <c r="QC1207" s="70"/>
      <c r="QD1207" s="70"/>
      <c r="QE1207" s="70"/>
      <c r="QF1207" s="70"/>
      <c r="QG1207" s="70"/>
      <c r="QH1207" s="70"/>
      <c r="QI1207" s="70"/>
      <c r="QJ1207" s="70"/>
      <c r="QK1207" s="70"/>
      <c r="QL1207" s="70"/>
      <c r="QM1207" s="70"/>
      <c r="QN1207" s="70"/>
      <c r="QO1207" s="70"/>
      <c r="QP1207" s="70"/>
      <c r="QQ1207" s="70"/>
      <c r="QR1207" s="70"/>
      <c r="QS1207" s="70"/>
      <c r="QT1207" s="70"/>
      <c r="QU1207" s="70"/>
      <c r="QV1207" s="70"/>
      <c r="QW1207" s="70"/>
      <c r="QX1207" s="70"/>
      <c r="QY1207" s="70"/>
      <c r="QZ1207" s="70"/>
      <c r="RA1207" s="70"/>
      <c r="RB1207" s="70"/>
      <c r="RC1207" s="70"/>
      <c r="RD1207" s="70"/>
      <c r="RE1207" s="70"/>
      <c r="RF1207" s="70"/>
      <c r="RG1207" s="70"/>
      <c r="RH1207" s="70"/>
      <c r="RI1207" s="70"/>
      <c r="RJ1207" s="70"/>
      <c r="RK1207" s="70"/>
      <c r="RL1207" s="70"/>
      <c r="RM1207" s="70"/>
      <c r="RN1207" s="70"/>
      <c r="RO1207" s="70"/>
      <c r="RP1207" s="70"/>
      <c r="RQ1207" s="70"/>
      <c r="RR1207" s="70"/>
      <c r="RS1207" s="70"/>
      <c r="RT1207" s="70"/>
      <c r="RU1207" s="70"/>
      <c r="RV1207" s="70"/>
      <c r="RW1207" s="70"/>
      <c r="RX1207" s="70"/>
      <c r="RY1207" s="70"/>
      <c r="RZ1207" s="70"/>
      <c r="SA1207" s="70"/>
      <c r="SB1207" s="70"/>
      <c r="SC1207" s="70"/>
      <c r="SD1207" s="70"/>
      <c r="SE1207" s="70"/>
      <c r="SF1207" s="70"/>
      <c r="SG1207" s="70"/>
      <c r="SH1207" s="70"/>
      <c r="SI1207" s="70"/>
      <c r="SJ1207" s="70"/>
      <c r="SK1207" s="70"/>
      <c r="SL1207" s="70"/>
      <c r="SM1207" s="70"/>
      <c r="SN1207" s="70"/>
      <c r="SO1207" s="70"/>
      <c r="SP1207" s="70"/>
      <c r="SQ1207" s="70"/>
      <c r="SR1207" s="70"/>
      <c r="SS1207" s="70"/>
      <c r="ST1207" s="70"/>
      <c r="SU1207" s="70"/>
      <c r="SV1207" s="70"/>
      <c r="SW1207" s="70"/>
      <c r="SX1207" s="70"/>
      <c r="SY1207" s="70"/>
      <c r="SZ1207" s="70"/>
      <c r="TA1207" s="70"/>
      <c r="TB1207" s="70"/>
      <c r="TC1207" s="70"/>
      <c r="TD1207" s="70"/>
      <c r="TE1207" s="70"/>
      <c r="TF1207" s="70"/>
      <c r="TG1207" s="70"/>
      <c r="TH1207" s="70"/>
      <c r="TI1207" s="70"/>
      <c r="TJ1207" s="70"/>
      <c r="TK1207" s="70"/>
      <c r="TL1207" s="70"/>
      <c r="TM1207" s="70"/>
      <c r="TN1207" s="70"/>
      <c r="TO1207" s="70"/>
      <c r="TP1207" s="70"/>
      <c r="TQ1207" s="70"/>
      <c r="TR1207" s="70"/>
      <c r="TS1207" s="70"/>
      <c r="TT1207" s="70"/>
      <c r="TU1207" s="70"/>
      <c r="TV1207" s="70"/>
      <c r="TW1207" s="70"/>
      <c r="TX1207" s="70"/>
      <c r="TY1207" s="70"/>
      <c r="TZ1207" s="70"/>
      <c r="UA1207" s="70"/>
      <c r="UB1207" s="70"/>
      <c r="UC1207" s="70"/>
      <c r="UD1207" s="70"/>
      <c r="UE1207" s="70"/>
      <c r="UF1207" s="70"/>
      <c r="UG1207" s="70"/>
      <c r="UH1207" s="70"/>
      <c r="UI1207" s="70"/>
      <c r="UJ1207" s="70"/>
      <c r="UK1207" s="70"/>
      <c r="UL1207" s="70"/>
      <c r="UM1207" s="70"/>
      <c r="UN1207" s="70"/>
      <c r="UO1207" s="70"/>
      <c r="UP1207" s="70"/>
      <c r="UQ1207" s="70"/>
      <c r="UR1207" s="70"/>
      <c r="US1207" s="70"/>
      <c r="UT1207" s="70"/>
      <c r="UU1207" s="70"/>
      <c r="UV1207" s="70"/>
    </row>
    <row r="1208" spans="1:570" s="71" customFormat="1" ht="63.75" customHeight="1" x14ac:dyDescent="0.3">
      <c r="A1208" s="137"/>
      <c r="B1208" s="189" t="s">
        <v>916</v>
      </c>
      <c r="C1208" s="112"/>
      <c r="D1208" s="112"/>
      <c r="E1208" s="39"/>
      <c r="F1208" s="39" t="s">
        <v>25</v>
      </c>
      <c r="G1208" s="39" t="s">
        <v>26</v>
      </c>
      <c r="H1208" s="39"/>
      <c r="I1208" s="162">
        <v>242977</v>
      </c>
      <c r="J1208" s="70"/>
      <c r="K1208" s="70"/>
      <c r="L1208" s="70"/>
      <c r="M1208" s="70"/>
      <c r="N1208" s="70"/>
      <c r="O1208" s="70"/>
      <c r="P1208" s="70"/>
      <c r="Q1208" s="70"/>
      <c r="R1208" s="70"/>
      <c r="S1208" s="70"/>
      <c r="T1208" s="70"/>
      <c r="U1208" s="70"/>
      <c r="V1208" s="70"/>
      <c r="W1208" s="70"/>
      <c r="X1208" s="70"/>
      <c r="Y1208" s="70"/>
      <c r="Z1208" s="70"/>
      <c r="AA1208" s="70"/>
      <c r="AB1208" s="70"/>
      <c r="AC1208" s="70"/>
      <c r="AD1208" s="70"/>
      <c r="AE1208" s="70"/>
      <c r="AF1208" s="70"/>
      <c r="AG1208" s="70"/>
      <c r="AH1208" s="70"/>
      <c r="AI1208" s="70"/>
      <c r="AJ1208" s="70"/>
      <c r="AK1208" s="70"/>
      <c r="AL1208" s="70"/>
      <c r="AM1208" s="70"/>
      <c r="AN1208" s="70"/>
      <c r="AO1208" s="70"/>
      <c r="AP1208" s="70"/>
      <c r="AQ1208" s="70"/>
      <c r="AR1208" s="70"/>
      <c r="AS1208" s="70"/>
      <c r="AT1208" s="70"/>
      <c r="AU1208" s="70"/>
      <c r="AV1208" s="70"/>
      <c r="AW1208" s="70"/>
      <c r="AX1208" s="70"/>
      <c r="AY1208" s="70"/>
      <c r="AZ1208" s="70"/>
      <c r="BA1208" s="70"/>
      <c r="BB1208" s="70"/>
      <c r="BC1208" s="70"/>
      <c r="BD1208" s="70"/>
      <c r="BE1208" s="70"/>
      <c r="BF1208" s="70"/>
      <c r="BG1208" s="70"/>
      <c r="BH1208" s="70"/>
      <c r="BI1208" s="70"/>
      <c r="BJ1208" s="70"/>
      <c r="BK1208" s="70"/>
      <c r="BL1208" s="70"/>
      <c r="BM1208" s="70"/>
      <c r="BN1208" s="70"/>
      <c r="BO1208" s="70"/>
      <c r="BP1208" s="70"/>
      <c r="BQ1208" s="70"/>
      <c r="BR1208" s="70"/>
      <c r="BS1208" s="70"/>
      <c r="BT1208" s="70"/>
      <c r="BU1208" s="70"/>
      <c r="BV1208" s="70"/>
      <c r="BW1208" s="70"/>
      <c r="BX1208" s="70"/>
      <c r="BY1208" s="70"/>
      <c r="BZ1208" s="70"/>
      <c r="CA1208" s="70"/>
      <c r="CB1208" s="70"/>
      <c r="CC1208" s="70"/>
      <c r="CD1208" s="70"/>
      <c r="CE1208" s="70"/>
      <c r="CF1208" s="70"/>
      <c r="CG1208" s="70"/>
      <c r="CH1208" s="70"/>
      <c r="CI1208" s="70"/>
      <c r="CJ1208" s="70"/>
      <c r="CK1208" s="70"/>
      <c r="CL1208" s="70"/>
      <c r="CM1208" s="70"/>
      <c r="CN1208" s="70"/>
      <c r="CO1208" s="70"/>
      <c r="CP1208" s="70"/>
      <c r="CQ1208" s="70"/>
      <c r="CR1208" s="70"/>
      <c r="CS1208" s="70"/>
      <c r="CT1208" s="70"/>
      <c r="CU1208" s="70"/>
      <c r="CV1208" s="70"/>
      <c r="CW1208" s="70"/>
      <c r="CX1208" s="70"/>
      <c r="CY1208" s="70"/>
      <c r="CZ1208" s="70"/>
      <c r="DA1208" s="70"/>
      <c r="DB1208" s="70"/>
      <c r="DC1208" s="70"/>
      <c r="DD1208" s="70"/>
      <c r="DE1208" s="70"/>
      <c r="DF1208" s="70"/>
      <c r="DG1208" s="70"/>
      <c r="DH1208" s="70"/>
      <c r="DI1208" s="70"/>
      <c r="DJ1208" s="70"/>
      <c r="DK1208" s="70"/>
      <c r="DL1208" s="70"/>
      <c r="DM1208" s="70"/>
      <c r="DN1208" s="70"/>
      <c r="DO1208" s="70"/>
      <c r="DP1208" s="70"/>
      <c r="DQ1208" s="70"/>
      <c r="DR1208" s="70"/>
      <c r="DS1208" s="70"/>
      <c r="DT1208" s="70"/>
      <c r="DU1208" s="70"/>
      <c r="DV1208" s="70"/>
      <c r="DW1208" s="70"/>
      <c r="DX1208" s="70"/>
      <c r="DY1208" s="70"/>
      <c r="DZ1208" s="70"/>
      <c r="EA1208" s="70"/>
      <c r="EB1208" s="70"/>
      <c r="EC1208" s="70"/>
      <c r="ED1208" s="70"/>
      <c r="EE1208" s="70"/>
      <c r="EF1208" s="70"/>
      <c r="EG1208" s="70"/>
      <c r="EH1208" s="70"/>
      <c r="EI1208" s="70"/>
      <c r="EJ1208" s="70"/>
      <c r="EK1208" s="70"/>
      <c r="EL1208" s="70"/>
      <c r="EM1208" s="70"/>
      <c r="EN1208" s="70"/>
      <c r="EO1208" s="70"/>
      <c r="EP1208" s="70"/>
      <c r="EQ1208" s="70"/>
      <c r="ER1208" s="70"/>
      <c r="ES1208" s="70"/>
      <c r="ET1208" s="70"/>
      <c r="EU1208" s="70"/>
      <c r="EV1208" s="70"/>
      <c r="EW1208" s="70"/>
      <c r="EX1208" s="70"/>
      <c r="EY1208" s="70"/>
      <c r="EZ1208" s="70"/>
      <c r="FA1208" s="70"/>
      <c r="FB1208" s="70"/>
      <c r="FC1208" s="70"/>
      <c r="FD1208" s="70"/>
      <c r="FE1208" s="70"/>
      <c r="FF1208" s="70"/>
      <c r="FG1208" s="70"/>
      <c r="FH1208" s="70"/>
      <c r="FI1208" s="70"/>
      <c r="FJ1208" s="70"/>
      <c r="FK1208" s="70"/>
      <c r="FL1208" s="70"/>
      <c r="FM1208" s="70"/>
      <c r="FN1208" s="70"/>
      <c r="FO1208" s="70"/>
      <c r="FP1208" s="70"/>
      <c r="FQ1208" s="70"/>
      <c r="FR1208" s="70"/>
      <c r="FS1208" s="70"/>
      <c r="FT1208" s="70"/>
      <c r="FU1208" s="70"/>
      <c r="FV1208" s="70"/>
      <c r="FW1208" s="70"/>
      <c r="FX1208" s="70"/>
      <c r="FY1208" s="70"/>
      <c r="FZ1208" s="70"/>
      <c r="GA1208" s="70"/>
      <c r="GB1208" s="70"/>
      <c r="GC1208" s="70"/>
      <c r="GD1208" s="70"/>
      <c r="GE1208" s="70"/>
      <c r="GF1208" s="70"/>
      <c r="GG1208" s="70"/>
      <c r="GH1208" s="70"/>
      <c r="GI1208" s="70"/>
      <c r="GJ1208" s="70"/>
      <c r="GK1208" s="70"/>
      <c r="GL1208" s="70"/>
      <c r="GM1208" s="70"/>
      <c r="GN1208" s="70"/>
      <c r="GO1208" s="70"/>
      <c r="GP1208" s="70"/>
      <c r="GQ1208" s="70"/>
      <c r="GR1208" s="70"/>
      <c r="GS1208" s="70"/>
      <c r="GT1208" s="70"/>
      <c r="GU1208" s="70"/>
      <c r="GV1208" s="70"/>
      <c r="GW1208" s="70"/>
      <c r="GX1208" s="70"/>
      <c r="GY1208" s="70"/>
      <c r="GZ1208" s="70"/>
      <c r="HA1208" s="70"/>
      <c r="HB1208" s="70"/>
      <c r="HC1208" s="70"/>
      <c r="HD1208" s="70"/>
      <c r="HE1208" s="70"/>
      <c r="HF1208" s="70"/>
      <c r="HG1208" s="70"/>
      <c r="HH1208" s="70"/>
      <c r="HI1208" s="70"/>
      <c r="HJ1208" s="70"/>
      <c r="HK1208" s="70"/>
      <c r="HL1208" s="70"/>
      <c r="HM1208" s="70"/>
      <c r="HN1208" s="70"/>
      <c r="HO1208" s="70"/>
      <c r="HP1208" s="70"/>
      <c r="HQ1208" s="70"/>
      <c r="HR1208" s="70"/>
      <c r="HS1208" s="70"/>
      <c r="HT1208" s="70"/>
      <c r="HU1208" s="70"/>
      <c r="HV1208" s="70"/>
      <c r="HW1208" s="70"/>
      <c r="HX1208" s="70"/>
      <c r="HY1208" s="70"/>
      <c r="HZ1208" s="70"/>
      <c r="IA1208" s="70"/>
      <c r="IB1208" s="70"/>
      <c r="IC1208" s="70"/>
      <c r="ID1208" s="70"/>
      <c r="IE1208" s="70"/>
      <c r="IF1208" s="70"/>
      <c r="IG1208" s="70"/>
      <c r="IH1208" s="70"/>
      <c r="II1208" s="70"/>
      <c r="IJ1208" s="70"/>
      <c r="IK1208" s="70"/>
      <c r="IL1208" s="70"/>
      <c r="IM1208" s="70"/>
      <c r="IN1208" s="70"/>
      <c r="IO1208" s="70"/>
      <c r="IP1208" s="70"/>
      <c r="IQ1208" s="70"/>
      <c r="IR1208" s="70"/>
      <c r="IS1208" s="70"/>
      <c r="IT1208" s="70"/>
      <c r="IU1208" s="70"/>
      <c r="IV1208" s="70"/>
      <c r="IW1208" s="70"/>
      <c r="IX1208" s="70"/>
      <c r="IY1208" s="70"/>
      <c r="IZ1208" s="70"/>
      <c r="JA1208" s="70"/>
      <c r="JB1208" s="70"/>
      <c r="JC1208" s="70"/>
      <c r="JD1208" s="70"/>
      <c r="JE1208" s="70"/>
      <c r="JF1208" s="70"/>
      <c r="JG1208" s="70"/>
      <c r="JH1208" s="70"/>
      <c r="JI1208" s="70"/>
      <c r="JJ1208" s="70"/>
      <c r="JK1208" s="70"/>
      <c r="JL1208" s="70"/>
      <c r="JM1208" s="70"/>
      <c r="JN1208" s="70"/>
      <c r="JO1208" s="70"/>
      <c r="JP1208" s="70"/>
      <c r="JQ1208" s="70"/>
      <c r="JR1208" s="70"/>
      <c r="JS1208" s="70"/>
      <c r="JT1208" s="70"/>
      <c r="JU1208" s="70"/>
      <c r="JV1208" s="70"/>
      <c r="JW1208" s="70"/>
      <c r="JX1208" s="70"/>
      <c r="JY1208" s="70"/>
      <c r="JZ1208" s="70"/>
      <c r="KA1208" s="70"/>
      <c r="KB1208" s="70"/>
      <c r="KC1208" s="70"/>
      <c r="KD1208" s="70"/>
      <c r="KE1208" s="70"/>
      <c r="KF1208" s="70"/>
      <c r="KG1208" s="70"/>
      <c r="KH1208" s="70"/>
      <c r="KI1208" s="70"/>
      <c r="KJ1208" s="70"/>
      <c r="KK1208" s="70"/>
      <c r="KL1208" s="70"/>
      <c r="KM1208" s="70"/>
      <c r="KN1208" s="70"/>
      <c r="KO1208" s="70"/>
      <c r="KP1208" s="70"/>
      <c r="KQ1208" s="70"/>
      <c r="KR1208" s="70"/>
      <c r="KS1208" s="70"/>
      <c r="KT1208" s="70"/>
      <c r="KU1208" s="70"/>
      <c r="KV1208" s="70"/>
      <c r="KW1208" s="70"/>
      <c r="KX1208" s="70"/>
      <c r="KY1208" s="70"/>
      <c r="KZ1208" s="70"/>
      <c r="LA1208" s="70"/>
      <c r="LB1208" s="70"/>
      <c r="LC1208" s="70"/>
      <c r="LD1208" s="70"/>
      <c r="LE1208" s="70"/>
      <c r="LF1208" s="70"/>
      <c r="LG1208" s="70"/>
      <c r="LH1208" s="70"/>
      <c r="LI1208" s="70"/>
      <c r="LJ1208" s="70"/>
      <c r="LK1208" s="70"/>
      <c r="LL1208" s="70"/>
      <c r="LM1208" s="70"/>
      <c r="LN1208" s="70"/>
      <c r="LO1208" s="70"/>
      <c r="LP1208" s="70"/>
      <c r="LQ1208" s="70"/>
      <c r="LR1208" s="70"/>
      <c r="LS1208" s="70"/>
      <c r="LT1208" s="70"/>
      <c r="LU1208" s="70"/>
      <c r="LV1208" s="70"/>
      <c r="LW1208" s="70"/>
      <c r="LX1208" s="70"/>
      <c r="LY1208" s="70"/>
      <c r="LZ1208" s="70"/>
      <c r="MA1208" s="70"/>
      <c r="MB1208" s="70"/>
      <c r="MC1208" s="70"/>
      <c r="MD1208" s="70"/>
      <c r="ME1208" s="70"/>
      <c r="MF1208" s="70"/>
      <c r="MG1208" s="70"/>
      <c r="MH1208" s="70"/>
      <c r="MI1208" s="70"/>
      <c r="MJ1208" s="70"/>
      <c r="MK1208" s="70"/>
      <c r="ML1208" s="70"/>
      <c r="MM1208" s="70"/>
      <c r="MN1208" s="70"/>
      <c r="MO1208" s="70"/>
      <c r="MP1208" s="70"/>
      <c r="MQ1208" s="70"/>
      <c r="MR1208" s="70"/>
      <c r="MS1208" s="70"/>
      <c r="MT1208" s="70"/>
      <c r="MU1208" s="70"/>
      <c r="MV1208" s="70"/>
      <c r="MW1208" s="70"/>
      <c r="MX1208" s="70"/>
      <c r="MY1208" s="70"/>
      <c r="MZ1208" s="70"/>
      <c r="NA1208" s="70"/>
      <c r="NB1208" s="70"/>
      <c r="NC1208" s="70"/>
      <c r="ND1208" s="70"/>
      <c r="NE1208" s="70"/>
      <c r="NF1208" s="70"/>
      <c r="NG1208" s="70"/>
      <c r="NH1208" s="70"/>
      <c r="NI1208" s="70"/>
      <c r="NJ1208" s="70"/>
      <c r="NK1208" s="70"/>
      <c r="NL1208" s="70"/>
      <c r="NM1208" s="70"/>
      <c r="NN1208" s="70"/>
      <c r="NO1208" s="70"/>
      <c r="NP1208" s="70"/>
      <c r="NQ1208" s="70"/>
      <c r="NR1208" s="70"/>
      <c r="NS1208" s="70"/>
      <c r="NT1208" s="70"/>
      <c r="NU1208" s="70"/>
      <c r="NV1208" s="70"/>
      <c r="NW1208" s="70"/>
      <c r="NX1208" s="70"/>
      <c r="NY1208" s="70"/>
      <c r="NZ1208" s="70"/>
      <c r="OA1208" s="70"/>
      <c r="OB1208" s="70"/>
      <c r="OC1208" s="70"/>
      <c r="OD1208" s="70"/>
      <c r="OE1208" s="70"/>
      <c r="OF1208" s="70"/>
      <c r="OG1208" s="70"/>
      <c r="OH1208" s="70"/>
      <c r="OI1208" s="70"/>
      <c r="OJ1208" s="70"/>
      <c r="OK1208" s="70"/>
      <c r="OL1208" s="70"/>
      <c r="OM1208" s="70"/>
      <c r="ON1208" s="70"/>
      <c r="OO1208" s="70"/>
      <c r="OP1208" s="70"/>
      <c r="OQ1208" s="70"/>
      <c r="OR1208" s="70"/>
      <c r="OS1208" s="70"/>
      <c r="OT1208" s="70"/>
      <c r="OU1208" s="70"/>
      <c r="OV1208" s="70"/>
      <c r="OW1208" s="70"/>
      <c r="OX1208" s="70"/>
      <c r="OY1208" s="70"/>
      <c r="OZ1208" s="70"/>
      <c r="PA1208" s="70"/>
      <c r="PB1208" s="70"/>
      <c r="PC1208" s="70"/>
      <c r="PD1208" s="70"/>
      <c r="PE1208" s="70"/>
      <c r="PF1208" s="70"/>
      <c r="PG1208" s="70"/>
      <c r="PH1208" s="70"/>
      <c r="PI1208" s="70"/>
      <c r="PJ1208" s="70"/>
      <c r="PK1208" s="70"/>
      <c r="PL1208" s="70"/>
      <c r="PM1208" s="70"/>
      <c r="PN1208" s="70"/>
      <c r="PO1208" s="70"/>
      <c r="PP1208" s="70"/>
      <c r="PQ1208" s="70"/>
      <c r="PR1208" s="70"/>
      <c r="PS1208" s="70"/>
      <c r="PT1208" s="70"/>
      <c r="PU1208" s="70"/>
      <c r="PV1208" s="70"/>
      <c r="PW1208" s="70"/>
      <c r="PX1208" s="70"/>
      <c r="PY1208" s="70"/>
      <c r="PZ1208" s="70"/>
      <c r="QA1208" s="70"/>
      <c r="QB1208" s="70"/>
      <c r="QC1208" s="70"/>
      <c r="QD1208" s="70"/>
      <c r="QE1208" s="70"/>
      <c r="QF1208" s="70"/>
      <c r="QG1208" s="70"/>
      <c r="QH1208" s="70"/>
      <c r="QI1208" s="70"/>
      <c r="QJ1208" s="70"/>
      <c r="QK1208" s="70"/>
      <c r="QL1208" s="70"/>
      <c r="QM1208" s="70"/>
      <c r="QN1208" s="70"/>
      <c r="QO1208" s="70"/>
      <c r="QP1208" s="70"/>
      <c r="QQ1208" s="70"/>
      <c r="QR1208" s="70"/>
      <c r="QS1208" s="70"/>
      <c r="QT1208" s="70"/>
      <c r="QU1208" s="70"/>
      <c r="QV1208" s="70"/>
      <c r="QW1208" s="70"/>
      <c r="QX1208" s="70"/>
      <c r="QY1208" s="70"/>
      <c r="QZ1208" s="70"/>
      <c r="RA1208" s="70"/>
      <c r="RB1208" s="70"/>
      <c r="RC1208" s="70"/>
      <c r="RD1208" s="70"/>
      <c r="RE1208" s="70"/>
      <c r="RF1208" s="70"/>
      <c r="RG1208" s="70"/>
      <c r="RH1208" s="70"/>
      <c r="RI1208" s="70"/>
      <c r="RJ1208" s="70"/>
      <c r="RK1208" s="70"/>
      <c r="RL1208" s="70"/>
      <c r="RM1208" s="70"/>
      <c r="RN1208" s="70"/>
      <c r="RO1208" s="70"/>
      <c r="RP1208" s="70"/>
      <c r="RQ1208" s="70"/>
      <c r="RR1208" s="70"/>
      <c r="RS1208" s="70"/>
      <c r="RT1208" s="70"/>
      <c r="RU1208" s="70"/>
      <c r="RV1208" s="70"/>
      <c r="RW1208" s="70"/>
      <c r="RX1208" s="70"/>
      <c r="RY1208" s="70"/>
      <c r="RZ1208" s="70"/>
      <c r="SA1208" s="70"/>
      <c r="SB1208" s="70"/>
      <c r="SC1208" s="70"/>
      <c r="SD1208" s="70"/>
      <c r="SE1208" s="70"/>
      <c r="SF1208" s="70"/>
      <c r="SG1208" s="70"/>
      <c r="SH1208" s="70"/>
      <c r="SI1208" s="70"/>
      <c r="SJ1208" s="70"/>
      <c r="SK1208" s="70"/>
      <c r="SL1208" s="70"/>
      <c r="SM1208" s="70"/>
      <c r="SN1208" s="70"/>
      <c r="SO1208" s="70"/>
      <c r="SP1208" s="70"/>
      <c r="SQ1208" s="70"/>
      <c r="SR1208" s="70"/>
      <c r="SS1208" s="70"/>
      <c r="ST1208" s="70"/>
      <c r="SU1208" s="70"/>
      <c r="SV1208" s="70"/>
      <c r="SW1208" s="70"/>
      <c r="SX1208" s="70"/>
      <c r="SY1208" s="70"/>
      <c r="SZ1208" s="70"/>
      <c r="TA1208" s="70"/>
      <c r="TB1208" s="70"/>
      <c r="TC1208" s="70"/>
      <c r="TD1208" s="70"/>
      <c r="TE1208" s="70"/>
      <c r="TF1208" s="70"/>
      <c r="TG1208" s="70"/>
      <c r="TH1208" s="70"/>
      <c r="TI1208" s="70"/>
      <c r="TJ1208" s="70"/>
      <c r="TK1208" s="70"/>
      <c r="TL1208" s="70"/>
      <c r="TM1208" s="70"/>
      <c r="TN1208" s="70"/>
      <c r="TO1208" s="70"/>
      <c r="TP1208" s="70"/>
      <c r="TQ1208" s="70"/>
      <c r="TR1208" s="70"/>
      <c r="TS1208" s="70"/>
      <c r="TT1208" s="70"/>
      <c r="TU1208" s="70"/>
      <c r="TV1208" s="70"/>
      <c r="TW1208" s="70"/>
      <c r="TX1208" s="70"/>
      <c r="TY1208" s="70"/>
      <c r="TZ1208" s="70"/>
      <c r="UA1208" s="70"/>
      <c r="UB1208" s="70"/>
      <c r="UC1208" s="70"/>
      <c r="UD1208" s="70"/>
      <c r="UE1208" s="70"/>
      <c r="UF1208" s="70"/>
      <c r="UG1208" s="70"/>
      <c r="UH1208" s="70"/>
      <c r="UI1208" s="70"/>
      <c r="UJ1208" s="70"/>
      <c r="UK1208" s="70"/>
      <c r="UL1208" s="70"/>
      <c r="UM1208" s="70"/>
      <c r="UN1208" s="70"/>
      <c r="UO1208" s="70"/>
      <c r="UP1208" s="70"/>
      <c r="UQ1208" s="70"/>
      <c r="UR1208" s="70"/>
      <c r="US1208" s="70"/>
      <c r="UT1208" s="70"/>
      <c r="UU1208" s="70"/>
      <c r="UV1208" s="70"/>
    </row>
    <row r="1209" spans="1:570" x14ac:dyDescent="0.3">
      <c r="A1209" s="140"/>
      <c r="B1209" s="186"/>
      <c r="C1209" s="116"/>
      <c r="D1209" s="116"/>
      <c r="E1209" s="117"/>
      <c r="F1209" s="187" t="str">
        <f t="shared" ref="F1209:G1209" si="32">+C1207</f>
        <v>6,106.00 บาท</v>
      </c>
      <c r="G1209" s="187" t="str">
        <f t="shared" si="32"/>
        <v>6,106.00 บาท</v>
      </c>
      <c r="H1209" s="117"/>
      <c r="I1209" s="118"/>
    </row>
    <row r="1210" spans="1:570" x14ac:dyDescent="0.3">
      <c r="A1210" s="134">
        <v>52</v>
      </c>
      <c r="B1210" s="105" t="s">
        <v>1007</v>
      </c>
      <c r="C1210" s="183" t="s">
        <v>1019</v>
      </c>
      <c r="D1210" s="183" t="str">
        <f t="shared" ref="D1210" si="33">+C1210</f>
        <v>1,650.00 บาท</v>
      </c>
      <c r="E1210" s="107" t="s">
        <v>21</v>
      </c>
      <c r="F1210" s="107" t="s">
        <v>918</v>
      </c>
      <c r="G1210" s="107" t="str">
        <f t="shared" ref="G1210" si="34">+F1210</f>
        <v>ร้านร่วมจิตแก๊สหุ่งต้ม</v>
      </c>
      <c r="H1210" s="107" t="s">
        <v>11</v>
      </c>
      <c r="I1210" s="160" t="s">
        <v>1020</v>
      </c>
    </row>
    <row r="1211" spans="1:570" x14ac:dyDescent="0.3">
      <c r="A1211" s="137"/>
      <c r="B1211" s="185" t="s">
        <v>998</v>
      </c>
      <c r="C1211" s="112"/>
      <c r="D1211" s="112"/>
      <c r="E1211" s="39"/>
      <c r="F1211" s="39" t="s">
        <v>25</v>
      </c>
      <c r="G1211" s="39" t="s">
        <v>26</v>
      </c>
      <c r="H1211" s="39"/>
      <c r="I1211" s="162">
        <v>242977</v>
      </c>
    </row>
    <row r="1212" spans="1:570" x14ac:dyDescent="0.3">
      <c r="A1212" s="140"/>
      <c r="B1212" s="186"/>
      <c r="C1212" s="116"/>
      <c r="D1212" s="116"/>
      <c r="E1212" s="117"/>
      <c r="F1212" s="187" t="str">
        <f t="shared" ref="F1212:G1212" si="35">+C1210</f>
        <v>1,650.00 บาท</v>
      </c>
      <c r="G1212" s="187" t="str">
        <f t="shared" si="35"/>
        <v>1,650.00 บาท</v>
      </c>
      <c r="H1212" s="117"/>
      <c r="I1212" s="118"/>
    </row>
    <row r="1213" spans="1:570" x14ac:dyDescent="0.3">
      <c r="A1213" s="134">
        <v>53</v>
      </c>
      <c r="B1213" s="105" t="s">
        <v>925</v>
      </c>
      <c r="C1213" s="183" t="s">
        <v>1021</v>
      </c>
      <c r="D1213" s="183" t="str">
        <f t="shared" ref="D1213" si="36">+C1213</f>
        <v>900.00 บาท</v>
      </c>
      <c r="E1213" s="107" t="s">
        <v>21</v>
      </c>
      <c r="F1213" s="107" t="s">
        <v>927</v>
      </c>
      <c r="G1213" s="107" t="str">
        <f t="shared" ref="G1213" si="37">+F1213</f>
        <v>ร้านเออิงเจ็ท</v>
      </c>
      <c r="H1213" s="107" t="s">
        <v>11</v>
      </c>
      <c r="I1213" s="160" t="s">
        <v>1022</v>
      </c>
    </row>
    <row r="1214" spans="1:570" x14ac:dyDescent="0.3">
      <c r="A1214" s="137"/>
      <c r="B1214" s="185"/>
      <c r="C1214" s="112"/>
      <c r="D1214" s="112"/>
      <c r="E1214" s="39"/>
      <c r="F1214" s="39" t="s">
        <v>25</v>
      </c>
      <c r="G1214" s="39" t="s">
        <v>26</v>
      </c>
      <c r="H1214" s="39"/>
      <c r="I1214" s="162">
        <v>242977</v>
      </c>
    </row>
    <row r="1215" spans="1:570" s="71" customFormat="1" x14ac:dyDescent="0.3">
      <c r="A1215" s="140"/>
      <c r="B1215" s="186"/>
      <c r="C1215" s="116"/>
      <c r="D1215" s="116"/>
      <c r="E1215" s="117"/>
      <c r="F1215" s="187" t="str">
        <f t="shared" ref="F1215:G1215" si="38">+C1213</f>
        <v>900.00 บาท</v>
      </c>
      <c r="G1215" s="187" t="str">
        <f t="shared" si="38"/>
        <v>900.00 บาท</v>
      </c>
      <c r="H1215" s="117"/>
      <c r="I1215" s="118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70"/>
      <c r="Y1215" s="70"/>
      <c r="Z1215" s="70"/>
      <c r="AA1215" s="70"/>
      <c r="AB1215" s="70"/>
      <c r="AC1215" s="70"/>
      <c r="AD1215" s="70"/>
      <c r="AE1215" s="70"/>
      <c r="AF1215" s="70"/>
      <c r="AG1215" s="70"/>
      <c r="AH1215" s="70"/>
      <c r="AI1215" s="70"/>
      <c r="AJ1215" s="70"/>
      <c r="AK1215" s="70"/>
      <c r="AL1215" s="70"/>
      <c r="AM1215" s="70"/>
      <c r="AN1215" s="70"/>
      <c r="AO1215" s="70"/>
      <c r="AP1215" s="70"/>
      <c r="AQ1215" s="70"/>
      <c r="AR1215" s="70"/>
      <c r="AS1215" s="70"/>
      <c r="AT1215" s="70"/>
      <c r="AU1215" s="70"/>
      <c r="AV1215" s="70"/>
      <c r="AW1215" s="70"/>
      <c r="AX1215" s="70"/>
      <c r="AY1215" s="70"/>
      <c r="AZ1215" s="70"/>
      <c r="BA1215" s="70"/>
      <c r="BB1215" s="70"/>
      <c r="BC1215" s="70"/>
      <c r="BD1215" s="70"/>
      <c r="BE1215" s="70"/>
      <c r="BF1215" s="70"/>
      <c r="BG1215" s="70"/>
      <c r="BH1215" s="70"/>
      <c r="BI1215" s="70"/>
      <c r="BJ1215" s="70"/>
      <c r="BK1215" s="70"/>
      <c r="BL1215" s="70"/>
      <c r="BM1215" s="70"/>
      <c r="BN1215" s="70"/>
      <c r="BO1215" s="70"/>
      <c r="BP1215" s="70"/>
      <c r="BQ1215" s="70"/>
      <c r="BR1215" s="70"/>
      <c r="BS1215" s="70"/>
      <c r="BT1215" s="70"/>
      <c r="BU1215" s="70"/>
      <c r="BV1215" s="70"/>
      <c r="BW1215" s="70"/>
      <c r="BX1215" s="70"/>
      <c r="BY1215" s="70"/>
      <c r="BZ1215" s="70"/>
      <c r="CA1215" s="70"/>
      <c r="CB1215" s="70"/>
      <c r="CC1215" s="70"/>
      <c r="CD1215" s="70"/>
      <c r="CE1215" s="70"/>
      <c r="CF1215" s="70"/>
      <c r="CG1215" s="70"/>
      <c r="CH1215" s="70"/>
      <c r="CI1215" s="70"/>
      <c r="CJ1215" s="70"/>
      <c r="CK1215" s="70"/>
      <c r="CL1215" s="70"/>
      <c r="CM1215" s="70"/>
      <c r="CN1215" s="70"/>
      <c r="CO1215" s="70"/>
      <c r="CP1215" s="70"/>
      <c r="CQ1215" s="70"/>
      <c r="CR1215" s="70"/>
      <c r="CS1215" s="70"/>
      <c r="CT1215" s="70"/>
      <c r="CU1215" s="70"/>
      <c r="CV1215" s="70"/>
      <c r="CW1215" s="70"/>
      <c r="CX1215" s="70"/>
      <c r="CY1215" s="70"/>
      <c r="CZ1215" s="70"/>
      <c r="DA1215" s="70"/>
      <c r="DB1215" s="70"/>
      <c r="DC1215" s="70"/>
      <c r="DD1215" s="70"/>
      <c r="DE1215" s="70"/>
      <c r="DF1215" s="70"/>
      <c r="DG1215" s="70"/>
      <c r="DH1215" s="70"/>
      <c r="DI1215" s="70"/>
      <c r="DJ1215" s="70"/>
      <c r="DK1215" s="70"/>
      <c r="DL1215" s="70"/>
      <c r="DM1215" s="70"/>
      <c r="DN1215" s="70"/>
      <c r="DO1215" s="70"/>
      <c r="DP1215" s="70"/>
      <c r="DQ1215" s="70"/>
      <c r="DR1215" s="70"/>
      <c r="DS1215" s="70"/>
      <c r="DT1215" s="70"/>
      <c r="DU1215" s="70"/>
      <c r="DV1215" s="70"/>
      <c r="DW1215" s="70"/>
      <c r="DX1215" s="70"/>
      <c r="DY1215" s="70"/>
      <c r="DZ1215" s="70"/>
      <c r="EA1215" s="70"/>
      <c r="EB1215" s="70"/>
      <c r="EC1215" s="70"/>
      <c r="ED1215" s="70"/>
      <c r="EE1215" s="70"/>
      <c r="EF1215" s="70"/>
      <c r="EG1215" s="70"/>
      <c r="EH1215" s="70"/>
      <c r="EI1215" s="70"/>
      <c r="EJ1215" s="70"/>
      <c r="EK1215" s="70"/>
      <c r="EL1215" s="70"/>
      <c r="EM1215" s="70"/>
      <c r="EN1215" s="70"/>
      <c r="EO1215" s="70"/>
      <c r="EP1215" s="70"/>
      <c r="EQ1215" s="70"/>
      <c r="ER1215" s="70"/>
      <c r="ES1215" s="70"/>
      <c r="ET1215" s="70"/>
      <c r="EU1215" s="70"/>
      <c r="EV1215" s="70"/>
      <c r="EW1215" s="70"/>
      <c r="EX1215" s="70"/>
      <c r="EY1215" s="70"/>
      <c r="EZ1215" s="70"/>
      <c r="FA1215" s="70"/>
      <c r="FB1215" s="70"/>
      <c r="FC1215" s="70"/>
      <c r="FD1215" s="70"/>
      <c r="FE1215" s="70"/>
      <c r="FF1215" s="70"/>
      <c r="FG1215" s="70"/>
      <c r="FH1215" s="70"/>
      <c r="FI1215" s="70"/>
      <c r="FJ1215" s="70"/>
      <c r="FK1215" s="70"/>
      <c r="FL1215" s="70"/>
      <c r="FM1215" s="70"/>
      <c r="FN1215" s="70"/>
      <c r="FO1215" s="70"/>
      <c r="FP1215" s="70"/>
      <c r="FQ1215" s="70"/>
      <c r="FR1215" s="70"/>
      <c r="FS1215" s="70"/>
      <c r="FT1215" s="70"/>
      <c r="FU1215" s="70"/>
      <c r="FV1215" s="70"/>
      <c r="FW1215" s="70"/>
      <c r="FX1215" s="70"/>
      <c r="FY1215" s="70"/>
      <c r="FZ1215" s="70"/>
      <c r="GA1215" s="70"/>
      <c r="GB1215" s="70"/>
      <c r="GC1215" s="70"/>
      <c r="GD1215" s="70"/>
      <c r="GE1215" s="70"/>
      <c r="GF1215" s="70"/>
      <c r="GG1215" s="70"/>
      <c r="GH1215" s="70"/>
      <c r="GI1215" s="70"/>
      <c r="GJ1215" s="70"/>
      <c r="GK1215" s="70"/>
      <c r="GL1215" s="70"/>
      <c r="GM1215" s="70"/>
      <c r="GN1215" s="70"/>
      <c r="GO1215" s="70"/>
      <c r="GP1215" s="70"/>
      <c r="GQ1215" s="70"/>
      <c r="GR1215" s="70"/>
      <c r="GS1215" s="70"/>
      <c r="GT1215" s="70"/>
      <c r="GU1215" s="70"/>
      <c r="GV1215" s="70"/>
      <c r="GW1215" s="70"/>
      <c r="GX1215" s="70"/>
      <c r="GY1215" s="70"/>
      <c r="GZ1215" s="70"/>
      <c r="HA1215" s="70"/>
      <c r="HB1215" s="70"/>
      <c r="HC1215" s="70"/>
      <c r="HD1215" s="70"/>
      <c r="HE1215" s="70"/>
      <c r="HF1215" s="70"/>
      <c r="HG1215" s="70"/>
      <c r="HH1215" s="70"/>
      <c r="HI1215" s="70"/>
      <c r="HJ1215" s="70"/>
      <c r="HK1215" s="70"/>
      <c r="HL1215" s="70"/>
      <c r="HM1215" s="70"/>
      <c r="HN1215" s="70"/>
      <c r="HO1215" s="70"/>
      <c r="HP1215" s="70"/>
      <c r="HQ1215" s="70"/>
      <c r="HR1215" s="70"/>
      <c r="HS1215" s="70"/>
      <c r="HT1215" s="70"/>
      <c r="HU1215" s="70"/>
      <c r="HV1215" s="70"/>
      <c r="HW1215" s="70"/>
      <c r="HX1215" s="70"/>
      <c r="HY1215" s="70"/>
      <c r="HZ1215" s="70"/>
      <c r="IA1215" s="70"/>
      <c r="IB1215" s="70"/>
      <c r="IC1215" s="70"/>
      <c r="ID1215" s="70"/>
      <c r="IE1215" s="70"/>
      <c r="IF1215" s="70"/>
      <c r="IG1215" s="70"/>
      <c r="IH1215" s="70"/>
      <c r="II1215" s="70"/>
      <c r="IJ1215" s="70"/>
      <c r="IK1215" s="70"/>
      <c r="IL1215" s="70"/>
      <c r="IM1215" s="70"/>
      <c r="IN1215" s="70"/>
      <c r="IO1215" s="70"/>
      <c r="IP1215" s="70"/>
      <c r="IQ1215" s="70"/>
      <c r="IR1215" s="70"/>
      <c r="IS1215" s="70"/>
      <c r="IT1215" s="70"/>
      <c r="IU1215" s="70"/>
      <c r="IV1215" s="70"/>
      <c r="IW1215" s="70"/>
      <c r="IX1215" s="70"/>
      <c r="IY1215" s="70"/>
      <c r="IZ1215" s="70"/>
      <c r="JA1215" s="70"/>
      <c r="JB1215" s="70"/>
      <c r="JC1215" s="70"/>
      <c r="JD1215" s="70"/>
      <c r="JE1215" s="70"/>
      <c r="JF1215" s="70"/>
      <c r="JG1215" s="70"/>
      <c r="JH1215" s="70"/>
      <c r="JI1215" s="70"/>
      <c r="JJ1215" s="70"/>
      <c r="JK1215" s="70"/>
      <c r="JL1215" s="70"/>
      <c r="JM1215" s="70"/>
      <c r="JN1215" s="70"/>
      <c r="JO1215" s="70"/>
      <c r="JP1215" s="70"/>
      <c r="JQ1215" s="70"/>
      <c r="JR1215" s="70"/>
      <c r="JS1215" s="70"/>
      <c r="JT1215" s="70"/>
      <c r="JU1215" s="70"/>
      <c r="JV1215" s="70"/>
      <c r="JW1215" s="70"/>
      <c r="JX1215" s="70"/>
      <c r="JY1215" s="70"/>
      <c r="JZ1215" s="70"/>
      <c r="KA1215" s="70"/>
      <c r="KB1215" s="70"/>
      <c r="KC1215" s="70"/>
      <c r="KD1215" s="70"/>
      <c r="KE1215" s="70"/>
      <c r="KF1215" s="70"/>
      <c r="KG1215" s="70"/>
      <c r="KH1215" s="70"/>
      <c r="KI1215" s="70"/>
      <c r="KJ1215" s="70"/>
      <c r="KK1215" s="70"/>
      <c r="KL1215" s="70"/>
      <c r="KM1215" s="70"/>
      <c r="KN1215" s="70"/>
      <c r="KO1215" s="70"/>
      <c r="KP1215" s="70"/>
      <c r="KQ1215" s="70"/>
      <c r="KR1215" s="70"/>
      <c r="KS1215" s="70"/>
      <c r="KT1215" s="70"/>
      <c r="KU1215" s="70"/>
      <c r="KV1215" s="70"/>
      <c r="KW1215" s="70"/>
      <c r="KX1215" s="70"/>
      <c r="KY1215" s="70"/>
      <c r="KZ1215" s="70"/>
      <c r="LA1215" s="70"/>
      <c r="LB1215" s="70"/>
      <c r="LC1215" s="70"/>
      <c r="LD1215" s="70"/>
      <c r="LE1215" s="70"/>
      <c r="LF1215" s="70"/>
      <c r="LG1215" s="70"/>
      <c r="LH1215" s="70"/>
      <c r="LI1215" s="70"/>
      <c r="LJ1215" s="70"/>
      <c r="LK1215" s="70"/>
      <c r="LL1215" s="70"/>
      <c r="LM1215" s="70"/>
      <c r="LN1215" s="70"/>
      <c r="LO1215" s="70"/>
      <c r="LP1215" s="70"/>
      <c r="LQ1215" s="70"/>
      <c r="LR1215" s="70"/>
      <c r="LS1215" s="70"/>
      <c r="LT1215" s="70"/>
      <c r="LU1215" s="70"/>
      <c r="LV1215" s="70"/>
      <c r="LW1215" s="70"/>
      <c r="LX1215" s="70"/>
      <c r="LY1215" s="70"/>
      <c r="LZ1215" s="70"/>
      <c r="MA1215" s="70"/>
      <c r="MB1215" s="70"/>
      <c r="MC1215" s="70"/>
      <c r="MD1215" s="70"/>
      <c r="ME1215" s="70"/>
      <c r="MF1215" s="70"/>
      <c r="MG1215" s="70"/>
      <c r="MH1215" s="70"/>
      <c r="MI1215" s="70"/>
      <c r="MJ1215" s="70"/>
      <c r="MK1215" s="70"/>
      <c r="ML1215" s="70"/>
      <c r="MM1215" s="70"/>
      <c r="MN1215" s="70"/>
      <c r="MO1215" s="70"/>
      <c r="MP1215" s="70"/>
      <c r="MQ1215" s="70"/>
      <c r="MR1215" s="70"/>
      <c r="MS1215" s="70"/>
      <c r="MT1215" s="70"/>
      <c r="MU1215" s="70"/>
      <c r="MV1215" s="70"/>
      <c r="MW1215" s="70"/>
      <c r="MX1215" s="70"/>
      <c r="MY1215" s="70"/>
      <c r="MZ1215" s="70"/>
      <c r="NA1215" s="70"/>
      <c r="NB1215" s="70"/>
      <c r="NC1215" s="70"/>
      <c r="ND1215" s="70"/>
      <c r="NE1215" s="70"/>
      <c r="NF1215" s="70"/>
      <c r="NG1215" s="70"/>
      <c r="NH1215" s="70"/>
      <c r="NI1215" s="70"/>
      <c r="NJ1215" s="70"/>
      <c r="NK1215" s="70"/>
      <c r="NL1215" s="70"/>
      <c r="NM1215" s="70"/>
      <c r="NN1215" s="70"/>
      <c r="NO1215" s="70"/>
      <c r="NP1215" s="70"/>
      <c r="NQ1215" s="70"/>
      <c r="NR1215" s="70"/>
      <c r="NS1215" s="70"/>
      <c r="NT1215" s="70"/>
      <c r="NU1215" s="70"/>
      <c r="NV1215" s="70"/>
      <c r="NW1215" s="70"/>
      <c r="NX1215" s="70"/>
      <c r="NY1215" s="70"/>
      <c r="NZ1215" s="70"/>
      <c r="OA1215" s="70"/>
      <c r="OB1215" s="70"/>
      <c r="OC1215" s="70"/>
      <c r="OD1215" s="70"/>
      <c r="OE1215" s="70"/>
      <c r="OF1215" s="70"/>
      <c r="OG1215" s="70"/>
      <c r="OH1215" s="70"/>
      <c r="OI1215" s="70"/>
      <c r="OJ1215" s="70"/>
      <c r="OK1215" s="70"/>
      <c r="OL1215" s="70"/>
      <c r="OM1215" s="70"/>
      <c r="ON1215" s="70"/>
      <c r="OO1215" s="70"/>
      <c r="OP1215" s="70"/>
      <c r="OQ1215" s="70"/>
      <c r="OR1215" s="70"/>
      <c r="OS1215" s="70"/>
      <c r="OT1215" s="70"/>
      <c r="OU1215" s="70"/>
      <c r="OV1215" s="70"/>
      <c r="OW1215" s="70"/>
      <c r="OX1215" s="70"/>
      <c r="OY1215" s="70"/>
      <c r="OZ1215" s="70"/>
      <c r="PA1215" s="70"/>
      <c r="PB1215" s="70"/>
      <c r="PC1215" s="70"/>
      <c r="PD1215" s="70"/>
      <c r="PE1215" s="70"/>
      <c r="PF1215" s="70"/>
      <c r="PG1215" s="70"/>
      <c r="PH1215" s="70"/>
      <c r="PI1215" s="70"/>
      <c r="PJ1215" s="70"/>
      <c r="PK1215" s="70"/>
      <c r="PL1215" s="70"/>
      <c r="PM1215" s="70"/>
      <c r="PN1215" s="70"/>
      <c r="PO1215" s="70"/>
      <c r="PP1215" s="70"/>
      <c r="PQ1215" s="70"/>
      <c r="PR1215" s="70"/>
      <c r="PS1215" s="70"/>
      <c r="PT1215" s="70"/>
      <c r="PU1215" s="70"/>
      <c r="PV1215" s="70"/>
      <c r="PW1215" s="70"/>
      <c r="PX1215" s="70"/>
      <c r="PY1215" s="70"/>
      <c r="PZ1215" s="70"/>
      <c r="QA1215" s="70"/>
      <c r="QB1215" s="70"/>
      <c r="QC1215" s="70"/>
      <c r="QD1215" s="70"/>
      <c r="QE1215" s="70"/>
      <c r="QF1215" s="70"/>
      <c r="QG1215" s="70"/>
      <c r="QH1215" s="70"/>
      <c r="QI1215" s="70"/>
      <c r="QJ1215" s="70"/>
      <c r="QK1215" s="70"/>
      <c r="QL1215" s="70"/>
      <c r="QM1215" s="70"/>
      <c r="QN1215" s="70"/>
      <c r="QO1215" s="70"/>
      <c r="QP1215" s="70"/>
      <c r="QQ1215" s="70"/>
      <c r="QR1215" s="70"/>
      <c r="QS1215" s="70"/>
      <c r="QT1215" s="70"/>
      <c r="QU1215" s="70"/>
      <c r="QV1215" s="70"/>
      <c r="QW1215" s="70"/>
      <c r="QX1215" s="70"/>
      <c r="QY1215" s="70"/>
      <c r="QZ1215" s="70"/>
      <c r="RA1215" s="70"/>
      <c r="RB1215" s="70"/>
      <c r="RC1215" s="70"/>
      <c r="RD1215" s="70"/>
      <c r="RE1215" s="70"/>
      <c r="RF1215" s="70"/>
      <c r="RG1215" s="70"/>
      <c r="RH1215" s="70"/>
      <c r="RI1215" s="70"/>
      <c r="RJ1215" s="70"/>
      <c r="RK1215" s="70"/>
      <c r="RL1215" s="70"/>
      <c r="RM1215" s="70"/>
      <c r="RN1215" s="70"/>
      <c r="RO1215" s="70"/>
      <c r="RP1215" s="70"/>
      <c r="RQ1215" s="70"/>
      <c r="RR1215" s="70"/>
      <c r="RS1215" s="70"/>
      <c r="RT1215" s="70"/>
      <c r="RU1215" s="70"/>
      <c r="RV1215" s="70"/>
      <c r="RW1215" s="70"/>
      <c r="RX1215" s="70"/>
      <c r="RY1215" s="70"/>
      <c r="RZ1215" s="70"/>
      <c r="SA1215" s="70"/>
      <c r="SB1215" s="70"/>
      <c r="SC1215" s="70"/>
      <c r="SD1215" s="70"/>
      <c r="SE1215" s="70"/>
      <c r="SF1215" s="70"/>
      <c r="SG1215" s="70"/>
      <c r="SH1215" s="70"/>
      <c r="SI1215" s="70"/>
      <c r="SJ1215" s="70"/>
      <c r="SK1215" s="70"/>
      <c r="SL1215" s="70"/>
      <c r="SM1215" s="70"/>
      <c r="SN1215" s="70"/>
      <c r="SO1215" s="70"/>
      <c r="SP1215" s="70"/>
      <c r="SQ1215" s="70"/>
      <c r="SR1215" s="70"/>
      <c r="SS1215" s="70"/>
      <c r="ST1215" s="70"/>
      <c r="SU1215" s="70"/>
      <c r="SV1215" s="70"/>
      <c r="SW1215" s="70"/>
      <c r="SX1215" s="70"/>
      <c r="SY1215" s="70"/>
      <c r="SZ1215" s="70"/>
      <c r="TA1215" s="70"/>
      <c r="TB1215" s="70"/>
      <c r="TC1215" s="70"/>
      <c r="TD1215" s="70"/>
      <c r="TE1215" s="70"/>
      <c r="TF1215" s="70"/>
      <c r="TG1215" s="70"/>
      <c r="TH1215" s="70"/>
      <c r="TI1215" s="70"/>
      <c r="TJ1215" s="70"/>
      <c r="TK1215" s="70"/>
      <c r="TL1215" s="70"/>
      <c r="TM1215" s="70"/>
      <c r="TN1215" s="70"/>
      <c r="TO1215" s="70"/>
      <c r="TP1215" s="70"/>
      <c r="TQ1215" s="70"/>
      <c r="TR1215" s="70"/>
      <c r="TS1215" s="70"/>
      <c r="TT1215" s="70"/>
      <c r="TU1215" s="70"/>
      <c r="TV1215" s="70"/>
      <c r="TW1215" s="70"/>
      <c r="TX1215" s="70"/>
      <c r="TY1215" s="70"/>
      <c r="TZ1215" s="70"/>
      <c r="UA1215" s="70"/>
      <c r="UB1215" s="70"/>
      <c r="UC1215" s="70"/>
      <c r="UD1215" s="70"/>
      <c r="UE1215" s="70"/>
      <c r="UF1215" s="70"/>
      <c r="UG1215" s="70"/>
      <c r="UH1215" s="70"/>
      <c r="UI1215" s="70"/>
      <c r="UJ1215" s="70"/>
      <c r="UK1215" s="70"/>
      <c r="UL1215" s="70"/>
      <c r="UM1215" s="70"/>
      <c r="UN1215" s="70"/>
      <c r="UO1215" s="70"/>
      <c r="UP1215" s="70"/>
      <c r="UQ1215" s="70"/>
      <c r="UR1215" s="70"/>
      <c r="US1215" s="70"/>
      <c r="UT1215" s="70"/>
      <c r="UU1215" s="70"/>
      <c r="UV1215" s="70"/>
      <c r="UW1215" s="70"/>
      <c r="UX1215" s="70"/>
    </row>
    <row r="1216" spans="1:570" s="71" customFormat="1" x14ac:dyDescent="0.3">
      <c r="A1216" s="134">
        <v>54</v>
      </c>
      <c r="B1216" s="64" t="s">
        <v>1023</v>
      </c>
      <c r="C1216" s="183" t="s">
        <v>1024</v>
      </c>
      <c r="D1216" s="183" t="str">
        <f t="shared" ref="D1216" si="39">+C1216</f>
        <v>3,700.00 บาท</v>
      </c>
      <c r="E1216" s="107" t="s">
        <v>21</v>
      </c>
      <c r="F1216" s="107" t="s">
        <v>1025</v>
      </c>
      <c r="G1216" s="107" t="str">
        <f t="shared" ref="G1216" si="40">+F1216</f>
        <v>ไพบูลย์การเกษตร</v>
      </c>
      <c r="H1216" s="107" t="s">
        <v>11</v>
      </c>
      <c r="I1216" s="160" t="s">
        <v>941</v>
      </c>
      <c r="J1216" s="70"/>
      <c r="K1216" s="70"/>
      <c r="L1216" s="70"/>
      <c r="M1216" s="70"/>
      <c r="N1216" s="70"/>
      <c r="O1216" s="70"/>
      <c r="P1216" s="70"/>
      <c r="Q1216" s="70"/>
      <c r="R1216" s="70"/>
      <c r="S1216" s="70"/>
      <c r="T1216" s="70"/>
      <c r="U1216" s="70"/>
      <c r="V1216" s="70"/>
      <c r="W1216" s="70"/>
      <c r="X1216" s="70"/>
      <c r="Y1216" s="70"/>
      <c r="Z1216" s="70"/>
      <c r="AA1216" s="70"/>
      <c r="AB1216" s="70"/>
      <c r="AC1216" s="70"/>
      <c r="AD1216" s="70"/>
      <c r="AE1216" s="70"/>
      <c r="AF1216" s="70"/>
      <c r="AG1216" s="70"/>
      <c r="AH1216" s="70"/>
      <c r="AI1216" s="70"/>
      <c r="AJ1216" s="70"/>
      <c r="AK1216" s="70"/>
      <c r="AL1216" s="70"/>
      <c r="AM1216" s="70"/>
      <c r="AN1216" s="70"/>
      <c r="AO1216" s="70"/>
      <c r="AP1216" s="70"/>
      <c r="AQ1216" s="70"/>
      <c r="AR1216" s="70"/>
      <c r="AS1216" s="70"/>
      <c r="AT1216" s="70"/>
      <c r="AU1216" s="70"/>
      <c r="AV1216" s="70"/>
      <c r="AW1216" s="70"/>
      <c r="AX1216" s="70"/>
      <c r="AY1216" s="70"/>
      <c r="AZ1216" s="70"/>
      <c r="BA1216" s="70"/>
      <c r="BB1216" s="70"/>
      <c r="BC1216" s="70"/>
      <c r="BD1216" s="70"/>
      <c r="BE1216" s="70"/>
      <c r="BF1216" s="70"/>
      <c r="BG1216" s="70"/>
      <c r="BH1216" s="70"/>
      <c r="BI1216" s="70"/>
      <c r="BJ1216" s="70"/>
      <c r="BK1216" s="70"/>
      <c r="BL1216" s="70"/>
      <c r="BM1216" s="70"/>
      <c r="BN1216" s="70"/>
      <c r="BO1216" s="70"/>
      <c r="BP1216" s="70"/>
      <c r="BQ1216" s="70"/>
      <c r="BR1216" s="70"/>
      <c r="BS1216" s="70"/>
      <c r="BT1216" s="70"/>
      <c r="BU1216" s="70"/>
      <c r="BV1216" s="70"/>
      <c r="BW1216" s="70"/>
      <c r="BX1216" s="70"/>
      <c r="BY1216" s="70"/>
      <c r="BZ1216" s="70"/>
      <c r="CA1216" s="70"/>
      <c r="CB1216" s="70"/>
      <c r="CC1216" s="70"/>
      <c r="CD1216" s="70"/>
      <c r="CE1216" s="70"/>
      <c r="CF1216" s="70"/>
      <c r="CG1216" s="70"/>
      <c r="CH1216" s="70"/>
      <c r="CI1216" s="70"/>
      <c r="CJ1216" s="70"/>
      <c r="CK1216" s="70"/>
      <c r="CL1216" s="70"/>
      <c r="CM1216" s="70"/>
      <c r="CN1216" s="70"/>
      <c r="CO1216" s="70"/>
      <c r="CP1216" s="70"/>
      <c r="CQ1216" s="70"/>
      <c r="CR1216" s="70"/>
      <c r="CS1216" s="70"/>
      <c r="CT1216" s="70"/>
      <c r="CU1216" s="70"/>
      <c r="CV1216" s="70"/>
      <c r="CW1216" s="70"/>
      <c r="CX1216" s="70"/>
      <c r="CY1216" s="70"/>
      <c r="CZ1216" s="70"/>
      <c r="DA1216" s="70"/>
      <c r="DB1216" s="70"/>
      <c r="DC1216" s="70"/>
      <c r="DD1216" s="70"/>
      <c r="DE1216" s="70"/>
      <c r="DF1216" s="70"/>
      <c r="DG1216" s="70"/>
      <c r="DH1216" s="70"/>
      <c r="DI1216" s="70"/>
      <c r="DJ1216" s="70"/>
      <c r="DK1216" s="70"/>
      <c r="DL1216" s="70"/>
      <c r="DM1216" s="70"/>
      <c r="DN1216" s="70"/>
      <c r="DO1216" s="70"/>
      <c r="DP1216" s="70"/>
      <c r="DQ1216" s="70"/>
      <c r="DR1216" s="70"/>
      <c r="DS1216" s="70"/>
      <c r="DT1216" s="70"/>
      <c r="DU1216" s="70"/>
      <c r="DV1216" s="70"/>
      <c r="DW1216" s="70"/>
      <c r="DX1216" s="70"/>
      <c r="DY1216" s="70"/>
      <c r="DZ1216" s="70"/>
      <c r="EA1216" s="70"/>
      <c r="EB1216" s="70"/>
      <c r="EC1216" s="70"/>
      <c r="ED1216" s="70"/>
      <c r="EE1216" s="70"/>
      <c r="EF1216" s="70"/>
      <c r="EG1216" s="70"/>
      <c r="EH1216" s="70"/>
      <c r="EI1216" s="70"/>
      <c r="EJ1216" s="70"/>
      <c r="EK1216" s="70"/>
      <c r="EL1216" s="70"/>
      <c r="EM1216" s="70"/>
      <c r="EN1216" s="70"/>
      <c r="EO1216" s="70"/>
      <c r="EP1216" s="70"/>
      <c r="EQ1216" s="70"/>
      <c r="ER1216" s="70"/>
      <c r="ES1216" s="70"/>
      <c r="ET1216" s="70"/>
      <c r="EU1216" s="70"/>
      <c r="EV1216" s="70"/>
      <c r="EW1216" s="70"/>
      <c r="EX1216" s="70"/>
      <c r="EY1216" s="70"/>
      <c r="EZ1216" s="70"/>
      <c r="FA1216" s="70"/>
      <c r="FB1216" s="70"/>
      <c r="FC1216" s="70"/>
      <c r="FD1216" s="70"/>
      <c r="FE1216" s="70"/>
      <c r="FF1216" s="70"/>
      <c r="FG1216" s="70"/>
      <c r="FH1216" s="70"/>
      <c r="FI1216" s="70"/>
      <c r="FJ1216" s="70"/>
      <c r="FK1216" s="70"/>
      <c r="FL1216" s="70"/>
      <c r="FM1216" s="70"/>
      <c r="FN1216" s="70"/>
      <c r="FO1216" s="70"/>
      <c r="FP1216" s="70"/>
      <c r="FQ1216" s="70"/>
      <c r="FR1216" s="70"/>
      <c r="FS1216" s="70"/>
      <c r="FT1216" s="70"/>
      <c r="FU1216" s="70"/>
      <c r="FV1216" s="70"/>
      <c r="FW1216" s="70"/>
      <c r="FX1216" s="70"/>
      <c r="FY1216" s="70"/>
      <c r="FZ1216" s="70"/>
      <c r="GA1216" s="70"/>
      <c r="GB1216" s="70"/>
      <c r="GC1216" s="70"/>
      <c r="GD1216" s="70"/>
      <c r="GE1216" s="70"/>
      <c r="GF1216" s="70"/>
      <c r="GG1216" s="70"/>
      <c r="GH1216" s="70"/>
      <c r="GI1216" s="70"/>
      <c r="GJ1216" s="70"/>
      <c r="GK1216" s="70"/>
      <c r="GL1216" s="70"/>
      <c r="GM1216" s="70"/>
      <c r="GN1216" s="70"/>
      <c r="GO1216" s="70"/>
      <c r="GP1216" s="70"/>
      <c r="GQ1216" s="70"/>
      <c r="GR1216" s="70"/>
      <c r="GS1216" s="70"/>
      <c r="GT1216" s="70"/>
      <c r="GU1216" s="70"/>
      <c r="GV1216" s="70"/>
      <c r="GW1216" s="70"/>
      <c r="GX1216" s="70"/>
      <c r="GY1216" s="70"/>
      <c r="GZ1216" s="70"/>
      <c r="HA1216" s="70"/>
      <c r="HB1216" s="70"/>
      <c r="HC1216" s="70"/>
      <c r="HD1216" s="70"/>
      <c r="HE1216" s="70"/>
      <c r="HF1216" s="70"/>
      <c r="HG1216" s="70"/>
      <c r="HH1216" s="70"/>
      <c r="HI1216" s="70"/>
      <c r="HJ1216" s="70"/>
      <c r="HK1216" s="70"/>
      <c r="HL1216" s="70"/>
      <c r="HM1216" s="70"/>
      <c r="HN1216" s="70"/>
      <c r="HO1216" s="70"/>
      <c r="HP1216" s="70"/>
      <c r="HQ1216" s="70"/>
      <c r="HR1216" s="70"/>
      <c r="HS1216" s="70"/>
      <c r="HT1216" s="70"/>
      <c r="HU1216" s="70"/>
      <c r="HV1216" s="70"/>
      <c r="HW1216" s="70"/>
      <c r="HX1216" s="70"/>
      <c r="HY1216" s="70"/>
      <c r="HZ1216" s="70"/>
      <c r="IA1216" s="70"/>
      <c r="IB1216" s="70"/>
      <c r="IC1216" s="70"/>
      <c r="ID1216" s="70"/>
      <c r="IE1216" s="70"/>
      <c r="IF1216" s="70"/>
      <c r="IG1216" s="70"/>
      <c r="IH1216" s="70"/>
      <c r="II1216" s="70"/>
      <c r="IJ1216" s="70"/>
      <c r="IK1216" s="70"/>
      <c r="IL1216" s="70"/>
      <c r="IM1216" s="70"/>
      <c r="IN1216" s="70"/>
      <c r="IO1216" s="70"/>
      <c r="IP1216" s="70"/>
      <c r="IQ1216" s="70"/>
      <c r="IR1216" s="70"/>
      <c r="IS1216" s="70"/>
      <c r="IT1216" s="70"/>
      <c r="IU1216" s="70"/>
      <c r="IV1216" s="70"/>
      <c r="IW1216" s="70"/>
      <c r="IX1216" s="70"/>
      <c r="IY1216" s="70"/>
      <c r="IZ1216" s="70"/>
      <c r="JA1216" s="70"/>
      <c r="JB1216" s="70"/>
      <c r="JC1216" s="70"/>
      <c r="JD1216" s="70"/>
      <c r="JE1216" s="70"/>
      <c r="JF1216" s="70"/>
      <c r="JG1216" s="70"/>
      <c r="JH1216" s="70"/>
      <c r="JI1216" s="70"/>
      <c r="JJ1216" s="70"/>
      <c r="JK1216" s="70"/>
      <c r="JL1216" s="70"/>
      <c r="JM1216" s="70"/>
      <c r="JN1216" s="70"/>
      <c r="JO1216" s="70"/>
      <c r="JP1216" s="70"/>
      <c r="JQ1216" s="70"/>
      <c r="JR1216" s="70"/>
      <c r="JS1216" s="70"/>
      <c r="JT1216" s="70"/>
      <c r="JU1216" s="70"/>
      <c r="JV1216" s="70"/>
      <c r="JW1216" s="70"/>
      <c r="JX1216" s="70"/>
      <c r="JY1216" s="70"/>
      <c r="JZ1216" s="70"/>
      <c r="KA1216" s="70"/>
      <c r="KB1216" s="70"/>
      <c r="KC1216" s="70"/>
      <c r="KD1216" s="70"/>
      <c r="KE1216" s="70"/>
      <c r="KF1216" s="70"/>
      <c r="KG1216" s="70"/>
      <c r="KH1216" s="70"/>
      <c r="KI1216" s="70"/>
      <c r="KJ1216" s="70"/>
      <c r="KK1216" s="70"/>
      <c r="KL1216" s="70"/>
      <c r="KM1216" s="70"/>
      <c r="KN1216" s="70"/>
      <c r="KO1216" s="70"/>
      <c r="KP1216" s="70"/>
      <c r="KQ1216" s="70"/>
      <c r="KR1216" s="70"/>
      <c r="KS1216" s="70"/>
      <c r="KT1216" s="70"/>
      <c r="KU1216" s="70"/>
      <c r="KV1216" s="70"/>
      <c r="KW1216" s="70"/>
      <c r="KX1216" s="70"/>
      <c r="KY1216" s="70"/>
      <c r="KZ1216" s="70"/>
      <c r="LA1216" s="70"/>
      <c r="LB1216" s="70"/>
      <c r="LC1216" s="70"/>
      <c r="LD1216" s="70"/>
      <c r="LE1216" s="70"/>
      <c r="LF1216" s="70"/>
      <c r="LG1216" s="70"/>
      <c r="LH1216" s="70"/>
      <c r="LI1216" s="70"/>
      <c r="LJ1216" s="70"/>
      <c r="LK1216" s="70"/>
      <c r="LL1216" s="70"/>
      <c r="LM1216" s="70"/>
      <c r="LN1216" s="70"/>
      <c r="LO1216" s="70"/>
      <c r="LP1216" s="70"/>
      <c r="LQ1216" s="70"/>
      <c r="LR1216" s="70"/>
      <c r="LS1216" s="70"/>
      <c r="LT1216" s="70"/>
      <c r="LU1216" s="70"/>
      <c r="LV1216" s="70"/>
      <c r="LW1216" s="70"/>
      <c r="LX1216" s="70"/>
      <c r="LY1216" s="70"/>
      <c r="LZ1216" s="70"/>
      <c r="MA1216" s="70"/>
      <c r="MB1216" s="70"/>
      <c r="MC1216" s="70"/>
      <c r="MD1216" s="70"/>
      <c r="ME1216" s="70"/>
      <c r="MF1216" s="70"/>
      <c r="MG1216" s="70"/>
      <c r="MH1216" s="70"/>
      <c r="MI1216" s="70"/>
      <c r="MJ1216" s="70"/>
      <c r="MK1216" s="70"/>
      <c r="ML1216" s="70"/>
      <c r="MM1216" s="70"/>
      <c r="MN1216" s="70"/>
      <c r="MO1216" s="70"/>
      <c r="MP1216" s="70"/>
      <c r="MQ1216" s="70"/>
      <c r="MR1216" s="70"/>
      <c r="MS1216" s="70"/>
      <c r="MT1216" s="70"/>
      <c r="MU1216" s="70"/>
      <c r="MV1216" s="70"/>
      <c r="MW1216" s="70"/>
      <c r="MX1216" s="70"/>
      <c r="MY1216" s="70"/>
      <c r="MZ1216" s="70"/>
      <c r="NA1216" s="70"/>
      <c r="NB1216" s="70"/>
      <c r="NC1216" s="70"/>
      <c r="ND1216" s="70"/>
      <c r="NE1216" s="70"/>
      <c r="NF1216" s="70"/>
      <c r="NG1216" s="70"/>
      <c r="NH1216" s="70"/>
      <c r="NI1216" s="70"/>
      <c r="NJ1216" s="70"/>
      <c r="NK1216" s="70"/>
      <c r="NL1216" s="70"/>
      <c r="NM1216" s="70"/>
      <c r="NN1216" s="70"/>
      <c r="NO1216" s="70"/>
      <c r="NP1216" s="70"/>
      <c r="NQ1216" s="70"/>
      <c r="NR1216" s="70"/>
      <c r="NS1216" s="70"/>
      <c r="NT1216" s="70"/>
      <c r="NU1216" s="70"/>
      <c r="NV1216" s="70"/>
      <c r="NW1216" s="70"/>
      <c r="NX1216" s="70"/>
      <c r="NY1216" s="70"/>
      <c r="NZ1216" s="70"/>
      <c r="OA1216" s="70"/>
      <c r="OB1216" s="70"/>
      <c r="OC1216" s="70"/>
      <c r="OD1216" s="70"/>
      <c r="OE1216" s="70"/>
      <c r="OF1216" s="70"/>
      <c r="OG1216" s="70"/>
      <c r="OH1216" s="70"/>
      <c r="OI1216" s="70"/>
      <c r="OJ1216" s="70"/>
      <c r="OK1216" s="70"/>
      <c r="OL1216" s="70"/>
      <c r="OM1216" s="70"/>
      <c r="ON1216" s="70"/>
      <c r="OO1216" s="70"/>
      <c r="OP1216" s="70"/>
      <c r="OQ1216" s="70"/>
      <c r="OR1216" s="70"/>
      <c r="OS1216" s="70"/>
      <c r="OT1216" s="70"/>
      <c r="OU1216" s="70"/>
      <c r="OV1216" s="70"/>
      <c r="OW1216" s="70"/>
      <c r="OX1216" s="70"/>
      <c r="OY1216" s="70"/>
      <c r="OZ1216" s="70"/>
      <c r="PA1216" s="70"/>
      <c r="PB1216" s="70"/>
      <c r="PC1216" s="70"/>
      <c r="PD1216" s="70"/>
      <c r="PE1216" s="70"/>
      <c r="PF1216" s="70"/>
      <c r="PG1216" s="70"/>
      <c r="PH1216" s="70"/>
      <c r="PI1216" s="70"/>
      <c r="PJ1216" s="70"/>
      <c r="PK1216" s="70"/>
      <c r="PL1216" s="70"/>
      <c r="PM1216" s="70"/>
      <c r="PN1216" s="70"/>
      <c r="PO1216" s="70"/>
      <c r="PP1216" s="70"/>
      <c r="PQ1216" s="70"/>
      <c r="PR1216" s="70"/>
      <c r="PS1216" s="70"/>
      <c r="PT1216" s="70"/>
      <c r="PU1216" s="70"/>
      <c r="PV1216" s="70"/>
      <c r="PW1216" s="70"/>
      <c r="PX1216" s="70"/>
      <c r="PY1216" s="70"/>
      <c r="PZ1216" s="70"/>
      <c r="QA1216" s="70"/>
      <c r="QB1216" s="70"/>
      <c r="QC1216" s="70"/>
      <c r="QD1216" s="70"/>
      <c r="QE1216" s="70"/>
      <c r="QF1216" s="70"/>
      <c r="QG1216" s="70"/>
      <c r="QH1216" s="70"/>
      <c r="QI1216" s="70"/>
      <c r="QJ1216" s="70"/>
      <c r="QK1216" s="70"/>
      <c r="QL1216" s="70"/>
      <c r="QM1216" s="70"/>
      <c r="QN1216" s="70"/>
      <c r="QO1216" s="70"/>
      <c r="QP1216" s="70"/>
      <c r="QQ1216" s="70"/>
      <c r="QR1216" s="70"/>
      <c r="QS1216" s="70"/>
      <c r="QT1216" s="70"/>
      <c r="QU1216" s="70"/>
      <c r="QV1216" s="70"/>
      <c r="QW1216" s="70"/>
      <c r="QX1216" s="70"/>
      <c r="QY1216" s="70"/>
      <c r="QZ1216" s="70"/>
      <c r="RA1216" s="70"/>
      <c r="RB1216" s="70"/>
      <c r="RC1216" s="70"/>
      <c r="RD1216" s="70"/>
      <c r="RE1216" s="70"/>
      <c r="RF1216" s="70"/>
      <c r="RG1216" s="70"/>
      <c r="RH1216" s="70"/>
      <c r="RI1216" s="70"/>
      <c r="RJ1216" s="70"/>
      <c r="RK1216" s="70"/>
      <c r="RL1216" s="70"/>
      <c r="RM1216" s="70"/>
      <c r="RN1216" s="70"/>
      <c r="RO1216" s="70"/>
      <c r="RP1216" s="70"/>
      <c r="RQ1216" s="70"/>
      <c r="RR1216" s="70"/>
      <c r="RS1216" s="70"/>
      <c r="RT1216" s="70"/>
      <c r="RU1216" s="70"/>
      <c r="RV1216" s="70"/>
      <c r="RW1216" s="70"/>
      <c r="RX1216" s="70"/>
      <c r="RY1216" s="70"/>
      <c r="RZ1216" s="70"/>
      <c r="SA1216" s="70"/>
      <c r="SB1216" s="70"/>
      <c r="SC1216" s="70"/>
      <c r="SD1216" s="70"/>
      <c r="SE1216" s="70"/>
      <c r="SF1216" s="70"/>
      <c r="SG1216" s="70"/>
      <c r="SH1216" s="70"/>
      <c r="SI1216" s="70"/>
      <c r="SJ1216" s="70"/>
      <c r="SK1216" s="70"/>
      <c r="SL1216" s="70"/>
      <c r="SM1216" s="70"/>
      <c r="SN1216" s="70"/>
      <c r="SO1216" s="70"/>
      <c r="SP1216" s="70"/>
      <c r="SQ1216" s="70"/>
      <c r="SR1216" s="70"/>
      <c r="SS1216" s="70"/>
      <c r="ST1216" s="70"/>
      <c r="SU1216" s="70"/>
      <c r="SV1216" s="70"/>
      <c r="SW1216" s="70"/>
      <c r="SX1216" s="70"/>
      <c r="SY1216" s="70"/>
      <c r="SZ1216" s="70"/>
      <c r="TA1216" s="70"/>
      <c r="TB1216" s="70"/>
      <c r="TC1216" s="70"/>
      <c r="TD1216" s="70"/>
      <c r="TE1216" s="70"/>
      <c r="TF1216" s="70"/>
      <c r="TG1216" s="70"/>
      <c r="TH1216" s="70"/>
      <c r="TI1216" s="70"/>
      <c r="TJ1216" s="70"/>
      <c r="TK1216" s="70"/>
      <c r="TL1216" s="70"/>
      <c r="TM1216" s="70"/>
      <c r="TN1216" s="70"/>
      <c r="TO1216" s="70"/>
      <c r="TP1216" s="70"/>
      <c r="TQ1216" s="70"/>
      <c r="TR1216" s="70"/>
      <c r="TS1216" s="70"/>
      <c r="TT1216" s="70"/>
      <c r="TU1216" s="70"/>
      <c r="TV1216" s="70"/>
      <c r="TW1216" s="70"/>
      <c r="TX1216" s="70"/>
      <c r="TY1216" s="70"/>
      <c r="TZ1216" s="70"/>
      <c r="UA1216" s="70"/>
      <c r="UB1216" s="70"/>
      <c r="UC1216" s="70"/>
      <c r="UD1216" s="70"/>
      <c r="UE1216" s="70"/>
      <c r="UF1216" s="70"/>
      <c r="UG1216" s="70"/>
      <c r="UH1216" s="70"/>
      <c r="UI1216" s="70"/>
      <c r="UJ1216" s="70"/>
      <c r="UK1216" s="70"/>
      <c r="UL1216" s="70"/>
      <c r="UM1216" s="70"/>
      <c r="UN1216" s="70"/>
      <c r="UO1216" s="70"/>
      <c r="UP1216" s="70"/>
      <c r="UQ1216" s="70"/>
      <c r="UR1216" s="70"/>
      <c r="US1216" s="70"/>
      <c r="UT1216" s="70"/>
      <c r="UU1216" s="70"/>
      <c r="UV1216" s="70"/>
      <c r="UW1216" s="70"/>
      <c r="UX1216" s="70"/>
    </row>
    <row r="1217" spans="1:570" s="71" customFormat="1" x14ac:dyDescent="0.3">
      <c r="A1217" s="137"/>
      <c r="B1217" s="185">
        <v>364988123</v>
      </c>
      <c r="C1217" s="112"/>
      <c r="D1217" s="112"/>
      <c r="E1217" s="39"/>
      <c r="F1217" s="39" t="s">
        <v>25</v>
      </c>
      <c r="G1217" s="39" t="s">
        <v>26</v>
      </c>
      <c r="H1217" s="39"/>
      <c r="I1217" s="162">
        <v>242977</v>
      </c>
      <c r="J1217" s="70"/>
      <c r="K1217" s="70"/>
      <c r="L1217" s="70"/>
      <c r="M1217" s="70"/>
      <c r="N1217" s="70"/>
      <c r="O1217" s="70"/>
      <c r="P1217" s="70"/>
      <c r="Q1217" s="70"/>
      <c r="R1217" s="70"/>
      <c r="S1217" s="70"/>
      <c r="T1217" s="70"/>
      <c r="U1217" s="70"/>
      <c r="V1217" s="70"/>
      <c r="W1217" s="70"/>
      <c r="X1217" s="70"/>
      <c r="Y1217" s="70"/>
      <c r="Z1217" s="70"/>
      <c r="AA1217" s="70"/>
      <c r="AB1217" s="70"/>
      <c r="AC1217" s="70"/>
      <c r="AD1217" s="70"/>
      <c r="AE1217" s="70"/>
      <c r="AF1217" s="70"/>
      <c r="AG1217" s="70"/>
      <c r="AH1217" s="70"/>
      <c r="AI1217" s="70"/>
      <c r="AJ1217" s="70"/>
      <c r="AK1217" s="70"/>
      <c r="AL1217" s="70"/>
      <c r="AM1217" s="70"/>
      <c r="AN1217" s="70"/>
      <c r="AO1217" s="70"/>
      <c r="AP1217" s="70"/>
      <c r="AQ1217" s="70"/>
      <c r="AR1217" s="70"/>
      <c r="AS1217" s="70"/>
      <c r="AT1217" s="70"/>
      <c r="AU1217" s="70"/>
      <c r="AV1217" s="70"/>
      <c r="AW1217" s="70"/>
      <c r="AX1217" s="70"/>
      <c r="AY1217" s="70"/>
      <c r="AZ1217" s="70"/>
      <c r="BA1217" s="70"/>
      <c r="BB1217" s="70"/>
      <c r="BC1217" s="70"/>
      <c r="BD1217" s="70"/>
      <c r="BE1217" s="70"/>
      <c r="BF1217" s="70"/>
      <c r="BG1217" s="70"/>
      <c r="BH1217" s="70"/>
      <c r="BI1217" s="70"/>
      <c r="BJ1217" s="70"/>
      <c r="BK1217" s="70"/>
      <c r="BL1217" s="70"/>
      <c r="BM1217" s="70"/>
      <c r="BN1217" s="70"/>
      <c r="BO1217" s="70"/>
      <c r="BP1217" s="70"/>
      <c r="BQ1217" s="70"/>
      <c r="BR1217" s="70"/>
      <c r="BS1217" s="70"/>
      <c r="BT1217" s="70"/>
      <c r="BU1217" s="70"/>
      <c r="BV1217" s="70"/>
      <c r="BW1217" s="70"/>
      <c r="BX1217" s="70"/>
      <c r="BY1217" s="70"/>
      <c r="BZ1217" s="70"/>
      <c r="CA1217" s="70"/>
      <c r="CB1217" s="70"/>
      <c r="CC1217" s="70"/>
      <c r="CD1217" s="70"/>
      <c r="CE1217" s="70"/>
      <c r="CF1217" s="70"/>
      <c r="CG1217" s="70"/>
      <c r="CH1217" s="70"/>
      <c r="CI1217" s="70"/>
      <c r="CJ1217" s="70"/>
      <c r="CK1217" s="70"/>
      <c r="CL1217" s="70"/>
      <c r="CM1217" s="70"/>
      <c r="CN1217" s="70"/>
      <c r="CO1217" s="70"/>
      <c r="CP1217" s="70"/>
      <c r="CQ1217" s="70"/>
      <c r="CR1217" s="70"/>
      <c r="CS1217" s="70"/>
      <c r="CT1217" s="70"/>
      <c r="CU1217" s="70"/>
      <c r="CV1217" s="70"/>
      <c r="CW1217" s="70"/>
      <c r="CX1217" s="70"/>
      <c r="CY1217" s="70"/>
      <c r="CZ1217" s="70"/>
      <c r="DA1217" s="70"/>
      <c r="DB1217" s="70"/>
      <c r="DC1217" s="70"/>
      <c r="DD1217" s="70"/>
      <c r="DE1217" s="70"/>
      <c r="DF1217" s="70"/>
      <c r="DG1217" s="70"/>
      <c r="DH1217" s="70"/>
      <c r="DI1217" s="70"/>
      <c r="DJ1217" s="70"/>
      <c r="DK1217" s="70"/>
      <c r="DL1217" s="70"/>
      <c r="DM1217" s="70"/>
      <c r="DN1217" s="70"/>
      <c r="DO1217" s="70"/>
      <c r="DP1217" s="70"/>
      <c r="DQ1217" s="70"/>
      <c r="DR1217" s="70"/>
      <c r="DS1217" s="70"/>
      <c r="DT1217" s="70"/>
      <c r="DU1217" s="70"/>
      <c r="DV1217" s="70"/>
      <c r="DW1217" s="70"/>
      <c r="DX1217" s="70"/>
      <c r="DY1217" s="70"/>
      <c r="DZ1217" s="70"/>
      <c r="EA1217" s="70"/>
      <c r="EB1217" s="70"/>
      <c r="EC1217" s="70"/>
      <c r="ED1217" s="70"/>
      <c r="EE1217" s="70"/>
      <c r="EF1217" s="70"/>
      <c r="EG1217" s="70"/>
      <c r="EH1217" s="70"/>
      <c r="EI1217" s="70"/>
      <c r="EJ1217" s="70"/>
      <c r="EK1217" s="70"/>
      <c r="EL1217" s="70"/>
      <c r="EM1217" s="70"/>
      <c r="EN1217" s="70"/>
      <c r="EO1217" s="70"/>
      <c r="EP1217" s="70"/>
      <c r="EQ1217" s="70"/>
      <c r="ER1217" s="70"/>
      <c r="ES1217" s="70"/>
      <c r="ET1217" s="70"/>
      <c r="EU1217" s="70"/>
      <c r="EV1217" s="70"/>
      <c r="EW1217" s="70"/>
      <c r="EX1217" s="70"/>
      <c r="EY1217" s="70"/>
      <c r="EZ1217" s="70"/>
      <c r="FA1217" s="70"/>
      <c r="FB1217" s="70"/>
      <c r="FC1217" s="70"/>
      <c r="FD1217" s="70"/>
      <c r="FE1217" s="70"/>
      <c r="FF1217" s="70"/>
      <c r="FG1217" s="70"/>
      <c r="FH1217" s="70"/>
      <c r="FI1217" s="70"/>
      <c r="FJ1217" s="70"/>
      <c r="FK1217" s="70"/>
      <c r="FL1217" s="70"/>
      <c r="FM1217" s="70"/>
      <c r="FN1217" s="70"/>
      <c r="FO1217" s="70"/>
      <c r="FP1217" s="70"/>
      <c r="FQ1217" s="70"/>
      <c r="FR1217" s="70"/>
      <c r="FS1217" s="70"/>
      <c r="FT1217" s="70"/>
      <c r="FU1217" s="70"/>
      <c r="FV1217" s="70"/>
      <c r="FW1217" s="70"/>
      <c r="FX1217" s="70"/>
      <c r="FY1217" s="70"/>
      <c r="FZ1217" s="70"/>
      <c r="GA1217" s="70"/>
      <c r="GB1217" s="70"/>
      <c r="GC1217" s="70"/>
      <c r="GD1217" s="70"/>
      <c r="GE1217" s="70"/>
      <c r="GF1217" s="70"/>
      <c r="GG1217" s="70"/>
      <c r="GH1217" s="70"/>
      <c r="GI1217" s="70"/>
      <c r="GJ1217" s="70"/>
      <c r="GK1217" s="70"/>
      <c r="GL1217" s="70"/>
      <c r="GM1217" s="70"/>
      <c r="GN1217" s="70"/>
      <c r="GO1217" s="70"/>
      <c r="GP1217" s="70"/>
      <c r="GQ1217" s="70"/>
      <c r="GR1217" s="70"/>
      <c r="GS1217" s="70"/>
      <c r="GT1217" s="70"/>
      <c r="GU1217" s="70"/>
      <c r="GV1217" s="70"/>
      <c r="GW1217" s="70"/>
      <c r="GX1217" s="70"/>
      <c r="GY1217" s="70"/>
      <c r="GZ1217" s="70"/>
      <c r="HA1217" s="70"/>
      <c r="HB1217" s="70"/>
      <c r="HC1217" s="70"/>
      <c r="HD1217" s="70"/>
      <c r="HE1217" s="70"/>
      <c r="HF1217" s="70"/>
      <c r="HG1217" s="70"/>
      <c r="HH1217" s="70"/>
      <c r="HI1217" s="70"/>
      <c r="HJ1217" s="70"/>
      <c r="HK1217" s="70"/>
      <c r="HL1217" s="70"/>
      <c r="HM1217" s="70"/>
      <c r="HN1217" s="70"/>
      <c r="HO1217" s="70"/>
      <c r="HP1217" s="70"/>
      <c r="HQ1217" s="70"/>
      <c r="HR1217" s="70"/>
      <c r="HS1217" s="70"/>
      <c r="HT1217" s="70"/>
      <c r="HU1217" s="70"/>
      <c r="HV1217" s="70"/>
      <c r="HW1217" s="70"/>
      <c r="HX1217" s="70"/>
      <c r="HY1217" s="70"/>
      <c r="HZ1217" s="70"/>
      <c r="IA1217" s="70"/>
      <c r="IB1217" s="70"/>
      <c r="IC1217" s="70"/>
      <c r="ID1217" s="70"/>
      <c r="IE1217" s="70"/>
      <c r="IF1217" s="70"/>
      <c r="IG1217" s="70"/>
      <c r="IH1217" s="70"/>
      <c r="II1217" s="70"/>
      <c r="IJ1217" s="70"/>
      <c r="IK1217" s="70"/>
      <c r="IL1217" s="70"/>
      <c r="IM1217" s="70"/>
      <c r="IN1217" s="70"/>
      <c r="IO1217" s="70"/>
      <c r="IP1217" s="70"/>
      <c r="IQ1217" s="70"/>
      <c r="IR1217" s="70"/>
      <c r="IS1217" s="70"/>
      <c r="IT1217" s="70"/>
      <c r="IU1217" s="70"/>
      <c r="IV1217" s="70"/>
      <c r="IW1217" s="70"/>
      <c r="IX1217" s="70"/>
      <c r="IY1217" s="70"/>
      <c r="IZ1217" s="70"/>
      <c r="JA1217" s="70"/>
      <c r="JB1217" s="70"/>
      <c r="JC1217" s="70"/>
      <c r="JD1217" s="70"/>
      <c r="JE1217" s="70"/>
      <c r="JF1217" s="70"/>
      <c r="JG1217" s="70"/>
      <c r="JH1217" s="70"/>
      <c r="JI1217" s="70"/>
      <c r="JJ1217" s="70"/>
      <c r="JK1217" s="70"/>
      <c r="JL1217" s="70"/>
      <c r="JM1217" s="70"/>
      <c r="JN1217" s="70"/>
      <c r="JO1217" s="70"/>
      <c r="JP1217" s="70"/>
      <c r="JQ1217" s="70"/>
      <c r="JR1217" s="70"/>
      <c r="JS1217" s="70"/>
      <c r="JT1217" s="70"/>
      <c r="JU1217" s="70"/>
      <c r="JV1217" s="70"/>
      <c r="JW1217" s="70"/>
      <c r="JX1217" s="70"/>
      <c r="JY1217" s="70"/>
      <c r="JZ1217" s="70"/>
      <c r="KA1217" s="70"/>
      <c r="KB1217" s="70"/>
      <c r="KC1217" s="70"/>
      <c r="KD1217" s="70"/>
      <c r="KE1217" s="70"/>
      <c r="KF1217" s="70"/>
      <c r="KG1217" s="70"/>
      <c r="KH1217" s="70"/>
      <c r="KI1217" s="70"/>
      <c r="KJ1217" s="70"/>
      <c r="KK1217" s="70"/>
      <c r="KL1217" s="70"/>
      <c r="KM1217" s="70"/>
      <c r="KN1217" s="70"/>
      <c r="KO1217" s="70"/>
      <c r="KP1217" s="70"/>
      <c r="KQ1217" s="70"/>
      <c r="KR1217" s="70"/>
      <c r="KS1217" s="70"/>
      <c r="KT1217" s="70"/>
      <c r="KU1217" s="70"/>
      <c r="KV1217" s="70"/>
      <c r="KW1217" s="70"/>
      <c r="KX1217" s="70"/>
      <c r="KY1217" s="70"/>
      <c r="KZ1217" s="70"/>
      <c r="LA1217" s="70"/>
      <c r="LB1217" s="70"/>
      <c r="LC1217" s="70"/>
      <c r="LD1217" s="70"/>
      <c r="LE1217" s="70"/>
      <c r="LF1217" s="70"/>
      <c r="LG1217" s="70"/>
      <c r="LH1217" s="70"/>
      <c r="LI1217" s="70"/>
      <c r="LJ1217" s="70"/>
      <c r="LK1217" s="70"/>
      <c r="LL1217" s="70"/>
      <c r="LM1217" s="70"/>
      <c r="LN1217" s="70"/>
      <c r="LO1217" s="70"/>
      <c r="LP1217" s="70"/>
      <c r="LQ1217" s="70"/>
      <c r="LR1217" s="70"/>
      <c r="LS1217" s="70"/>
      <c r="LT1217" s="70"/>
      <c r="LU1217" s="70"/>
      <c r="LV1217" s="70"/>
      <c r="LW1217" s="70"/>
      <c r="LX1217" s="70"/>
      <c r="LY1217" s="70"/>
      <c r="LZ1217" s="70"/>
      <c r="MA1217" s="70"/>
      <c r="MB1217" s="70"/>
      <c r="MC1217" s="70"/>
      <c r="MD1217" s="70"/>
      <c r="ME1217" s="70"/>
      <c r="MF1217" s="70"/>
      <c r="MG1217" s="70"/>
      <c r="MH1217" s="70"/>
      <c r="MI1217" s="70"/>
      <c r="MJ1217" s="70"/>
      <c r="MK1217" s="70"/>
      <c r="ML1217" s="70"/>
      <c r="MM1217" s="70"/>
      <c r="MN1217" s="70"/>
      <c r="MO1217" s="70"/>
      <c r="MP1217" s="70"/>
      <c r="MQ1217" s="70"/>
      <c r="MR1217" s="70"/>
      <c r="MS1217" s="70"/>
      <c r="MT1217" s="70"/>
      <c r="MU1217" s="70"/>
      <c r="MV1217" s="70"/>
      <c r="MW1217" s="70"/>
      <c r="MX1217" s="70"/>
      <c r="MY1217" s="70"/>
      <c r="MZ1217" s="70"/>
      <c r="NA1217" s="70"/>
      <c r="NB1217" s="70"/>
      <c r="NC1217" s="70"/>
      <c r="ND1217" s="70"/>
      <c r="NE1217" s="70"/>
      <c r="NF1217" s="70"/>
      <c r="NG1217" s="70"/>
      <c r="NH1217" s="70"/>
      <c r="NI1217" s="70"/>
      <c r="NJ1217" s="70"/>
      <c r="NK1217" s="70"/>
      <c r="NL1217" s="70"/>
      <c r="NM1217" s="70"/>
      <c r="NN1217" s="70"/>
      <c r="NO1217" s="70"/>
      <c r="NP1217" s="70"/>
      <c r="NQ1217" s="70"/>
      <c r="NR1217" s="70"/>
      <c r="NS1217" s="70"/>
      <c r="NT1217" s="70"/>
      <c r="NU1217" s="70"/>
      <c r="NV1217" s="70"/>
      <c r="NW1217" s="70"/>
      <c r="NX1217" s="70"/>
      <c r="NY1217" s="70"/>
      <c r="NZ1217" s="70"/>
      <c r="OA1217" s="70"/>
      <c r="OB1217" s="70"/>
      <c r="OC1217" s="70"/>
      <c r="OD1217" s="70"/>
      <c r="OE1217" s="70"/>
      <c r="OF1217" s="70"/>
      <c r="OG1217" s="70"/>
      <c r="OH1217" s="70"/>
      <c r="OI1217" s="70"/>
      <c r="OJ1217" s="70"/>
      <c r="OK1217" s="70"/>
      <c r="OL1217" s="70"/>
      <c r="OM1217" s="70"/>
      <c r="ON1217" s="70"/>
      <c r="OO1217" s="70"/>
      <c r="OP1217" s="70"/>
      <c r="OQ1217" s="70"/>
      <c r="OR1217" s="70"/>
      <c r="OS1217" s="70"/>
      <c r="OT1217" s="70"/>
      <c r="OU1217" s="70"/>
      <c r="OV1217" s="70"/>
      <c r="OW1217" s="70"/>
      <c r="OX1217" s="70"/>
      <c r="OY1217" s="70"/>
      <c r="OZ1217" s="70"/>
      <c r="PA1217" s="70"/>
      <c r="PB1217" s="70"/>
      <c r="PC1217" s="70"/>
      <c r="PD1217" s="70"/>
      <c r="PE1217" s="70"/>
      <c r="PF1217" s="70"/>
      <c r="PG1217" s="70"/>
      <c r="PH1217" s="70"/>
      <c r="PI1217" s="70"/>
      <c r="PJ1217" s="70"/>
      <c r="PK1217" s="70"/>
      <c r="PL1217" s="70"/>
      <c r="PM1217" s="70"/>
      <c r="PN1217" s="70"/>
      <c r="PO1217" s="70"/>
      <c r="PP1217" s="70"/>
      <c r="PQ1217" s="70"/>
      <c r="PR1217" s="70"/>
      <c r="PS1217" s="70"/>
      <c r="PT1217" s="70"/>
      <c r="PU1217" s="70"/>
      <c r="PV1217" s="70"/>
      <c r="PW1217" s="70"/>
      <c r="PX1217" s="70"/>
      <c r="PY1217" s="70"/>
      <c r="PZ1217" s="70"/>
      <c r="QA1217" s="70"/>
      <c r="QB1217" s="70"/>
      <c r="QC1217" s="70"/>
      <c r="QD1217" s="70"/>
      <c r="QE1217" s="70"/>
      <c r="QF1217" s="70"/>
      <c r="QG1217" s="70"/>
      <c r="QH1217" s="70"/>
      <c r="QI1217" s="70"/>
      <c r="QJ1217" s="70"/>
      <c r="QK1217" s="70"/>
      <c r="QL1217" s="70"/>
      <c r="QM1217" s="70"/>
      <c r="QN1217" s="70"/>
      <c r="QO1217" s="70"/>
      <c r="QP1217" s="70"/>
      <c r="QQ1217" s="70"/>
      <c r="QR1217" s="70"/>
      <c r="QS1217" s="70"/>
      <c r="QT1217" s="70"/>
      <c r="QU1217" s="70"/>
      <c r="QV1217" s="70"/>
      <c r="QW1217" s="70"/>
      <c r="QX1217" s="70"/>
      <c r="QY1217" s="70"/>
      <c r="QZ1217" s="70"/>
      <c r="RA1217" s="70"/>
      <c r="RB1217" s="70"/>
      <c r="RC1217" s="70"/>
      <c r="RD1217" s="70"/>
      <c r="RE1217" s="70"/>
      <c r="RF1217" s="70"/>
      <c r="RG1217" s="70"/>
      <c r="RH1217" s="70"/>
      <c r="RI1217" s="70"/>
      <c r="RJ1217" s="70"/>
      <c r="RK1217" s="70"/>
      <c r="RL1217" s="70"/>
      <c r="RM1217" s="70"/>
      <c r="RN1217" s="70"/>
      <c r="RO1217" s="70"/>
      <c r="RP1217" s="70"/>
      <c r="RQ1217" s="70"/>
      <c r="RR1217" s="70"/>
      <c r="RS1217" s="70"/>
      <c r="RT1217" s="70"/>
      <c r="RU1217" s="70"/>
      <c r="RV1217" s="70"/>
      <c r="RW1217" s="70"/>
      <c r="RX1217" s="70"/>
      <c r="RY1217" s="70"/>
      <c r="RZ1217" s="70"/>
      <c r="SA1217" s="70"/>
      <c r="SB1217" s="70"/>
      <c r="SC1217" s="70"/>
      <c r="SD1217" s="70"/>
      <c r="SE1217" s="70"/>
      <c r="SF1217" s="70"/>
      <c r="SG1217" s="70"/>
      <c r="SH1217" s="70"/>
      <c r="SI1217" s="70"/>
      <c r="SJ1217" s="70"/>
      <c r="SK1217" s="70"/>
      <c r="SL1217" s="70"/>
      <c r="SM1217" s="70"/>
      <c r="SN1217" s="70"/>
      <c r="SO1217" s="70"/>
      <c r="SP1217" s="70"/>
      <c r="SQ1217" s="70"/>
      <c r="SR1217" s="70"/>
      <c r="SS1217" s="70"/>
      <c r="ST1217" s="70"/>
      <c r="SU1217" s="70"/>
      <c r="SV1217" s="70"/>
      <c r="SW1217" s="70"/>
      <c r="SX1217" s="70"/>
      <c r="SY1217" s="70"/>
      <c r="SZ1217" s="70"/>
      <c r="TA1217" s="70"/>
      <c r="TB1217" s="70"/>
      <c r="TC1217" s="70"/>
      <c r="TD1217" s="70"/>
      <c r="TE1217" s="70"/>
      <c r="TF1217" s="70"/>
      <c r="TG1217" s="70"/>
      <c r="TH1217" s="70"/>
      <c r="TI1217" s="70"/>
      <c r="TJ1217" s="70"/>
      <c r="TK1217" s="70"/>
      <c r="TL1217" s="70"/>
      <c r="TM1217" s="70"/>
      <c r="TN1217" s="70"/>
      <c r="TO1217" s="70"/>
      <c r="TP1217" s="70"/>
      <c r="TQ1217" s="70"/>
      <c r="TR1217" s="70"/>
      <c r="TS1217" s="70"/>
      <c r="TT1217" s="70"/>
      <c r="TU1217" s="70"/>
      <c r="TV1217" s="70"/>
      <c r="TW1217" s="70"/>
      <c r="TX1217" s="70"/>
      <c r="TY1217" s="70"/>
      <c r="TZ1217" s="70"/>
      <c r="UA1217" s="70"/>
      <c r="UB1217" s="70"/>
      <c r="UC1217" s="70"/>
      <c r="UD1217" s="70"/>
      <c r="UE1217" s="70"/>
      <c r="UF1217" s="70"/>
      <c r="UG1217" s="70"/>
      <c r="UH1217" s="70"/>
      <c r="UI1217" s="70"/>
      <c r="UJ1217" s="70"/>
      <c r="UK1217" s="70"/>
      <c r="UL1217" s="70"/>
      <c r="UM1217" s="70"/>
      <c r="UN1217" s="70"/>
      <c r="UO1217" s="70"/>
      <c r="UP1217" s="70"/>
      <c r="UQ1217" s="70"/>
      <c r="UR1217" s="70"/>
      <c r="US1217" s="70"/>
      <c r="UT1217" s="70"/>
      <c r="UU1217" s="70"/>
      <c r="UV1217" s="70"/>
      <c r="UW1217" s="70"/>
      <c r="UX1217" s="70"/>
    </row>
    <row r="1218" spans="1:570" s="71" customFormat="1" x14ac:dyDescent="0.3">
      <c r="A1218" s="140"/>
      <c r="B1218" s="186"/>
      <c r="C1218" s="116"/>
      <c r="D1218" s="116"/>
      <c r="E1218" s="117"/>
      <c r="F1218" s="187" t="str">
        <f t="shared" ref="F1218:G1218" si="41">+C1216</f>
        <v>3,700.00 บาท</v>
      </c>
      <c r="G1218" s="187" t="str">
        <f t="shared" si="41"/>
        <v>3,700.00 บาท</v>
      </c>
      <c r="H1218" s="117"/>
      <c r="I1218" s="118"/>
      <c r="J1218" s="70"/>
      <c r="K1218" s="70"/>
      <c r="L1218" s="70"/>
      <c r="M1218" s="70"/>
      <c r="N1218" s="70"/>
      <c r="O1218" s="70"/>
      <c r="P1218" s="70"/>
      <c r="Q1218" s="70"/>
      <c r="R1218" s="70"/>
      <c r="S1218" s="70"/>
      <c r="T1218" s="70"/>
      <c r="U1218" s="70"/>
      <c r="V1218" s="70"/>
      <c r="W1218" s="70"/>
      <c r="X1218" s="70"/>
      <c r="Y1218" s="70"/>
      <c r="Z1218" s="70"/>
      <c r="AA1218" s="70"/>
      <c r="AB1218" s="70"/>
      <c r="AC1218" s="70"/>
      <c r="AD1218" s="70"/>
      <c r="AE1218" s="70"/>
      <c r="AF1218" s="70"/>
      <c r="AG1218" s="70"/>
      <c r="AH1218" s="70"/>
      <c r="AI1218" s="70"/>
      <c r="AJ1218" s="70"/>
      <c r="AK1218" s="70"/>
      <c r="AL1218" s="70"/>
      <c r="AM1218" s="70"/>
      <c r="AN1218" s="70"/>
      <c r="AO1218" s="70"/>
      <c r="AP1218" s="70"/>
      <c r="AQ1218" s="70"/>
      <c r="AR1218" s="70"/>
      <c r="AS1218" s="70"/>
      <c r="AT1218" s="70"/>
      <c r="AU1218" s="70"/>
      <c r="AV1218" s="70"/>
      <c r="AW1218" s="70"/>
      <c r="AX1218" s="70"/>
      <c r="AY1218" s="70"/>
      <c r="AZ1218" s="70"/>
      <c r="BA1218" s="70"/>
      <c r="BB1218" s="70"/>
      <c r="BC1218" s="70"/>
      <c r="BD1218" s="70"/>
      <c r="BE1218" s="70"/>
      <c r="BF1218" s="70"/>
      <c r="BG1218" s="70"/>
      <c r="BH1218" s="70"/>
      <c r="BI1218" s="70"/>
      <c r="BJ1218" s="70"/>
      <c r="BK1218" s="70"/>
      <c r="BL1218" s="70"/>
      <c r="BM1218" s="70"/>
      <c r="BN1218" s="70"/>
      <c r="BO1218" s="70"/>
      <c r="BP1218" s="70"/>
      <c r="BQ1218" s="70"/>
      <c r="BR1218" s="70"/>
      <c r="BS1218" s="70"/>
      <c r="BT1218" s="70"/>
      <c r="BU1218" s="70"/>
      <c r="BV1218" s="70"/>
      <c r="BW1218" s="70"/>
      <c r="BX1218" s="70"/>
      <c r="BY1218" s="70"/>
      <c r="BZ1218" s="70"/>
      <c r="CA1218" s="70"/>
      <c r="CB1218" s="70"/>
      <c r="CC1218" s="70"/>
      <c r="CD1218" s="70"/>
      <c r="CE1218" s="70"/>
      <c r="CF1218" s="70"/>
      <c r="CG1218" s="70"/>
      <c r="CH1218" s="70"/>
      <c r="CI1218" s="70"/>
      <c r="CJ1218" s="70"/>
      <c r="CK1218" s="70"/>
      <c r="CL1218" s="70"/>
      <c r="CM1218" s="70"/>
      <c r="CN1218" s="70"/>
      <c r="CO1218" s="70"/>
      <c r="CP1218" s="70"/>
      <c r="CQ1218" s="70"/>
      <c r="CR1218" s="70"/>
      <c r="CS1218" s="70"/>
      <c r="CT1218" s="70"/>
      <c r="CU1218" s="70"/>
      <c r="CV1218" s="70"/>
      <c r="CW1218" s="70"/>
      <c r="CX1218" s="70"/>
      <c r="CY1218" s="70"/>
      <c r="CZ1218" s="70"/>
      <c r="DA1218" s="70"/>
      <c r="DB1218" s="70"/>
      <c r="DC1218" s="70"/>
      <c r="DD1218" s="70"/>
      <c r="DE1218" s="70"/>
      <c r="DF1218" s="70"/>
      <c r="DG1218" s="70"/>
      <c r="DH1218" s="70"/>
      <c r="DI1218" s="70"/>
      <c r="DJ1218" s="70"/>
      <c r="DK1218" s="70"/>
      <c r="DL1218" s="70"/>
      <c r="DM1218" s="70"/>
      <c r="DN1218" s="70"/>
      <c r="DO1218" s="70"/>
      <c r="DP1218" s="70"/>
      <c r="DQ1218" s="70"/>
      <c r="DR1218" s="70"/>
      <c r="DS1218" s="70"/>
      <c r="DT1218" s="70"/>
      <c r="DU1218" s="70"/>
      <c r="DV1218" s="70"/>
      <c r="DW1218" s="70"/>
      <c r="DX1218" s="70"/>
      <c r="DY1218" s="70"/>
      <c r="DZ1218" s="70"/>
      <c r="EA1218" s="70"/>
      <c r="EB1218" s="70"/>
      <c r="EC1218" s="70"/>
      <c r="ED1218" s="70"/>
      <c r="EE1218" s="70"/>
      <c r="EF1218" s="70"/>
      <c r="EG1218" s="70"/>
      <c r="EH1218" s="70"/>
      <c r="EI1218" s="70"/>
      <c r="EJ1218" s="70"/>
      <c r="EK1218" s="70"/>
      <c r="EL1218" s="70"/>
      <c r="EM1218" s="70"/>
      <c r="EN1218" s="70"/>
      <c r="EO1218" s="70"/>
      <c r="EP1218" s="70"/>
      <c r="EQ1218" s="70"/>
      <c r="ER1218" s="70"/>
      <c r="ES1218" s="70"/>
      <c r="ET1218" s="70"/>
      <c r="EU1218" s="70"/>
      <c r="EV1218" s="70"/>
      <c r="EW1218" s="70"/>
      <c r="EX1218" s="70"/>
      <c r="EY1218" s="70"/>
      <c r="EZ1218" s="70"/>
      <c r="FA1218" s="70"/>
      <c r="FB1218" s="70"/>
      <c r="FC1218" s="70"/>
      <c r="FD1218" s="70"/>
      <c r="FE1218" s="70"/>
      <c r="FF1218" s="70"/>
      <c r="FG1218" s="70"/>
      <c r="FH1218" s="70"/>
      <c r="FI1218" s="70"/>
      <c r="FJ1218" s="70"/>
      <c r="FK1218" s="70"/>
      <c r="FL1218" s="70"/>
      <c r="FM1218" s="70"/>
      <c r="FN1218" s="70"/>
      <c r="FO1218" s="70"/>
      <c r="FP1218" s="70"/>
      <c r="FQ1218" s="70"/>
      <c r="FR1218" s="70"/>
      <c r="FS1218" s="70"/>
      <c r="FT1218" s="70"/>
      <c r="FU1218" s="70"/>
      <c r="FV1218" s="70"/>
      <c r="FW1218" s="70"/>
      <c r="FX1218" s="70"/>
      <c r="FY1218" s="70"/>
      <c r="FZ1218" s="70"/>
      <c r="GA1218" s="70"/>
      <c r="GB1218" s="70"/>
      <c r="GC1218" s="70"/>
      <c r="GD1218" s="70"/>
      <c r="GE1218" s="70"/>
      <c r="GF1218" s="70"/>
      <c r="GG1218" s="70"/>
      <c r="GH1218" s="70"/>
      <c r="GI1218" s="70"/>
      <c r="GJ1218" s="70"/>
      <c r="GK1218" s="70"/>
      <c r="GL1218" s="70"/>
      <c r="GM1218" s="70"/>
      <c r="GN1218" s="70"/>
      <c r="GO1218" s="70"/>
      <c r="GP1218" s="70"/>
      <c r="GQ1218" s="70"/>
      <c r="GR1218" s="70"/>
      <c r="GS1218" s="70"/>
      <c r="GT1218" s="70"/>
      <c r="GU1218" s="70"/>
      <c r="GV1218" s="70"/>
      <c r="GW1218" s="70"/>
      <c r="GX1218" s="70"/>
      <c r="GY1218" s="70"/>
      <c r="GZ1218" s="70"/>
      <c r="HA1218" s="70"/>
      <c r="HB1218" s="70"/>
      <c r="HC1218" s="70"/>
      <c r="HD1218" s="70"/>
      <c r="HE1218" s="70"/>
      <c r="HF1218" s="70"/>
      <c r="HG1218" s="70"/>
      <c r="HH1218" s="70"/>
      <c r="HI1218" s="70"/>
      <c r="HJ1218" s="70"/>
      <c r="HK1218" s="70"/>
      <c r="HL1218" s="70"/>
      <c r="HM1218" s="70"/>
      <c r="HN1218" s="70"/>
      <c r="HO1218" s="70"/>
      <c r="HP1218" s="70"/>
      <c r="HQ1218" s="70"/>
      <c r="HR1218" s="70"/>
      <c r="HS1218" s="70"/>
      <c r="HT1218" s="70"/>
      <c r="HU1218" s="70"/>
      <c r="HV1218" s="70"/>
      <c r="HW1218" s="70"/>
      <c r="HX1218" s="70"/>
      <c r="HY1218" s="70"/>
      <c r="HZ1218" s="70"/>
      <c r="IA1218" s="70"/>
      <c r="IB1218" s="70"/>
      <c r="IC1218" s="70"/>
      <c r="ID1218" s="70"/>
      <c r="IE1218" s="70"/>
      <c r="IF1218" s="70"/>
      <c r="IG1218" s="70"/>
      <c r="IH1218" s="70"/>
      <c r="II1218" s="70"/>
      <c r="IJ1218" s="70"/>
      <c r="IK1218" s="70"/>
      <c r="IL1218" s="70"/>
      <c r="IM1218" s="70"/>
      <c r="IN1218" s="70"/>
      <c r="IO1218" s="70"/>
      <c r="IP1218" s="70"/>
      <c r="IQ1218" s="70"/>
      <c r="IR1218" s="70"/>
      <c r="IS1218" s="70"/>
      <c r="IT1218" s="70"/>
      <c r="IU1218" s="70"/>
      <c r="IV1218" s="70"/>
      <c r="IW1218" s="70"/>
      <c r="IX1218" s="70"/>
      <c r="IY1218" s="70"/>
      <c r="IZ1218" s="70"/>
      <c r="JA1218" s="70"/>
      <c r="JB1218" s="70"/>
      <c r="JC1218" s="70"/>
      <c r="JD1218" s="70"/>
      <c r="JE1218" s="70"/>
      <c r="JF1218" s="70"/>
      <c r="JG1218" s="70"/>
      <c r="JH1218" s="70"/>
      <c r="JI1218" s="70"/>
      <c r="JJ1218" s="70"/>
      <c r="JK1218" s="70"/>
      <c r="JL1218" s="70"/>
      <c r="JM1218" s="70"/>
      <c r="JN1218" s="70"/>
      <c r="JO1218" s="70"/>
      <c r="JP1218" s="70"/>
      <c r="JQ1218" s="70"/>
      <c r="JR1218" s="70"/>
      <c r="JS1218" s="70"/>
      <c r="JT1218" s="70"/>
      <c r="JU1218" s="70"/>
      <c r="JV1218" s="70"/>
      <c r="JW1218" s="70"/>
      <c r="JX1218" s="70"/>
      <c r="JY1218" s="70"/>
      <c r="JZ1218" s="70"/>
      <c r="KA1218" s="70"/>
      <c r="KB1218" s="70"/>
      <c r="KC1218" s="70"/>
      <c r="KD1218" s="70"/>
      <c r="KE1218" s="70"/>
      <c r="KF1218" s="70"/>
      <c r="KG1218" s="70"/>
      <c r="KH1218" s="70"/>
      <c r="KI1218" s="70"/>
      <c r="KJ1218" s="70"/>
      <c r="KK1218" s="70"/>
      <c r="KL1218" s="70"/>
      <c r="KM1218" s="70"/>
      <c r="KN1218" s="70"/>
      <c r="KO1218" s="70"/>
      <c r="KP1218" s="70"/>
      <c r="KQ1218" s="70"/>
      <c r="KR1218" s="70"/>
      <c r="KS1218" s="70"/>
      <c r="KT1218" s="70"/>
      <c r="KU1218" s="70"/>
      <c r="KV1218" s="70"/>
      <c r="KW1218" s="70"/>
      <c r="KX1218" s="70"/>
      <c r="KY1218" s="70"/>
      <c r="KZ1218" s="70"/>
      <c r="LA1218" s="70"/>
      <c r="LB1218" s="70"/>
      <c r="LC1218" s="70"/>
      <c r="LD1218" s="70"/>
      <c r="LE1218" s="70"/>
      <c r="LF1218" s="70"/>
      <c r="LG1218" s="70"/>
      <c r="LH1218" s="70"/>
      <c r="LI1218" s="70"/>
      <c r="LJ1218" s="70"/>
      <c r="LK1218" s="70"/>
      <c r="LL1218" s="70"/>
      <c r="LM1218" s="70"/>
      <c r="LN1218" s="70"/>
      <c r="LO1218" s="70"/>
      <c r="LP1218" s="70"/>
      <c r="LQ1218" s="70"/>
      <c r="LR1218" s="70"/>
      <c r="LS1218" s="70"/>
      <c r="LT1218" s="70"/>
      <c r="LU1218" s="70"/>
      <c r="LV1218" s="70"/>
      <c r="LW1218" s="70"/>
      <c r="LX1218" s="70"/>
      <c r="LY1218" s="70"/>
      <c r="LZ1218" s="70"/>
      <c r="MA1218" s="70"/>
      <c r="MB1218" s="70"/>
      <c r="MC1218" s="70"/>
      <c r="MD1218" s="70"/>
      <c r="ME1218" s="70"/>
      <c r="MF1218" s="70"/>
      <c r="MG1218" s="70"/>
      <c r="MH1218" s="70"/>
      <c r="MI1218" s="70"/>
      <c r="MJ1218" s="70"/>
      <c r="MK1218" s="70"/>
      <c r="ML1218" s="70"/>
      <c r="MM1218" s="70"/>
      <c r="MN1218" s="70"/>
      <c r="MO1218" s="70"/>
      <c r="MP1218" s="70"/>
      <c r="MQ1218" s="70"/>
      <c r="MR1218" s="70"/>
      <c r="MS1218" s="70"/>
      <c r="MT1218" s="70"/>
      <c r="MU1218" s="70"/>
      <c r="MV1218" s="70"/>
      <c r="MW1218" s="70"/>
      <c r="MX1218" s="70"/>
      <c r="MY1218" s="70"/>
      <c r="MZ1218" s="70"/>
      <c r="NA1218" s="70"/>
      <c r="NB1218" s="70"/>
      <c r="NC1218" s="70"/>
      <c r="ND1218" s="70"/>
      <c r="NE1218" s="70"/>
      <c r="NF1218" s="70"/>
      <c r="NG1218" s="70"/>
      <c r="NH1218" s="70"/>
      <c r="NI1218" s="70"/>
      <c r="NJ1218" s="70"/>
      <c r="NK1218" s="70"/>
      <c r="NL1218" s="70"/>
      <c r="NM1218" s="70"/>
      <c r="NN1218" s="70"/>
      <c r="NO1218" s="70"/>
      <c r="NP1218" s="70"/>
      <c r="NQ1218" s="70"/>
      <c r="NR1218" s="70"/>
      <c r="NS1218" s="70"/>
      <c r="NT1218" s="70"/>
      <c r="NU1218" s="70"/>
      <c r="NV1218" s="70"/>
      <c r="NW1218" s="70"/>
      <c r="NX1218" s="70"/>
      <c r="NY1218" s="70"/>
      <c r="NZ1218" s="70"/>
      <c r="OA1218" s="70"/>
      <c r="OB1218" s="70"/>
      <c r="OC1218" s="70"/>
      <c r="OD1218" s="70"/>
      <c r="OE1218" s="70"/>
      <c r="OF1218" s="70"/>
      <c r="OG1218" s="70"/>
      <c r="OH1218" s="70"/>
      <c r="OI1218" s="70"/>
      <c r="OJ1218" s="70"/>
      <c r="OK1218" s="70"/>
      <c r="OL1218" s="70"/>
      <c r="OM1218" s="70"/>
      <c r="ON1218" s="70"/>
      <c r="OO1218" s="70"/>
      <c r="OP1218" s="70"/>
      <c r="OQ1218" s="70"/>
      <c r="OR1218" s="70"/>
      <c r="OS1218" s="70"/>
      <c r="OT1218" s="70"/>
      <c r="OU1218" s="70"/>
      <c r="OV1218" s="70"/>
      <c r="OW1218" s="70"/>
      <c r="OX1218" s="70"/>
      <c r="OY1218" s="70"/>
      <c r="OZ1218" s="70"/>
      <c r="PA1218" s="70"/>
      <c r="PB1218" s="70"/>
      <c r="PC1218" s="70"/>
      <c r="PD1218" s="70"/>
      <c r="PE1218" s="70"/>
      <c r="PF1218" s="70"/>
      <c r="PG1218" s="70"/>
      <c r="PH1218" s="70"/>
      <c r="PI1218" s="70"/>
      <c r="PJ1218" s="70"/>
      <c r="PK1218" s="70"/>
      <c r="PL1218" s="70"/>
      <c r="PM1218" s="70"/>
      <c r="PN1218" s="70"/>
      <c r="PO1218" s="70"/>
      <c r="PP1218" s="70"/>
      <c r="PQ1218" s="70"/>
      <c r="PR1218" s="70"/>
      <c r="PS1218" s="70"/>
      <c r="PT1218" s="70"/>
      <c r="PU1218" s="70"/>
      <c r="PV1218" s="70"/>
      <c r="PW1218" s="70"/>
      <c r="PX1218" s="70"/>
      <c r="PY1218" s="70"/>
      <c r="PZ1218" s="70"/>
      <c r="QA1218" s="70"/>
      <c r="QB1218" s="70"/>
      <c r="QC1218" s="70"/>
      <c r="QD1218" s="70"/>
      <c r="QE1218" s="70"/>
      <c r="QF1218" s="70"/>
      <c r="QG1218" s="70"/>
      <c r="QH1218" s="70"/>
      <c r="QI1218" s="70"/>
      <c r="QJ1218" s="70"/>
      <c r="QK1218" s="70"/>
      <c r="QL1218" s="70"/>
      <c r="QM1218" s="70"/>
      <c r="QN1218" s="70"/>
      <c r="QO1218" s="70"/>
      <c r="QP1218" s="70"/>
      <c r="QQ1218" s="70"/>
      <c r="QR1218" s="70"/>
      <c r="QS1218" s="70"/>
      <c r="QT1218" s="70"/>
      <c r="QU1218" s="70"/>
      <c r="QV1218" s="70"/>
      <c r="QW1218" s="70"/>
      <c r="QX1218" s="70"/>
      <c r="QY1218" s="70"/>
      <c r="QZ1218" s="70"/>
      <c r="RA1218" s="70"/>
      <c r="RB1218" s="70"/>
      <c r="RC1218" s="70"/>
      <c r="RD1218" s="70"/>
      <c r="RE1218" s="70"/>
      <c r="RF1218" s="70"/>
      <c r="RG1218" s="70"/>
      <c r="RH1218" s="70"/>
      <c r="RI1218" s="70"/>
      <c r="RJ1218" s="70"/>
      <c r="RK1218" s="70"/>
      <c r="RL1218" s="70"/>
      <c r="RM1218" s="70"/>
      <c r="RN1218" s="70"/>
      <c r="RO1218" s="70"/>
      <c r="RP1218" s="70"/>
      <c r="RQ1218" s="70"/>
      <c r="RR1218" s="70"/>
      <c r="RS1218" s="70"/>
      <c r="RT1218" s="70"/>
      <c r="RU1218" s="70"/>
      <c r="RV1218" s="70"/>
      <c r="RW1218" s="70"/>
      <c r="RX1218" s="70"/>
      <c r="RY1218" s="70"/>
      <c r="RZ1218" s="70"/>
      <c r="SA1218" s="70"/>
      <c r="SB1218" s="70"/>
      <c r="SC1218" s="70"/>
      <c r="SD1218" s="70"/>
      <c r="SE1218" s="70"/>
      <c r="SF1218" s="70"/>
      <c r="SG1218" s="70"/>
      <c r="SH1218" s="70"/>
      <c r="SI1218" s="70"/>
      <c r="SJ1218" s="70"/>
      <c r="SK1218" s="70"/>
      <c r="SL1218" s="70"/>
      <c r="SM1218" s="70"/>
      <c r="SN1218" s="70"/>
      <c r="SO1218" s="70"/>
      <c r="SP1218" s="70"/>
      <c r="SQ1218" s="70"/>
      <c r="SR1218" s="70"/>
      <c r="SS1218" s="70"/>
      <c r="ST1218" s="70"/>
      <c r="SU1218" s="70"/>
      <c r="SV1218" s="70"/>
      <c r="SW1218" s="70"/>
      <c r="SX1218" s="70"/>
      <c r="SY1218" s="70"/>
      <c r="SZ1218" s="70"/>
      <c r="TA1218" s="70"/>
      <c r="TB1218" s="70"/>
      <c r="TC1218" s="70"/>
      <c r="TD1218" s="70"/>
      <c r="TE1218" s="70"/>
      <c r="TF1218" s="70"/>
      <c r="TG1218" s="70"/>
      <c r="TH1218" s="70"/>
      <c r="TI1218" s="70"/>
      <c r="TJ1218" s="70"/>
      <c r="TK1218" s="70"/>
      <c r="TL1218" s="70"/>
      <c r="TM1218" s="70"/>
      <c r="TN1218" s="70"/>
      <c r="TO1218" s="70"/>
      <c r="TP1218" s="70"/>
      <c r="TQ1218" s="70"/>
      <c r="TR1218" s="70"/>
      <c r="TS1218" s="70"/>
      <c r="TT1218" s="70"/>
      <c r="TU1218" s="70"/>
      <c r="TV1218" s="70"/>
      <c r="TW1218" s="70"/>
      <c r="TX1218" s="70"/>
      <c r="TY1218" s="70"/>
      <c r="TZ1218" s="70"/>
      <c r="UA1218" s="70"/>
      <c r="UB1218" s="70"/>
      <c r="UC1218" s="70"/>
      <c r="UD1218" s="70"/>
      <c r="UE1218" s="70"/>
      <c r="UF1218" s="70"/>
      <c r="UG1218" s="70"/>
      <c r="UH1218" s="70"/>
      <c r="UI1218" s="70"/>
      <c r="UJ1218" s="70"/>
      <c r="UK1218" s="70"/>
      <c r="UL1218" s="70"/>
      <c r="UM1218" s="70"/>
      <c r="UN1218" s="70"/>
      <c r="UO1218" s="70"/>
      <c r="UP1218" s="70"/>
      <c r="UQ1218" s="70"/>
      <c r="UR1218" s="70"/>
      <c r="US1218" s="70"/>
      <c r="UT1218" s="70"/>
      <c r="UU1218" s="70"/>
      <c r="UV1218" s="70"/>
      <c r="UW1218" s="70"/>
      <c r="UX1218" s="70"/>
    </row>
    <row r="1219" spans="1:570" s="71" customFormat="1" x14ac:dyDescent="0.3">
      <c r="A1219" s="134">
        <v>55</v>
      </c>
      <c r="B1219" s="64" t="s">
        <v>1023</v>
      </c>
      <c r="C1219" s="183" t="s">
        <v>1026</v>
      </c>
      <c r="D1219" s="183" t="str">
        <f t="shared" ref="D1219" si="42">+C1219</f>
        <v>1,300.00 บาท</v>
      </c>
      <c r="E1219" s="107" t="s">
        <v>21</v>
      </c>
      <c r="F1219" s="107" t="s">
        <v>1025</v>
      </c>
      <c r="G1219" s="107" t="str">
        <f t="shared" ref="G1219" si="43">+F1219</f>
        <v>ไพบูลย์การเกษตร</v>
      </c>
      <c r="H1219" s="107" t="s">
        <v>11</v>
      </c>
      <c r="I1219" s="160" t="s">
        <v>943</v>
      </c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  <c r="AD1219" s="70"/>
      <c r="AE1219" s="70"/>
      <c r="AF1219" s="70"/>
      <c r="AG1219" s="70"/>
      <c r="AH1219" s="70"/>
      <c r="AI1219" s="70"/>
      <c r="AJ1219" s="70"/>
      <c r="AK1219" s="70"/>
      <c r="AL1219" s="70"/>
      <c r="AM1219" s="70"/>
      <c r="AN1219" s="70"/>
      <c r="AO1219" s="70"/>
      <c r="AP1219" s="70"/>
      <c r="AQ1219" s="70"/>
      <c r="AR1219" s="70"/>
      <c r="AS1219" s="70"/>
      <c r="AT1219" s="70"/>
      <c r="AU1219" s="70"/>
      <c r="AV1219" s="70"/>
      <c r="AW1219" s="70"/>
      <c r="AX1219" s="70"/>
      <c r="AY1219" s="70"/>
      <c r="AZ1219" s="70"/>
      <c r="BA1219" s="70"/>
      <c r="BB1219" s="70"/>
      <c r="BC1219" s="70"/>
      <c r="BD1219" s="70"/>
      <c r="BE1219" s="70"/>
      <c r="BF1219" s="70"/>
      <c r="BG1219" s="70"/>
      <c r="BH1219" s="70"/>
      <c r="BI1219" s="70"/>
      <c r="BJ1219" s="70"/>
      <c r="BK1219" s="70"/>
      <c r="BL1219" s="70"/>
      <c r="BM1219" s="70"/>
      <c r="BN1219" s="70"/>
      <c r="BO1219" s="70"/>
      <c r="BP1219" s="70"/>
      <c r="BQ1219" s="70"/>
      <c r="BR1219" s="70"/>
      <c r="BS1219" s="70"/>
      <c r="BT1219" s="70"/>
      <c r="BU1219" s="70"/>
      <c r="BV1219" s="70"/>
      <c r="BW1219" s="70"/>
      <c r="BX1219" s="70"/>
      <c r="BY1219" s="70"/>
      <c r="BZ1219" s="70"/>
      <c r="CA1219" s="70"/>
      <c r="CB1219" s="70"/>
      <c r="CC1219" s="70"/>
      <c r="CD1219" s="70"/>
      <c r="CE1219" s="70"/>
      <c r="CF1219" s="70"/>
      <c r="CG1219" s="70"/>
      <c r="CH1219" s="70"/>
      <c r="CI1219" s="70"/>
      <c r="CJ1219" s="70"/>
      <c r="CK1219" s="70"/>
      <c r="CL1219" s="70"/>
      <c r="CM1219" s="70"/>
      <c r="CN1219" s="70"/>
      <c r="CO1219" s="70"/>
      <c r="CP1219" s="70"/>
      <c r="CQ1219" s="70"/>
      <c r="CR1219" s="70"/>
      <c r="CS1219" s="70"/>
      <c r="CT1219" s="70"/>
      <c r="CU1219" s="70"/>
      <c r="CV1219" s="70"/>
      <c r="CW1219" s="70"/>
      <c r="CX1219" s="70"/>
      <c r="CY1219" s="70"/>
      <c r="CZ1219" s="70"/>
      <c r="DA1219" s="70"/>
      <c r="DB1219" s="70"/>
      <c r="DC1219" s="70"/>
      <c r="DD1219" s="70"/>
      <c r="DE1219" s="70"/>
      <c r="DF1219" s="70"/>
      <c r="DG1219" s="70"/>
      <c r="DH1219" s="70"/>
      <c r="DI1219" s="70"/>
      <c r="DJ1219" s="70"/>
      <c r="DK1219" s="70"/>
      <c r="DL1219" s="70"/>
      <c r="DM1219" s="70"/>
      <c r="DN1219" s="70"/>
      <c r="DO1219" s="70"/>
      <c r="DP1219" s="70"/>
      <c r="DQ1219" s="70"/>
      <c r="DR1219" s="70"/>
      <c r="DS1219" s="70"/>
      <c r="DT1219" s="70"/>
      <c r="DU1219" s="70"/>
      <c r="DV1219" s="70"/>
      <c r="DW1219" s="70"/>
      <c r="DX1219" s="70"/>
      <c r="DY1219" s="70"/>
      <c r="DZ1219" s="70"/>
      <c r="EA1219" s="70"/>
      <c r="EB1219" s="70"/>
      <c r="EC1219" s="70"/>
      <c r="ED1219" s="70"/>
      <c r="EE1219" s="70"/>
      <c r="EF1219" s="70"/>
      <c r="EG1219" s="70"/>
      <c r="EH1219" s="70"/>
      <c r="EI1219" s="70"/>
      <c r="EJ1219" s="70"/>
      <c r="EK1219" s="70"/>
      <c r="EL1219" s="70"/>
      <c r="EM1219" s="70"/>
      <c r="EN1219" s="70"/>
      <c r="EO1219" s="70"/>
      <c r="EP1219" s="70"/>
      <c r="EQ1219" s="70"/>
      <c r="ER1219" s="70"/>
      <c r="ES1219" s="70"/>
      <c r="ET1219" s="70"/>
      <c r="EU1219" s="70"/>
      <c r="EV1219" s="70"/>
      <c r="EW1219" s="70"/>
      <c r="EX1219" s="70"/>
      <c r="EY1219" s="70"/>
      <c r="EZ1219" s="70"/>
      <c r="FA1219" s="70"/>
      <c r="FB1219" s="70"/>
      <c r="FC1219" s="70"/>
      <c r="FD1219" s="70"/>
      <c r="FE1219" s="70"/>
      <c r="FF1219" s="70"/>
      <c r="FG1219" s="70"/>
      <c r="FH1219" s="70"/>
      <c r="FI1219" s="70"/>
      <c r="FJ1219" s="70"/>
      <c r="FK1219" s="70"/>
      <c r="FL1219" s="70"/>
      <c r="FM1219" s="70"/>
      <c r="FN1219" s="70"/>
      <c r="FO1219" s="70"/>
      <c r="FP1219" s="70"/>
      <c r="FQ1219" s="70"/>
      <c r="FR1219" s="70"/>
      <c r="FS1219" s="70"/>
      <c r="FT1219" s="70"/>
      <c r="FU1219" s="70"/>
      <c r="FV1219" s="70"/>
      <c r="FW1219" s="70"/>
      <c r="FX1219" s="70"/>
      <c r="FY1219" s="70"/>
      <c r="FZ1219" s="70"/>
      <c r="GA1219" s="70"/>
      <c r="GB1219" s="70"/>
      <c r="GC1219" s="70"/>
      <c r="GD1219" s="70"/>
      <c r="GE1219" s="70"/>
      <c r="GF1219" s="70"/>
      <c r="GG1219" s="70"/>
      <c r="GH1219" s="70"/>
      <c r="GI1219" s="70"/>
      <c r="GJ1219" s="70"/>
      <c r="GK1219" s="70"/>
      <c r="GL1219" s="70"/>
      <c r="GM1219" s="70"/>
      <c r="GN1219" s="70"/>
      <c r="GO1219" s="70"/>
      <c r="GP1219" s="70"/>
      <c r="GQ1219" s="70"/>
      <c r="GR1219" s="70"/>
      <c r="GS1219" s="70"/>
      <c r="GT1219" s="70"/>
      <c r="GU1219" s="70"/>
      <c r="GV1219" s="70"/>
      <c r="GW1219" s="70"/>
      <c r="GX1219" s="70"/>
      <c r="GY1219" s="70"/>
      <c r="GZ1219" s="70"/>
      <c r="HA1219" s="70"/>
      <c r="HB1219" s="70"/>
      <c r="HC1219" s="70"/>
      <c r="HD1219" s="70"/>
      <c r="HE1219" s="70"/>
      <c r="HF1219" s="70"/>
      <c r="HG1219" s="70"/>
      <c r="HH1219" s="70"/>
      <c r="HI1219" s="70"/>
      <c r="HJ1219" s="70"/>
      <c r="HK1219" s="70"/>
      <c r="HL1219" s="70"/>
      <c r="HM1219" s="70"/>
      <c r="HN1219" s="70"/>
      <c r="HO1219" s="70"/>
      <c r="HP1219" s="70"/>
      <c r="HQ1219" s="70"/>
      <c r="HR1219" s="70"/>
      <c r="HS1219" s="70"/>
      <c r="HT1219" s="70"/>
      <c r="HU1219" s="70"/>
      <c r="HV1219" s="70"/>
      <c r="HW1219" s="70"/>
      <c r="HX1219" s="70"/>
      <c r="HY1219" s="70"/>
      <c r="HZ1219" s="70"/>
      <c r="IA1219" s="70"/>
      <c r="IB1219" s="70"/>
      <c r="IC1219" s="70"/>
      <c r="ID1219" s="70"/>
      <c r="IE1219" s="70"/>
      <c r="IF1219" s="70"/>
      <c r="IG1219" s="70"/>
      <c r="IH1219" s="70"/>
      <c r="II1219" s="70"/>
      <c r="IJ1219" s="70"/>
      <c r="IK1219" s="70"/>
      <c r="IL1219" s="70"/>
      <c r="IM1219" s="70"/>
      <c r="IN1219" s="70"/>
      <c r="IO1219" s="70"/>
      <c r="IP1219" s="70"/>
      <c r="IQ1219" s="70"/>
      <c r="IR1219" s="70"/>
      <c r="IS1219" s="70"/>
      <c r="IT1219" s="70"/>
      <c r="IU1219" s="70"/>
      <c r="IV1219" s="70"/>
      <c r="IW1219" s="70"/>
      <c r="IX1219" s="70"/>
      <c r="IY1219" s="70"/>
      <c r="IZ1219" s="70"/>
      <c r="JA1219" s="70"/>
      <c r="JB1219" s="70"/>
      <c r="JC1219" s="70"/>
      <c r="JD1219" s="70"/>
      <c r="JE1219" s="70"/>
      <c r="JF1219" s="70"/>
      <c r="JG1219" s="70"/>
      <c r="JH1219" s="70"/>
      <c r="JI1219" s="70"/>
      <c r="JJ1219" s="70"/>
      <c r="JK1219" s="70"/>
      <c r="JL1219" s="70"/>
      <c r="JM1219" s="70"/>
      <c r="JN1219" s="70"/>
      <c r="JO1219" s="70"/>
      <c r="JP1219" s="70"/>
      <c r="JQ1219" s="70"/>
      <c r="JR1219" s="70"/>
      <c r="JS1219" s="70"/>
      <c r="JT1219" s="70"/>
      <c r="JU1219" s="70"/>
      <c r="JV1219" s="70"/>
      <c r="JW1219" s="70"/>
      <c r="JX1219" s="70"/>
      <c r="JY1219" s="70"/>
      <c r="JZ1219" s="70"/>
      <c r="KA1219" s="70"/>
      <c r="KB1219" s="70"/>
      <c r="KC1219" s="70"/>
      <c r="KD1219" s="70"/>
      <c r="KE1219" s="70"/>
      <c r="KF1219" s="70"/>
      <c r="KG1219" s="70"/>
      <c r="KH1219" s="70"/>
      <c r="KI1219" s="70"/>
      <c r="KJ1219" s="70"/>
      <c r="KK1219" s="70"/>
      <c r="KL1219" s="70"/>
      <c r="KM1219" s="70"/>
      <c r="KN1219" s="70"/>
      <c r="KO1219" s="70"/>
      <c r="KP1219" s="70"/>
      <c r="KQ1219" s="70"/>
      <c r="KR1219" s="70"/>
      <c r="KS1219" s="70"/>
      <c r="KT1219" s="70"/>
      <c r="KU1219" s="70"/>
      <c r="KV1219" s="70"/>
      <c r="KW1219" s="70"/>
      <c r="KX1219" s="70"/>
      <c r="KY1219" s="70"/>
      <c r="KZ1219" s="70"/>
      <c r="LA1219" s="70"/>
      <c r="LB1219" s="70"/>
      <c r="LC1219" s="70"/>
      <c r="LD1219" s="70"/>
      <c r="LE1219" s="70"/>
      <c r="LF1219" s="70"/>
      <c r="LG1219" s="70"/>
      <c r="LH1219" s="70"/>
      <c r="LI1219" s="70"/>
      <c r="LJ1219" s="70"/>
      <c r="LK1219" s="70"/>
      <c r="LL1219" s="70"/>
      <c r="LM1219" s="70"/>
      <c r="LN1219" s="70"/>
      <c r="LO1219" s="70"/>
      <c r="LP1219" s="70"/>
      <c r="LQ1219" s="70"/>
      <c r="LR1219" s="70"/>
      <c r="LS1219" s="70"/>
      <c r="LT1219" s="70"/>
      <c r="LU1219" s="70"/>
      <c r="LV1219" s="70"/>
      <c r="LW1219" s="70"/>
      <c r="LX1219" s="70"/>
      <c r="LY1219" s="70"/>
      <c r="LZ1219" s="70"/>
      <c r="MA1219" s="70"/>
      <c r="MB1219" s="70"/>
      <c r="MC1219" s="70"/>
      <c r="MD1219" s="70"/>
      <c r="ME1219" s="70"/>
      <c r="MF1219" s="70"/>
      <c r="MG1219" s="70"/>
      <c r="MH1219" s="70"/>
      <c r="MI1219" s="70"/>
      <c r="MJ1219" s="70"/>
      <c r="MK1219" s="70"/>
      <c r="ML1219" s="70"/>
      <c r="MM1219" s="70"/>
      <c r="MN1219" s="70"/>
      <c r="MO1219" s="70"/>
      <c r="MP1219" s="70"/>
      <c r="MQ1219" s="70"/>
      <c r="MR1219" s="70"/>
      <c r="MS1219" s="70"/>
      <c r="MT1219" s="70"/>
      <c r="MU1219" s="70"/>
      <c r="MV1219" s="70"/>
      <c r="MW1219" s="70"/>
      <c r="MX1219" s="70"/>
      <c r="MY1219" s="70"/>
      <c r="MZ1219" s="70"/>
      <c r="NA1219" s="70"/>
      <c r="NB1219" s="70"/>
      <c r="NC1219" s="70"/>
      <c r="ND1219" s="70"/>
      <c r="NE1219" s="70"/>
      <c r="NF1219" s="70"/>
      <c r="NG1219" s="70"/>
      <c r="NH1219" s="70"/>
      <c r="NI1219" s="70"/>
      <c r="NJ1219" s="70"/>
      <c r="NK1219" s="70"/>
      <c r="NL1219" s="70"/>
      <c r="NM1219" s="70"/>
      <c r="NN1219" s="70"/>
      <c r="NO1219" s="70"/>
      <c r="NP1219" s="70"/>
      <c r="NQ1219" s="70"/>
      <c r="NR1219" s="70"/>
      <c r="NS1219" s="70"/>
      <c r="NT1219" s="70"/>
      <c r="NU1219" s="70"/>
      <c r="NV1219" s="70"/>
      <c r="NW1219" s="70"/>
      <c r="NX1219" s="70"/>
      <c r="NY1219" s="70"/>
      <c r="NZ1219" s="70"/>
      <c r="OA1219" s="70"/>
      <c r="OB1219" s="70"/>
      <c r="OC1219" s="70"/>
      <c r="OD1219" s="70"/>
      <c r="OE1219" s="70"/>
      <c r="OF1219" s="70"/>
      <c r="OG1219" s="70"/>
      <c r="OH1219" s="70"/>
      <c r="OI1219" s="70"/>
      <c r="OJ1219" s="70"/>
      <c r="OK1219" s="70"/>
      <c r="OL1219" s="70"/>
      <c r="OM1219" s="70"/>
      <c r="ON1219" s="70"/>
      <c r="OO1219" s="70"/>
      <c r="OP1219" s="70"/>
      <c r="OQ1219" s="70"/>
      <c r="OR1219" s="70"/>
      <c r="OS1219" s="70"/>
      <c r="OT1219" s="70"/>
      <c r="OU1219" s="70"/>
      <c r="OV1219" s="70"/>
      <c r="OW1219" s="70"/>
      <c r="OX1219" s="70"/>
      <c r="OY1219" s="70"/>
      <c r="OZ1219" s="70"/>
      <c r="PA1219" s="70"/>
      <c r="PB1219" s="70"/>
      <c r="PC1219" s="70"/>
      <c r="PD1219" s="70"/>
      <c r="PE1219" s="70"/>
      <c r="PF1219" s="70"/>
      <c r="PG1219" s="70"/>
      <c r="PH1219" s="70"/>
      <c r="PI1219" s="70"/>
      <c r="PJ1219" s="70"/>
      <c r="PK1219" s="70"/>
      <c r="PL1219" s="70"/>
      <c r="PM1219" s="70"/>
      <c r="PN1219" s="70"/>
      <c r="PO1219" s="70"/>
      <c r="PP1219" s="70"/>
      <c r="PQ1219" s="70"/>
      <c r="PR1219" s="70"/>
      <c r="PS1219" s="70"/>
      <c r="PT1219" s="70"/>
      <c r="PU1219" s="70"/>
      <c r="PV1219" s="70"/>
      <c r="PW1219" s="70"/>
      <c r="PX1219" s="70"/>
      <c r="PY1219" s="70"/>
      <c r="PZ1219" s="70"/>
      <c r="QA1219" s="70"/>
      <c r="QB1219" s="70"/>
      <c r="QC1219" s="70"/>
      <c r="QD1219" s="70"/>
      <c r="QE1219" s="70"/>
      <c r="QF1219" s="70"/>
      <c r="QG1219" s="70"/>
      <c r="QH1219" s="70"/>
      <c r="QI1219" s="70"/>
      <c r="QJ1219" s="70"/>
      <c r="QK1219" s="70"/>
      <c r="QL1219" s="70"/>
      <c r="QM1219" s="70"/>
      <c r="QN1219" s="70"/>
      <c r="QO1219" s="70"/>
      <c r="QP1219" s="70"/>
      <c r="QQ1219" s="70"/>
      <c r="QR1219" s="70"/>
      <c r="QS1219" s="70"/>
      <c r="QT1219" s="70"/>
      <c r="QU1219" s="70"/>
      <c r="QV1219" s="70"/>
      <c r="QW1219" s="70"/>
      <c r="QX1219" s="70"/>
      <c r="QY1219" s="70"/>
      <c r="QZ1219" s="70"/>
      <c r="RA1219" s="70"/>
      <c r="RB1219" s="70"/>
      <c r="RC1219" s="70"/>
      <c r="RD1219" s="70"/>
      <c r="RE1219" s="70"/>
      <c r="RF1219" s="70"/>
      <c r="RG1219" s="70"/>
      <c r="RH1219" s="70"/>
      <c r="RI1219" s="70"/>
      <c r="RJ1219" s="70"/>
      <c r="RK1219" s="70"/>
      <c r="RL1219" s="70"/>
      <c r="RM1219" s="70"/>
      <c r="RN1219" s="70"/>
      <c r="RO1219" s="70"/>
      <c r="RP1219" s="70"/>
      <c r="RQ1219" s="70"/>
      <c r="RR1219" s="70"/>
      <c r="RS1219" s="70"/>
      <c r="RT1219" s="70"/>
      <c r="RU1219" s="70"/>
      <c r="RV1219" s="70"/>
      <c r="RW1219" s="70"/>
      <c r="RX1219" s="70"/>
      <c r="RY1219" s="70"/>
      <c r="RZ1219" s="70"/>
      <c r="SA1219" s="70"/>
      <c r="SB1219" s="70"/>
      <c r="SC1219" s="70"/>
      <c r="SD1219" s="70"/>
      <c r="SE1219" s="70"/>
      <c r="SF1219" s="70"/>
      <c r="SG1219" s="70"/>
      <c r="SH1219" s="70"/>
      <c r="SI1219" s="70"/>
      <c r="SJ1219" s="70"/>
      <c r="SK1219" s="70"/>
      <c r="SL1219" s="70"/>
      <c r="SM1219" s="70"/>
      <c r="SN1219" s="70"/>
      <c r="SO1219" s="70"/>
      <c r="SP1219" s="70"/>
      <c r="SQ1219" s="70"/>
      <c r="SR1219" s="70"/>
      <c r="SS1219" s="70"/>
      <c r="ST1219" s="70"/>
      <c r="SU1219" s="70"/>
      <c r="SV1219" s="70"/>
      <c r="SW1219" s="70"/>
      <c r="SX1219" s="70"/>
      <c r="SY1219" s="70"/>
      <c r="SZ1219" s="70"/>
      <c r="TA1219" s="70"/>
      <c r="TB1219" s="70"/>
      <c r="TC1219" s="70"/>
      <c r="TD1219" s="70"/>
      <c r="TE1219" s="70"/>
      <c r="TF1219" s="70"/>
      <c r="TG1219" s="70"/>
      <c r="TH1219" s="70"/>
      <c r="TI1219" s="70"/>
      <c r="TJ1219" s="70"/>
      <c r="TK1219" s="70"/>
      <c r="TL1219" s="70"/>
      <c r="TM1219" s="70"/>
      <c r="TN1219" s="70"/>
      <c r="TO1219" s="70"/>
      <c r="TP1219" s="70"/>
      <c r="TQ1219" s="70"/>
      <c r="TR1219" s="70"/>
      <c r="TS1219" s="70"/>
      <c r="TT1219" s="70"/>
      <c r="TU1219" s="70"/>
      <c r="TV1219" s="70"/>
      <c r="TW1219" s="70"/>
      <c r="TX1219" s="70"/>
      <c r="TY1219" s="70"/>
      <c r="TZ1219" s="70"/>
      <c r="UA1219" s="70"/>
      <c r="UB1219" s="70"/>
      <c r="UC1219" s="70"/>
      <c r="UD1219" s="70"/>
      <c r="UE1219" s="70"/>
      <c r="UF1219" s="70"/>
      <c r="UG1219" s="70"/>
      <c r="UH1219" s="70"/>
      <c r="UI1219" s="70"/>
      <c r="UJ1219" s="70"/>
      <c r="UK1219" s="70"/>
      <c r="UL1219" s="70"/>
      <c r="UM1219" s="70"/>
      <c r="UN1219" s="70"/>
      <c r="UO1219" s="70"/>
      <c r="UP1219" s="70"/>
      <c r="UQ1219" s="70"/>
      <c r="UR1219" s="70"/>
      <c r="US1219" s="70"/>
      <c r="UT1219" s="70"/>
      <c r="UU1219" s="70"/>
      <c r="UV1219" s="70"/>
      <c r="UW1219" s="70"/>
      <c r="UX1219" s="70"/>
    </row>
    <row r="1220" spans="1:570" s="71" customFormat="1" x14ac:dyDescent="0.3">
      <c r="A1220" s="137"/>
      <c r="B1220" s="185">
        <v>110606328</v>
      </c>
      <c r="C1220" s="112"/>
      <c r="D1220" s="112"/>
      <c r="E1220" s="39"/>
      <c r="F1220" s="39" t="s">
        <v>25</v>
      </c>
      <c r="G1220" s="39" t="s">
        <v>26</v>
      </c>
      <c r="H1220" s="39"/>
      <c r="I1220" s="162">
        <v>242977</v>
      </c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  <c r="AD1220" s="70"/>
      <c r="AE1220" s="70"/>
      <c r="AF1220" s="70"/>
      <c r="AG1220" s="70"/>
      <c r="AH1220" s="70"/>
      <c r="AI1220" s="70"/>
      <c r="AJ1220" s="70"/>
      <c r="AK1220" s="70"/>
      <c r="AL1220" s="70"/>
      <c r="AM1220" s="70"/>
      <c r="AN1220" s="70"/>
      <c r="AO1220" s="70"/>
      <c r="AP1220" s="70"/>
      <c r="AQ1220" s="70"/>
      <c r="AR1220" s="70"/>
      <c r="AS1220" s="70"/>
      <c r="AT1220" s="70"/>
      <c r="AU1220" s="70"/>
      <c r="AV1220" s="70"/>
      <c r="AW1220" s="70"/>
      <c r="AX1220" s="70"/>
      <c r="AY1220" s="70"/>
      <c r="AZ1220" s="70"/>
      <c r="BA1220" s="70"/>
      <c r="BB1220" s="70"/>
      <c r="BC1220" s="70"/>
      <c r="BD1220" s="70"/>
      <c r="BE1220" s="70"/>
      <c r="BF1220" s="70"/>
      <c r="BG1220" s="70"/>
      <c r="BH1220" s="70"/>
      <c r="BI1220" s="70"/>
      <c r="BJ1220" s="70"/>
      <c r="BK1220" s="70"/>
      <c r="BL1220" s="70"/>
      <c r="BM1220" s="70"/>
      <c r="BN1220" s="70"/>
      <c r="BO1220" s="70"/>
      <c r="BP1220" s="70"/>
      <c r="BQ1220" s="70"/>
      <c r="BR1220" s="70"/>
      <c r="BS1220" s="70"/>
      <c r="BT1220" s="70"/>
      <c r="BU1220" s="70"/>
      <c r="BV1220" s="70"/>
      <c r="BW1220" s="70"/>
      <c r="BX1220" s="70"/>
      <c r="BY1220" s="70"/>
      <c r="BZ1220" s="70"/>
      <c r="CA1220" s="70"/>
      <c r="CB1220" s="70"/>
      <c r="CC1220" s="70"/>
      <c r="CD1220" s="70"/>
      <c r="CE1220" s="70"/>
      <c r="CF1220" s="70"/>
      <c r="CG1220" s="70"/>
      <c r="CH1220" s="70"/>
      <c r="CI1220" s="70"/>
      <c r="CJ1220" s="70"/>
      <c r="CK1220" s="70"/>
      <c r="CL1220" s="70"/>
      <c r="CM1220" s="70"/>
      <c r="CN1220" s="70"/>
      <c r="CO1220" s="70"/>
      <c r="CP1220" s="70"/>
      <c r="CQ1220" s="70"/>
      <c r="CR1220" s="70"/>
      <c r="CS1220" s="70"/>
      <c r="CT1220" s="70"/>
      <c r="CU1220" s="70"/>
      <c r="CV1220" s="70"/>
      <c r="CW1220" s="70"/>
      <c r="CX1220" s="70"/>
      <c r="CY1220" s="70"/>
      <c r="CZ1220" s="70"/>
      <c r="DA1220" s="70"/>
      <c r="DB1220" s="70"/>
      <c r="DC1220" s="70"/>
      <c r="DD1220" s="70"/>
      <c r="DE1220" s="70"/>
      <c r="DF1220" s="70"/>
      <c r="DG1220" s="70"/>
      <c r="DH1220" s="70"/>
      <c r="DI1220" s="70"/>
      <c r="DJ1220" s="70"/>
      <c r="DK1220" s="70"/>
      <c r="DL1220" s="70"/>
      <c r="DM1220" s="70"/>
      <c r="DN1220" s="70"/>
      <c r="DO1220" s="70"/>
      <c r="DP1220" s="70"/>
      <c r="DQ1220" s="70"/>
      <c r="DR1220" s="70"/>
      <c r="DS1220" s="70"/>
      <c r="DT1220" s="70"/>
      <c r="DU1220" s="70"/>
      <c r="DV1220" s="70"/>
      <c r="DW1220" s="70"/>
      <c r="DX1220" s="70"/>
      <c r="DY1220" s="70"/>
      <c r="DZ1220" s="70"/>
      <c r="EA1220" s="70"/>
      <c r="EB1220" s="70"/>
      <c r="EC1220" s="70"/>
      <c r="ED1220" s="70"/>
      <c r="EE1220" s="70"/>
      <c r="EF1220" s="70"/>
      <c r="EG1220" s="70"/>
      <c r="EH1220" s="70"/>
      <c r="EI1220" s="70"/>
      <c r="EJ1220" s="70"/>
      <c r="EK1220" s="70"/>
      <c r="EL1220" s="70"/>
      <c r="EM1220" s="70"/>
      <c r="EN1220" s="70"/>
      <c r="EO1220" s="70"/>
      <c r="EP1220" s="70"/>
      <c r="EQ1220" s="70"/>
      <c r="ER1220" s="70"/>
      <c r="ES1220" s="70"/>
      <c r="ET1220" s="70"/>
      <c r="EU1220" s="70"/>
      <c r="EV1220" s="70"/>
      <c r="EW1220" s="70"/>
      <c r="EX1220" s="70"/>
      <c r="EY1220" s="70"/>
      <c r="EZ1220" s="70"/>
      <c r="FA1220" s="70"/>
      <c r="FB1220" s="70"/>
      <c r="FC1220" s="70"/>
      <c r="FD1220" s="70"/>
      <c r="FE1220" s="70"/>
      <c r="FF1220" s="70"/>
      <c r="FG1220" s="70"/>
      <c r="FH1220" s="70"/>
      <c r="FI1220" s="70"/>
      <c r="FJ1220" s="70"/>
      <c r="FK1220" s="70"/>
      <c r="FL1220" s="70"/>
      <c r="FM1220" s="70"/>
      <c r="FN1220" s="70"/>
      <c r="FO1220" s="70"/>
      <c r="FP1220" s="70"/>
      <c r="FQ1220" s="70"/>
      <c r="FR1220" s="70"/>
      <c r="FS1220" s="70"/>
      <c r="FT1220" s="70"/>
      <c r="FU1220" s="70"/>
      <c r="FV1220" s="70"/>
      <c r="FW1220" s="70"/>
      <c r="FX1220" s="70"/>
      <c r="FY1220" s="70"/>
      <c r="FZ1220" s="70"/>
      <c r="GA1220" s="70"/>
      <c r="GB1220" s="70"/>
      <c r="GC1220" s="70"/>
      <c r="GD1220" s="70"/>
      <c r="GE1220" s="70"/>
      <c r="GF1220" s="70"/>
      <c r="GG1220" s="70"/>
      <c r="GH1220" s="70"/>
      <c r="GI1220" s="70"/>
      <c r="GJ1220" s="70"/>
      <c r="GK1220" s="70"/>
      <c r="GL1220" s="70"/>
      <c r="GM1220" s="70"/>
      <c r="GN1220" s="70"/>
      <c r="GO1220" s="70"/>
      <c r="GP1220" s="70"/>
      <c r="GQ1220" s="70"/>
      <c r="GR1220" s="70"/>
      <c r="GS1220" s="70"/>
      <c r="GT1220" s="70"/>
      <c r="GU1220" s="70"/>
      <c r="GV1220" s="70"/>
      <c r="GW1220" s="70"/>
      <c r="GX1220" s="70"/>
      <c r="GY1220" s="70"/>
      <c r="GZ1220" s="70"/>
      <c r="HA1220" s="70"/>
      <c r="HB1220" s="70"/>
      <c r="HC1220" s="70"/>
      <c r="HD1220" s="70"/>
      <c r="HE1220" s="70"/>
      <c r="HF1220" s="70"/>
      <c r="HG1220" s="70"/>
      <c r="HH1220" s="70"/>
      <c r="HI1220" s="70"/>
      <c r="HJ1220" s="70"/>
      <c r="HK1220" s="70"/>
      <c r="HL1220" s="70"/>
      <c r="HM1220" s="70"/>
      <c r="HN1220" s="70"/>
      <c r="HO1220" s="70"/>
      <c r="HP1220" s="70"/>
      <c r="HQ1220" s="70"/>
      <c r="HR1220" s="70"/>
      <c r="HS1220" s="70"/>
      <c r="HT1220" s="70"/>
      <c r="HU1220" s="70"/>
      <c r="HV1220" s="70"/>
      <c r="HW1220" s="70"/>
      <c r="HX1220" s="70"/>
      <c r="HY1220" s="70"/>
      <c r="HZ1220" s="70"/>
      <c r="IA1220" s="70"/>
      <c r="IB1220" s="70"/>
      <c r="IC1220" s="70"/>
      <c r="ID1220" s="70"/>
      <c r="IE1220" s="70"/>
      <c r="IF1220" s="70"/>
      <c r="IG1220" s="70"/>
      <c r="IH1220" s="70"/>
      <c r="II1220" s="70"/>
      <c r="IJ1220" s="70"/>
      <c r="IK1220" s="70"/>
      <c r="IL1220" s="70"/>
      <c r="IM1220" s="70"/>
      <c r="IN1220" s="70"/>
      <c r="IO1220" s="70"/>
      <c r="IP1220" s="70"/>
      <c r="IQ1220" s="70"/>
      <c r="IR1220" s="70"/>
      <c r="IS1220" s="70"/>
      <c r="IT1220" s="70"/>
      <c r="IU1220" s="70"/>
      <c r="IV1220" s="70"/>
      <c r="IW1220" s="70"/>
      <c r="IX1220" s="70"/>
      <c r="IY1220" s="70"/>
      <c r="IZ1220" s="70"/>
      <c r="JA1220" s="70"/>
      <c r="JB1220" s="70"/>
      <c r="JC1220" s="70"/>
      <c r="JD1220" s="70"/>
      <c r="JE1220" s="70"/>
      <c r="JF1220" s="70"/>
      <c r="JG1220" s="70"/>
      <c r="JH1220" s="70"/>
      <c r="JI1220" s="70"/>
      <c r="JJ1220" s="70"/>
      <c r="JK1220" s="70"/>
      <c r="JL1220" s="70"/>
      <c r="JM1220" s="70"/>
      <c r="JN1220" s="70"/>
      <c r="JO1220" s="70"/>
      <c r="JP1220" s="70"/>
      <c r="JQ1220" s="70"/>
      <c r="JR1220" s="70"/>
      <c r="JS1220" s="70"/>
      <c r="JT1220" s="70"/>
      <c r="JU1220" s="70"/>
      <c r="JV1220" s="70"/>
      <c r="JW1220" s="70"/>
      <c r="JX1220" s="70"/>
      <c r="JY1220" s="70"/>
      <c r="JZ1220" s="70"/>
      <c r="KA1220" s="70"/>
      <c r="KB1220" s="70"/>
      <c r="KC1220" s="70"/>
      <c r="KD1220" s="70"/>
      <c r="KE1220" s="70"/>
      <c r="KF1220" s="70"/>
      <c r="KG1220" s="70"/>
      <c r="KH1220" s="70"/>
      <c r="KI1220" s="70"/>
      <c r="KJ1220" s="70"/>
      <c r="KK1220" s="70"/>
      <c r="KL1220" s="70"/>
      <c r="KM1220" s="70"/>
      <c r="KN1220" s="70"/>
      <c r="KO1220" s="70"/>
      <c r="KP1220" s="70"/>
      <c r="KQ1220" s="70"/>
      <c r="KR1220" s="70"/>
      <c r="KS1220" s="70"/>
      <c r="KT1220" s="70"/>
      <c r="KU1220" s="70"/>
      <c r="KV1220" s="70"/>
      <c r="KW1220" s="70"/>
      <c r="KX1220" s="70"/>
      <c r="KY1220" s="70"/>
      <c r="KZ1220" s="70"/>
      <c r="LA1220" s="70"/>
      <c r="LB1220" s="70"/>
      <c r="LC1220" s="70"/>
      <c r="LD1220" s="70"/>
      <c r="LE1220" s="70"/>
      <c r="LF1220" s="70"/>
      <c r="LG1220" s="70"/>
      <c r="LH1220" s="70"/>
      <c r="LI1220" s="70"/>
      <c r="LJ1220" s="70"/>
      <c r="LK1220" s="70"/>
      <c r="LL1220" s="70"/>
      <c r="LM1220" s="70"/>
      <c r="LN1220" s="70"/>
      <c r="LO1220" s="70"/>
      <c r="LP1220" s="70"/>
      <c r="LQ1220" s="70"/>
      <c r="LR1220" s="70"/>
      <c r="LS1220" s="70"/>
      <c r="LT1220" s="70"/>
      <c r="LU1220" s="70"/>
      <c r="LV1220" s="70"/>
      <c r="LW1220" s="70"/>
      <c r="LX1220" s="70"/>
      <c r="LY1220" s="70"/>
      <c r="LZ1220" s="70"/>
      <c r="MA1220" s="70"/>
      <c r="MB1220" s="70"/>
      <c r="MC1220" s="70"/>
      <c r="MD1220" s="70"/>
      <c r="ME1220" s="70"/>
      <c r="MF1220" s="70"/>
      <c r="MG1220" s="70"/>
      <c r="MH1220" s="70"/>
      <c r="MI1220" s="70"/>
      <c r="MJ1220" s="70"/>
      <c r="MK1220" s="70"/>
      <c r="ML1220" s="70"/>
      <c r="MM1220" s="70"/>
      <c r="MN1220" s="70"/>
      <c r="MO1220" s="70"/>
      <c r="MP1220" s="70"/>
      <c r="MQ1220" s="70"/>
      <c r="MR1220" s="70"/>
      <c r="MS1220" s="70"/>
      <c r="MT1220" s="70"/>
      <c r="MU1220" s="70"/>
      <c r="MV1220" s="70"/>
      <c r="MW1220" s="70"/>
      <c r="MX1220" s="70"/>
      <c r="MY1220" s="70"/>
      <c r="MZ1220" s="70"/>
      <c r="NA1220" s="70"/>
      <c r="NB1220" s="70"/>
      <c r="NC1220" s="70"/>
      <c r="ND1220" s="70"/>
      <c r="NE1220" s="70"/>
      <c r="NF1220" s="70"/>
      <c r="NG1220" s="70"/>
      <c r="NH1220" s="70"/>
      <c r="NI1220" s="70"/>
      <c r="NJ1220" s="70"/>
      <c r="NK1220" s="70"/>
      <c r="NL1220" s="70"/>
      <c r="NM1220" s="70"/>
      <c r="NN1220" s="70"/>
      <c r="NO1220" s="70"/>
      <c r="NP1220" s="70"/>
      <c r="NQ1220" s="70"/>
      <c r="NR1220" s="70"/>
      <c r="NS1220" s="70"/>
      <c r="NT1220" s="70"/>
      <c r="NU1220" s="70"/>
      <c r="NV1220" s="70"/>
      <c r="NW1220" s="70"/>
      <c r="NX1220" s="70"/>
      <c r="NY1220" s="70"/>
      <c r="NZ1220" s="70"/>
      <c r="OA1220" s="70"/>
      <c r="OB1220" s="70"/>
      <c r="OC1220" s="70"/>
      <c r="OD1220" s="70"/>
      <c r="OE1220" s="70"/>
      <c r="OF1220" s="70"/>
      <c r="OG1220" s="70"/>
      <c r="OH1220" s="70"/>
      <c r="OI1220" s="70"/>
      <c r="OJ1220" s="70"/>
      <c r="OK1220" s="70"/>
      <c r="OL1220" s="70"/>
      <c r="OM1220" s="70"/>
      <c r="ON1220" s="70"/>
      <c r="OO1220" s="70"/>
      <c r="OP1220" s="70"/>
      <c r="OQ1220" s="70"/>
      <c r="OR1220" s="70"/>
      <c r="OS1220" s="70"/>
      <c r="OT1220" s="70"/>
      <c r="OU1220" s="70"/>
      <c r="OV1220" s="70"/>
      <c r="OW1220" s="70"/>
      <c r="OX1220" s="70"/>
      <c r="OY1220" s="70"/>
      <c r="OZ1220" s="70"/>
      <c r="PA1220" s="70"/>
      <c r="PB1220" s="70"/>
      <c r="PC1220" s="70"/>
      <c r="PD1220" s="70"/>
      <c r="PE1220" s="70"/>
      <c r="PF1220" s="70"/>
      <c r="PG1220" s="70"/>
      <c r="PH1220" s="70"/>
      <c r="PI1220" s="70"/>
      <c r="PJ1220" s="70"/>
      <c r="PK1220" s="70"/>
      <c r="PL1220" s="70"/>
      <c r="PM1220" s="70"/>
      <c r="PN1220" s="70"/>
      <c r="PO1220" s="70"/>
      <c r="PP1220" s="70"/>
      <c r="PQ1220" s="70"/>
      <c r="PR1220" s="70"/>
      <c r="PS1220" s="70"/>
      <c r="PT1220" s="70"/>
      <c r="PU1220" s="70"/>
      <c r="PV1220" s="70"/>
      <c r="PW1220" s="70"/>
      <c r="PX1220" s="70"/>
      <c r="PY1220" s="70"/>
      <c r="PZ1220" s="70"/>
      <c r="QA1220" s="70"/>
      <c r="QB1220" s="70"/>
      <c r="QC1220" s="70"/>
      <c r="QD1220" s="70"/>
      <c r="QE1220" s="70"/>
      <c r="QF1220" s="70"/>
      <c r="QG1220" s="70"/>
      <c r="QH1220" s="70"/>
      <c r="QI1220" s="70"/>
      <c r="QJ1220" s="70"/>
      <c r="QK1220" s="70"/>
      <c r="QL1220" s="70"/>
      <c r="QM1220" s="70"/>
      <c r="QN1220" s="70"/>
      <c r="QO1220" s="70"/>
      <c r="QP1220" s="70"/>
      <c r="QQ1220" s="70"/>
      <c r="QR1220" s="70"/>
      <c r="QS1220" s="70"/>
      <c r="QT1220" s="70"/>
      <c r="QU1220" s="70"/>
      <c r="QV1220" s="70"/>
      <c r="QW1220" s="70"/>
      <c r="QX1220" s="70"/>
      <c r="QY1220" s="70"/>
      <c r="QZ1220" s="70"/>
      <c r="RA1220" s="70"/>
      <c r="RB1220" s="70"/>
      <c r="RC1220" s="70"/>
      <c r="RD1220" s="70"/>
      <c r="RE1220" s="70"/>
      <c r="RF1220" s="70"/>
      <c r="RG1220" s="70"/>
      <c r="RH1220" s="70"/>
      <c r="RI1220" s="70"/>
      <c r="RJ1220" s="70"/>
      <c r="RK1220" s="70"/>
      <c r="RL1220" s="70"/>
      <c r="RM1220" s="70"/>
      <c r="RN1220" s="70"/>
      <c r="RO1220" s="70"/>
      <c r="RP1220" s="70"/>
      <c r="RQ1220" s="70"/>
      <c r="RR1220" s="70"/>
      <c r="RS1220" s="70"/>
      <c r="RT1220" s="70"/>
      <c r="RU1220" s="70"/>
      <c r="RV1220" s="70"/>
      <c r="RW1220" s="70"/>
      <c r="RX1220" s="70"/>
      <c r="RY1220" s="70"/>
      <c r="RZ1220" s="70"/>
      <c r="SA1220" s="70"/>
      <c r="SB1220" s="70"/>
      <c r="SC1220" s="70"/>
      <c r="SD1220" s="70"/>
      <c r="SE1220" s="70"/>
      <c r="SF1220" s="70"/>
      <c r="SG1220" s="70"/>
      <c r="SH1220" s="70"/>
      <c r="SI1220" s="70"/>
      <c r="SJ1220" s="70"/>
      <c r="SK1220" s="70"/>
      <c r="SL1220" s="70"/>
      <c r="SM1220" s="70"/>
      <c r="SN1220" s="70"/>
      <c r="SO1220" s="70"/>
      <c r="SP1220" s="70"/>
      <c r="SQ1220" s="70"/>
      <c r="SR1220" s="70"/>
      <c r="SS1220" s="70"/>
      <c r="ST1220" s="70"/>
      <c r="SU1220" s="70"/>
      <c r="SV1220" s="70"/>
      <c r="SW1220" s="70"/>
      <c r="SX1220" s="70"/>
      <c r="SY1220" s="70"/>
      <c r="SZ1220" s="70"/>
      <c r="TA1220" s="70"/>
      <c r="TB1220" s="70"/>
      <c r="TC1220" s="70"/>
      <c r="TD1220" s="70"/>
      <c r="TE1220" s="70"/>
      <c r="TF1220" s="70"/>
      <c r="TG1220" s="70"/>
      <c r="TH1220" s="70"/>
      <c r="TI1220" s="70"/>
      <c r="TJ1220" s="70"/>
      <c r="TK1220" s="70"/>
      <c r="TL1220" s="70"/>
      <c r="TM1220" s="70"/>
      <c r="TN1220" s="70"/>
      <c r="TO1220" s="70"/>
      <c r="TP1220" s="70"/>
      <c r="TQ1220" s="70"/>
      <c r="TR1220" s="70"/>
      <c r="TS1220" s="70"/>
      <c r="TT1220" s="70"/>
      <c r="TU1220" s="70"/>
      <c r="TV1220" s="70"/>
      <c r="TW1220" s="70"/>
      <c r="TX1220" s="70"/>
      <c r="TY1220" s="70"/>
      <c r="TZ1220" s="70"/>
      <c r="UA1220" s="70"/>
      <c r="UB1220" s="70"/>
      <c r="UC1220" s="70"/>
      <c r="UD1220" s="70"/>
      <c r="UE1220" s="70"/>
      <c r="UF1220" s="70"/>
      <c r="UG1220" s="70"/>
      <c r="UH1220" s="70"/>
      <c r="UI1220" s="70"/>
      <c r="UJ1220" s="70"/>
      <c r="UK1220" s="70"/>
      <c r="UL1220" s="70"/>
      <c r="UM1220" s="70"/>
      <c r="UN1220" s="70"/>
      <c r="UO1220" s="70"/>
      <c r="UP1220" s="70"/>
      <c r="UQ1220" s="70"/>
      <c r="UR1220" s="70"/>
      <c r="US1220" s="70"/>
      <c r="UT1220" s="70"/>
      <c r="UU1220" s="70"/>
      <c r="UV1220" s="70"/>
      <c r="UW1220" s="70"/>
      <c r="UX1220" s="70"/>
    </row>
    <row r="1221" spans="1:570" s="71" customFormat="1" x14ac:dyDescent="0.3">
      <c r="A1221" s="140"/>
      <c r="B1221" s="186"/>
      <c r="C1221" s="116"/>
      <c r="D1221" s="116"/>
      <c r="E1221" s="117"/>
      <c r="F1221" s="187" t="str">
        <f t="shared" ref="F1221:G1221" si="44">+C1219</f>
        <v>1,300.00 บาท</v>
      </c>
      <c r="G1221" s="187" t="str">
        <f t="shared" si="44"/>
        <v>1,300.00 บาท</v>
      </c>
      <c r="H1221" s="117"/>
      <c r="I1221" s="118"/>
      <c r="J1221" s="70"/>
      <c r="K1221" s="70"/>
      <c r="L1221" s="70"/>
      <c r="M1221" s="70"/>
      <c r="N1221" s="70"/>
      <c r="O1221" s="70"/>
      <c r="P1221" s="70"/>
      <c r="Q1221" s="70"/>
      <c r="R1221" s="70"/>
      <c r="S1221" s="70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  <c r="AD1221" s="70"/>
      <c r="AE1221" s="70"/>
      <c r="AF1221" s="70"/>
      <c r="AG1221" s="70"/>
      <c r="AH1221" s="70"/>
      <c r="AI1221" s="70"/>
      <c r="AJ1221" s="70"/>
      <c r="AK1221" s="70"/>
      <c r="AL1221" s="70"/>
      <c r="AM1221" s="70"/>
      <c r="AN1221" s="70"/>
      <c r="AO1221" s="70"/>
      <c r="AP1221" s="70"/>
      <c r="AQ1221" s="70"/>
      <c r="AR1221" s="70"/>
      <c r="AS1221" s="70"/>
      <c r="AT1221" s="70"/>
      <c r="AU1221" s="70"/>
      <c r="AV1221" s="70"/>
      <c r="AW1221" s="70"/>
      <c r="AX1221" s="70"/>
      <c r="AY1221" s="70"/>
      <c r="AZ1221" s="70"/>
      <c r="BA1221" s="70"/>
      <c r="BB1221" s="70"/>
      <c r="BC1221" s="70"/>
      <c r="BD1221" s="70"/>
      <c r="BE1221" s="70"/>
      <c r="BF1221" s="70"/>
      <c r="BG1221" s="70"/>
      <c r="BH1221" s="70"/>
      <c r="BI1221" s="70"/>
      <c r="BJ1221" s="70"/>
      <c r="BK1221" s="70"/>
      <c r="BL1221" s="70"/>
      <c r="BM1221" s="70"/>
      <c r="BN1221" s="70"/>
      <c r="BO1221" s="70"/>
      <c r="BP1221" s="70"/>
      <c r="BQ1221" s="70"/>
      <c r="BR1221" s="70"/>
      <c r="BS1221" s="70"/>
      <c r="BT1221" s="70"/>
      <c r="BU1221" s="70"/>
      <c r="BV1221" s="70"/>
      <c r="BW1221" s="70"/>
      <c r="BX1221" s="70"/>
      <c r="BY1221" s="70"/>
      <c r="BZ1221" s="70"/>
      <c r="CA1221" s="70"/>
      <c r="CB1221" s="70"/>
      <c r="CC1221" s="70"/>
      <c r="CD1221" s="70"/>
      <c r="CE1221" s="70"/>
      <c r="CF1221" s="70"/>
      <c r="CG1221" s="70"/>
      <c r="CH1221" s="70"/>
      <c r="CI1221" s="70"/>
      <c r="CJ1221" s="70"/>
      <c r="CK1221" s="70"/>
      <c r="CL1221" s="70"/>
      <c r="CM1221" s="70"/>
      <c r="CN1221" s="70"/>
      <c r="CO1221" s="70"/>
      <c r="CP1221" s="70"/>
      <c r="CQ1221" s="70"/>
      <c r="CR1221" s="70"/>
      <c r="CS1221" s="70"/>
      <c r="CT1221" s="70"/>
      <c r="CU1221" s="70"/>
      <c r="CV1221" s="70"/>
      <c r="CW1221" s="70"/>
      <c r="CX1221" s="70"/>
      <c r="CY1221" s="70"/>
      <c r="CZ1221" s="70"/>
      <c r="DA1221" s="70"/>
      <c r="DB1221" s="70"/>
      <c r="DC1221" s="70"/>
      <c r="DD1221" s="70"/>
      <c r="DE1221" s="70"/>
      <c r="DF1221" s="70"/>
      <c r="DG1221" s="70"/>
      <c r="DH1221" s="70"/>
      <c r="DI1221" s="70"/>
      <c r="DJ1221" s="70"/>
      <c r="DK1221" s="70"/>
      <c r="DL1221" s="70"/>
      <c r="DM1221" s="70"/>
      <c r="DN1221" s="70"/>
      <c r="DO1221" s="70"/>
      <c r="DP1221" s="70"/>
      <c r="DQ1221" s="70"/>
      <c r="DR1221" s="70"/>
      <c r="DS1221" s="70"/>
      <c r="DT1221" s="70"/>
      <c r="DU1221" s="70"/>
      <c r="DV1221" s="70"/>
      <c r="DW1221" s="70"/>
      <c r="DX1221" s="70"/>
      <c r="DY1221" s="70"/>
      <c r="DZ1221" s="70"/>
      <c r="EA1221" s="70"/>
      <c r="EB1221" s="70"/>
      <c r="EC1221" s="70"/>
      <c r="ED1221" s="70"/>
      <c r="EE1221" s="70"/>
      <c r="EF1221" s="70"/>
      <c r="EG1221" s="70"/>
      <c r="EH1221" s="70"/>
      <c r="EI1221" s="70"/>
      <c r="EJ1221" s="70"/>
      <c r="EK1221" s="70"/>
      <c r="EL1221" s="70"/>
      <c r="EM1221" s="70"/>
      <c r="EN1221" s="70"/>
      <c r="EO1221" s="70"/>
      <c r="EP1221" s="70"/>
      <c r="EQ1221" s="70"/>
      <c r="ER1221" s="70"/>
      <c r="ES1221" s="70"/>
      <c r="ET1221" s="70"/>
      <c r="EU1221" s="70"/>
      <c r="EV1221" s="70"/>
      <c r="EW1221" s="70"/>
      <c r="EX1221" s="70"/>
      <c r="EY1221" s="70"/>
      <c r="EZ1221" s="70"/>
      <c r="FA1221" s="70"/>
      <c r="FB1221" s="70"/>
      <c r="FC1221" s="70"/>
      <c r="FD1221" s="70"/>
      <c r="FE1221" s="70"/>
      <c r="FF1221" s="70"/>
      <c r="FG1221" s="70"/>
      <c r="FH1221" s="70"/>
      <c r="FI1221" s="70"/>
      <c r="FJ1221" s="70"/>
      <c r="FK1221" s="70"/>
      <c r="FL1221" s="70"/>
      <c r="FM1221" s="70"/>
      <c r="FN1221" s="70"/>
      <c r="FO1221" s="70"/>
      <c r="FP1221" s="70"/>
      <c r="FQ1221" s="70"/>
      <c r="FR1221" s="70"/>
      <c r="FS1221" s="70"/>
      <c r="FT1221" s="70"/>
      <c r="FU1221" s="70"/>
      <c r="FV1221" s="70"/>
      <c r="FW1221" s="70"/>
      <c r="FX1221" s="70"/>
      <c r="FY1221" s="70"/>
      <c r="FZ1221" s="70"/>
      <c r="GA1221" s="70"/>
      <c r="GB1221" s="70"/>
      <c r="GC1221" s="70"/>
      <c r="GD1221" s="70"/>
      <c r="GE1221" s="70"/>
      <c r="GF1221" s="70"/>
      <c r="GG1221" s="70"/>
      <c r="GH1221" s="70"/>
      <c r="GI1221" s="70"/>
      <c r="GJ1221" s="70"/>
      <c r="GK1221" s="70"/>
      <c r="GL1221" s="70"/>
      <c r="GM1221" s="70"/>
      <c r="GN1221" s="70"/>
      <c r="GO1221" s="70"/>
      <c r="GP1221" s="70"/>
      <c r="GQ1221" s="70"/>
      <c r="GR1221" s="70"/>
      <c r="GS1221" s="70"/>
      <c r="GT1221" s="70"/>
      <c r="GU1221" s="70"/>
      <c r="GV1221" s="70"/>
      <c r="GW1221" s="70"/>
      <c r="GX1221" s="70"/>
      <c r="GY1221" s="70"/>
      <c r="GZ1221" s="70"/>
      <c r="HA1221" s="70"/>
      <c r="HB1221" s="70"/>
      <c r="HC1221" s="70"/>
      <c r="HD1221" s="70"/>
      <c r="HE1221" s="70"/>
      <c r="HF1221" s="70"/>
      <c r="HG1221" s="70"/>
      <c r="HH1221" s="70"/>
      <c r="HI1221" s="70"/>
      <c r="HJ1221" s="70"/>
      <c r="HK1221" s="70"/>
      <c r="HL1221" s="70"/>
      <c r="HM1221" s="70"/>
      <c r="HN1221" s="70"/>
      <c r="HO1221" s="70"/>
      <c r="HP1221" s="70"/>
      <c r="HQ1221" s="70"/>
      <c r="HR1221" s="70"/>
      <c r="HS1221" s="70"/>
      <c r="HT1221" s="70"/>
      <c r="HU1221" s="70"/>
      <c r="HV1221" s="70"/>
      <c r="HW1221" s="70"/>
      <c r="HX1221" s="70"/>
      <c r="HY1221" s="70"/>
      <c r="HZ1221" s="70"/>
      <c r="IA1221" s="70"/>
      <c r="IB1221" s="70"/>
      <c r="IC1221" s="70"/>
      <c r="ID1221" s="70"/>
      <c r="IE1221" s="70"/>
      <c r="IF1221" s="70"/>
      <c r="IG1221" s="70"/>
      <c r="IH1221" s="70"/>
      <c r="II1221" s="70"/>
      <c r="IJ1221" s="70"/>
      <c r="IK1221" s="70"/>
      <c r="IL1221" s="70"/>
      <c r="IM1221" s="70"/>
      <c r="IN1221" s="70"/>
      <c r="IO1221" s="70"/>
      <c r="IP1221" s="70"/>
      <c r="IQ1221" s="70"/>
      <c r="IR1221" s="70"/>
      <c r="IS1221" s="70"/>
      <c r="IT1221" s="70"/>
      <c r="IU1221" s="70"/>
      <c r="IV1221" s="70"/>
      <c r="IW1221" s="70"/>
      <c r="IX1221" s="70"/>
      <c r="IY1221" s="70"/>
      <c r="IZ1221" s="70"/>
      <c r="JA1221" s="70"/>
      <c r="JB1221" s="70"/>
      <c r="JC1221" s="70"/>
      <c r="JD1221" s="70"/>
      <c r="JE1221" s="70"/>
      <c r="JF1221" s="70"/>
      <c r="JG1221" s="70"/>
      <c r="JH1221" s="70"/>
      <c r="JI1221" s="70"/>
      <c r="JJ1221" s="70"/>
      <c r="JK1221" s="70"/>
      <c r="JL1221" s="70"/>
      <c r="JM1221" s="70"/>
      <c r="JN1221" s="70"/>
      <c r="JO1221" s="70"/>
      <c r="JP1221" s="70"/>
      <c r="JQ1221" s="70"/>
      <c r="JR1221" s="70"/>
      <c r="JS1221" s="70"/>
      <c r="JT1221" s="70"/>
      <c r="JU1221" s="70"/>
      <c r="JV1221" s="70"/>
      <c r="JW1221" s="70"/>
      <c r="JX1221" s="70"/>
      <c r="JY1221" s="70"/>
      <c r="JZ1221" s="70"/>
      <c r="KA1221" s="70"/>
      <c r="KB1221" s="70"/>
      <c r="KC1221" s="70"/>
      <c r="KD1221" s="70"/>
      <c r="KE1221" s="70"/>
      <c r="KF1221" s="70"/>
      <c r="KG1221" s="70"/>
      <c r="KH1221" s="70"/>
      <c r="KI1221" s="70"/>
      <c r="KJ1221" s="70"/>
      <c r="KK1221" s="70"/>
      <c r="KL1221" s="70"/>
      <c r="KM1221" s="70"/>
      <c r="KN1221" s="70"/>
      <c r="KO1221" s="70"/>
      <c r="KP1221" s="70"/>
      <c r="KQ1221" s="70"/>
      <c r="KR1221" s="70"/>
      <c r="KS1221" s="70"/>
      <c r="KT1221" s="70"/>
      <c r="KU1221" s="70"/>
      <c r="KV1221" s="70"/>
      <c r="KW1221" s="70"/>
      <c r="KX1221" s="70"/>
      <c r="KY1221" s="70"/>
      <c r="KZ1221" s="70"/>
      <c r="LA1221" s="70"/>
      <c r="LB1221" s="70"/>
      <c r="LC1221" s="70"/>
      <c r="LD1221" s="70"/>
      <c r="LE1221" s="70"/>
      <c r="LF1221" s="70"/>
      <c r="LG1221" s="70"/>
      <c r="LH1221" s="70"/>
      <c r="LI1221" s="70"/>
      <c r="LJ1221" s="70"/>
      <c r="LK1221" s="70"/>
      <c r="LL1221" s="70"/>
      <c r="LM1221" s="70"/>
      <c r="LN1221" s="70"/>
      <c r="LO1221" s="70"/>
      <c r="LP1221" s="70"/>
      <c r="LQ1221" s="70"/>
      <c r="LR1221" s="70"/>
      <c r="LS1221" s="70"/>
      <c r="LT1221" s="70"/>
      <c r="LU1221" s="70"/>
      <c r="LV1221" s="70"/>
      <c r="LW1221" s="70"/>
      <c r="LX1221" s="70"/>
      <c r="LY1221" s="70"/>
      <c r="LZ1221" s="70"/>
      <c r="MA1221" s="70"/>
      <c r="MB1221" s="70"/>
      <c r="MC1221" s="70"/>
      <c r="MD1221" s="70"/>
      <c r="ME1221" s="70"/>
      <c r="MF1221" s="70"/>
      <c r="MG1221" s="70"/>
      <c r="MH1221" s="70"/>
      <c r="MI1221" s="70"/>
      <c r="MJ1221" s="70"/>
      <c r="MK1221" s="70"/>
      <c r="ML1221" s="70"/>
      <c r="MM1221" s="70"/>
      <c r="MN1221" s="70"/>
      <c r="MO1221" s="70"/>
      <c r="MP1221" s="70"/>
      <c r="MQ1221" s="70"/>
      <c r="MR1221" s="70"/>
      <c r="MS1221" s="70"/>
      <c r="MT1221" s="70"/>
      <c r="MU1221" s="70"/>
      <c r="MV1221" s="70"/>
      <c r="MW1221" s="70"/>
      <c r="MX1221" s="70"/>
      <c r="MY1221" s="70"/>
      <c r="MZ1221" s="70"/>
      <c r="NA1221" s="70"/>
      <c r="NB1221" s="70"/>
      <c r="NC1221" s="70"/>
      <c r="ND1221" s="70"/>
      <c r="NE1221" s="70"/>
      <c r="NF1221" s="70"/>
      <c r="NG1221" s="70"/>
      <c r="NH1221" s="70"/>
      <c r="NI1221" s="70"/>
      <c r="NJ1221" s="70"/>
      <c r="NK1221" s="70"/>
      <c r="NL1221" s="70"/>
      <c r="NM1221" s="70"/>
      <c r="NN1221" s="70"/>
      <c r="NO1221" s="70"/>
      <c r="NP1221" s="70"/>
      <c r="NQ1221" s="70"/>
      <c r="NR1221" s="70"/>
      <c r="NS1221" s="70"/>
      <c r="NT1221" s="70"/>
      <c r="NU1221" s="70"/>
      <c r="NV1221" s="70"/>
      <c r="NW1221" s="70"/>
      <c r="NX1221" s="70"/>
      <c r="NY1221" s="70"/>
      <c r="NZ1221" s="70"/>
      <c r="OA1221" s="70"/>
      <c r="OB1221" s="70"/>
      <c r="OC1221" s="70"/>
      <c r="OD1221" s="70"/>
      <c r="OE1221" s="70"/>
      <c r="OF1221" s="70"/>
      <c r="OG1221" s="70"/>
      <c r="OH1221" s="70"/>
      <c r="OI1221" s="70"/>
      <c r="OJ1221" s="70"/>
      <c r="OK1221" s="70"/>
      <c r="OL1221" s="70"/>
      <c r="OM1221" s="70"/>
      <c r="ON1221" s="70"/>
      <c r="OO1221" s="70"/>
      <c r="OP1221" s="70"/>
      <c r="OQ1221" s="70"/>
      <c r="OR1221" s="70"/>
      <c r="OS1221" s="70"/>
      <c r="OT1221" s="70"/>
      <c r="OU1221" s="70"/>
      <c r="OV1221" s="70"/>
      <c r="OW1221" s="70"/>
      <c r="OX1221" s="70"/>
      <c r="OY1221" s="70"/>
      <c r="OZ1221" s="70"/>
      <c r="PA1221" s="70"/>
      <c r="PB1221" s="70"/>
      <c r="PC1221" s="70"/>
      <c r="PD1221" s="70"/>
      <c r="PE1221" s="70"/>
      <c r="PF1221" s="70"/>
      <c r="PG1221" s="70"/>
      <c r="PH1221" s="70"/>
      <c r="PI1221" s="70"/>
      <c r="PJ1221" s="70"/>
      <c r="PK1221" s="70"/>
      <c r="PL1221" s="70"/>
      <c r="PM1221" s="70"/>
      <c r="PN1221" s="70"/>
      <c r="PO1221" s="70"/>
      <c r="PP1221" s="70"/>
      <c r="PQ1221" s="70"/>
      <c r="PR1221" s="70"/>
      <c r="PS1221" s="70"/>
      <c r="PT1221" s="70"/>
      <c r="PU1221" s="70"/>
      <c r="PV1221" s="70"/>
      <c r="PW1221" s="70"/>
      <c r="PX1221" s="70"/>
      <c r="PY1221" s="70"/>
      <c r="PZ1221" s="70"/>
      <c r="QA1221" s="70"/>
      <c r="QB1221" s="70"/>
      <c r="QC1221" s="70"/>
      <c r="QD1221" s="70"/>
      <c r="QE1221" s="70"/>
      <c r="QF1221" s="70"/>
      <c r="QG1221" s="70"/>
      <c r="QH1221" s="70"/>
      <c r="QI1221" s="70"/>
      <c r="QJ1221" s="70"/>
      <c r="QK1221" s="70"/>
      <c r="QL1221" s="70"/>
      <c r="QM1221" s="70"/>
      <c r="QN1221" s="70"/>
      <c r="QO1221" s="70"/>
      <c r="QP1221" s="70"/>
      <c r="QQ1221" s="70"/>
      <c r="QR1221" s="70"/>
      <c r="QS1221" s="70"/>
      <c r="QT1221" s="70"/>
      <c r="QU1221" s="70"/>
      <c r="QV1221" s="70"/>
      <c r="QW1221" s="70"/>
      <c r="QX1221" s="70"/>
      <c r="QY1221" s="70"/>
      <c r="QZ1221" s="70"/>
      <c r="RA1221" s="70"/>
      <c r="RB1221" s="70"/>
      <c r="RC1221" s="70"/>
      <c r="RD1221" s="70"/>
      <c r="RE1221" s="70"/>
      <c r="RF1221" s="70"/>
      <c r="RG1221" s="70"/>
      <c r="RH1221" s="70"/>
      <c r="RI1221" s="70"/>
      <c r="RJ1221" s="70"/>
      <c r="RK1221" s="70"/>
      <c r="RL1221" s="70"/>
      <c r="RM1221" s="70"/>
      <c r="RN1221" s="70"/>
      <c r="RO1221" s="70"/>
      <c r="RP1221" s="70"/>
      <c r="RQ1221" s="70"/>
      <c r="RR1221" s="70"/>
      <c r="RS1221" s="70"/>
      <c r="RT1221" s="70"/>
      <c r="RU1221" s="70"/>
      <c r="RV1221" s="70"/>
      <c r="RW1221" s="70"/>
      <c r="RX1221" s="70"/>
      <c r="RY1221" s="70"/>
      <c r="RZ1221" s="70"/>
      <c r="SA1221" s="70"/>
      <c r="SB1221" s="70"/>
      <c r="SC1221" s="70"/>
      <c r="SD1221" s="70"/>
      <c r="SE1221" s="70"/>
      <c r="SF1221" s="70"/>
      <c r="SG1221" s="70"/>
      <c r="SH1221" s="70"/>
      <c r="SI1221" s="70"/>
      <c r="SJ1221" s="70"/>
      <c r="SK1221" s="70"/>
      <c r="SL1221" s="70"/>
      <c r="SM1221" s="70"/>
      <c r="SN1221" s="70"/>
      <c r="SO1221" s="70"/>
      <c r="SP1221" s="70"/>
      <c r="SQ1221" s="70"/>
      <c r="SR1221" s="70"/>
      <c r="SS1221" s="70"/>
      <c r="ST1221" s="70"/>
      <c r="SU1221" s="70"/>
      <c r="SV1221" s="70"/>
      <c r="SW1221" s="70"/>
      <c r="SX1221" s="70"/>
      <c r="SY1221" s="70"/>
      <c r="SZ1221" s="70"/>
      <c r="TA1221" s="70"/>
      <c r="TB1221" s="70"/>
      <c r="TC1221" s="70"/>
      <c r="TD1221" s="70"/>
      <c r="TE1221" s="70"/>
      <c r="TF1221" s="70"/>
      <c r="TG1221" s="70"/>
      <c r="TH1221" s="70"/>
      <c r="TI1221" s="70"/>
      <c r="TJ1221" s="70"/>
      <c r="TK1221" s="70"/>
      <c r="TL1221" s="70"/>
      <c r="TM1221" s="70"/>
      <c r="TN1221" s="70"/>
      <c r="TO1221" s="70"/>
      <c r="TP1221" s="70"/>
      <c r="TQ1221" s="70"/>
      <c r="TR1221" s="70"/>
      <c r="TS1221" s="70"/>
      <c r="TT1221" s="70"/>
      <c r="TU1221" s="70"/>
      <c r="TV1221" s="70"/>
      <c r="TW1221" s="70"/>
      <c r="TX1221" s="70"/>
      <c r="TY1221" s="70"/>
      <c r="TZ1221" s="70"/>
      <c r="UA1221" s="70"/>
      <c r="UB1221" s="70"/>
      <c r="UC1221" s="70"/>
      <c r="UD1221" s="70"/>
      <c r="UE1221" s="70"/>
      <c r="UF1221" s="70"/>
      <c r="UG1221" s="70"/>
      <c r="UH1221" s="70"/>
      <c r="UI1221" s="70"/>
      <c r="UJ1221" s="70"/>
      <c r="UK1221" s="70"/>
      <c r="UL1221" s="70"/>
      <c r="UM1221" s="70"/>
      <c r="UN1221" s="70"/>
      <c r="UO1221" s="70"/>
      <c r="UP1221" s="70"/>
      <c r="UQ1221" s="70"/>
      <c r="UR1221" s="70"/>
      <c r="US1221" s="70"/>
      <c r="UT1221" s="70"/>
      <c r="UU1221" s="70"/>
      <c r="UV1221" s="70"/>
      <c r="UW1221" s="70"/>
      <c r="UX1221" s="70"/>
    </row>
    <row r="1222" spans="1:570" s="71" customFormat="1" x14ac:dyDescent="0.3">
      <c r="A1222" s="134">
        <v>56</v>
      </c>
      <c r="B1222" s="105" t="s">
        <v>234</v>
      </c>
      <c r="C1222" s="183" t="s">
        <v>1027</v>
      </c>
      <c r="D1222" s="183" t="str">
        <f t="shared" ref="D1222" si="45">+C1222</f>
        <v>520.00 บาท</v>
      </c>
      <c r="E1222" s="107" t="s">
        <v>21</v>
      </c>
      <c r="F1222" s="107" t="s">
        <v>894</v>
      </c>
      <c r="G1222" s="107" t="str">
        <f t="shared" ref="G1222" si="46">+F1222</f>
        <v>น้ำดื่มจริมทิพย์</v>
      </c>
      <c r="H1222" s="107" t="s">
        <v>11</v>
      </c>
      <c r="I1222" s="160" t="s">
        <v>933</v>
      </c>
      <c r="J1222" s="70"/>
      <c r="K1222" s="70"/>
      <c r="L1222" s="70"/>
      <c r="M1222" s="70"/>
      <c r="N1222" s="70"/>
      <c r="O1222" s="70"/>
      <c r="P1222" s="70"/>
      <c r="Q1222" s="70"/>
      <c r="R1222" s="70"/>
      <c r="S1222" s="70"/>
      <c r="T1222" s="70"/>
      <c r="U1222" s="70"/>
      <c r="V1222" s="70"/>
      <c r="W1222" s="70"/>
      <c r="X1222" s="70"/>
      <c r="Y1222" s="70"/>
      <c r="Z1222" s="70"/>
      <c r="AA1222" s="70"/>
      <c r="AB1222" s="70"/>
      <c r="AC1222" s="70"/>
      <c r="AD1222" s="70"/>
      <c r="AE1222" s="70"/>
      <c r="AF1222" s="70"/>
      <c r="AG1222" s="70"/>
      <c r="AH1222" s="70"/>
      <c r="AI1222" s="70"/>
      <c r="AJ1222" s="70"/>
      <c r="AK1222" s="70"/>
      <c r="AL1222" s="70"/>
      <c r="AM1222" s="70"/>
      <c r="AN1222" s="70"/>
      <c r="AO1222" s="70"/>
      <c r="AP1222" s="70"/>
      <c r="AQ1222" s="70"/>
      <c r="AR1222" s="70"/>
      <c r="AS1222" s="70"/>
      <c r="AT1222" s="70"/>
      <c r="AU1222" s="70"/>
      <c r="AV1222" s="70"/>
      <c r="AW1222" s="70"/>
      <c r="AX1222" s="70"/>
      <c r="AY1222" s="70"/>
      <c r="AZ1222" s="70"/>
      <c r="BA1222" s="70"/>
      <c r="BB1222" s="70"/>
      <c r="BC1222" s="70"/>
      <c r="BD1222" s="70"/>
      <c r="BE1222" s="70"/>
      <c r="BF1222" s="70"/>
      <c r="BG1222" s="70"/>
      <c r="BH1222" s="70"/>
      <c r="BI1222" s="70"/>
      <c r="BJ1222" s="70"/>
      <c r="BK1222" s="70"/>
      <c r="BL1222" s="70"/>
      <c r="BM1222" s="70"/>
      <c r="BN1222" s="70"/>
      <c r="BO1222" s="70"/>
      <c r="BP1222" s="70"/>
      <c r="BQ1222" s="70"/>
      <c r="BR1222" s="70"/>
      <c r="BS1222" s="70"/>
      <c r="BT1222" s="70"/>
      <c r="BU1222" s="70"/>
      <c r="BV1222" s="70"/>
      <c r="BW1222" s="70"/>
      <c r="BX1222" s="70"/>
      <c r="BY1222" s="70"/>
      <c r="BZ1222" s="70"/>
      <c r="CA1222" s="70"/>
      <c r="CB1222" s="70"/>
      <c r="CC1222" s="70"/>
      <c r="CD1222" s="70"/>
      <c r="CE1222" s="70"/>
      <c r="CF1222" s="70"/>
      <c r="CG1222" s="70"/>
      <c r="CH1222" s="70"/>
      <c r="CI1222" s="70"/>
      <c r="CJ1222" s="70"/>
      <c r="CK1222" s="70"/>
      <c r="CL1222" s="70"/>
      <c r="CM1222" s="70"/>
      <c r="CN1222" s="70"/>
      <c r="CO1222" s="70"/>
      <c r="CP1222" s="70"/>
      <c r="CQ1222" s="70"/>
      <c r="CR1222" s="70"/>
      <c r="CS1222" s="70"/>
      <c r="CT1222" s="70"/>
      <c r="CU1222" s="70"/>
      <c r="CV1222" s="70"/>
      <c r="CW1222" s="70"/>
      <c r="CX1222" s="70"/>
      <c r="CY1222" s="70"/>
      <c r="CZ1222" s="70"/>
      <c r="DA1222" s="70"/>
      <c r="DB1222" s="70"/>
      <c r="DC1222" s="70"/>
      <c r="DD1222" s="70"/>
      <c r="DE1222" s="70"/>
      <c r="DF1222" s="70"/>
      <c r="DG1222" s="70"/>
      <c r="DH1222" s="70"/>
      <c r="DI1222" s="70"/>
      <c r="DJ1222" s="70"/>
      <c r="DK1222" s="70"/>
      <c r="DL1222" s="70"/>
      <c r="DM1222" s="70"/>
      <c r="DN1222" s="70"/>
      <c r="DO1222" s="70"/>
      <c r="DP1222" s="70"/>
      <c r="DQ1222" s="70"/>
      <c r="DR1222" s="70"/>
      <c r="DS1222" s="70"/>
      <c r="DT1222" s="70"/>
      <c r="DU1222" s="70"/>
      <c r="DV1222" s="70"/>
      <c r="DW1222" s="70"/>
      <c r="DX1222" s="70"/>
      <c r="DY1222" s="70"/>
      <c r="DZ1222" s="70"/>
      <c r="EA1222" s="70"/>
      <c r="EB1222" s="70"/>
      <c r="EC1222" s="70"/>
      <c r="ED1222" s="70"/>
      <c r="EE1222" s="70"/>
      <c r="EF1222" s="70"/>
      <c r="EG1222" s="70"/>
      <c r="EH1222" s="70"/>
      <c r="EI1222" s="70"/>
      <c r="EJ1222" s="70"/>
      <c r="EK1222" s="70"/>
      <c r="EL1222" s="70"/>
      <c r="EM1222" s="70"/>
      <c r="EN1222" s="70"/>
      <c r="EO1222" s="70"/>
      <c r="EP1222" s="70"/>
      <c r="EQ1222" s="70"/>
      <c r="ER1222" s="70"/>
      <c r="ES1222" s="70"/>
      <c r="ET1222" s="70"/>
      <c r="EU1222" s="70"/>
      <c r="EV1222" s="70"/>
      <c r="EW1222" s="70"/>
      <c r="EX1222" s="70"/>
      <c r="EY1222" s="70"/>
      <c r="EZ1222" s="70"/>
      <c r="FA1222" s="70"/>
      <c r="FB1222" s="70"/>
      <c r="FC1222" s="70"/>
      <c r="FD1222" s="70"/>
      <c r="FE1222" s="70"/>
      <c r="FF1222" s="70"/>
      <c r="FG1222" s="70"/>
      <c r="FH1222" s="70"/>
      <c r="FI1222" s="70"/>
      <c r="FJ1222" s="70"/>
      <c r="FK1222" s="70"/>
      <c r="FL1222" s="70"/>
      <c r="FM1222" s="70"/>
      <c r="FN1222" s="70"/>
      <c r="FO1222" s="70"/>
      <c r="FP1222" s="70"/>
      <c r="FQ1222" s="70"/>
      <c r="FR1222" s="70"/>
      <c r="FS1222" s="70"/>
      <c r="FT1222" s="70"/>
      <c r="FU1222" s="70"/>
      <c r="FV1222" s="70"/>
      <c r="FW1222" s="70"/>
      <c r="FX1222" s="70"/>
      <c r="FY1222" s="70"/>
      <c r="FZ1222" s="70"/>
      <c r="GA1222" s="70"/>
      <c r="GB1222" s="70"/>
      <c r="GC1222" s="70"/>
      <c r="GD1222" s="70"/>
      <c r="GE1222" s="70"/>
      <c r="GF1222" s="70"/>
      <c r="GG1222" s="70"/>
      <c r="GH1222" s="70"/>
      <c r="GI1222" s="70"/>
      <c r="GJ1222" s="70"/>
      <c r="GK1222" s="70"/>
      <c r="GL1222" s="70"/>
      <c r="GM1222" s="70"/>
      <c r="GN1222" s="70"/>
      <c r="GO1222" s="70"/>
      <c r="GP1222" s="70"/>
      <c r="GQ1222" s="70"/>
      <c r="GR1222" s="70"/>
      <c r="GS1222" s="70"/>
      <c r="GT1222" s="70"/>
      <c r="GU1222" s="70"/>
      <c r="GV1222" s="70"/>
      <c r="GW1222" s="70"/>
      <c r="GX1222" s="70"/>
      <c r="GY1222" s="70"/>
      <c r="GZ1222" s="70"/>
      <c r="HA1222" s="70"/>
      <c r="HB1222" s="70"/>
      <c r="HC1222" s="70"/>
      <c r="HD1222" s="70"/>
      <c r="HE1222" s="70"/>
      <c r="HF1222" s="70"/>
      <c r="HG1222" s="70"/>
      <c r="HH1222" s="70"/>
      <c r="HI1222" s="70"/>
      <c r="HJ1222" s="70"/>
      <c r="HK1222" s="70"/>
      <c r="HL1222" s="70"/>
      <c r="HM1222" s="70"/>
      <c r="HN1222" s="70"/>
      <c r="HO1222" s="70"/>
      <c r="HP1222" s="70"/>
      <c r="HQ1222" s="70"/>
      <c r="HR1222" s="70"/>
      <c r="HS1222" s="70"/>
      <c r="HT1222" s="70"/>
      <c r="HU1222" s="70"/>
      <c r="HV1222" s="70"/>
      <c r="HW1222" s="70"/>
      <c r="HX1222" s="70"/>
      <c r="HY1222" s="70"/>
      <c r="HZ1222" s="70"/>
      <c r="IA1222" s="70"/>
      <c r="IB1222" s="70"/>
      <c r="IC1222" s="70"/>
      <c r="ID1222" s="70"/>
      <c r="IE1222" s="70"/>
      <c r="IF1222" s="70"/>
      <c r="IG1222" s="70"/>
      <c r="IH1222" s="70"/>
      <c r="II1222" s="70"/>
      <c r="IJ1222" s="70"/>
      <c r="IK1222" s="70"/>
      <c r="IL1222" s="70"/>
      <c r="IM1222" s="70"/>
      <c r="IN1222" s="70"/>
      <c r="IO1222" s="70"/>
      <c r="IP1222" s="70"/>
      <c r="IQ1222" s="70"/>
      <c r="IR1222" s="70"/>
      <c r="IS1222" s="70"/>
      <c r="IT1222" s="70"/>
      <c r="IU1222" s="70"/>
      <c r="IV1222" s="70"/>
      <c r="IW1222" s="70"/>
      <c r="IX1222" s="70"/>
      <c r="IY1222" s="70"/>
      <c r="IZ1222" s="70"/>
      <c r="JA1222" s="70"/>
      <c r="JB1222" s="70"/>
      <c r="JC1222" s="70"/>
      <c r="JD1222" s="70"/>
      <c r="JE1222" s="70"/>
      <c r="JF1222" s="70"/>
      <c r="JG1222" s="70"/>
      <c r="JH1222" s="70"/>
      <c r="JI1222" s="70"/>
      <c r="JJ1222" s="70"/>
      <c r="JK1222" s="70"/>
      <c r="JL1222" s="70"/>
      <c r="JM1222" s="70"/>
      <c r="JN1222" s="70"/>
      <c r="JO1222" s="70"/>
      <c r="JP1222" s="70"/>
      <c r="JQ1222" s="70"/>
      <c r="JR1222" s="70"/>
      <c r="JS1222" s="70"/>
      <c r="JT1222" s="70"/>
      <c r="JU1222" s="70"/>
      <c r="JV1222" s="70"/>
      <c r="JW1222" s="70"/>
      <c r="JX1222" s="70"/>
      <c r="JY1222" s="70"/>
      <c r="JZ1222" s="70"/>
      <c r="KA1222" s="70"/>
      <c r="KB1222" s="70"/>
      <c r="KC1222" s="70"/>
      <c r="KD1222" s="70"/>
      <c r="KE1222" s="70"/>
      <c r="KF1222" s="70"/>
      <c r="KG1222" s="70"/>
      <c r="KH1222" s="70"/>
      <c r="KI1222" s="70"/>
      <c r="KJ1222" s="70"/>
      <c r="KK1222" s="70"/>
      <c r="KL1222" s="70"/>
      <c r="KM1222" s="70"/>
      <c r="KN1222" s="70"/>
      <c r="KO1222" s="70"/>
      <c r="KP1222" s="70"/>
      <c r="KQ1222" s="70"/>
      <c r="KR1222" s="70"/>
      <c r="KS1222" s="70"/>
      <c r="KT1222" s="70"/>
      <c r="KU1222" s="70"/>
      <c r="KV1222" s="70"/>
      <c r="KW1222" s="70"/>
      <c r="KX1222" s="70"/>
      <c r="KY1222" s="70"/>
      <c r="KZ1222" s="70"/>
      <c r="LA1222" s="70"/>
      <c r="LB1222" s="70"/>
      <c r="LC1222" s="70"/>
      <c r="LD1222" s="70"/>
      <c r="LE1222" s="70"/>
      <c r="LF1222" s="70"/>
      <c r="LG1222" s="70"/>
      <c r="LH1222" s="70"/>
      <c r="LI1222" s="70"/>
      <c r="LJ1222" s="70"/>
      <c r="LK1222" s="70"/>
      <c r="LL1222" s="70"/>
      <c r="LM1222" s="70"/>
      <c r="LN1222" s="70"/>
      <c r="LO1222" s="70"/>
      <c r="LP1222" s="70"/>
      <c r="LQ1222" s="70"/>
      <c r="LR1222" s="70"/>
      <c r="LS1222" s="70"/>
      <c r="LT1222" s="70"/>
      <c r="LU1222" s="70"/>
      <c r="LV1222" s="70"/>
      <c r="LW1222" s="70"/>
      <c r="LX1222" s="70"/>
      <c r="LY1222" s="70"/>
      <c r="LZ1222" s="70"/>
      <c r="MA1222" s="70"/>
      <c r="MB1222" s="70"/>
      <c r="MC1222" s="70"/>
      <c r="MD1222" s="70"/>
      <c r="ME1222" s="70"/>
      <c r="MF1222" s="70"/>
      <c r="MG1222" s="70"/>
      <c r="MH1222" s="70"/>
      <c r="MI1222" s="70"/>
      <c r="MJ1222" s="70"/>
      <c r="MK1222" s="70"/>
      <c r="ML1222" s="70"/>
      <c r="MM1222" s="70"/>
      <c r="MN1222" s="70"/>
      <c r="MO1222" s="70"/>
      <c r="MP1222" s="70"/>
      <c r="MQ1222" s="70"/>
      <c r="MR1222" s="70"/>
      <c r="MS1222" s="70"/>
      <c r="MT1222" s="70"/>
      <c r="MU1222" s="70"/>
      <c r="MV1222" s="70"/>
      <c r="MW1222" s="70"/>
      <c r="MX1222" s="70"/>
      <c r="MY1222" s="70"/>
      <c r="MZ1222" s="70"/>
      <c r="NA1222" s="70"/>
      <c r="NB1222" s="70"/>
      <c r="NC1222" s="70"/>
      <c r="ND1222" s="70"/>
      <c r="NE1222" s="70"/>
      <c r="NF1222" s="70"/>
      <c r="NG1222" s="70"/>
      <c r="NH1222" s="70"/>
      <c r="NI1222" s="70"/>
      <c r="NJ1222" s="70"/>
      <c r="NK1222" s="70"/>
      <c r="NL1222" s="70"/>
      <c r="NM1222" s="70"/>
      <c r="NN1222" s="70"/>
      <c r="NO1222" s="70"/>
      <c r="NP1222" s="70"/>
      <c r="NQ1222" s="70"/>
      <c r="NR1222" s="70"/>
      <c r="NS1222" s="70"/>
      <c r="NT1222" s="70"/>
      <c r="NU1222" s="70"/>
      <c r="NV1222" s="70"/>
      <c r="NW1222" s="70"/>
      <c r="NX1222" s="70"/>
      <c r="NY1222" s="70"/>
      <c r="NZ1222" s="70"/>
      <c r="OA1222" s="70"/>
      <c r="OB1222" s="70"/>
      <c r="OC1222" s="70"/>
      <c r="OD1222" s="70"/>
      <c r="OE1222" s="70"/>
      <c r="OF1222" s="70"/>
      <c r="OG1222" s="70"/>
      <c r="OH1222" s="70"/>
      <c r="OI1222" s="70"/>
      <c r="OJ1222" s="70"/>
      <c r="OK1222" s="70"/>
      <c r="OL1222" s="70"/>
      <c r="OM1222" s="70"/>
      <c r="ON1222" s="70"/>
      <c r="OO1222" s="70"/>
      <c r="OP1222" s="70"/>
      <c r="OQ1222" s="70"/>
      <c r="OR1222" s="70"/>
      <c r="OS1222" s="70"/>
      <c r="OT1222" s="70"/>
      <c r="OU1222" s="70"/>
      <c r="OV1222" s="70"/>
      <c r="OW1222" s="70"/>
      <c r="OX1222" s="70"/>
      <c r="OY1222" s="70"/>
      <c r="OZ1222" s="70"/>
      <c r="PA1222" s="70"/>
      <c r="PB1222" s="70"/>
      <c r="PC1222" s="70"/>
      <c r="PD1222" s="70"/>
      <c r="PE1222" s="70"/>
      <c r="PF1222" s="70"/>
      <c r="PG1222" s="70"/>
      <c r="PH1222" s="70"/>
      <c r="PI1222" s="70"/>
      <c r="PJ1222" s="70"/>
      <c r="PK1222" s="70"/>
      <c r="PL1222" s="70"/>
      <c r="PM1222" s="70"/>
      <c r="PN1222" s="70"/>
      <c r="PO1222" s="70"/>
      <c r="PP1222" s="70"/>
      <c r="PQ1222" s="70"/>
      <c r="PR1222" s="70"/>
      <c r="PS1222" s="70"/>
      <c r="PT1222" s="70"/>
      <c r="PU1222" s="70"/>
      <c r="PV1222" s="70"/>
      <c r="PW1222" s="70"/>
      <c r="PX1222" s="70"/>
      <c r="PY1222" s="70"/>
      <c r="PZ1222" s="70"/>
      <c r="QA1222" s="70"/>
      <c r="QB1222" s="70"/>
      <c r="QC1222" s="70"/>
      <c r="QD1222" s="70"/>
      <c r="QE1222" s="70"/>
      <c r="QF1222" s="70"/>
      <c r="QG1222" s="70"/>
      <c r="QH1222" s="70"/>
      <c r="QI1222" s="70"/>
      <c r="QJ1222" s="70"/>
      <c r="QK1222" s="70"/>
      <c r="QL1222" s="70"/>
      <c r="QM1222" s="70"/>
      <c r="QN1222" s="70"/>
      <c r="QO1222" s="70"/>
      <c r="QP1222" s="70"/>
      <c r="QQ1222" s="70"/>
      <c r="QR1222" s="70"/>
      <c r="QS1222" s="70"/>
      <c r="QT1222" s="70"/>
      <c r="QU1222" s="70"/>
      <c r="QV1222" s="70"/>
      <c r="QW1222" s="70"/>
      <c r="QX1222" s="70"/>
      <c r="QY1222" s="70"/>
      <c r="QZ1222" s="70"/>
      <c r="RA1222" s="70"/>
      <c r="RB1222" s="70"/>
      <c r="RC1222" s="70"/>
      <c r="RD1222" s="70"/>
      <c r="RE1222" s="70"/>
      <c r="RF1222" s="70"/>
      <c r="RG1222" s="70"/>
      <c r="RH1222" s="70"/>
      <c r="RI1222" s="70"/>
      <c r="RJ1222" s="70"/>
      <c r="RK1222" s="70"/>
      <c r="RL1222" s="70"/>
      <c r="RM1222" s="70"/>
      <c r="RN1222" s="70"/>
      <c r="RO1222" s="70"/>
      <c r="RP1222" s="70"/>
      <c r="RQ1222" s="70"/>
      <c r="RR1222" s="70"/>
      <c r="RS1222" s="70"/>
      <c r="RT1222" s="70"/>
      <c r="RU1222" s="70"/>
      <c r="RV1222" s="70"/>
      <c r="RW1222" s="70"/>
      <c r="RX1222" s="70"/>
      <c r="RY1222" s="70"/>
      <c r="RZ1222" s="70"/>
      <c r="SA1222" s="70"/>
      <c r="SB1222" s="70"/>
      <c r="SC1222" s="70"/>
      <c r="SD1222" s="70"/>
      <c r="SE1222" s="70"/>
      <c r="SF1222" s="70"/>
      <c r="SG1222" s="70"/>
      <c r="SH1222" s="70"/>
      <c r="SI1222" s="70"/>
      <c r="SJ1222" s="70"/>
      <c r="SK1222" s="70"/>
      <c r="SL1222" s="70"/>
      <c r="SM1222" s="70"/>
      <c r="SN1222" s="70"/>
      <c r="SO1222" s="70"/>
      <c r="SP1222" s="70"/>
      <c r="SQ1222" s="70"/>
      <c r="SR1222" s="70"/>
      <c r="SS1222" s="70"/>
      <c r="ST1222" s="70"/>
      <c r="SU1222" s="70"/>
      <c r="SV1222" s="70"/>
      <c r="SW1222" s="70"/>
      <c r="SX1222" s="70"/>
      <c r="SY1222" s="70"/>
      <c r="SZ1222" s="70"/>
      <c r="TA1222" s="70"/>
      <c r="TB1222" s="70"/>
      <c r="TC1222" s="70"/>
      <c r="TD1222" s="70"/>
      <c r="TE1222" s="70"/>
      <c r="TF1222" s="70"/>
      <c r="TG1222" s="70"/>
      <c r="TH1222" s="70"/>
      <c r="TI1222" s="70"/>
      <c r="TJ1222" s="70"/>
      <c r="TK1222" s="70"/>
      <c r="TL1222" s="70"/>
      <c r="TM1222" s="70"/>
      <c r="TN1222" s="70"/>
      <c r="TO1222" s="70"/>
      <c r="TP1222" s="70"/>
      <c r="TQ1222" s="70"/>
      <c r="TR1222" s="70"/>
      <c r="TS1222" s="70"/>
      <c r="TT1222" s="70"/>
      <c r="TU1222" s="70"/>
      <c r="TV1222" s="70"/>
      <c r="TW1222" s="70"/>
      <c r="TX1222" s="70"/>
      <c r="TY1222" s="70"/>
      <c r="TZ1222" s="70"/>
      <c r="UA1222" s="70"/>
      <c r="UB1222" s="70"/>
      <c r="UC1222" s="70"/>
      <c r="UD1222" s="70"/>
      <c r="UE1222" s="70"/>
      <c r="UF1222" s="70"/>
      <c r="UG1222" s="70"/>
      <c r="UH1222" s="70"/>
      <c r="UI1222" s="70"/>
      <c r="UJ1222" s="70"/>
      <c r="UK1222" s="70"/>
      <c r="UL1222" s="70"/>
      <c r="UM1222" s="70"/>
      <c r="UN1222" s="70"/>
      <c r="UO1222" s="70"/>
      <c r="UP1222" s="70"/>
      <c r="UQ1222" s="70"/>
      <c r="UR1222" s="70"/>
      <c r="US1222" s="70"/>
      <c r="UT1222" s="70"/>
      <c r="UU1222" s="70"/>
      <c r="UV1222" s="70"/>
      <c r="UW1222" s="70"/>
      <c r="UX1222" s="70"/>
    </row>
    <row r="1223" spans="1:570" s="71" customFormat="1" x14ac:dyDescent="0.3">
      <c r="A1223" s="137"/>
      <c r="B1223" s="185"/>
      <c r="C1223" s="112"/>
      <c r="D1223" s="112"/>
      <c r="E1223" s="39"/>
      <c r="F1223" s="39" t="s">
        <v>25</v>
      </c>
      <c r="G1223" s="39" t="s">
        <v>26</v>
      </c>
      <c r="H1223" s="39"/>
      <c r="I1223" s="162">
        <v>242978</v>
      </c>
      <c r="J1223" s="70"/>
      <c r="K1223" s="70"/>
      <c r="L1223" s="70"/>
      <c r="M1223" s="70"/>
      <c r="N1223" s="70"/>
      <c r="O1223" s="70"/>
      <c r="P1223" s="70"/>
      <c r="Q1223" s="70"/>
      <c r="R1223" s="70"/>
      <c r="S1223" s="70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  <c r="AD1223" s="70"/>
      <c r="AE1223" s="70"/>
      <c r="AF1223" s="70"/>
      <c r="AG1223" s="70"/>
      <c r="AH1223" s="70"/>
      <c r="AI1223" s="70"/>
      <c r="AJ1223" s="70"/>
      <c r="AK1223" s="70"/>
      <c r="AL1223" s="70"/>
      <c r="AM1223" s="70"/>
      <c r="AN1223" s="70"/>
      <c r="AO1223" s="70"/>
      <c r="AP1223" s="70"/>
      <c r="AQ1223" s="70"/>
      <c r="AR1223" s="70"/>
      <c r="AS1223" s="70"/>
      <c r="AT1223" s="70"/>
      <c r="AU1223" s="70"/>
      <c r="AV1223" s="70"/>
      <c r="AW1223" s="70"/>
      <c r="AX1223" s="70"/>
      <c r="AY1223" s="70"/>
      <c r="AZ1223" s="70"/>
      <c r="BA1223" s="70"/>
      <c r="BB1223" s="70"/>
      <c r="BC1223" s="70"/>
      <c r="BD1223" s="70"/>
      <c r="BE1223" s="70"/>
      <c r="BF1223" s="70"/>
      <c r="BG1223" s="70"/>
      <c r="BH1223" s="70"/>
      <c r="BI1223" s="70"/>
      <c r="BJ1223" s="70"/>
      <c r="BK1223" s="70"/>
      <c r="BL1223" s="70"/>
      <c r="BM1223" s="70"/>
      <c r="BN1223" s="70"/>
      <c r="BO1223" s="70"/>
      <c r="BP1223" s="70"/>
      <c r="BQ1223" s="70"/>
      <c r="BR1223" s="70"/>
      <c r="BS1223" s="70"/>
      <c r="BT1223" s="70"/>
      <c r="BU1223" s="70"/>
      <c r="BV1223" s="70"/>
      <c r="BW1223" s="70"/>
      <c r="BX1223" s="70"/>
      <c r="BY1223" s="70"/>
      <c r="BZ1223" s="70"/>
      <c r="CA1223" s="70"/>
      <c r="CB1223" s="70"/>
      <c r="CC1223" s="70"/>
      <c r="CD1223" s="70"/>
      <c r="CE1223" s="70"/>
      <c r="CF1223" s="70"/>
      <c r="CG1223" s="70"/>
      <c r="CH1223" s="70"/>
      <c r="CI1223" s="70"/>
      <c r="CJ1223" s="70"/>
      <c r="CK1223" s="70"/>
      <c r="CL1223" s="70"/>
      <c r="CM1223" s="70"/>
      <c r="CN1223" s="70"/>
      <c r="CO1223" s="70"/>
      <c r="CP1223" s="70"/>
      <c r="CQ1223" s="70"/>
      <c r="CR1223" s="70"/>
      <c r="CS1223" s="70"/>
      <c r="CT1223" s="70"/>
      <c r="CU1223" s="70"/>
      <c r="CV1223" s="70"/>
      <c r="CW1223" s="70"/>
      <c r="CX1223" s="70"/>
      <c r="CY1223" s="70"/>
      <c r="CZ1223" s="70"/>
      <c r="DA1223" s="70"/>
      <c r="DB1223" s="70"/>
      <c r="DC1223" s="70"/>
      <c r="DD1223" s="70"/>
      <c r="DE1223" s="70"/>
      <c r="DF1223" s="70"/>
      <c r="DG1223" s="70"/>
      <c r="DH1223" s="70"/>
      <c r="DI1223" s="70"/>
      <c r="DJ1223" s="70"/>
      <c r="DK1223" s="70"/>
      <c r="DL1223" s="70"/>
      <c r="DM1223" s="70"/>
      <c r="DN1223" s="70"/>
      <c r="DO1223" s="70"/>
      <c r="DP1223" s="70"/>
      <c r="DQ1223" s="70"/>
      <c r="DR1223" s="70"/>
      <c r="DS1223" s="70"/>
      <c r="DT1223" s="70"/>
      <c r="DU1223" s="70"/>
      <c r="DV1223" s="70"/>
      <c r="DW1223" s="70"/>
      <c r="DX1223" s="70"/>
      <c r="DY1223" s="70"/>
      <c r="DZ1223" s="70"/>
      <c r="EA1223" s="70"/>
      <c r="EB1223" s="70"/>
      <c r="EC1223" s="70"/>
      <c r="ED1223" s="70"/>
      <c r="EE1223" s="70"/>
      <c r="EF1223" s="70"/>
      <c r="EG1223" s="70"/>
      <c r="EH1223" s="70"/>
      <c r="EI1223" s="70"/>
      <c r="EJ1223" s="70"/>
      <c r="EK1223" s="70"/>
      <c r="EL1223" s="70"/>
      <c r="EM1223" s="70"/>
      <c r="EN1223" s="70"/>
      <c r="EO1223" s="70"/>
      <c r="EP1223" s="70"/>
      <c r="EQ1223" s="70"/>
      <c r="ER1223" s="70"/>
      <c r="ES1223" s="70"/>
      <c r="ET1223" s="70"/>
      <c r="EU1223" s="70"/>
      <c r="EV1223" s="70"/>
      <c r="EW1223" s="70"/>
      <c r="EX1223" s="70"/>
      <c r="EY1223" s="70"/>
      <c r="EZ1223" s="70"/>
      <c r="FA1223" s="70"/>
      <c r="FB1223" s="70"/>
      <c r="FC1223" s="70"/>
      <c r="FD1223" s="70"/>
      <c r="FE1223" s="70"/>
      <c r="FF1223" s="70"/>
      <c r="FG1223" s="70"/>
      <c r="FH1223" s="70"/>
      <c r="FI1223" s="70"/>
      <c r="FJ1223" s="70"/>
      <c r="FK1223" s="70"/>
      <c r="FL1223" s="70"/>
      <c r="FM1223" s="70"/>
      <c r="FN1223" s="70"/>
      <c r="FO1223" s="70"/>
      <c r="FP1223" s="70"/>
      <c r="FQ1223" s="70"/>
      <c r="FR1223" s="70"/>
      <c r="FS1223" s="70"/>
      <c r="FT1223" s="70"/>
      <c r="FU1223" s="70"/>
      <c r="FV1223" s="70"/>
      <c r="FW1223" s="70"/>
      <c r="FX1223" s="70"/>
      <c r="FY1223" s="70"/>
      <c r="FZ1223" s="70"/>
      <c r="GA1223" s="70"/>
      <c r="GB1223" s="70"/>
      <c r="GC1223" s="70"/>
      <c r="GD1223" s="70"/>
      <c r="GE1223" s="70"/>
      <c r="GF1223" s="70"/>
      <c r="GG1223" s="70"/>
      <c r="GH1223" s="70"/>
      <c r="GI1223" s="70"/>
      <c r="GJ1223" s="70"/>
      <c r="GK1223" s="70"/>
      <c r="GL1223" s="70"/>
      <c r="GM1223" s="70"/>
      <c r="GN1223" s="70"/>
      <c r="GO1223" s="70"/>
      <c r="GP1223" s="70"/>
      <c r="GQ1223" s="70"/>
      <c r="GR1223" s="70"/>
      <c r="GS1223" s="70"/>
      <c r="GT1223" s="70"/>
      <c r="GU1223" s="70"/>
      <c r="GV1223" s="70"/>
      <c r="GW1223" s="70"/>
      <c r="GX1223" s="70"/>
      <c r="GY1223" s="70"/>
      <c r="GZ1223" s="70"/>
      <c r="HA1223" s="70"/>
      <c r="HB1223" s="70"/>
      <c r="HC1223" s="70"/>
      <c r="HD1223" s="70"/>
      <c r="HE1223" s="70"/>
      <c r="HF1223" s="70"/>
      <c r="HG1223" s="70"/>
      <c r="HH1223" s="70"/>
      <c r="HI1223" s="70"/>
      <c r="HJ1223" s="70"/>
      <c r="HK1223" s="70"/>
      <c r="HL1223" s="70"/>
      <c r="HM1223" s="70"/>
      <c r="HN1223" s="70"/>
      <c r="HO1223" s="70"/>
      <c r="HP1223" s="70"/>
      <c r="HQ1223" s="70"/>
      <c r="HR1223" s="70"/>
      <c r="HS1223" s="70"/>
      <c r="HT1223" s="70"/>
      <c r="HU1223" s="70"/>
      <c r="HV1223" s="70"/>
      <c r="HW1223" s="70"/>
      <c r="HX1223" s="70"/>
      <c r="HY1223" s="70"/>
      <c r="HZ1223" s="70"/>
      <c r="IA1223" s="70"/>
      <c r="IB1223" s="70"/>
      <c r="IC1223" s="70"/>
      <c r="ID1223" s="70"/>
      <c r="IE1223" s="70"/>
      <c r="IF1223" s="70"/>
      <c r="IG1223" s="70"/>
      <c r="IH1223" s="70"/>
      <c r="II1223" s="70"/>
      <c r="IJ1223" s="70"/>
      <c r="IK1223" s="70"/>
      <c r="IL1223" s="70"/>
      <c r="IM1223" s="70"/>
      <c r="IN1223" s="70"/>
      <c r="IO1223" s="70"/>
      <c r="IP1223" s="70"/>
      <c r="IQ1223" s="70"/>
      <c r="IR1223" s="70"/>
      <c r="IS1223" s="70"/>
      <c r="IT1223" s="70"/>
      <c r="IU1223" s="70"/>
      <c r="IV1223" s="70"/>
      <c r="IW1223" s="70"/>
      <c r="IX1223" s="70"/>
      <c r="IY1223" s="70"/>
      <c r="IZ1223" s="70"/>
      <c r="JA1223" s="70"/>
      <c r="JB1223" s="70"/>
      <c r="JC1223" s="70"/>
      <c r="JD1223" s="70"/>
      <c r="JE1223" s="70"/>
      <c r="JF1223" s="70"/>
      <c r="JG1223" s="70"/>
      <c r="JH1223" s="70"/>
      <c r="JI1223" s="70"/>
      <c r="JJ1223" s="70"/>
      <c r="JK1223" s="70"/>
      <c r="JL1223" s="70"/>
      <c r="JM1223" s="70"/>
      <c r="JN1223" s="70"/>
      <c r="JO1223" s="70"/>
      <c r="JP1223" s="70"/>
      <c r="JQ1223" s="70"/>
      <c r="JR1223" s="70"/>
      <c r="JS1223" s="70"/>
      <c r="JT1223" s="70"/>
      <c r="JU1223" s="70"/>
      <c r="JV1223" s="70"/>
      <c r="JW1223" s="70"/>
      <c r="JX1223" s="70"/>
      <c r="JY1223" s="70"/>
      <c r="JZ1223" s="70"/>
      <c r="KA1223" s="70"/>
      <c r="KB1223" s="70"/>
      <c r="KC1223" s="70"/>
      <c r="KD1223" s="70"/>
      <c r="KE1223" s="70"/>
      <c r="KF1223" s="70"/>
      <c r="KG1223" s="70"/>
      <c r="KH1223" s="70"/>
      <c r="KI1223" s="70"/>
      <c r="KJ1223" s="70"/>
      <c r="KK1223" s="70"/>
      <c r="KL1223" s="70"/>
      <c r="KM1223" s="70"/>
      <c r="KN1223" s="70"/>
      <c r="KO1223" s="70"/>
      <c r="KP1223" s="70"/>
      <c r="KQ1223" s="70"/>
      <c r="KR1223" s="70"/>
      <c r="KS1223" s="70"/>
      <c r="KT1223" s="70"/>
      <c r="KU1223" s="70"/>
      <c r="KV1223" s="70"/>
      <c r="KW1223" s="70"/>
      <c r="KX1223" s="70"/>
      <c r="KY1223" s="70"/>
      <c r="KZ1223" s="70"/>
      <c r="LA1223" s="70"/>
      <c r="LB1223" s="70"/>
      <c r="LC1223" s="70"/>
      <c r="LD1223" s="70"/>
      <c r="LE1223" s="70"/>
      <c r="LF1223" s="70"/>
      <c r="LG1223" s="70"/>
      <c r="LH1223" s="70"/>
      <c r="LI1223" s="70"/>
      <c r="LJ1223" s="70"/>
      <c r="LK1223" s="70"/>
      <c r="LL1223" s="70"/>
      <c r="LM1223" s="70"/>
      <c r="LN1223" s="70"/>
      <c r="LO1223" s="70"/>
      <c r="LP1223" s="70"/>
      <c r="LQ1223" s="70"/>
      <c r="LR1223" s="70"/>
      <c r="LS1223" s="70"/>
      <c r="LT1223" s="70"/>
      <c r="LU1223" s="70"/>
      <c r="LV1223" s="70"/>
      <c r="LW1223" s="70"/>
      <c r="LX1223" s="70"/>
      <c r="LY1223" s="70"/>
      <c r="LZ1223" s="70"/>
      <c r="MA1223" s="70"/>
      <c r="MB1223" s="70"/>
      <c r="MC1223" s="70"/>
      <c r="MD1223" s="70"/>
      <c r="ME1223" s="70"/>
      <c r="MF1223" s="70"/>
      <c r="MG1223" s="70"/>
      <c r="MH1223" s="70"/>
      <c r="MI1223" s="70"/>
      <c r="MJ1223" s="70"/>
      <c r="MK1223" s="70"/>
      <c r="ML1223" s="70"/>
      <c r="MM1223" s="70"/>
      <c r="MN1223" s="70"/>
      <c r="MO1223" s="70"/>
      <c r="MP1223" s="70"/>
      <c r="MQ1223" s="70"/>
      <c r="MR1223" s="70"/>
      <c r="MS1223" s="70"/>
      <c r="MT1223" s="70"/>
      <c r="MU1223" s="70"/>
      <c r="MV1223" s="70"/>
      <c r="MW1223" s="70"/>
      <c r="MX1223" s="70"/>
      <c r="MY1223" s="70"/>
      <c r="MZ1223" s="70"/>
      <c r="NA1223" s="70"/>
      <c r="NB1223" s="70"/>
      <c r="NC1223" s="70"/>
      <c r="ND1223" s="70"/>
      <c r="NE1223" s="70"/>
      <c r="NF1223" s="70"/>
      <c r="NG1223" s="70"/>
      <c r="NH1223" s="70"/>
      <c r="NI1223" s="70"/>
      <c r="NJ1223" s="70"/>
      <c r="NK1223" s="70"/>
      <c r="NL1223" s="70"/>
      <c r="NM1223" s="70"/>
      <c r="NN1223" s="70"/>
      <c r="NO1223" s="70"/>
      <c r="NP1223" s="70"/>
      <c r="NQ1223" s="70"/>
      <c r="NR1223" s="70"/>
      <c r="NS1223" s="70"/>
      <c r="NT1223" s="70"/>
      <c r="NU1223" s="70"/>
      <c r="NV1223" s="70"/>
      <c r="NW1223" s="70"/>
      <c r="NX1223" s="70"/>
      <c r="NY1223" s="70"/>
      <c r="NZ1223" s="70"/>
      <c r="OA1223" s="70"/>
      <c r="OB1223" s="70"/>
      <c r="OC1223" s="70"/>
      <c r="OD1223" s="70"/>
      <c r="OE1223" s="70"/>
      <c r="OF1223" s="70"/>
      <c r="OG1223" s="70"/>
      <c r="OH1223" s="70"/>
      <c r="OI1223" s="70"/>
      <c r="OJ1223" s="70"/>
      <c r="OK1223" s="70"/>
      <c r="OL1223" s="70"/>
      <c r="OM1223" s="70"/>
      <c r="ON1223" s="70"/>
      <c r="OO1223" s="70"/>
      <c r="OP1223" s="70"/>
      <c r="OQ1223" s="70"/>
      <c r="OR1223" s="70"/>
      <c r="OS1223" s="70"/>
      <c r="OT1223" s="70"/>
      <c r="OU1223" s="70"/>
      <c r="OV1223" s="70"/>
      <c r="OW1223" s="70"/>
      <c r="OX1223" s="70"/>
      <c r="OY1223" s="70"/>
      <c r="OZ1223" s="70"/>
      <c r="PA1223" s="70"/>
      <c r="PB1223" s="70"/>
      <c r="PC1223" s="70"/>
      <c r="PD1223" s="70"/>
      <c r="PE1223" s="70"/>
      <c r="PF1223" s="70"/>
      <c r="PG1223" s="70"/>
      <c r="PH1223" s="70"/>
      <c r="PI1223" s="70"/>
      <c r="PJ1223" s="70"/>
      <c r="PK1223" s="70"/>
      <c r="PL1223" s="70"/>
      <c r="PM1223" s="70"/>
      <c r="PN1223" s="70"/>
      <c r="PO1223" s="70"/>
      <c r="PP1223" s="70"/>
      <c r="PQ1223" s="70"/>
      <c r="PR1223" s="70"/>
      <c r="PS1223" s="70"/>
      <c r="PT1223" s="70"/>
      <c r="PU1223" s="70"/>
      <c r="PV1223" s="70"/>
      <c r="PW1223" s="70"/>
      <c r="PX1223" s="70"/>
      <c r="PY1223" s="70"/>
      <c r="PZ1223" s="70"/>
      <c r="QA1223" s="70"/>
      <c r="QB1223" s="70"/>
      <c r="QC1223" s="70"/>
      <c r="QD1223" s="70"/>
      <c r="QE1223" s="70"/>
      <c r="QF1223" s="70"/>
      <c r="QG1223" s="70"/>
      <c r="QH1223" s="70"/>
      <c r="QI1223" s="70"/>
      <c r="QJ1223" s="70"/>
      <c r="QK1223" s="70"/>
      <c r="QL1223" s="70"/>
      <c r="QM1223" s="70"/>
      <c r="QN1223" s="70"/>
      <c r="QO1223" s="70"/>
      <c r="QP1223" s="70"/>
      <c r="QQ1223" s="70"/>
      <c r="QR1223" s="70"/>
      <c r="QS1223" s="70"/>
      <c r="QT1223" s="70"/>
      <c r="QU1223" s="70"/>
      <c r="QV1223" s="70"/>
      <c r="QW1223" s="70"/>
      <c r="QX1223" s="70"/>
      <c r="QY1223" s="70"/>
      <c r="QZ1223" s="70"/>
      <c r="RA1223" s="70"/>
      <c r="RB1223" s="70"/>
      <c r="RC1223" s="70"/>
      <c r="RD1223" s="70"/>
      <c r="RE1223" s="70"/>
      <c r="RF1223" s="70"/>
      <c r="RG1223" s="70"/>
      <c r="RH1223" s="70"/>
      <c r="RI1223" s="70"/>
      <c r="RJ1223" s="70"/>
      <c r="RK1223" s="70"/>
      <c r="RL1223" s="70"/>
      <c r="RM1223" s="70"/>
      <c r="RN1223" s="70"/>
      <c r="RO1223" s="70"/>
      <c r="RP1223" s="70"/>
      <c r="RQ1223" s="70"/>
      <c r="RR1223" s="70"/>
      <c r="RS1223" s="70"/>
      <c r="RT1223" s="70"/>
      <c r="RU1223" s="70"/>
      <c r="RV1223" s="70"/>
      <c r="RW1223" s="70"/>
      <c r="RX1223" s="70"/>
      <c r="RY1223" s="70"/>
      <c r="RZ1223" s="70"/>
      <c r="SA1223" s="70"/>
      <c r="SB1223" s="70"/>
      <c r="SC1223" s="70"/>
      <c r="SD1223" s="70"/>
      <c r="SE1223" s="70"/>
      <c r="SF1223" s="70"/>
      <c r="SG1223" s="70"/>
      <c r="SH1223" s="70"/>
      <c r="SI1223" s="70"/>
      <c r="SJ1223" s="70"/>
      <c r="SK1223" s="70"/>
      <c r="SL1223" s="70"/>
      <c r="SM1223" s="70"/>
      <c r="SN1223" s="70"/>
      <c r="SO1223" s="70"/>
      <c r="SP1223" s="70"/>
      <c r="SQ1223" s="70"/>
      <c r="SR1223" s="70"/>
      <c r="SS1223" s="70"/>
      <c r="ST1223" s="70"/>
      <c r="SU1223" s="70"/>
      <c r="SV1223" s="70"/>
      <c r="SW1223" s="70"/>
      <c r="SX1223" s="70"/>
      <c r="SY1223" s="70"/>
      <c r="SZ1223" s="70"/>
      <c r="TA1223" s="70"/>
      <c r="TB1223" s="70"/>
      <c r="TC1223" s="70"/>
      <c r="TD1223" s="70"/>
      <c r="TE1223" s="70"/>
      <c r="TF1223" s="70"/>
      <c r="TG1223" s="70"/>
      <c r="TH1223" s="70"/>
      <c r="TI1223" s="70"/>
      <c r="TJ1223" s="70"/>
      <c r="TK1223" s="70"/>
      <c r="TL1223" s="70"/>
      <c r="TM1223" s="70"/>
      <c r="TN1223" s="70"/>
      <c r="TO1223" s="70"/>
      <c r="TP1223" s="70"/>
      <c r="TQ1223" s="70"/>
      <c r="TR1223" s="70"/>
      <c r="TS1223" s="70"/>
      <c r="TT1223" s="70"/>
      <c r="TU1223" s="70"/>
      <c r="TV1223" s="70"/>
      <c r="TW1223" s="70"/>
      <c r="TX1223" s="70"/>
      <c r="TY1223" s="70"/>
      <c r="TZ1223" s="70"/>
      <c r="UA1223" s="70"/>
      <c r="UB1223" s="70"/>
      <c r="UC1223" s="70"/>
      <c r="UD1223" s="70"/>
      <c r="UE1223" s="70"/>
      <c r="UF1223" s="70"/>
      <c r="UG1223" s="70"/>
      <c r="UH1223" s="70"/>
      <c r="UI1223" s="70"/>
      <c r="UJ1223" s="70"/>
      <c r="UK1223" s="70"/>
      <c r="UL1223" s="70"/>
      <c r="UM1223" s="70"/>
      <c r="UN1223" s="70"/>
      <c r="UO1223" s="70"/>
      <c r="UP1223" s="70"/>
      <c r="UQ1223" s="70"/>
      <c r="UR1223" s="70"/>
      <c r="US1223" s="70"/>
      <c r="UT1223" s="70"/>
      <c r="UU1223" s="70"/>
      <c r="UV1223" s="70"/>
      <c r="UW1223" s="70"/>
      <c r="UX1223" s="70"/>
    </row>
    <row r="1224" spans="1:570" s="71" customFormat="1" x14ac:dyDescent="0.3">
      <c r="A1224" s="140"/>
      <c r="B1224" s="186"/>
      <c r="C1224" s="116"/>
      <c r="D1224" s="116"/>
      <c r="E1224" s="117"/>
      <c r="F1224" s="187" t="str">
        <f t="shared" ref="F1224:G1224" si="47">+C1222</f>
        <v>520.00 บาท</v>
      </c>
      <c r="G1224" s="187" t="str">
        <f t="shared" si="47"/>
        <v>520.00 บาท</v>
      </c>
      <c r="H1224" s="117"/>
      <c r="I1224" s="118"/>
      <c r="J1224" s="70"/>
      <c r="K1224" s="70"/>
      <c r="L1224" s="70"/>
      <c r="M1224" s="70"/>
      <c r="N1224" s="70"/>
      <c r="O1224" s="70"/>
      <c r="P1224" s="70"/>
      <c r="Q1224" s="70"/>
      <c r="R1224" s="70"/>
      <c r="S1224" s="70"/>
      <c r="T1224" s="70"/>
      <c r="U1224" s="70"/>
      <c r="V1224" s="70"/>
      <c r="W1224" s="70"/>
      <c r="X1224" s="70"/>
      <c r="Y1224" s="70"/>
      <c r="Z1224" s="70"/>
      <c r="AA1224" s="70"/>
      <c r="AB1224" s="70"/>
      <c r="AC1224" s="70"/>
      <c r="AD1224" s="70"/>
      <c r="AE1224" s="70"/>
      <c r="AF1224" s="70"/>
      <c r="AG1224" s="70"/>
      <c r="AH1224" s="70"/>
      <c r="AI1224" s="70"/>
      <c r="AJ1224" s="70"/>
      <c r="AK1224" s="70"/>
      <c r="AL1224" s="70"/>
      <c r="AM1224" s="70"/>
      <c r="AN1224" s="70"/>
      <c r="AO1224" s="70"/>
      <c r="AP1224" s="70"/>
      <c r="AQ1224" s="70"/>
      <c r="AR1224" s="70"/>
      <c r="AS1224" s="70"/>
      <c r="AT1224" s="70"/>
      <c r="AU1224" s="70"/>
      <c r="AV1224" s="70"/>
      <c r="AW1224" s="70"/>
      <c r="AX1224" s="70"/>
      <c r="AY1224" s="70"/>
      <c r="AZ1224" s="70"/>
      <c r="BA1224" s="70"/>
      <c r="BB1224" s="70"/>
      <c r="BC1224" s="70"/>
      <c r="BD1224" s="70"/>
      <c r="BE1224" s="70"/>
      <c r="BF1224" s="70"/>
      <c r="BG1224" s="70"/>
      <c r="BH1224" s="70"/>
      <c r="BI1224" s="70"/>
      <c r="BJ1224" s="70"/>
      <c r="BK1224" s="70"/>
      <c r="BL1224" s="70"/>
      <c r="BM1224" s="70"/>
      <c r="BN1224" s="70"/>
      <c r="BO1224" s="70"/>
      <c r="BP1224" s="70"/>
      <c r="BQ1224" s="70"/>
      <c r="BR1224" s="70"/>
      <c r="BS1224" s="70"/>
      <c r="BT1224" s="70"/>
      <c r="BU1224" s="70"/>
      <c r="BV1224" s="70"/>
      <c r="BW1224" s="70"/>
      <c r="BX1224" s="70"/>
      <c r="BY1224" s="70"/>
      <c r="BZ1224" s="70"/>
      <c r="CA1224" s="70"/>
      <c r="CB1224" s="70"/>
      <c r="CC1224" s="70"/>
      <c r="CD1224" s="70"/>
      <c r="CE1224" s="70"/>
      <c r="CF1224" s="70"/>
      <c r="CG1224" s="70"/>
      <c r="CH1224" s="70"/>
      <c r="CI1224" s="70"/>
      <c r="CJ1224" s="70"/>
      <c r="CK1224" s="70"/>
      <c r="CL1224" s="70"/>
      <c r="CM1224" s="70"/>
      <c r="CN1224" s="70"/>
      <c r="CO1224" s="70"/>
      <c r="CP1224" s="70"/>
      <c r="CQ1224" s="70"/>
      <c r="CR1224" s="70"/>
      <c r="CS1224" s="70"/>
      <c r="CT1224" s="70"/>
      <c r="CU1224" s="70"/>
      <c r="CV1224" s="70"/>
      <c r="CW1224" s="70"/>
      <c r="CX1224" s="70"/>
      <c r="CY1224" s="70"/>
      <c r="CZ1224" s="70"/>
      <c r="DA1224" s="70"/>
      <c r="DB1224" s="70"/>
      <c r="DC1224" s="70"/>
      <c r="DD1224" s="70"/>
      <c r="DE1224" s="70"/>
      <c r="DF1224" s="70"/>
      <c r="DG1224" s="70"/>
      <c r="DH1224" s="70"/>
      <c r="DI1224" s="70"/>
      <c r="DJ1224" s="70"/>
      <c r="DK1224" s="70"/>
      <c r="DL1224" s="70"/>
      <c r="DM1224" s="70"/>
      <c r="DN1224" s="70"/>
      <c r="DO1224" s="70"/>
      <c r="DP1224" s="70"/>
      <c r="DQ1224" s="70"/>
      <c r="DR1224" s="70"/>
      <c r="DS1224" s="70"/>
      <c r="DT1224" s="70"/>
      <c r="DU1224" s="70"/>
      <c r="DV1224" s="70"/>
      <c r="DW1224" s="70"/>
      <c r="DX1224" s="70"/>
      <c r="DY1224" s="70"/>
      <c r="DZ1224" s="70"/>
      <c r="EA1224" s="70"/>
      <c r="EB1224" s="70"/>
      <c r="EC1224" s="70"/>
      <c r="ED1224" s="70"/>
      <c r="EE1224" s="70"/>
      <c r="EF1224" s="70"/>
      <c r="EG1224" s="70"/>
      <c r="EH1224" s="70"/>
      <c r="EI1224" s="70"/>
      <c r="EJ1224" s="70"/>
      <c r="EK1224" s="70"/>
      <c r="EL1224" s="70"/>
      <c r="EM1224" s="70"/>
      <c r="EN1224" s="70"/>
      <c r="EO1224" s="70"/>
      <c r="EP1224" s="70"/>
      <c r="EQ1224" s="70"/>
      <c r="ER1224" s="70"/>
      <c r="ES1224" s="70"/>
      <c r="ET1224" s="70"/>
      <c r="EU1224" s="70"/>
      <c r="EV1224" s="70"/>
      <c r="EW1224" s="70"/>
      <c r="EX1224" s="70"/>
      <c r="EY1224" s="70"/>
      <c r="EZ1224" s="70"/>
      <c r="FA1224" s="70"/>
      <c r="FB1224" s="70"/>
      <c r="FC1224" s="70"/>
      <c r="FD1224" s="70"/>
      <c r="FE1224" s="70"/>
      <c r="FF1224" s="70"/>
      <c r="FG1224" s="70"/>
      <c r="FH1224" s="70"/>
      <c r="FI1224" s="70"/>
      <c r="FJ1224" s="70"/>
      <c r="FK1224" s="70"/>
      <c r="FL1224" s="70"/>
      <c r="FM1224" s="70"/>
      <c r="FN1224" s="70"/>
      <c r="FO1224" s="70"/>
      <c r="FP1224" s="70"/>
      <c r="FQ1224" s="70"/>
      <c r="FR1224" s="70"/>
      <c r="FS1224" s="70"/>
      <c r="FT1224" s="70"/>
      <c r="FU1224" s="70"/>
      <c r="FV1224" s="70"/>
      <c r="FW1224" s="70"/>
      <c r="FX1224" s="70"/>
      <c r="FY1224" s="70"/>
      <c r="FZ1224" s="70"/>
      <c r="GA1224" s="70"/>
      <c r="GB1224" s="70"/>
      <c r="GC1224" s="70"/>
      <c r="GD1224" s="70"/>
      <c r="GE1224" s="70"/>
      <c r="GF1224" s="70"/>
      <c r="GG1224" s="70"/>
      <c r="GH1224" s="70"/>
      <c r="GI1224" s="70"/>
      <c r="GJ1224" s="70"/>
      <c r="GK1224" s="70"/>
      <c r="GL1224" s="70"/>
      <c r="GM1224" s="70"/>
      <c r="GN1224" s="70"/>
      <c r="GO1224" s="70"/>
      <c r="GP1224" s="70"/>
      <c r="GQ1224" s="70"/>
      <c r="GR1224" s="70"/>
      <c r="GS1224" s="70"/>
      <c r="GT1224" s="70"/>
      <c r="GU1224" s="70"/>
      <c r="GV1224" s="70"/>
      <c r="GW1224" s="70"/>
      <c r="GX1224" s="70"/>
      <c r="GY1224" s="70"/>
      <c r="GZ1224" s="70"/>
      <c r="HA1224" s="70"/>
      <c r="HB1224" s="70"/>
      <c r="HC1224" s="70"/>
      <c r="HD1224" s="70"/>
      <c r="HE1224" s="70"/>
      <c r="HF1224" s="70"/>
      <c r="HG1224" s="70"/>
      <c r="HH1224" s="70"/>
      <c r="HI1224" s="70"/>
      <c r="HJ1224" s="70"/>
      <c r="HK1224" s="70"/>
      <c r="HL1224" s="70"/>
      <c r="HM1224" s="70"/>
      <c r="HN1224" s="70"/>
      <c r="HO1224" s="70"/>
      <c r="HP1224" s="70"/>
      <c r="HQ1224" s="70"/>
      <c r="HR1224" s="70"/>
      <c r="HS1224" s="70"/>
      <c r="HT1224" s="70"/>
      <c r="HU1224" s="70"/>
      <c r="HV1224" s="70"/>
      <c r="HW1224" s="70"/>
      <c r="HX1224" s="70"/>
      <c r="HY1224" s="70"/>
      <c r="HZ1224" s="70"/>
      <c r="IA1224" s="70"/>
      <c r="IB1224" s="70"/>
      <c r="IC1224" s="70"/>
      <c r="ID1224" s="70"/>
      <c r="IE1224" s="70"/>
      <c r="IF1224" s="70"/>
      <c r="IG1224" s="70"/>
      <c r="IH1224" s="70"/>
      <c r="II1224" s="70"/>
      <c r="IJ1224" s="70"/>
      <c r="IK1224" s="70"/>
      <c r="IL1224" s="70"/>
      <c r="IM1224" s="70"/>
      <c r="IN1224" s="70"/>
      <c r="IO1224" s="70"/>
      <c r="IP1224" s="70"/>
      <c r="IQ1224" s="70"/>
      <c r="IR1224" s="70"/>
      <c r="IS1224" s="70"/>
      <c r="IT1224" s="70"/>
      <c r="IU1224" s="70"/>
      <c r="IV1224" s="70"/>
      <c r="IW1224" s="70"/>
      <c r="IX1224" s="70"/>
      <c r="IY1224" s="70"/>
      <c r="IZ1224" s="70"/>
      <c r="JA1224" s="70"/>
      <c r="JB1224" s="70"/>
      <c r="JC1224" s="70"/>
      <c r="JD1224" s="70"/>
      <c r="JE1224" s="70"/>
      <c r="JF1224" s="70"/>
      <c r="JG1224" s="70"/>
      <c r="JH1224" s="70"/>
      <c r="JI1224" s="70"/>
      <c r="JJ1224" s="70"/>
      <c r="JK1224" s="70"/>
      <c r="JL1224" s="70"/>
      <c r="JM1224" s="70"/>
      <c r="JN1224" s="70"/>
      <c r="JO1224" s="70"/>
      <c r="JP1224" s="70"/>
      <c r="JQ1224" s="70"/>
      <c r="JR1224" s="70"/>
      <c r="JS1224" s="70"/>
      <c r="JT1224" s="70"/>
      <c r="JU1224" s="70"/>
      <c r="JV1224" s="70"/>
      <c r="JW1224" s="70"/>
      <c r="JX1224" s="70"/>
      <c r="JY1224" s="70"/>
      <c r="JZ1224" s="70"/>
      <c r="KA1224" s="70"/>
      <c r="KB1224" s="70"/>
      <c r="KC1224" s="70"/>
      <c r="KD1224" s="70"/>
      <c r="KE1224" s="70"/>
      <c r="KF1224" s="70"/>
      <c r="KG1224" s="70"/>
      <c r="KH1224" s="70"/>
      <c r="KI1224" s="70"/>
      <c r="KJ1224" s="70"/>
      <c r="KK1224" s="70"/>
      <c r="KL1224" s="70"/>
      <c r="KM1224" s="70"/>
      <c r="KN1224" s="70"/>
      <c r="KO1224" s="70"/>
      <c r="KP1224" s="70"/>
      <c r="KQ1224" s="70"/>
      <c r="KR1224" s="70"/>
      <c r="KS1224" s="70"/>
      <c r="KT1224" s="70"/>
      <c r="KU1224" s="70"/>
      <c r="KV1224" s="70"/>
      <c r="KW1224" s="70"/>
      <c r="KX1224" s="70"/>
      <c r="KY1224" s="70"/>
      <c r="KZ1224" s="70"/>
      <c r="LA1224" s="70"/>
      <c r="LB1224" s="70"/>
      <c r="LC1224" s="70"/>
      <c r="LD1224" s="70"/>
      <c r="LE1224" s="70"/>
      <c r="LF1224" s="70"/>
      <c r="LG1224" s="70"/>
      <c r="LH1224" s="70"/>
      <c r="LI1224" s="70"/>
      <c r="LJ1224" s="70"/>
      <c r="LK1224" s="70"/>
      <c r="LL1224" s="70"/>
      <c r="LM1224" s="70"/>
      <c r="LN1224" s="70"/>
      <c r="LO1224" s="70"/>
      <c r="LP1224" s="70"/>
      <c r="LQ1224" s="70"/>
      <c r="LR1224" s="70"/>
      <c r="LS1224" s="70"/>
      <c r="LT1224" s="70"/>
      <c r="LU1224" s="70"/>
      <c r="LV1224" s="70"/>
      <c r="LW1224" s="70"/>
      <c r="LX1224" s="70"/>
      <c r="LY1224" s="70"/>
      <c r="LZ1224" s="70"/>
      <c r="MA1224" s="70"/>
      <c r="MB1224" s="70"/>
      <c r="MC1224" s="70"/>
      <c r="MD1224" s="70"/>
      <c r="ME1224" s="70"/>
      <c r="MF1224" s="70"/>
      <c r="MG1224" s="70"/>
      <c r="MH1224" s="70"/>
      <c r="MI1224" s="70"/>
      <c r="MJ1224" s="70"/>
      <c r="MK1224" s="70"/>
      <c r="ML1224" s="70"/>
      <c r="MM1224" s="70"/>
      <c r="MN1224" s="70"/>
      <c r="MO1224" s="70"/>
      <c r="MP1224" s="70"/>
      <c r="MQ1224" s="70"/>
      <c r="MR1224" s="70"/>
      <c r="MS1224" s="70"/>
      <c r="MT1224" s="70"/>
      <c r="MU1224" s="70"/>
      <c r="MV1224" s="70"/>
      <c r="MW1224" s="70"/>
      <c r="MX1224" s="70"/>
      <c r="MY1224" s="70"/>
      <c r="MZ1224" s="70"/>
      <c r="NA1224" s="70"/>
      <c r="NB1224" s="70"/>
      <c r="NC1224" s="70"/>
      <c r="ND1224" s="70"/>
      <c r="NE1224" s="70"/>
      <c r="NF1224" s="70"/>
      <c r="NG1224" s="70"/>
      <c r="NH1224" s="70"/>
      <c r="NI1224" s="70"/>
      <c r="NJ1224" s="70"/>
      <c r="NK1224" s="70"/>
      <c r="NL1224" s="70"/>
      <c r="NM1224" s="70"/>
      <c r="NN1224" s="70"/>
      <c r="NO1224" s="70"/>
      <c r="NP1224" s="70"/>
      <c r="NQ1224" s="70"/>
      <c r="NR1224" s="70"/>
      <c r="NS1224" s="70"/>
      <c r="NT1224" s="70"/>
      <c r="NU1224" s="70"/>
      <c r="NV1224" s="70"/>
      <c r="NW1224" s="70"/>
      <c r="NX1224" s="70"/>
      <c r="NY1224" s="70"/>
      <c r="NZ1224" s="70"/>
      <c r="OA1224" s="70"/>
      <c r="OB1224" s="70"/>
      <c r="OC1224" s="70"/>
      <c r="OD1224" s="70"/>
      <c r="OE1224" s="70"/>
      <c r="OF1224" s="70"/>
      <c r="OG1224" s="70"/>
      <c r="OH1224" s="70"/>
      <c r="OI1224" s="70"/>
      <c r="OJ1224" s="70"/>
      <c r="OK1224" s="70"/>
      <c r="OL1224" s="70"/>
      <c r="OM1224" s="70"/>
      <c r="ON1224" s="70"/>
      <c r="OO1224" s="70"/>
      <c r="OP1224" s="70"/>
      <c r="OQ1224" s="70"/>
      <c r="OR1224" s="70"/>
      <c r="OS1224" s="70"/>
      <c r="OT1224" s="70"/>
      <c r="OU1224" s="70"/>
      <c r="OV1224" s="70"/>
      <c r="OW1224" s="70"/>
      <c r="OX1224" s="70"/>
      <c r="OY1224" s="70"/>
      <c r="OZ1224" s="70"/>
      <c r="PA1224" s="70"/>
      <c r="PB1224" s="70"/>
      <c r="PC1224" s="70"/>
      <c r="PD1224" s="70"/>
      <c r="PE1224" s="70"/>
      <c r="PF1224" s="70"/>
      <c r="PG1224" s="70"/>
      <c r="PH1224" s="70"/>
      <c r="PI1224" s="70"/>
      <c r="PJ1224" s="70"/>
      <c r="PK1224" s="70"/>
      <c r="PL1224" s="70"/>
      <c r="PM1224" s="70"/>
      <c r="PN1224" s="70"/>
      <c r="PO1224" s="70"/>
      <c r="PP1224" s="70"/>
      <c r="PQ1224" s="70"/>
      <c r="PR1224" s="70"/>
      <c r="PS1224" s="70"/>
      <c r="PT1224" s="70"/>
      <c r="PU1224" s="70"/>
      <c r="PV1224" s="70"/>
      <c r="PW1224" s="70"/>
      <c r="PX1224" s="70"/>
      <c r="PY1224" s="70"/>
      <c r="PZ1224" s="70"/>
      <c r="QA1224" s="70"/>
      <c r="QB1224" s="70"/>
      <c r="QC1224" s="70"/>
      <c r="QD1224" s="70"/>
      <c r="QE1224" s="70"/>
      <c r="QF1224" s="70"/>
      <c r="QG1224" s="70"/>
      <c r="QH1224" s="70"/>
      <c r="QI1224" s="70"/>
      <c r="QJ1224" s="70"/>
      <c r="QK1224" s="70"/>
      <c r="QL1224" s="70"/>
      <c r="QM1224" s="70"/>
      <c r="QN1224" s="70"/>
      <c r="QO1224" s="70"/>
      <c r="QP1224" s="70"/>
      <c r="QQ1224" s="70"/>
      <c r="QR1224" s="70"/>
      <c r="QS1224" s="70"/>
      <c r="QT1224" s="70"/>
      <c r="QU1224" s="70"/>
      <c r="QV1224" s="70"/>
      <c r="QW1224" s="70"/>
      <c r="QX1224" s="70"/>
      <c r="QY1224" s="70"/>
      <c r="QZ1224" s="70"/>
      <c r="RA1224" s="70"/>
      <c r="RB1224" s="70"/>
      <c r="RC1224" s="70"/>
      <c r="RD1224" s="70"/>
      <c r="RE1224" s="70"/>
      <c r="RF1224" s="70"/>
      <c r="RG1224" s="70"/>
      <c r="RH1224" s="70"/>
      <c r="RI1224" s="70"/>
      <c r="RJ1224" s="70"/>
      <c r="RK1224" s="70"/>
      <c r="RL1224" s="70"/>
      <c r="RM1224" s="70"/>
      <c r="RN1224" s="70"/>
      <c r="RO1224" s="70"/>
      <c r="RP1224" s="70"/>
      <c r="RQ1224" s="70"/>
      <c r="RR1224" s="70"/>
      <c r="RS1224" s="70"/>
      <c r="RT1224" s="70"/>
      <c r="RU1224" s="70"/>
      <c r="RV1224" s="70"/>
      <c r="RW1224" s="70"/>
      <c r="RX1224" s="70"/>
      <c r="RY1224" s="70"/>
      <c r="RZ1224" s="70"/>
      <c r="SA1224" s="70"/>
      <c r="SB1224" s="70"/>
      <c r="SC1224" s="70"/>
      <c r="SD1224" s="70"/>
      <c r="SE1224" s="70"/>
      <c r="SF1224" s="70"/>
      <c r="SG1224" s="70"/>
      <c r="SH1224" s="70"/>
      <c r="SI1224" s="70"/>
      <c r="SJ1224" s="70"/>
      <c r="SK1224" s="70"/>
      <c r="SL1224" s="70"/>
      <c r="SM1224" s="70"/>
      <c r="SN1224" s="70"/>
      <c r="SO1224" s="70"/>
      <c r="SP1224" s="70"/>
      <c r="SQ1224" s="70"/>
      <c r="SR1224" s="70"/>
      <c r="SS1224" s="70"/>
      <c r="ST1224" s="70"/>
      <c r="SU1224" s="70"/>
      <c r="SV1224" s="70"/>
      <c r="SW1224" s="70"/>
      <c r="SX1224" s="70"/>
      <c r="SY1224" s="70"/>
      <c r="SZ1224" s="70"/>
      <c r="TA1224" s="70"/>
      <c r="TB1224" s="70"/>
      <c r="TC1224" s="70"/>
      <c r="TD1224" s="70"/>
      <c r="TE1224" s="70"/>
      <c r="TF1224" s="70"/>
      <c r="TG1224" s="70"/>
      <c r="TH1224" s="70"/>
      <c r="TI1224" s="70"/>
      <c r="TJ1224" s="70"/>
      <c r="TK1224" s="70"/>
      <c r="TL1224" s="70"/>
      <c r="TM1224" s="70"/>
      <c r="TN1224" s="70"/>
      <c r="TO1224" s="70"/>
      <c r="TP1224" s="70"/>
      <c r="TQ1224" s="70"/>
      <c r="TR1224" s="70"/>
      <c r="TS1224" s="70"/>
      <c r="TT1224" s="70"/>
      <c r="TU1224" s="70"/>
      <c r="TV1224" s="70"/>
      <c r="TW1224" s="70"/>
      <c r="TX1224" s="70"/>
      <c r="TY1224" s="70"/>
      <c r="TZ1224" s="70"/>
      <c r="UA1224" s="70"/>
      <c r="UB1224" s="70"/>
      <c r="UC1224" s="70"/>
      <c r="UD1224" s="70"/>
      <c r="UE1224" s="70"/>
      <c r="UF1224" s="70"/>
      <c r="UG1224" s="70"/>
      <c r="UH1224" s="70"/>
      <c r="UI1224" s="70"/>
      <c r="UJ1224" s="70"/>
      <c r="UK1224" s="70"/>
      <c r="UL1224" s="70"/>
      <c r="UM1224" s="70"/>
      <c r="UN1224" s="70"/>
      <c r="UO1224" s="70"/>
      <c r="UP1224" s="70"/>
      <c r="UQ1224" s="70"/>
      <c r="UR1224" s="70"/>
      <c r="US1224" s="70"/>
      <c r="UT1224" s="70"/>
      <c r="UU1224" s="70"/>
      <c r="UV1224" s="70"/>
      <c r="UW1224" s="70"/>
      <c r="UX1224" s="70"/>
    </row>
    <row r="1225" spans="1:570" s="71" customFormat="1" x14ac:dyDescent="0.3">
      <c r="A1225" s="134">
        <v>57</v>
      </c>
      <c r="B1225" s="105" t="s">
        <v>966</v>
      </c>
      <c r="C1225" s="183" t="s">
        <v>988</v>
      </c>
      <c r="D1225" s="183" t="str">
        <f t="shared" ref="D1225" si="48">+C1225</f>
        <v>1,373.85 บาท</v>
      </c>
      <c r="E1225" s="107" t="s">
        <v>21</v>
      </c>
      <c r="F1225" s="107" t="s">
        <v>902</v>
      </c>
      <c r="G1225" s="107" t="str">
        <f t="shared" ref="G1225" si="49">+F1225</f>
        <v>บ.ปิโตรเลียมไทยคอร์ปอเรชั่น</v>
      </c>
      <c r="H1225" s="107" t="s">
        <v>11</v>
      </c>
      <c r="I1225" s="160" t="s">
        <v>1028</v>
      </c>
      <c r="J1225" s="70"/>
      <c r="K1225" s="70"/>
      <c r="L1225" s="70"/>
      <c r="M1225" s="70"/>
      <c r="N1225" s="70"/>
      <c r="O1225" s="70"/>
      <c r="P1225" s="70"/>
      <c r="Q1225" s="70"/>
      <c r="R1225" s="70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  <c r="AD1225" s="70"/>
      <c r="AE1225" s="70"/>
      <c r="AF1225" s="70"/>
      <c r="AG1225" s="70"/>
      <c r="AH1225" s="70"/>
      <c r="AI1225" s="70"/>
      <c r="AJ1225" s="70"/>
      <c r="AK1225" s="70"/>
      <c r="AL1225" s="70"/>
      <c r="AM1225" s="70"/>
      <c r="AN1225" s="70"/>
      <c r="AO1225" s="70"/>
      <c r="AP1225" s="70"/>
      <c r="AQ1225" s="70"/>
      <c r="AR1225" s="70"/>
      <c r="AS1225" s="70"/>
      <c r="AT1225" s="70"/>
      <c r="AU1225" s="70"/>
      <c r="AV1225" s="70"/>
      <c r="AW1225" s="70"/>
      <c r="AX1225" s="70"/>
      <c r="AY1225" s="70"/>
      <c r="AZ1225" s="70"/>
      <c r="BA1225" s="70"/>
      <c r="BB1225" s="70"/>
      <c r="BC1225" s="70"/>
      <c r="BD1225" s="70"/>
      <c r="BE1225" s="70"/>
      <c r="BF1225" s="70"/>
      <c r="BG1225" s="70"/>
      <c r="BH1225" s="70"/>
      <c r="BI1225" s="70"/>
      <c r="BJ1225" s="70"/>
      <c r="BK1225" s="70"/>
      <c r="BL1225" s="70"/>
      <c r="BM1225" s="70"/>
      <c r="BN1225" s="70"/>
      <c r="BO1225" s="70"/>
      <c r="BP1225" s="70"/>
      <c r="BQ1225" s="70"/>
      <c r="BR1225" s="70"/>
      <c r="BS1225" s="70"/>
      <c r="BT1225" s="70"/>
      <c r="BU1225" s="70"/>
      <c r="BV1225" s="70"/>
      <c r="BW1225" s="70"/>
      <c r="BX1225" s="70"/>
      <c r="BY1225" s="70"/>
      <c r="BZ1225" s="70"/>
      <c r="CA1225" s="70"/>
      <c r="CB1225" s="70"/>
      <c r="CC1225" s="70"/>
      <c r="CD1225" s="70"/>
      <c r="CE1225" s="70"/>
      <c r="CF1225" s="70"/>
      <c r="CG1225" s="70"/>
      <c r="CH1225" s="70"/>
      <c r="CI1225" s="70"/>
      <c r="CJ1225" s="70"/>
      <c r="CK1225" s="70"/>
      <c r="CL1225" s="70"/>
      <c r="CM1225" s="70"/>
      <c r="CN1225" s="70"/>
      <c r="CO1225" s="70"/>
      <c r="CP1225" s="70"/>
      <c r="CQ1225" s="70"/>
      <c r="CR1225" s="70"/>
      <c r="CS1225" s="70"/>
      <c r="CT1225" s="70"/>
      <c r="CU1225" s="70"/>
      <c r="CV1225" s="70"/>
      <c r="CW1225" s="70"/>
      <c r="CX1225" s="70"/>
      <c r="CY1225" s="70"/>
      <c r="CZ1225" s="70"/>
      <c r="DA1225" s="70"/>
      <c r="DB1225" s="70"/>
      <c r="DC1225" s="70"/>
      <c r="DD1225" s="70"/>
      <c r="DE1225" s="70"/>
      <c r="DF1225" s="70"/>
      <c r="DG1225" s="70"/>
      <c r="DH1225" s="70"/>
      <c r="DI1225" s="70"/>
      <c r="DJ1225" s="70"/>
      <c r="DK1225" s="70"/>
      <c r="DL1225" s="70"/>
      <c r="DM1225" s="70"/>
      <c r="DN1225" s="70"/>
      <c r="DO1225" s="70"/>
      <c r="DP1225" s="70"/>
      <c r="DQ1225" s="70"/>
      <c r="DR1225" s="70"/>
      <c r="DS1225" s="70"/>
      <c r="DT1225" s="70"/>
      <c r="DU1225" s="70"/>
      <c r="DV1225" s="70"/>
      <c r="DW1225" s="70"/>
      <c r="DX1225" s="70"/>
      <c r="DY1225" s="70"/>
      <c r="DZ1225" s="70"/>
      <c r="EA1225" s="70"/>
      <c r="EB1225" s="70"/>
      <c r="EC1225" s="70"/>
      <c r="ED1225" s="70"/>
      <c r="EE1225" s="70"/>
      <c r="EF1225" s="70"/>
      <c r="EG1225" s="70"/>
      <c r="EH1225" s="70"/>
      <c r="EI1225" s="70"/>
      <c r="EJ1225" s="70"/>
      <c r="EK1225" s="70"/>
      <c r="EL1225" s="70"/>
      <c r="EM1225" s="70"/>
      <c r="EN1225" s="70"/>
      <c r="EO1225" s="70"/>
      <c r="EP1225" s="70"/>
      <c r="EQ1225" s="70"/>
      <c r="ER1225" s="70"/>
      <c r="ES1225" s="70"/>
      <c r="ET1225" s="70"/>
      <c r="EU1225" s="70"/>
      <c r="EV1225" s="70"/>
      <c r="EW1225" s="70"/>
      <c r="EX1225" s="70"/>
      <c r="EY1225" s="70"/>
      <c r="EZ1225" s="70"/>
      <c r="FA1225" s="70"/>
      <c r="FB1225" s="70"/>
      <c r="FC1225" s="70"/>
      <c r="FD1225" s="70"/>
      <c r="FE1225" s="70"/>
      <c r="FF1225" s="70"/>
      <c r="FG1225" s="70"/>
      <c r="FH1225" s="70"/>
      <c r="FI1225" s="70"/>
      <c r="FJ1225" s="70"/>
      <c r="FK1225" s="70"/>
      <c r="FL1225" s="70"/>
      <c r="FM1225" s="70"/>
      <c r="FN1225" s="70"/>
      <c r="FO1225" s="70"/>
      <c r="FP1225" s="70"/>
      <c r="FQ1225" s="70"/>
      <c r="FR1225" s="70"/>
      <c r="FS1225" s="70"/>
      <c r="FT1225" s="70"/>
      <c r="FU1225" s="70"/>
      <c r="FV1225" s="70"/>
      <c r="FW1225" s="70"/>
      <c r="FX1225" s="70"/>
      <c r="FY1225" s="70"/>
      <c r="FZ1225" s="70"/>
      <c r="GA1225" s="70"/>
      <c r="GB1225" s="70"/>
      <c r="GC1225" s="70"/>
      <c r="GD1225" s="70"/>
      <c r="GE1225" s="70"/>
      <c r="GF1225" s="70"/>
      <c r="GG1225" s="70"/>
      <c r="GH1225" s="70"/>
      <c r="GI1225" s="70"/>
      <c r="GJ1225" s="70"/>
      <c r="GK1225" s="70"/>
      <c r="GL1225" s="70"/>
      <c r="GM1225" s="70"/>
      <c r="GN1225" s="70"/>
      <c r="GO1225" s="70"/>
      <c r="GP1225" s="70"/>
      <c r="GQ1225" s="70"/>
      <c r="GR1225" s="70"/>
      <c r="GS1225" s="70"/>
      <c r="GT1225" s="70"/>
      <c r="GU1225" s="70"/>
      <c r="GV1225" s="70"/>
      <c r="GW1225" s="70"/>
      <c r="GX1225" s="70"/>
      <c r="GY1225" s="70"/>
      <c r="GZ1225" s="70"/>
      <c r="HA1225" s="70"/>
      <c r="HB1225" s="70"/>
      <c r="HC1225" s="70"/>
      <c r="HD1225" s="70"/>
      <c r="HE1225" s="70"/>
      <c r="HF1225" s="70"/>
      <c r="HG1225" s="70"/>
      <c r="HH1225" s="70"/>
      <c r="HI1225" s="70"/>
      <c r="HJ1225" s="70"/>
      <c r="HK1225" s="70"/>
      <c r="HL1225" s="70"/>
      <c r="HM1225" s="70"/>
      <c r="HN1225" s="70"/>
      <c r="HO1225" s="70"/>
      <c r="HP1225" s="70"/>
      <c r="HQ1225" s="70"/>
      <c r="HR1225" s="70"/>
      <c r="HS1225" s="70"/>
      <c r="HT1225" s="70"/>
      <c r="HU1225" s="70"/>
      <c r="HV1225" s="70"/>
      <c r="HW1225" s="70"/>
      <c r="HX1225" s="70"/>
      <c r="HY1225" s="70"/>
      <c r="HZ1225" s="70"/>
      <c r="IA1225" s="70"/>
      <c r="IB1225" s="70"/>
      <c r="IC1225" s="70"/>
      <c r="ID1225" s="70"/>
      <c r="IE1225" s="70"/>
      <c r="IF1225" s="70"/>
      <c r="IG1225" s="70"/>
      <c r="IH1225" s="70"/>
      <c r="II1225" s="70"/>
      <c r="IJ1225" s="70"/>
      <c r="IK1225" s="70"/>
      <c r="IL1225" s="70"/>
      <c r="IM1225" s="70"/>
      <c r="IN1225" s="70"/>
      <c r="IO1225" s="70"/>
      <c r="IP1225" s="70"/>
      <c r="IQ1225" s="70"/>
      <c r="IR1225" s="70"/>
      <c r="IS1225" s="70"/>
      <c r="IT1225" s="70"/>
      <c r="IU1225" s="70"/>
      <c r="IV1225" s="70"/>
      <c r="IW1225" s="70"/>
      <c r="IX1225" s="70"/>
      <c r="IY1225" s="70"/>
      <c r="IZ1225" s="70"/>
      <c r="JA1225" s="70"/>
      <c r="JB1225" s="70"/>
      <c r="JC1225" s="70"/>
      <c r="JD1225" s="70"/>
      <c r="JE1225" s="70"/>
      <c r="JF1225" s="70"/>
      <c r="JG1225" s="70"/>
      <c r="JH1225" s="70"/>
      <c r="JI1225" s="70"/>
      <c r="JJ1225" s="70"/>
      <c r="JK1225" s="70"/>
      <c r="JL1225" s="70"/>
      <c r="JM1225" s="70"/>
      <c r="JN1225" s="70"/>
      <c r="JO1225" s="70"/>
      <c r="JP1225" s="70"/>
      <c r="JQ1225" s="70"/>
      <c r="JR1225" s="70"/>
      <c r="JS1225" s="70"/>
      <c r="JT1225" s="70"/>
      <c r="JU1225" s="70"/>
      <c r="JV1225" s="70"/>
      <c r="JW1225" s="70"/>
      <c r="JX1225" s="70"/>
      <c r="JY1225" s="70"/>
      <c r="JZ1225" s="70"/>
      <c r="KA1225" s="70"/>
      <c r="KB1225" s="70"/>
      <c r="KC1225" s="70"/>
      <c r="KD1225" s="70"/>
      <c r="KE1225" s="70"/>
      <c r="KF1225" s="70"/>
      <c r="KG1225" s="70"/>
      <c r="KH1225" s="70"/>
      <c r="KI1225" s="70"/>
      <c r="KJ1225" s="70"/>
      <c r="KK1225" s="70"/>
      <c r="KL1225" s="70"/>
      <c r="KM1225" s="70"/>
      <c r="KN1225" s="70"/>
      <c r="KO1225" s="70"/>
      <c r="KP1225" s="70"/>
      <c r="KQ1225" s="70"/>
      <c r="KR1225" s="70"/>
      <c r="KS1225" s="70"/>
      <c r="KT1225" s="70"/>
      <c r="KU1225" s="70"/>
      <c r="KV1225" s="70"/>
      <c r="KW1225" s="70"/>
      <c r="KX1225" s="70"/>
      <c r="KY1225" s="70"/>
      <c r="KZ1225" s="70"/>
      <c r="LA1225" s="70"/>
      <c r="LB1225" s="70"/>
      <c r="LC1225" s="70"/>
      <c r="LD1225" s="70"/>
      <c r="LE1225" s="70"/>
      <c r="LF1225" s="70"/>
      <c r="LG1225" s="70"/>
      <c r="LH1225" s="70"/>
      <c r="LI1225" s="70"/>
      <c r="LJ1225" s="70"/>
      <c r="LK1225" s="70"/>
      <c r="LL1225" s="70"/>
      <c r="LM1225" s="70"/>
      <c r="LN1225" s="70"/>
      <c r="LO1225" s="70"/>
      <c r="LP1225" s="70"/>
      <c r="LQ1225" s="70"/>
      <c r="LR1225" s="70"/>
      <c r="LS1225" s="70"/>
      <c r="LT1225" s="70"/>
      <c r="LU1225" s="70"/>
      <c r="LV1225" s="70"/>
      <c r="LW1225" s="70"/>
      <c r="LX1225" s="70"/>
      <c r="LY1225" s="70"/>
      <c r="LZ1225" s="70"/>
      <c r="MA1225" s="70"/>
      <c r="MB1225" s="70"/>
      <c r="MC1225" s="70"/>
      <c r="MD1225" s="70"/>
      <c r="ME1225" s="70"/>
      <c r="MF1225" s="70"/>
      <c r="MG1225" s="70"/>
      <c r="MH1225" s="70"/>
      <c r="MI1225" s="70"/>
      <c r="MJ1225" s="70"/>
      <c r="MK1225" s="70"/>
      <c r="ML1225" s="70"/>
      <c r="MM1225" s="70"/>
      <c r="MN1225" s="70"/>
      <c r="MO1225" s="70"/>
      <c r="MP1225" s="70"/>
      <c r="MQ1225" s="70"/>
      <c r="MR1225" s="70"/>
      <c r="MS1225" s="70"/>
      <c r="MT1225" s="70"/>
      <c r="MU1225" s="70"/>
      <c r="MV1225" s="70"/>
      <c r="MW1225" s="70"/>
      <c r="MX1225" s="70"/>
      <c r="MY1225" s="70"/>
      <c r="MZ1225" s="70"/>
      <c r="NA1225" s="70"/>
      <c r="NB1225" s="70"/>
      <c r="NC1225" s="70"/>
      <c r="ND1225" s="70"/>
      <c r="NE1225" s="70"/>
      <c r="NF1225" s="70"/>
      <c r="NG1225" s="70"/>
      <c r="NH1225" s="70"/>
      <c r="NI1225" s="70"/>
      <c r="NJ1225" s="70"/>
      <c r="NK1225" s="70"/>
      <c r="NL1225" s="70"/>
      <c r="NM1225" s="70"/>
      <c r="NN1225" s="70"/>
      <c r="NO1225" s="70"/>
      <c r="NP1225" s="70"/>
      <c r="NQ1225" s="70"/>
      <c r="NR1225" s="70"/>
      <c r="NS1225" s="70"/>
      <c r="NT1225" s="70"/>
      <c r="NU1225" s="70"/>
      <c r="NV1225" s="70"/>
      <c r="NW1225" s="70"/>
      <c r="NX1225" s="70"/>
      <c r="NY1225" s="70"/>
      <c r="NZ1225" s="70"/>
      <c r="OA1225" s="70"/>
      <c r="OB1225" s="70"/>
      <c r="OC1225" s="70"/>
      <c r="OD1225" s="70"/>
      <c r="OE1225" s="70"/>
      <c r="OF1225" s="70"/>
      <c r="OG1225" s="70"/>
      <c r="OH1225" s="70"/>
      <c r="OI1225" s="70"/>
      <c r="OJ1225" s="70"/>
      <c r="OK1225" s="70"/>
      <c r="OL1225" s="70"/>
      <c r="OM1225" s="70"/>
      <c r="ON1225" s="70"/>
      <c r="OO1225" s="70"/>
      <c r="OP1225" s="70"/>
      <c r="OQ1225" s="70"/>
      <c r="OR1225" s="70"/>
      <c r="OS1225" s="70"/>
      <c r="OT1225" s="70"/>
      <c r="OU1225" s="70"/>
      <c r="OV1225" s="70"/>
      <c r="OW1225" s="70"/>
      <c r="OX1225" s="70"/>
      <c r="OY1225" s="70"/>
      <c r="OZ1225" s="70"/>
      <c r="PA1225" s="70"/>
      <c r="PB1225" s="70"/>
      <c r="PC1225" s="70"/>
      <c r="PD1225" s="70"/>
      <c r="PE1225" s="70"/>
      <c r="PF1225" s="70"/>
      <c r="PG1225" s="70"/>
      <c r="PH1225" s="70"/>
      <c r="PI1225" s="70"/>
      <c r="PJ1225" s="70"/>
      <c r="PK1225" s="70"/>
      <c r="PL1225" s="70"/>
      <c r="PM1225" s="70"/>
      <c r="PN1225" s="70"/>
      <c r="PO1225" s="70"/>
      <c r="PP1225" s="70"/>
      <c r="PQ1225" s="70"/>
      <c r="PR1225" s="70"/>
      <c r="PS1225" s="70"/>
      <c r="PT1225" s="70"/>
      <c r="PU1225" s="70"/>
      <c r="PV1225" s="70"/>
      <c r="PW1225" s="70"/>
      <c r="PX1225" s="70"/>
      <c r="PY1225" s="70"/>
      <c r="PZ1225" s="70"/>
      <c r="QA1225" s="70"/>
      <c r="QB1225" s="70"/>
      <c r="QC1225" s="70"/>
      <c r="QD1225" s="70"/>
      <c r="QE1225" s="70"/>
      <c r="QF1225" s="70"/>
      <c r="QG1225" s="70"/>
      <c r="QH1225" s="70"/>
      <c r="QI1225" s="70"/>
      <c r="QJ1225" s="70"/>
      <c r="QK1225" s="70"/>
      <c r="QL1225" s="70"/>
      <c r="QM1225" s="70"/>
      <c r="QN1225" s="70"/>
      <c r="QO1225" s="70"/>
      <c r="QP1225" s="70"/>
      <c r="QQ1225" s="70"/>
      <c r="QR1225" s="70"/>
      <c r="QS1225" s="70"/>
      <c r="QT1225" s="70"/>
      <c r="QU1225" s="70"/>
      <c r="QV1225" s="70"/>
      <c r="QW1225" s="70"/>
      <c r="QX1225" s="70"/>
      <c r="QY1225" s="70"/>
      <c r="QZ1225" s="70"/>
      <c r="RA1225" s="70"/>
      <c r="RB1225" s="70"/>
      <c r="RC1225" s="70"/>
      <c r="RD1225" s="70"/>
      <c r="RE1225" s="70"/>
      <c r="RF1225" s="70"/>
      <c r="RG1225" s="70"/>
      <c r="RH1225" s="70"/>
      <c r="RI1225" s="70"/>
      <c r="RJ1225" s="70"/>
      <c r="RK1225" s="70"/>
      <c r="RL1225" s="70"/>
      <c r="RM1225" s="70"/>
      <c r="RN1225" s="70"/>
      <c r="RO1225" s="70"/>
      <c r="RP1225" s="70"/>
      <c r="RQ1225" s="70"/>
      <c r="RR1225" s="70"/>
      <c r="RS1225" s="70"/>
      <c r="RT1225" s="70"/>
      <c r="RU1225" s="70"/>
      <c r="RV1225" s="70"/>
      <c r="RW1225" s="70"/>
      <c r="RX1225" s="70"/>
      <c r="RY1225" s="70"/>
      <c r="RZ1225" s="70"/>
      <c r="SA1225" s="70"/>
      <c r="SB1225" s="70"/>
      <c r="SC1225" s="70"/>
      <c r="SD1225" s="70"/>
      <c r="SE1225" s="70"/>
      <c r="SF1225" s="70"/>
      <c r="SG1225" s="70"/>
      <c r="SH1225" s="70"/>
      <c r="SI1225" s="70"/>
      <c r="SJ1225" s="70"/>
      <c r="SK1225" s="70"/>
      <c r="SL1225" s="70"/>
      <c r="SM1225" s="70"/>
      <c r="SN1225" s="70"/>
      <c r="SO1225" s="70"/>
      <c r="SP1225" s="70"/>
      <c r="SQ1225" s="70"/>
      <c r="SR1225" s="70"/>
      <c r="SS1225" s="70"/>
      <c r="ST1225" s="70"/>
      <c r="SU1225" s="70"/>
      <c r="SV1225" s="70"/>
      <c r="SW1225" s="70"/>
      <c r="SX1225" s="70"/>
      <c r="SY1225" s="70"/>
      <c r="SZ1225" s="70"/>
      <c r="TA1225" s="70"/>
      <c r="TB1225" s="70"/>
      <c r="TC1225" s="70"/>
      <c r="TD1225" s="70"/>
      <c r="TE1225" s="70"/>
      <c r="TF1225" s="70"/>
      <c r="TG1225" s="70"/>
      <c r="TH1225" s="70"/>
      <c r="TI1225" s="70"/>
      <c r="TJ1225" s="70"/>
      <c r="TK1225" s="70"/>
      <c r="TL1225" s="70"/>
      <c r="TM1225" s="70"/>
      <c r="TN1225" s="70"/>
      <c r="TO1225" s="70"/>
      <c r="TP1225" s="70"/>
      <c r="TQ1225" s="70"/>
      <c r="TR1225" s="70"/>
      <c r="TS1225" s="70"/>
      <c r="TT1225" s="70"/>
      <c r="TU1225" s="70"/>
      <c r="TV1225" s="70"/>
      <c r="TW1225" s="70"/>
      <c r="TX1225" s="70"/>
      <c r="TY1225" s="70"/>
      <c r="TZ1225" s="70"/>
      <c r="UA1225" s="70"/>
      <c r="UB1225" s="70"/>
      <c r="UC1225" s="70"/>
      <c r="UD1225" s="70"/>
      <c r="UE1225" s="70"/>
      <c r="UF1225" s="70"/>
      <c r="UG1225" s="70"/>
      <c r="UH1225" s="70"/>
      <c r="UI1225" s="70"/>
      <c r="UJ1225" s="70"/>
      <c r="UK1225" s="70"/>
      <c r="UL1225" s="70"/>
      <c r="UM1225" s="70"/>
      <c r="UN1225" s="70"/>
      <c r="UO1225" s="70"/>
      <c r="UP1225" s="70"/>
      <c r="UQ1225" s="70"/>
      <c r="UR1225" s="70"/>
      <c r="US1225" s="70"/>
      <c r="UT1225" s="70"/>
      <c r="UU1225" s="70"/>
      <c r="UV1225" s="70"/>
      <c r="UW1225" s="70"/>
      <c r="UX1225" s="70"/>
    </row>
    <row r="1226" spans="1:570" s="71" customFormat="1" ht="60.75" customHeight="1" x14ac:dyDescent="0.3">
      <c r="A1226" s="137"/>
      <c r="B1226" s="189" t="s">
        <v>990</v>
      </c>
      <c r="C1226" s="112"/>
      <c r="D1226" s="112"/>
      <c r="E1226" s="39"/>
      <c r="F1226" s="39" t="s">
        <v>25</v>
      </c>
      <c r="G1226" s="39" t="s">
        <v>26</v>
      </c>
      <c r="H1226" s="39"/>
      <c r="I1226" s="162">
        <v>242978</v>
      </c>
      <c r="J1226" s="70"/>
      <c r="K1226" s="70"/>
      <c r="L1226" s="70"/>
      <c r="M1226" s="70"/>
      <c r="N1226" s="70"/>
      <c r="O1226" s="70"/>
      <c r="P1226" s="70"/>
      <c r="Q1226" s="70"/>
      <c r="R1226" s="70"/>
      <c r="S1226" s="70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  <c r="AD1226" s="70"/>
      <c r="AE1226" s="70"/>
      <c r="AF1226" s="70"/>
      <c r="AG1226" s="70"/>
      <c r="AH1226" s="70"/>
      <c r="AI1226" s="70"/>
      <c r="AJ1226" s="70"/>
      <c r="AK1226" s="70"/>
      <c r="AL1226" s="70"/>
      <c r="AM1226" s="70"/>
      <c r="AN1226" s="70"/>
      <c r="AO1226" s="70"/>
      <c r="AP1226" s="70"/>
      <c r="AQ1226" s="70"/>
      <c r="AR1226" s="70"/>
      <c r="AS1226" s="70"/>
      <c r="AT1226" s="70"/>
      <c r="AU1226" s="70"/>
      <c r="AV1226" s="70"/>
      <c r="AW1226" s="70"/>
      <c r="AX1226" s="70"/>
      <c r="AY1226" s="70"/>
      <c r="AZ1226" s="70"/>
      <c r="BA1226" s="70"/>
      <c r="BB1226" s="70"/>
      <c r="BC1226" s="70"/>
      <c r="BD1226" s="70"/>
      <c r="BE1226" s="70"/>
      <c r="BF1226" s="70"/>
      <c r="BG1226" s="70"/>
      <c r="BH1226" s="70"/>
      <c r="BI1226" s="70"/>
      <c r="BJ1226" s="70"/>
      <c r="BK1226" s="70"/>
      <c r="BL1226" s="70"/>
      <c r="BM1226" s="70"/>
      <c r="BN1226" s="70"/>
      <c r="BO1226" s="70"/>
      <c r="BP1226" s="70"/>
      <c r="BQ1226" s="70"/>
      <c r="BR1226" s="70"/>
      <c r="BS1226" s="70"/>
      <c r="BT1226" s="70"/>
      <c r="BU1226" s="70"/>
      <c r="BV1226" s="70"/>
      <c r="BW1226" s="70"/>
      <c r="BX1226" s="70"/>
      <c r="BY1226" s="70"/>
      <c r="BZ1226" s="70"/>
      <c r="CA1226" s="70"/>
      <c r="CB1226" s="70"/>
      <c r="CC1226" s="70"/>
      <c r="CD1226" s="70"/>
      <c r="CE1226" s="70"/>
      <c r="CF1226" s="70"/>
      <c r="CG1226" s="70"/>
      <c r="CH1226" s="70"/>
      <c r="CI1226" s="70"/>
      <c r="CJ1226" s="70"/>
      <c r="CK1226" s="70"/>
      <c r="CL1226" s="70"/>
      <c r="CM1226" s="70"/>
      <c r="CN1226" s="70"/>
      <c r="CO1226" s="70"/>
      <c r="CP1226" s="70"/>
      <c r="CQ1226" s="70"/>
      <c r="CR1226" s="70"/>
      <c r="CS1226" s="70"/>
      <c r="CT1226" s="70"/>
      <c r="CU1226" s="70"/>
      <c r="CV1226" s="70"/>
      <c r="CW1226" s="70"/>
      <c r="CX1226" s="70"/>
      <c r="CY1226" s="70"/>
      <c r="CZ1226" s="70"/>
      <c r="DA1226" s="70"/>
      <c r="DB1226" s="70"/>
      <c r="DC1226" s="70"/>
      <c r="DD1226" s="70"/>
      <c r="DE1226" s="70"/>
      <c r="DF1226" s="70"/>
      <c r="DG1226" s="70"/>
      <c r="DH1226" s="70"/>
      <c r="DI1226" s="70"/>
      <c r="DJ1226" s="70"/>
      <c r="DK1226" s="70"/>
      <c r="DL1226" s="70"/>
      <c r="DM1226" s="70"/>
      <c r="DN1226" s="70"/>
      <c r="DO1226" s="70"/>
      <c r="DP1226" s="70"/>
      <c r="DQ1226" s="70"/>
      <c r="DR1226" s="70"/>
      <c r="DS1226" s="70"/>
      <c r="DT1226" s="70"/>
      <c r="DU1226" s="70"/>
      <c r="DV1226" s="70"/>
      <c r="DW1226" s="70"/>
      <c r="DX1226" s="70"/>
      <c r="DY1226" s="70"/>
      <c r="DZ1226" s="70"/>
      <c r="EA1226" s="70"/>
      <c r="EB1226" s="70"/>
      <c r="EC1226" s="70"/>
      <c r="ED1226" s="70"/>
      <c r="EE1226" s="70"/>
      <c r="EF1226" s="70"/>
      <c r="EG1226" s="70"/>
      <c r="EH1226" s="70"/>
      <c r="EI1226" s="70"/>
      <c r="EJ1226" s="70"/>
      <c r="EK1226" s="70"/>
      <c r="EL1226" s="70"/>
      <c r="EM1226" s="70"/>
      <c r="EN1226" s="70"/>
      <c r="EO1226" s="70"/>
      <c r="EP1226" s="70"/>
      <c r="EQ1226" s="70"/>
      <c r="ER1226" s="70"/>
      <c r="ES1226" s="70"/>
      <c r="ET1226" s="70"/>
      <c r="EU1226" s="70"/>
      <c r="EV1226" s="70"/>
      <c r="EW1226" s="70"/>
      <c r="EX1226" s="70"/>
      <c r="EY1226" s="70"/>
      <c r="EZ1226" s="70"/>
      <c r="FA1226" s="70"/>
      <c r="FB1226" s="70"/>
      <c r="FC1226" s="70"/>
      <c r="FD1226" s="70"/>
      <c r="FE1226" s="70"/>
      <c r="FF1226" s="70"/>
      <c r="FG1226" s="70"/>
      <c r="FH1226" s="70"/>
      <c r="FI1226" s="70"/>
      <c r="FJ1226" s="70"/>
      <c r="FK1226" s="70"/>
      <c r="FL1226" s="70"/>
      <c r="FM1226" s="70"/>
      <c r="FN1226" s="70"/>
      <c r="FO1226" s="70"/>
      <c r="FP1226" s="70"/>
      <c r="FQ1226" s="70"/>
      <c r="FR1226" s="70"/>
      <c r="FS1226" s="70"/>
      <c r="FT1226" s="70"/>
      <c r="FU1226" s="70"/>
      <c r="FV1226" s="70"/>
      <c r="FW1226" s="70"/>
      <c r="FX1226" s="70"/>
      <c r="FY1226" s="70"/>
      <c r="FZ1226" s="70"/>
      <c r="GA1226" s="70"/>
      <c r="GB1226" s="70"/>
      <c r="GC1226" s="70"/>
      <c r="GD1226" s="70"/>
      <c r="GE1226" s="70"/>
      <c r="GF1226" s="70"/>
      <c r="GG1226" s="70"/>
      <c r="GH1226" s="70"/>
      <c r="GI1226" s="70"/>
      <c r="GJ1226" s="70"/>
      <c r="GK1226" s="70"/>
      <c r="GL1226" s="70"/>
      <c r="GM1226" s="70"/>
      <c r="GN1226" s="70"/>
      <c r="GO1226" s="70"/>
      <c r="GP1226" s="70"/>
      <c r="GQ1226" s="70"/>
      <c r="GR1226" s="70"/>
      <c r="GS1226" s="70"/>
      <c r="GT1226" s="70"/>
      <c r="GU1226" s="70"/>
      <c r="GV1226" s="70"/>
      <c r="GW1226" s="70"/>
      <c r="GX1226" s="70"/>
      <c r="GY1226" s="70"/>
      <c r="GZ1226" s="70"/>
      <c r="HA1226" s="70"/>
      <c r="HB1226" s="70"/>
      <c r="HC1226" s="70"/>
      <c r="HD1226" s="70"/>
      <c r="HE1226" s="70"/>
      <c r="HF1226" s="70"/>
      <c r="HG1226" s="70"/>
      <c r="HH1226" s="70"/>
      <c r="HI1226" s="70"/>
      <c r="HJ1226" s="70"/>
      <c r="HK1226" s="70"/>
      <c r="HL1226" s="70"/>
      <c r="HM1226" s="70"/>
      <c r="HN1226" s="70"/>
      <c r="HO1226" s="70"/>
      <c r="HP1226" s="70"/>
      <c r="HQ1226" s="70"/>
      <c r="HR1226" s="70"/>
      <c r="HS1226" s="70"/>
      <c r="HT1226" s="70"/>
      <c r="HU1226" s="70"/>
      <c r="HV1226" s="70"/>
      <c r="HW1226" s="70"/>
      <c r="HX1226" s="70"/>
      <c r="HY1226" s="70"/>
      <c r="HZ1226" s="70"/>
      <c r="IA1226" s="70"/>
      <c r="IB1226" s="70"/>
      <c r="IC1226" s="70"/>
      <c r="ID1226" s="70"/>
      <c r="IE1226" s="70"/>
      <c r="IF1226" s="70"/>
      <c r="IG1226" s="70"/>
      <c r="IH1226" s="70"/>
      <c r="II1226" s="70"/>
      <c r="IJ1226" s="70"/>
      <c r="IK1226" s="70"/>
      <c r="IL1226" s="70"/>
      <c r="IM1226" s="70"/>
      <c r="IN1226" s="70"/>
      <c r="IO1226" s="70"/>
      <c r="IP1226" s="70"/>
      <c r="IQ1226" s="70"/>
      <c r="IR1226" s="70"/>
      <c r="IS1226" s="70"/>
      <c r="IT1226" s="70"/>
      <c r="IU1226" s="70"/>
      <c r="IV1226" s="70"/>
      <c r="IW1226" s="70"/>
      <c r="IX1226" s="70"/>
      <c r="IY1226" s="70"/>
      <c r="IZ1226" s="70"/>
      <c r="JA1226" s="70"/>
      <c r="JB1226" s="70"/>
      <c r="JC1226" s="70"/>
      <c r="JD1226" s="70"/>
      <c r="JE1226" s="70"/>
      <c r="JF1226" s="70"/>
      <c r="JG1226" s="70"/>
      <c r="JH1226" s="70"/>
      <c r="JI1226" s="70"/>
      <c r="JJ1226" s="70"/>
      <c r="JK1226" s="70"/>
      <c r="JL1226" s="70"/>
      <c r="JM1226" s="70"/>
      <c r="JN1226" s="70"/>
      <c r="JO1226" s="70"/>
      <c r="JP1226" s="70"/>
      <c r="JQ1226" s="70"/>
      <c r="JR1226" s="70"/>
      <c r="JS1226" s="70"/>
      <c r="JT1226" s="70"/>
      <c r="JU1226" s="70"/>
      <c r="JV1226" s="70"/>
      <c r="JW1226" s="70"/>
      <c r="JX1226" s="70"/>
      <c r="JY1226" s="70"/>
      <c r="JZ1226" s="70"/>
      <c r="KA1226" s="70"/>
      <c r="KB1226" s="70"/>
      <c r="KC1226" s="70"/>
      <c r="KD1226" s="70"/>
      <c r="KE1226" s="70"/>
      <c r="KF1226" s="70"/>
      <c r="KG1226" s="70"/>
      <c r="KH1226" s="70"/>
      <c r="KI1226" s="70"/>
      <c r="KJ1226" s="70"/>
      <c r="KK1226" s="70"/>
      <c r="KL1226" s="70"/>
      <c r="KM1226" s="70"/>
      <c r="KN1226" s="70"/>
      <c r="KO1226" s="70"/>
      <c r="KP1226" s="70"/>
      <c r="KQ1226" s="70"/>
      <c r="KR1226" s="70"/>
      <c r="KS1226" s="70"/>
      <c r="KT1226" s="70"/>
      <c r="KU1226" s="70"/>
      <c r="KV1226" s="70"/>
      <c r="KW1226" s="70"/>
      <c r="KX1226" s="70"/>
      <c r="KY1226" s="70"/>
      <c r="KZ1226" s="70"/>
      <c r="LA1226" s="70"/>
      <c r="LB1226" s="70"/>
      <c r="LC1226" s="70"/>
      <c r="LD1226" s="70"/>
      <c r="LE1226" s="70"/>
      <c r="LF1226" s="70"/>
      <c r="LG1226" s="70"/>
      <c r="LH1226" s="70"/>
      <c r="LI1226" s="70"/>
      <c r="LJ1226" s="70"/>
      <c r="LK1226" s="70"/>
      <c r="LL1226" s="70"/>
      <c r="LM1226" s="70"/>
      <c r="LN1226" s="70"/>
      <c r="LO1226" s="70"/>
      <c r="LP1226" s="70"/>
      <c r="LQ1226" s="70"/>
      <c r="LR1226" s="70"/>
      <c r="LS1226" s="70"/>
      <c r="LT1226" s="70"/>
      <c r="LU1226" s="70"/>
      <c r="LV1226" s="70"/>
      <c r="LW1226" s="70"/>
      <c r="LX1226" s="70"/>
      <c r="LY1226" s="70"/>
      <c r="LZ1226" s="70"/>
      <c r="MA1226" s="70"/>
      <c r="MB1226" s="70"/>
      <c r="MC1226" s="70"/>
      <c r="MD1226" s="70"/>
      <c r="ME1226" s="70"/>
      <c r="MF1226" s="70"/>
      <c r="MG1226" s="70"/>
      <c r="MH1226" s="70"/>
      <c r="MI1226" s="70"/>
      <c r="MJ1226" s="70"/>
      <c r="MK1226" s="70"/>
      <c r="ML1226" s="70"/>
      <c r="MM1226" s="70"/>
      <c r="MN1226" s="70"/>
      <c r="MO1226" s="70"/>
      <c r="MP1226" s="70"/>
      <c r="MQ1226" s="70"/>
      <c r="MR1226" s="70"/>
      <c r="MS1226" s="70"/>
      <c r="MT1226" s="70"/>
      <c r="MU1226" s="70"/>
      <c r="MV1226" s="70"/>
      <c r="MW1226" s="70"/>
      <c r="MX1226" s="70"/>
      <c r="MY1226" s="70"/>
      <c r="MZ1226" s="70"/>
      <c r="NA1226" s="70"/>
      <c r="NB1226" s="70"/>
      <c r="NC1226" s="70"/>
      <c r="ND1226" s="70"/>
      <c r="NE1226" s="70"/>
      <c r="NF1226" s="70"/>
      <c r="NG1226" s="70"/>
      <c r="NH1226" s="70"/>
      <c r="NI1226" s="70"/>
      <c r="NJ1226" s="70"/>
      <c r="NK1226" s="70"/>
      <c r="NL1226" s="70"/>
      <c r="NM1226" s="70"/>
      <c r="NN1226" s="70"/>
      <c r="NO1226" s="70"/>
      <c r="NP1226" s="70"/>
      <c r="NQ1226" s="70"/>
      <c r="NR1226" s="70"/>
      <c r="NS1226" s="70"/>
      <c r="NT1226" s="70"/>
      <c r="NU1226" s="70"/>
      <c r="NV1226" s="70"/>
      <c r="NW1226" s="70"/>
      <c r="NX1226" s="70"/>
      <c r="NY1226" s="70"/>
      <c r="NZ1226" s="70"/>
      <c r="OA1226" s="70"/>
      <c r="OB1226" s="70"/>
      <c r="OC1226" s="70"/>
      <c r="OD1226" s="70"/>
      <c r="OE1226" s="70"/>
      <c r="OF1226" s="70"/>
      <c r="OG1226" s="70"/>
      <c r="OH1226" s="70"/>
      <c r="OI1226" s="70"/>
      <c r="OJ1226" s="70"/>
      <c r="OK1226" s="70"/>
      <c r="OL1226" s="70"/>
      <c r="OM1226" s="70"/>
      <c r="ON1226" s="70"/>
      <c r="OO1226" s="70"/>
      <c r="OP1226" s="70"/>
      <c r="OQ1226" s="70"/>
      <c r="OR1226" s="70"/>
      <c r="OS1226" s="70"/>
      <c r="OT1226" s="70"/>
      <c r="OU1226" s="70"/>
      <c r="OV1226" s="70"/>
      <c r="OW1226" s="70"/>
      <c r="OX1226" s="70"/>
      <c r="OY1226" s="70"/>
      <c r="OZ1226" s="70"/>
      <c r="PA1226" s="70"/>
      <c r="PB1226" s="70"/>
      <c r="PC1226" s="70"/>
      <c r="PD1226" s="70"/>
      <c r="PE1226" s="70"/>
      <c r="PF1226" s="70"/>
      <c r="PG1226" s="70"/>
      <c r="PH1226" s="70"/>
      <c r="PI1226" s="70"/>
      <c r="PJ1226" s="70"/>
      <c r="PK1226" s="70"/>
      <c r="PL1226" s="70"/>
      <c r="PM1226" s="70"/>
      <c r="PN1226" s="70"/>
      <c r="PO1226" s="70"/>
      <c r="PP1226" s="70"/>
      <c r="PQ1226" s="70"/>
      <c r="PR1226" s="70"/>
      <c r="PS1226" s="70"/>
      <c r="PT1226" s="70"/>
      <c r="PU1226" s="70"/>
      <c r="PV1226" s="70"/>
      <c r="PW1226" s="70"/>
      <c r="PX1226" s="70"/>
      <c r="PY1226" s="70"/>
      <c r="PZ1226" s="70"/>
      <c r="QA1226" s="70"/>
      <c r="QB1226" s="70"/>
      <c r="QC1226" s="70"/>
      <c r="QD1226" s="70"/>
      <c r="QE1226" s="70"/>
      <c r="QF1226" s="70"/>
      <c r="QG1226" s="70"/>
      <c r="QH1226" s="70"/>
      <c r="QI1226" s="70"/>
      <c r="QJ1226" s="70"/>
      <c r="QK1226" s="70"/>
      <c r="QL1226" s="70"/>
      <c r="QM1226" s="70"/>
      <c r="QN1226" s="70"/>
      <c r="QO1226" s="70"/>
      <c r="QP1226" s="70"/>
      <c r="QQ1226" s="70"/>
      <c r="QR1226" s="70"/>
      <c r="QS1226" s="70"/>
      <c r="QT1226" s="70"/>
      <c r="QU1226" s="70"/>
      <c r="QV1226" s="70"/>
      <c r="QW1226" s="70"/>
      <c r="QX1226" s="70"/>
      <c r="QY1226" s="70"/>
      <c r="QZ1226" s="70"/>
      <c r="RA1226" s="70"/>
      <c r="RB1226" s="70"/>
      <c r="RC1226" s="70"/>
      <c r="RD1226" s="70"/>
      <c r="RE1226" s="70"/>
      <c r="RF1226" s="70"/>
      <c r="RG1226" s="70"/>
      <c r="RH1226" s="70"/>
      <c r="RI1226" s="70"/>
      <c r="RJ1226" s="70"/>
      <c r="RK1226" s="70"/>
      <c r="RL1226" s="70"/>
      <c r="RM1226" s="70"/>
      <c r="RN1226" s="70"/>
      <c r="RO1226" s="70"/>
      <c r="RP1226" s="70"/>
      <c r="RQ1226" s="70"/>
      <c r="RR1226" s="70"/>
      <c r="RS1226" s="70"/>
      <c r="RT1226" s="70"/>
      <c r="RU1226" s="70"/>
      <c r="RV1226" s="70"/>
      <c r="RW1226" s="70"/>
      <c r="RX1226" s="70"/>
      <c r="RY1226" s="70"/>
      <c r="RZ1226" s="70"/>
      <c r="SA1226" s="70"/>
      <c r="SB1226" s="70"/>
      <c r="SC1226" s="70"/>
      <c r="SD1226" s="70"/>
      <c r="SE1226" s="70"/>
      <c r="SF1226" s="70"/>
      <c r="SG1226" s="70"/>
      <c r="SH1226" s="70"/>
      <c r="SI1226" s="70"/>
      <c r="SJ1226" s="70"/>
      <c r="SK1226" s="70"/>
      <c r="SL1226" s="70"/>
      <c r="SM1226" s="70"/>
      <c r="SN1226" s="70"/>
      <c r="SO1226" s="70"/>
      <c r="SP1226" s="70"/>
      <c r="SQ1226" s="70"/>
      <c r="SR1226" s="70"/>
      <c r="SS1226" s="70"/>
      <c r="ST1226" s="70"/>
      <c r="SU1226" s="70"/>
      <c r="SV1226" s="70"/>
      <c r="SW1226" s="70"/>
      <c r="SX1226" s="70"/>
      <c r="SY1226" s="70"/>
      <c r="SZ1226" s="70"/>
      <c r="TA1226" s="70"/>
      <c r="TB1226" s="70"/>
      <c r="TC1226" s="70"/>
      <c r="TD1226" s="70"/>
      <c r="TE1226" s="70"/>
      <c r="TF1226" s="70"/>
      <c r="TG1226" s="70"/>
      <c r="TH1226" s="70"/>
      <c r="TI1226" s="70"/>
      <c r="TJ1226" s="70"/>
      <c r="TK1226" s="70"/>
      <c r="TL1226" s="70"/>
      <c r="TM1226" s="70"/>
      <c r="TN1226" s="70"/>
      <c r="TO1226" s="70"/>
      <c r="TP1226" s="70"/>
      <c r="TQ1226" s="70"/>
      <c r="TR1226" s="70"/>
      <c r="TS1226" s="70"/>
      <c r="TT1226" s="70"/>
      <c r="TU1226" s="70"/>
      <c r="TV1226" s="70"/>
      <c r="TW1226" s="70"/>
      <c r="TX1226" s="70"/>
      <c r="TY1226" s="70"/>
      <c r="TZ1226" s="70"/>
      <c r="UA1226" s="70"/>
      <c r="UB1226" s="70"/>
      <c r="UC1226" s="70"/>
      <c r="UD1226" s="70"/>
      <c r="UE1226" s="70"/>
      <c r="UF1226" s="70"/>
      <c r="UG1226" s="70"/>
      <c r="UH1226" s="70"/>
      <c r="UI1226" s="70"/>
      <c r="UJ1226" s="70"/>
      <c r="UK1226" s="70"/>
      <c r="UL1226" s="70"/>
      <c r="UM1226" s="70"/>
      <c r="UN1226" s="70"/>
      <c r="UO1226" s="70"/>
      <c r="UP1226" s="70"/>
      <c r="UQ1226" s="70"/>
      <c r="UR1226" s="70"/>
      <c r="US1226" s="70"/>
      <c r="UT1226" s="70"/>
      <c r="UU1226" s="70"/>
      <c r="UV1226" s="70"/>
      <c r="UW1226" s="70"/>
      <c r="UX1226" s="70"/>
    </row>
    <row r="1227" spans="1:570" s="71" customFormat="1" x14ac:dyDescent="0.3">
      <c r="A1227" s="140"/>
      <c r="B1227" s="186"/>
      <c r="C1227" s="116"/>
      <c r="D1227" s="116"/>
      <c r="E1227" s="117"/>
      <c r="F1227" s="187" t="str">
        <f t="shared" ref="F1227:G1227" si="50">+C1225</f>
        <v>1,373.85 บาท</v>
      </c>
      <c r="G1227" s="187" t="str">
        <f t="shared" si="50"/>
        <v>1,373.85 บาท</v>
      </c>
      <c r="H1227" s="117"/>
      <c r="I1227" s="118"/>
      <c r="J1227" s="70"/>
      <c r="K1227" s="70"/>
      <c r="L1227" s="70"/>
      <c r="M1227" s="70"/>
      <c r="N1227" s="70"/>
      <c r="O1227" s="70"/>
      <c r="P1227" s="70"/>
      <c r="Q1227" s="70"/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  <c r="AD1227" s="70"/>
      <c r="AE1227" s="70"/>
      <c r="AF1227" s="70"/>
      <c r="AG1227" s="70"/>
      <c r="AH1227" s="70"/>
      <c r="AI1227" s="70"/>
      <c r="AJ1227" s="70"/>
      <c r="AK1227" s="70"/>
      <c r="AL1227" s="70"/>
      <c r="AM1227" s="70"/>
      <c r="AN1227" s="70"/>
      <c r="AO1227" s="70"/>
      <c r="AP1227" s="70"/>
      <c r="AQ1227" s="70"/>
      <c r="AR1227" s="70"/>
      <c r="AS1227" s="70"/>
      <c r="AT1227" s="70"/>
      <c r="AU1227" s="70"/>
      <c r="AV1227" s="70"/>
      <c r="AW1227" s="70"/>
      <c r="AX1227" s="70"/>
      <c r="AY1227" s="70"/>
      <c r="AZ1227" s="70"/>
      <c r="BA1227" s="70"/>
      <c r="BB1227" s="70"/>
      <c r="BC1227" s="70"/>
      <c r="BD1227" s="70"/>
      <c r="BE1227" s="70"/>
      <c r="BF1227" s="70"/>
      <c r="BG1227" s="70"/>
      <c r="BH1227" s="70"/>
      <c r="BI1227" s="70"/>
      <c r="BJ1227" s="70"/>
      <c r="BK1227" s="70"/>
      <c r="BL1227" s="70"/>
      <c r="BM1227" s="70"/>
      <c r="BN1227" s="70"/>
      <c r="BO1227" s="70"/>
      <c r="BP1227" s="70"/>
      <c r="BQ1227" s="70"/>
      <c r="BR1227" s="70"/>
      <c r="BS1227" s="70"/>
      <c r="BT1227" s="70"/>
      <c r="BU1227" s="70"/>
      <c r="BV1227" s="70"/>
      <c r="BW1227" s="70"/>
      <c r="BX1227" s="70"/>
      <c r="BY1227" s="70"/>
      <c r="BZ1227" s="70"/>
      <c r="CA1227" s="70"/>
      <c r="CB1227" s="70"/>
      <c r="CC1227" s="70"/>
      <c r="CD1227" s="70"/>
      <c r="CE1227" s="70"/>
      <c r="CF1227" s="70"/>
      <c r="CG1227" s="70"/>
      <c r="CH1227" s="70"/>
      <c r="CI1227" s="70"/>
      <c r="CJ1227" s="70"/>
      <c r="CK1227" s="70"/>
      <c r="CL1227" s="70"/>
      <c r="CM1227" s="70"/>
      <c r="CN1227" s="70"/>
      <c r="CO1227" s="70"/>
      <c r="CP1227" s="70"/>
      <c r="CQ1227" s="70"/>
      <c r="CR1227" s="70"/>
      <c r="CS1227" s="70"/>
      <c r="CT1227" s="70"/>
      <c r="CU1227" s="70"/>
      <c r="CV1227" s="70"/>
      <c r="CW1227" s="70"/>
      <c r="CX1227" s="70"/>
      <c r="CY1227" s="70"/>
      <c r="CZ1227" s="70"/>
      <c r="DA1227" s="70"/>
      <c r="DB1227" s="70"/>
      <c r="DC1227" s="70"/>
      <c r="DD1227" s="70"/>
      <c r="DE1227" s="70"/>
      <c r="DF1227" s="70"/>
      <c r="DG1227" s="70"/>
      <c r="DH1227" s="70"/>
      <c r="DI1227" s="70"/>
      <c r="DJ1227" s="70"/>
      <c r="DK1227" s="70"/>
      <c r="DL1227" s="70"/>
      <c r="DM1227" s="70"/>
      <c r="DN1227" s="70"/>
      <c r="DO1227" s="70"/>
      <c r="DP1227" s="70"/>
      <c r="DQ1227" s="70"/>
      <c r="DR1227" s="70"/>
      <c r="DS1227" s="70"/>
      <c r="DT1227" s="70"/>
      <c r="DU1227" s="70"/>
      <c r="DV1227" s="70"/>
      <c r="DW1227" s="70"/>
      <c r="DX1227" s="70"/>
      <c r="DY1227" s="70"/>
      <c r="DZ1227" s="70"/>
      <c r="EA1227" s="70"/>
      <c r="EB1227" s="70"/>
      <c r="EC1227" s="70"/>
      <c r="ED1227" s="70"/>
      <c r="EE1227" s="70"/>
      <c r="EF1227" s="70"/>
      <c r="EG1227" s="70"/>
      <c r="EH1227" s="70"/>
      <c r="EI1227" s="70"/>
      <c r="EJ1227" s="70"/>
      <c r="EK1227" s="70"/>
      <c r="EL1227" s="70"/>
      <c r="EM1227" s="70"/>
      <c r="EN1227" s="70"/>
      <c r="EO1227" s="70"/>
      <c r="EP1227" s="70"/>
      <c r="EQ1227" s="70"/>
      <c r="ER1227" s="70"/>
      <c r="ES1227" s="70"/>
      <c r="ET1227" s="70"/>
      <c r="EU1227" s="70"/>
      <c r="EV1227" s="70"/>
      <c r="EW1227" s="70"/>
      <c r="EX1227" s="70"/>
      <c r="EY1227" s="70"/>
      <c r="EZ1227" s="70"/>
      <c r="FA1227" s="70"/>
      <c r="FB1227" s="70"/>
      <c r="FC1227" s="70"/>
      <c r="FD1227" s="70"/>
      <c r="FE1227" s="70"/>
      <c r="FF1227" s="70"/>
      <c r="FG1227" s="70"/>
      <c r="FH1227" s="70"/>
      <c r="FI1227" s="70"/>
      <c r="FJ1227" s="70"/>
      <c r="FK1227" s="70"/>
      <c r="FL1227" s="70"/>
      <c r="FM1227" s="70"/>
      <c r="FN1227" s="70"/>
      <c r="FO1227" s="70"/>
      <c r="FP1227" s="70"/>
      <c r="FQ1227" s="70"/>
      <c r="FR1227" s="70"/>
      <c r="FS1227" s="70"/>
      <c r="FT1227" s="70"/>
      <c r="FU1227" s="70"/>
      <c r="FV1227" s="70"/>
      <c r="FW1227" s="70"/>
      <c r="FX1227" s="70"/>
      <c r="FY1227" s="70"/>
      <c r="FZ1227" s="70"/>
      <c r="GA1227" s="70"/>
      <c r="GB1227" s="70"/>
      <c r="GC1227" s="70"/>
      <c r="GD1227" s="70"/>
      <c r="GE1227" s="70"/>
      <c r="GF1227" s="70"/>
      <c r="GG1227" s="70"/>
      <c r="GH1227" s="70"/>
      <c r="GI1227" s="70"/>
      <c r="GJ1227" s="70"/>
      <c r="GK1227" s="70"/>
      <c r="GL1227" s="70"/>
      <c r="GM1227" s="70"/>
      <c r="GN1227" s="70"/>
      <c r="GO1227" s="70"/>
      <c r="GP1227" s="70"/>
      <c r="GQ1227" s="70"/>
      <c r="GR1227" s="70"/>
      <c r="GS1227" s="70"/>
      <c r="GT1227" s="70"/>
      <c r="GU1227" s="70"/>
      <c r="GV1227" s="70"/>
      <c r="GW1227" s="70"/>
      <c r="GX1227" s="70"/>
      <c r="GY1227" s="70"/>
      <c r="GZ1227" s="70"/>
      <c r="HA1227" s="70"/>
      <c r="HB1227" s="70"/>
      <c r="HC1227" s="70"/>
      <c r="HD1227" s="70"/>
      <c r="HE1227" s="70"/>
      <c r="HF1227" s="70"/>
      <c r="HG1227" s="70"/>
      <c r="HH1227" s="70"/>
      <c r="HI1227" s="70"/>
      <c r="HJ1227" s="70"/>
      <c r="HK1227" s="70"/>
      <c r="HL1227" s="70"/>
      <c r="HM1227" s="70"/>
      <c r="HN1227" s="70"/>
      <c r="HO1227" s="70"/>
      <c r="HP1227" s="70"/>
      <c r="HQ1227" s="70"/>
      <c r="HR1227" s="70"/>
      <c r="HS1227" s="70"/>
      <c r="HT1227" s="70"/>
      <c r="HU1227" s="70"/>
      <c r="HV1227" s="70"/>
      <c r="HW1227" s="70"/>
      <c r="HX1227" s="70"/>
      <c r="HY1227" s="70"/>
      <c r="HZ1227" s="70"/>
      <c r="IA1227" s="70"/>
      <c r="IB1227" s="70"/>
      <c r="IC1227" s="70"/>
      <c r="ID1227" s="70"/>
      <c r="IE1227" s="70"/>
      <c r="IF1227" s="70"/>
      <c r="IG1227" s="70"/>
      <c r="IH1227" s="70"/>
      <c r="II1227" s="70"/>
      <c r="IJ1227" s="70"/>
      <c r="IK1227" s="70"/>
      <c r="IL1227" s="70"/>
      <c r="IM1227" s="70"/>
      <c r="IN1227" s="70"/>
      <c r="IO1227" s="70"/>
      <c r="IP1227" s="70"/>
      <c r="IQ1227" s="70"/>
      <c r="IR1227" s="70"/>
      <c r="IS1227" s="70"/>
      <c r="IT1227" s="70"/>
      <c r="IU1227" s="70"/>
      <c r="IV1227" s="70"/>
      <c r="IW1227" s="70"/>
      <c r="IX1227" s="70"/>
      <c r="IY1227" s="70"/>
      <c r="IZ1227" s="70"/>
      <c r="JA1227" s="70"/>
      <c r="JB1227" s="70"/>
      <c r="JC1227" s="70"/>
      <c r="JD1227" s="70"/>
      <c r="JE1227" s="70"/>
      <c r="JF1227" s="70"/>
      <c r="JG1227" s="70"/>
      <c r="JH1227" s="70"/>
      <c r="JI1227" s="70"/>
      <c r="JJ1227" s="70"/>
      <c r="JK1227" s="70"/>
      <c r="JL1227" s="70"/>
      <c r="JM1227" s="70"/>
      <c r="JN1227" s="70"/>
      <c r="JO1227" s="70"/>
      <c r="JP1227" s="70"/>
      <c r="JQ1227" s="70"/>
      <c r="JR1227" s="70"/>
      <c r="JS1227" s="70"/>
      <c r="JT1227" s="70"/>
      <c r="JU1227" s="70"/>
      <c r="JV1227" s="70"/>
      <c r="JW1227" s="70"/>
      <c r="JX1227" s="70"/>
      <c r="JY1227" s="70"/>
      <c r="JZ1227" s="70"/>
      <c r="KA1227" s="70"/>
      <c r="KB1227" s="70"/>
      <c r="KC1227" s="70"/>
      <c r="KD1227" s="70"/>
      <c r="KE1227" s="70"/>
      <c r="KF1227" s="70"/>
      <c r="KG1227" s="70"/>
      <c r="KH1227" s="70"/>
      <c r="KI1227" s="70"/>
      <c r="KJ1227" s="70"/>
      <c r="KK1227" s="70"/>
      <c r="KL1227" s="70"/>
      <c r="KM1227" s="70"/>
      <c r="KN1227" s="70"/>
      <c r="KO1227" s="70"/>
      <c r="KP1227" s="70"/>
      <c r="KQ1227" s="70"/>
      <c r="KR1227" s="70"/>
      <c r="KS1227" s="70"/>
      <c r="KT1227" s="70"/>
      <c r="KU1227" s="70"/>
      <c r="KV1227" s="70"/>
      <c r="KW1227" s="70"/>
      <c r="KX1227" s="70"/>
      <c r="KY1227" s="70"/>
      <c r="KZ1227" s="70"/>
      <c r="LA1227" s="70"/>
      <c r="LB1227" s="70"/>
      <c r="LC1227" s="70"/>
      <c r="LD1227" s="70"/>
      <c r="LE1227" s="70"/>
      <c r="LF1227" s="70"/>
      <c r="LG1227" s="70"/>
      <c r="LH1227" s="70"/>
      <c r="LI1227" s="70"/>
      <c r="LJ1227" s="70"/>
      <c r="LK1227" s="70"/>
      <c r="LL1227" s="70"/>
      <c r="LM1227" s="70"/>
      <c r="LN1227" s="70"/>
      <c r="LO1227" s="70"/>
      <c r="LP1227" s="70"/>
      <c r="LQ1227" s="70"/>
      <c r="LR1227" s="70"/>
      <c r="LS1227" s="70"/>
      <c r="LT1227" s="70"/>
      <c r="LU1227" s="70"/>
      <c r="LV1227" s="70"/>
      <c r="LW1227" s="70"/>
      <c r="LX1227" s="70"/>
      <c r="LY1227" s="70"/>
      <c r="LZ1227" s="70"/>
      <c r="MA1227" s="70"/>
      <c r="MB1227" s="70"/>
      <c r="MC1227" s="70"/>
      <c r="MD1227" s="70"/>
      <c r="ME1227" s="70"/>
      <c r="MF1227" s="70"/>
      <c r="MG1227" s="70"/>
      <c r="MH1227" s="70"/>
      <c r="MI1227" s="70"/>
      <c r="MJ1227" s="70"/>
      <c r="MK1227" s="70"/>
      <c r="ML1227" s="70"/>
      <c r="MM1227" s="70"/>
      <c r="MN1227" s="70"/>
      <c r="MO1227" s="70"/>
      <c r="MP1227" s="70"/>
      <c r="MQ1227" s="70"/>
      <c r="MR1227" s="70"/>
      <c r="MS1227" s="70"/>
      <c r="MT1227" s="70"/>
      <c r="MU1227" s="70"/>
      <c r="MV1227" s="70"/>
      <c r="MW1227" s="70"/>
      <c r="MX1227" s="70"/>
      <c r="MY1227" s="70"/>
      <c r="MZ1227" s="70"/>
      <c r="NA1227" s="70"/>
      <c r="NB1227" s="70"/>
      <c r="NC1227" s="70"/>
      <c r="ND1227" s="70"/>
      <c r="NE1227" s="70"/>
      <c r="NF1227" s="70"/>
      <c r="NG1227" s="70"/>
      <c r="NH1227" s="70"/>
      <c r="NI1227" s="70"/>
      <c r="NJ1227" s="70"/>
      <c r="NK1227" s="70"/>
      <c r="NL1227" s="70"/>
      <c r="NM1227" s="70"/>
      <c r="NN1227" s="70"/>
      <c r="NO1227" s="70"/>
      <c r="NP1227" s="70"/>
      <c r="NQ1227" s="70"/>
      <c r="NR1227" s="70"/>
      <c r="NS1227" s="70"/>
      <c r="NT1227" s="70"/>
      <c r="NU1227" s="70"/>
      <c r="NV1227" s="70"/>
      <c r="NW1227" s="70"/>
      <c r="NX1227" s="70"/>
      <c r="NY1227" s="70"/>
      <c r="NZ1227" s="70"/>
      <c r="OA1227" s="70"/>
      <c r="OB1227" s="70"/>
      <c r="OC1227" s="70"/>
      <c r="OD1227" s="70"/>
      <c r="OE1227" s="70"/>
      <c r="OF1227" s="70"/>
      <c r="OG1227" s="70"/>
      <c r="OH1227" s="70"/>
      <c r="OI1227" s="70"/>
      <c r="OJ1227" s="70"/>
      <c r="OK1227" s="70"/>
      <c r="OL1227" s="70"/>
      <c r="OM1227" s="70"/>
      <c r="ON1227" s="70"/>
      <c r="OO1227" s="70"/>
      <c r="OP1227" s="70"/>
      <c r="OQ1227" s="70"/>
      <c r="OR1227" s="70"/>
      <c r="OS1227" s="70"/>
      <c r="OT1227" s="70"/>
      <c r="OU1227" s="70"/>
      <c r="OV1227" s="70"/>
      <c r="OW1227" s="70"/>
      <c r="OX1227" s="70"/>
      <c r="OY1227" s="70"/>
      <c r="OZ1227" s="70"/>
      <c r="PA1227" s="70"/>
      <c r="PB1227" s="70"/>
      <c r="PC1227" s="70"/>
      <c r="PD1227" s="70"/>
      <c r="PE1227" s="70"/>
      <c r="PF1227" s="70"/>
      <c r="PG1227" s="70"/>
      <c r="PH1227" s="70"/>
      <c r="PI1227" s="70"/>
      <c r="PJ1227" s="70"/>
      <c r="PK1227" s="70"/>
      <c r="PL1227" s="70"/>
      <c r="PM1227" s="70"/>
      <c r="PN1227" s="70"/>
      <c r="PO1227" s="70"/>
      <c r="PP1227" s="70"/>
      <c r="PQ1227" s="70"/>
      <c r="PR1227" s="70"/>
      <c r="PS1227" s="70"/>
      <c r="PT1227" s="70"/>
      <c r="PU1227" s="70"/>
      <c r="PV1227" s="70"/>
      <c r="PW1227" s="70"/>
      <c r="PX1227" s="70"/>
      <c r="PY1227" s="70"/>
      <c r="PZ1227" s="70"/>
      <c r="QA1227" s="70"/>
      <c r="QB1227" s="70"/>
      <c r="QC1227" s="70"/>
      <c r="QD1227" s="70"/>
      <c r="QE1227" s="70"/>
      <c r="QF1227" s="70"/>
      <c r="QG1227" s="70"/>
      <c r="QH1227" s="70"/>
      <c r="QI1227" s="70"/>
      <c r="QJ1227" s="70"/>
      <c r="QK1227" s="70"/>
      <c r="QL1227" s="70"/>
      <c r="QM1227" s="70"/>
      <c r="QN1227" s="70"/>
      <c r="QO1227" s="70"/>
      <c r="QP1227" s="70"/>
      <c r="QQ1227" s="70"/>
      <c r="QR1227" s="70"/>
      <c r="QS1227" s="70"/>
      <c r="QT1227" s="70"/>
      <c r="QU1227" s="70"/>
      <c r="QV1227" s="70"/>
      <c r="QW1227" s="70"/>
      <c r="QX1227" s="70"/>
      <c r="QY1227" s="70"/>
      <c r="QZ1227" s="70"/>
      <c r="RA1227" s="70"/>
      <c r="RB1227" s="70"/>
      <c r="RC1227" s="70"/>
      <c r="RD1227" s="70"/>
      <c r="RE1227" s="70"/>
      <c r="RF1227" s="70"/>
      <c r="RG1227" s="70"/>
      <c r="RH1227" s="70"/>
      <c r="RI1227" s="70"/>
      <c r="RJ1227" s="70"/>
      <c r="RK1227" s="70"/>
      <c r="RL1227" s="70"/>
      <c r="RM1227" s="70"/>
      <c r="RN1227" s="70"/>
      <c r="RO1227" s="70"/>
      <c r="RP1227" s="70"/>
      <c r="RQ1227" s="70"/>
      <c r="RR1227" s="70"/>
      <c r="RS1227" s="70"/>
      <c r="RT1227" s="70"/>
      <c r="RU1227" s="70"/>
      <c r="RV1227" s="70"/>
      <c r="RW1227" s="70"/>
      <c r="RX1227" s="70"/>
      <c r="RY1227" s="70"/>
      <c r="RZ1227" s="70"/>
      <c r="SA1227" s="70"/>
      <c r="SB1227" s="70"/>
      <c r="SC1227" s="70"/>
      <c r="SD1227" s="70"/>
      <c r="SE1227" s="70"/>
      <c r="SF1227" s="70"/>
      <c r="SG1227" s="70"/>
      <c r="SH1227" s="70"/>
      <c r="SI1227" s="70"/>
      <c r="SJ1227" s="70"/>
      <c r="SK1227" s="70"/>
      <c r="SL1227" s="70"/>
      <c r="SM1227" s="70"/>
      <c r="SN1227" s="70"/>
      <c r="SO1227" s="70"/>
      <c r="SP1227" s="70"/>
      <c r="SQ1227" s="70"/>
      <c r="SR1227" s="70"/>
      <c r="SS1227" s="70"/>
      <c r="ST1227" s="70"/>
      <c r="SU1227" s="70"/>
      <c r="SV1227" s="70"/>
      <c r="SW1227" s="70"/>
      <c r="SX1227" s="70"/>
      <c r="SY1227" s="70"/>
      <c r="SZ1227" s="70"/>
      <c r="TA1227" s="70"/>
      <c r="TB1227" s="70"/>
      <c r="TC1227" s="70"/>
      <c r="TD1227" s="70"/>
      <c r="TE1227" s="70"/>
      <c r="TF1227" s="70"/>
      <c r="TG1227" s="70"/>
      <c r="TH1227" s="70"/>
      <c r="TI1227" s="70"/>
      <c r="TJ1227" s="70"/>
      <c r="TK1227" s="70"/>
      <c r="TL1227" s="70"/>
      <c r="TM1227" s="70"/>
      <c r="TN1227" s="70"/>
      <c r="TO1227" s="70"/>
      <c r="TP1227" s="70"/>
      <c r="TQ1227" s="70"/>
      <c r="TR1227" s="70"/>
      <c r="TS1227" s="70"/>
      <c r="TT1227" s="70"/>
      <c r="TU1227" s="70"/>
      <c r="TV1227" s="70"/>
      <c r="TW1227" s="70"/>
      <c r="TX1227" s="70"/>
      <c r="TY1227" s="70"/>
      <c r="TZ1227" s="70"/>
      <c r="UA1227" s="70"/>
      <c r="UB1227" s="70"/>
      <c r="UC1227" s="70"/>
      <c r="UD1227" s="70"/>
      <c r="UE1227" s="70"/>
      <c r="UF1227" s="70"/>
      <c r="UG1227" s="70"/>
      <c r="UH1227" s="70"/>
      <c r="UI1227" s="70"/>
      <c r="UJ1227" s="70"/>
      <c r="UK1227" s="70"/>
      <c r="UL1227" s="70"/>
      <c r="UM1227" s="70"/>
      <c r="UN1227" s="70"/>
      <c r="UO1227" s="70"/>
      <c r="UP1227" s="70"/>
      <c r="UQ1227" s="70"/>
      <c r="UR1227" s="70"/>
      <c r="US1227" s="70"/>
      <c r="UT1227" s="70"/>
      <c r="UU1227" s="70"/>
      <c r="UV1227" s="70"/>
      <c r="UW1227" s="70"/>
      <c r="UX1227" s="70"/>
    </row>
    <row r="1228" spans="1:570" s="71" customFormat="1" x14ac:dyDescent="0.3">
      <c r="A1228" s="192"/>
      <c r="B1228" s="44"/>
      <c r="C1228" s="45"/>
      <c r="D1228" s="46"/>
      <c r="E1228" s="192"/>
      <c r="F1228" s="10"/>
      <c r="G1228" s="39"/>
      <c r="H1228" s="10"/>
      <c r="I1228" s="43"/>
      <c r="J1228" s="70"/>
      <c r="K1228" s="70"/>
      <c r="L1228" s="70"/>
      <c r="M1228" s="70"/>
      <c r="N1228" s="70"/>
      <c r="O1228" s="70"/>
      <c r="P1228" s="70"/>
      <c r="Q1228" s="70"/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  <c r="AD1228" s="70"/>
      <c r="AE1228" s="70"/>
      <c r="AF1228" s="70"/>
      <c r="AG1228" s="70"/>
      <c r="AH1228" s="70"/>
      <c r="AI1228" s="70"/>
      <c r="AJ1228" s="70"/>
      <c r="AK1228" s="70"/>
      <c r="AL1228" s="70"/>
      <c r="AM1228" s="70"/>
      <c r="AN1228" s="70"/>
      <c r="AO1228" s="70"/>
      <c r="AP1228" s="70"/>
      <c r="AQ1228" s="70"/>
      <c r="AR1228" s="70"/>
      <c r="AS1228" s="70"/>
      <c r="AT1228" s="70"/>
      <c r="AU1228" s="70"/>
      <c r="AV1228" s="70"/>
      <c r="AW1228" s="70"/>
      <c r="AX1228" s="70"/>
      <c r="AY1228" s="70"/>
      <c r="AZ1228" s="70"/>
      <c r="BA1228" s="70"/>
      <c r="BB1228" s="70"/>
      <c r="BC1228" s="70"/>
      <c r="BD1228" s="70"/>
      <c r="BE1228" s="70"/>
      <c r="BF1228" s="70"/>
      <c r="BG1228" s="70"/>
      <c r="BH1228" s="70"/>
      <c r="BI1228" s="70"/>
      <c r="BJ1228" s="70"/>
      <c r="BK1228" s="70"/>
      <c r="BL1228" s="70"/>
      <c r="BM1228" s="70"/>
      <c r="BN1228" s="70"/>
      <c r="BO1228" s="70"/>
      <c r="BP1228" s="70"/>
      <c r="BQ1228" s="70"/>
      <c r="BR1228" s="70"/>
      <c r="BS1228" s="70"/>
      <c r="BT1228" s="70"/>
      <c r="BU1228" s="70"/>
      <c r="BV1228" s="70"/>
      <c r="BW1228" s="70"/>
      <c r="BX1228" s="70"/>
      <c r="BY1228" s="70"/>
      <c r="BZ1228" s="70"/>
      <c r="CA1228" s="70"/>
      <c r="CB1228" s="70"/>
      <c r="CC1228" s="70"/>
      <c r="CD1228" s="70"/>
      <c r="CE1228" s="70"/>
      <c r="CF1228" s="70"/>
      <c r="CG1228" s="70"/>
      <c r="CH1228" s="70"/>
      <c r="CI1228" s="70"/>
      <c r="CJ1228" s="70"/>
      <c r="CK1228" s="70"/>
      <c r="CL1228" s="70"/>
      <c r="CM1228" s="70"/>
      <c r="CN1228" s="70"/>
      <c r="CO1228" s="70"/>
      <c r="CP1228" s="70"/>
      <c r="CQ1228" s="70"/>
      <c r="CR1228" s="70"/>
      <c r="CS1228" s="70"/>
      <c r="CT1228" s="70"/>
      <c r="CU1228" s="70"/>
      <c r="CV1228" s="70"/>
      <c r="CW1228" s="70"/>
      <c r="CX1228" s="70"/>
      <c r="CY1228" s="70"/>
      <c r="CZ1228" s="70"/>
      <c r="DA1228" s="70"/>
      <c r="DB1228" s="70"/>
      <c r="DC1228" s="70"/>
      <c r="DD1228" s="70"/>
      <c r="DE1228" s="70"/>
      <c r="DF1228" s="70"/>
      <c r="DG1228" s="70"/>
      <c r="DH1228" s="70"/>
      <c r="DI1228" s="70"/>
      <c r="DJ1228" s="70"/>
      <c r="DK1228" s="70"/>
      <c r="DL1228" s="70"/>
      <c r="DM1228" s="70"/>
      <c r="DN1228" s="70"/>
      <c r="DO1228" s="70"/>
      <c r="DP1228" s="70"/>
      <c r="DQ1228" s="70"/>
      <c r="DR1228" s="70"/>
      <c r="DS1228" s="70"/>
      <c r="DT1228" s="70"/>
      <c r="DU1228" s="70"/>
      <c r="DV1228" s="70"/>
      <c r="DW1228" s="70"/>
      <c r="DX1228" s="70"/>
      <c r="DY1228" s="70"/>
      <c r="DZ1228" s="70"/>
      <c r="EA1228" s="70"/>
      <c r="EB1228" s="70"/>
      <c r="EC1228" s="70"/>
      <c r="ED1228" s="70"/>
      <c r="EE1228" s="70"/>
      <c r="EF1228" s="70"/>
      <c r="EG1228" s="70"/>
      <c r="EH1228" s="70"/>
      <c r="EI1228" s="70"/>
      <c r="EJ1228" s="70"/>
      <c r="EK1228" s="70"/>
      <c r="EL1228" s="70"/>
      <c r="EM1228" s="70"/>
      <c r="EN1228" s="70"/>
      <c r="EO1228" s="70"/>
      <c r="EP1228" s="70"/>
      <c r="EQ1228" s="70"/>
      <c r="ER1228" s="70"/>
      <c r="ES1228" s="70"/>
      <c r="ET1228" s="70"/>
      <c r="EU1228" s="70"/>
      <c r="EV1228" s="70"/>
      <c r="EW1228" s="70"/>
      <c r="EX1228" s="70"/>
      <c r="EY1228" s="70"/>
      <c r="EZ1228" s="70"/>
      <c r="FA1228" s="70"/>
      <c r="FB1228" s="70"/>
      <c r="FC1228" s="70"/>
      <c r="FD1228" s="70"/>
      <c r="FE1228" s="70"/>
      <c r="FF1228" s="70"/>
      <c r="FG1228" s="70"/>
      <c r="FH1228" s="70"/>
      <c r="FI1228" s="70"/>
      <c r="FJ1228" s="70"/>
      <c r="FK1228" s="70"/>
      <c r="FL1228" s="70"/>
      <c r="FM1228" s="70"/>
      <c r="FN1228" s="70"/>
      <c r="FO1228" s="70"/>
      <c r="FP1228" s="70"/>
      <c r="FQ1228" s="70"/>
      <c r="FR1228" s="70"/>
      <c r="FS1228" s="70"/>
      <c r="FT1228" s="70"/>
      <c r="FU1228" s="70"/>
      <c r="FV1228" s="70"/>
      <c r="FW1228" s="70"/>
      <c r="FX1228" s="70"/>
      <c r="FY1228" s="70"/>
      <c r="FZ1228" s="70"/>
      <c r="GA1228" s="70"/>
      <c r="GB1228" s="70"/>
      <c r="GC1228" s="70"/>
      <c r="GD1228" s="70"/>
      <c r="GE1228" s="70"/>
      <c r="GF1228" s="70"/>
      <c r="GG1228" s="70"/>
      <c r="GH1228" s="70"/>
      <c r="GI1228" s="70"/>
      <c r="GJ1228" s="70"/>
      <c r="GK1228" s="70"/>
      <c r="GL1228" s="70"/>
      <c r="GM1228" s="70"/>
      <c r="GN1228" s="70"/>
      <c r="GO1228" s="70"/>
      <c r="GP1228" s="70"/>
      <c r="GQ1228" s="70"/>
      <c r="GR1228" s="70"/>
      <c r="GS1228" s="70"/>
      <c r="GT1228" s="70"/>
      <c r="GU1228" s="70"/>
      <c r="GV1228" s="70"/>
      <c r="GW1228" s="70"/>
      <c r="GX1228" s="70"/>
      <c r="GY1228" s="70"/>
      <c r="GZ1228" s="70"/>
      <c r="HA1228" s="70"/>
      <c r="HB1228" s="70"/>
      <c r="HC1228" s="70"/>
      <c r="HD1228" s="70"/>
      <c r="HE1228" s="70"/>
      <c r="HF1228" s="70"/>
      <c r="HG1228" s="70"/>
      <c r="HH1228" s="70"/>
      <c r="HI1228" s="70"/>
      <c r="HJ1228" s="70"/>
      <c r="HK1228" s="70"/>
      <c r="HL1228" s="70"/>
      <c r="HM1228" s="70"/>
      <c r="HN1228" s="70"/>
      <c r="HO1228" s="70"/>
      <c r="HP1228" s="70"/>
      <c r="HQ1228" s="70"/>
      <c r="HR1228" s="70"/>
      <c r="HS1228" s="70"/>
      <c r="HT1228" s="70"/>
      <c r="HU1228" s="70"/>
      <c r="HV1228" s="70"/>
      <c r="HW1228" s="70"/>
      <c r="HX1228" s="70"/>
      <c r="HY1228" s="70"/>
      <c r="HZ1228" s="70"/>
      <c r="IA1228" s="70"/>
      <c r="IB1228" s="70"/>
      <c r="IC1228" s="70"/>
      <c r="ID1228" s="70"/>
      <c r="IE1228" s="70"/>
      <c r="IF1228" s="70"/>
      <c r="IG1228" s="70"/>
      <c r="IH1228" s="70"/>
      <c r="II1228" s="70"/>
      <c r="IJ1228" s="70"/>
      <c r="IK1228" s="70"/>
      <c r="IL1228" s="70"/>
      <c r="IM1228" s="70"/>
      <c r="IN1228" s="70"/>
      <c r="IO1228" s="70"/>
      <c r="IP1228" s="70"/>
      <c r="IQ1228" s="70"/>
      <c r="IR1228" s="70"/>
      <c r="IS1228" s="70"/>
      <c r="IT1228" s="70"/>
      <c r="IU1228" s="70"/>
      <c r="IV1228" s="70"/>
      <c r="IW1228" s="70"/>
      <c r="IX1228" s="70"/>
      <c r="IY1228" s="70"/>
      <c r="IZ1228" s="70"/>
      <c r="JA1228" s="70"/>
      <c r="JB1228" s="70"/>
      <c r="JC1228" s="70"/>
      <c r="JD1228" s="70"/>
      <c r="JE1228" s="70"/>
      <c r="JF1228" s="70"/>
      <c r="JG1228" s="70"/>
      <c r="JH1228" s="70"/>
      <c r="JI1228" s="70"/>
      <c r="JJ1228" s="70"/>
      <c r="JK1228" s="70"/>
      <c r="JL1228" s="70"/>
      <c r="JM1228" s="70"/>
      <c r="JN1228" s="70"/>
      <c r="JO1228" s="70"/>
      <c r="JP1228" s="70"/>
      <c r="JQ1228" s="70"/>
      <c r="JR1228" s="70"/>
      <c r="JS1228" s="70"/>
      <c r="JT1228" s="70"/>
      <c r="JU1228" s="70"/>
      <c r="JV1228" s="70"/>
      <c r="JW1228" s="70"/>
      <c r="JX1228" s="70"/>
      <c r="JY1228" s="70"/>
      <c r="JZ1228" s="70"/>
      <c r="KA1228" s="70"/>
      <c r="KB1228" s="70"/>
      <c r="KC1228" s="70"/>
      <c r="KD1228" s="70"/>
      <c r="KE1228" s="70"/>
      <c r="KF1228" s="70"/>
      <c r="KG1228" s="70"/>
      <c r="KH1228" s="70"/>
      <c r="KI1228" s="70"/>
      <c r="KJ1228" s="70"/>
      <c r="KK1228" s="70"/>
      <c r="KL1228" s="70"/>
      <c r="KM1228" s="70"/>
      <c r="KN1228" s="70"/>
      <c r="KO1228" s="70"/>
      <c r="KP1228" s="70"/>
      <c r="KQ1228" s="70"/>
      <c r="KR1228" s="70"/>
      <c r="KS1228" s="70"/>
      <c r="KT1228" s="70"/>
      <c r="KU1228" s="70"/>
      <c r="KV1228" s="70"/>
      <c r="KW1228" s="70"/>
      <c r="KX1228" s="70"/>
      <c r="KY1228" s="70"/>
      <c r="KZ1228" s="70"/>
      <c r="LA1228" s="70"/>
      <c r="LB1228" s="70"/>
      <c r="LC1228" s="70"/>
      <c r="LD1228" s="70"/>
      <c r="LE1228" s="70"/>
      <c r="LF1228" s="70"/>
      <c r="LG1228" s="70"/>
      <c r="LH1228" s="70"/>
      <c r="LI1228" s="70"/>
      <c r="LJ1228" s="70"/>
      <c r="LK1228" s="70"/>
      <c r="LL1228" s="70"/>
      <c r="LM1228" s="70"/>
      <c r="LN1228" s="70"/>
      <c r="LO1228" s="70"/>
      <c r="LP1228" s="70"/>
      <c r="LQ1228" s="70"/>
      <c r="LR1228" s="70"/>
      <c r="LS1228" s="70"/>
      <c r="LT1228" s="70"/>
      <c r="LU1228" s="70"/>
      <c r="LV1228" s="70"/>
      <c r="LW1228" s="70"/>
      <c r="LX1228" s="70"/>
      <c r="LY1228" s="70"/>
      <c r="LZ1228" s="70"/>
      <c r="MA1228" s="70"/>
      <c r="MB1228" s="70"/>
      <c r="MC1228" s="70"/>
      <c r="MD1228" s="70"/>
      <c r="ME1228" s="70"/>
      <c r="MF1228" s="70"/>
      <c r="MG1228" s="70"/>
      <c r="MH1228" s="70"/>
      <c r="MI1228" s="70"/>
      <c r="MJ1228" s="70"/>
      <c r="MK1228" s="70"/>
      <c r="ML1228" s="70"/>
      <c r="MM1228" s="70"/>
      <c r="MN1228" s="70"/>
      <c r="MO1228" s="70"/>
      <c r="MP1228" s="70"/>
      <c r="MQ1228" s="70"/>
      <c r="MR1228" s="70"/>
      <c r="MS1228" s="70"/>
      <c r="MT1228" s="70"/>
      <c r="MU1228" s="70"/>
      <c r="MV1228" s="70"/>
      <c r="MW1228" s="70"/>
      <c r="MX1228" s="70"/>
      <c r="MY1228" s="70"/>
      <c r="MZ1228" s="70"/>
      <c r="NA1228" s="70"/>
      <c r="NB1228" s="70"/>
      <c r="NC1228" s="70"/>
      <c r="ND1228" s="70"/>
      <c r="NE1228" s="70"/>
      <c r="NF1228" s="70"/>
      <c r="NG1228" s="70"/>
      <c r="NH1228" s="70"/>
      <c r="NI1228" s="70"/>
      <c r="NJ1228" s="70"/>
      <c r="NK1228" s="70"/>
      <c r="NL1228" s="70"/>
      <c r="NM1228" s="70"/>
      <c r="NN1228" s="70"/>
      <c r="NO1228" s="70"/>
      <c r="NP1228" s="70"/>
      <c r="NQ1228" s="70"/>
      <c r="NR1228" s="70"/>
      <c r="NS1228" s="70"/>
      <c r="NT1228" s="70"/>
      <c r="NU1228" s="70"/>
      <c r="NV1228" s="70"/>
      <c r="NW1228" s="70"/>
      <c r="NX1228" s="70"/>
      <c r="NY1228" s="70"/>
      <c r="NZ1228" s="70"/>
      <c r="OA1228" s="70"/>
      <c r="OB1228" s="70"/>
      <c r="OC1228" s="70"/>
      <c r="OD1228" s="70"/>
      <c r="OE1228" s="70"/>
      <c r="OF1228" s="70"/>
      <c r="OG1228" s="70"/>
      <c r="OH1228" s="70"/>
      <c r="OI1228" s="70"/>
      <c r="OJ1228" s="70"/>
      <c r="OK1228" s="70"/>
      <c r="OL1228" s="70"/>
      <c r="OM1228" s="70"/>
      <c r="ON1228" s="70"/>
      <c r="OO1228" s="70"/>
      <c r="OP1228" s="70"/>
      <c r="OQ1228" s="70"/>
      <c r="OR1228" s="70"/>
      <c r="OS1228" s="70"/>
      <c r="OT1228" s="70"/>
      <c r="OU1228" s="70"/>
      <c r="OV1228" s="70"/>
      <c r="OW1228" s="70"/>
      <c r="OX1228" s="70"/>
      <c r="OY1228" s="70"/>
      <c r="OZ1228" s="70"/>
      <c r="PA1228" s="70"/>
      <c r="PB1228" s="70"/>
      <c r="PC1228" s="70"/>
      <c r="PD1228" s="70"/>
      <c r="PE1228" s="70"/>
      <c r="PF1228" s="70"/>
      <c r="PG1228" s="70"/>
      <c r="PH1228" s="70"/>
      <c r="PI1228" s="70"/>
      <c r="PJ1228" s="70"/>
      <c r="PK1228" s="70"/>
      <c r="PL1228" s="70"/>
      <c r="PM1228" s="70"/>
      <c r="PN1228" s="70"/>
      <c r="PO1228" s="70"/>
      <c r="PP1228" s="70"/>
      <c r="PQ1228" s="70"/>
      <c r="PR1228" s="70"/>
      <c r="PS1228" s="70"/>
      <c r="PT1228" s="70"/>
      <c r="PU1228" s="70"/>
      <c r="PV1228" s="70"/>
      <c r="PW1228" s="70"/>
      <c r="PX1228" s="70"/>
      <c r="PY1228" s="70"/>
      <c r="PZ1228" s="70"/>
      <c r="QA1228" s="70"/>
      <c r="QB1228" s="70"/>
      <c r="QC1228" s="70"/>
      <c r="QD1228" s="70"/>
      <c r="QE1228" s="70"/>
      <c r="QF1228" s="70"/>
      <c r="QG1228" s="70"/>
      <c r="QH1228" s="70"/>
      <c r="QI1228" s="70"/>
      <c r="QJ1228" s="70"/>
      <c r="QK1228" s="70"/>
      <c r="QL1228" s="70"/>
      <c r="QM1228" s="70"/>
      <c r="QN1228" s="70"/>
      <c r="QO1228" s="70"/>
      <c r="QP1228" s="70"/>
      <c r="QQ1228" s="70"/>
      <c r="QR1228" s="70"/>
      <c r="QS1228" s="70"/>
      <c r="QT1228" s="70"/>
      <c r="QU1228" s="70"/>
      <c r="QV1228" s="70"/>
      <c r="QW1228" s="70"/>
      <c r="QX1228" s="70"/>
      <c r="QY1228" s="70"/>
      <c r="QZ1228" s="70"/>
      <c r="RA1228" s="70"/>
      <c r="RB1228" s="70"/>
      <c r="RC1228" s="70"/>
      <c r="RD1228" s="70"/>
      <c r="RE1228" s="70"/>
      <c r="RF1228" s="70"/>
      <c r="RG1228" s="70"/>
      <c r="RH1228" s="70"/>
      <c r="RI1228" s="70"/>
      <c r="RJ1228" s="70"/>
      <c r="RK1228" s="70"/>
      <c r="RL1228" s="70"/>
      <c r="RM1228" s="70"/>
      <c r="RN1228" s="70"/>
      <c r="RO1228" s="70"/>
      <c r="RP1228" s="70"/>
      <c r="RQ1228" s="70"/>
      <c r="RR1228" s="70"/>
      <c r="RS1228" s="70"/>
      <c r="RT1228" s="70"/>
      <c r="RU1228" s="70"/>
      <c r="RV1228" s="70"/>
      <c r="RW1228" s="70"/>
      <c r="RX1228" s="70"/>
      <c r="RY1228" s="70"/>
      <c r="RZ1228" s="70"/>
      <c r="SA1228" s="70"/>
      <c r="SB1228" s="70"/>
      <c r="SC1228" s="70"/>
      <c r="SD1228" s="70"/>
      <c r="SE1228" s="70"/>
      <c r="SF1228" s="70"/>
      <c r="SG1228" s="70"/>
      <c r="SH1228" s="70"/>
      <c r="SI1228" s="70"/>
      <c r="SJ1228" s="70"/>
      <c r="SK1228" s="70"/>
      <c r="SL1228" s="70"/>
      <c r="SM1228" s="70"/>
      <c r="SN1228" s="70"/>
      <c r="SO1228" s="70"/>
      <c r="SP1228" s="70"/>
      <c r="SQ1228" s="70"/>
      <c r="SR1228" s="70"/>
      <c r="SS1228" s="70"/>
      <c r="ST1228" s="70"/>
      <c r="SU1228" s="70"/>
      <c r="SV1228" s="70"/>
      <c r="SW1228" s="70"/>
      <c r="SX1228" s="70"/>
      <c r="SY1228" s="70"/>
      <c r="SZ1228" s="70"/>
      <c r="TA1228" s="70"/>
      <c r="TB1228" s="70"/>
      <c r="TC1228" s="70"/>
      <c r="TD1228" s="70"/>
      <c r="TE1228" s="70"/>
      <c r="TF1228" s="70"/>
      <c r="TG1228" s="70"/>
      <c r="TH1228" s="70"/>
      <c r="TI1228" s="70"/>
      <c r="TJ1228" s="70"/>
      <c r="TK1228" s="70"/>
      <c r="TL1228" s="70"/>
      <c r="TM1228" s="70"/>
      <c r="TN1228" s="70"/>
      <c r="TO1228" s="70"/>
      <c r="TP1228" s="70"/>
      <c r="TQ1228" s="70"/>
      <c r="TR1228" s="70"/>
      <c r="TS1228" s="70"/>
      <c r="TT1228" s="70"/>
      <c r="TU1228" s="70"/>
      <c r="TV1228" s="70"/>
      <c r="TW1228" s="70"/>
      <c r="TX1228" s="70"/>
      <c r="TY1228" s="70"/>
      <c r="TZ1228" s="70"/>
      <c r="UA1228" s="70"/>
      <c r="UB1228" s="70"/>
      <c r="UC1228" s="70"/>
      <c r="UD1228" s="70"/>
      <c r="UE1228" s="70"/>
      <c r="UF1228" s="70"/>
      <c r="UG1228" s="70"/>
      <c r="UH1228" s="70"/>
      <c r="UI1228" s="70"/>
      <c r="UJ1228" s="70"/>
      <c r="UK1228" s="70"/>
      <c r="UL1228" s="70"/>
      <c r="UM1228" s="70"/>
      <c r="UN1228" s="70"/>
      <c r="UO1228" s="70"/>
      <c r="UP1228" s="70"/>
      <c r="UQ1228" s="70"/>
      <c r="UR1228" s="70"/>
      <c r="US1228" s="70"/>
      <c r="UT1228" s="70"/>
      <c r="UU1228" s="70"/>
      <c r="UV1228" s="70"/>
      <c r="UW1228" s="70"/>
      <c r="UX1228" s="70"/>
    </row>
    <row r="1229" spans="1:570" s="71" customFormat="1" x14ac:dyDescent="0.3">
      <c r="A1229" s="242"/>
      <c r="B1229" s="242"/>
      <c r="C1229" s="242"/>
      <c r="D1229" s="242"/>
      <c r="E1229" s="242"/>
      <c r="F1229" s="143"/>
      <c r="G1229" s="143"/>
      <c r="H1229" s="242"/>
      <c r="I1229" s="143"/>
      <c r="J1229" s="70"/>
      <c r="K1229" s="70"/>
      <c r="L1229" s="70"/>
      <c r="M1229" s="70"/>
      <c r="N1229" s="70"/>
      <c r="O1229" s="70"/>
      <c r="P1229" s="70"/>
      <c r="Q1229" s="70"/>
      <c r="R1229" s="70"/>
      <c r="S1229" s="70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  <c r="AD1229" s="70"/>
      <c r="AE1229" s="70"/>
      <c r="AF1229" s="70"/>
      <c r="AG1229" s="70"/>
      <c r="AH1229" s="70"/>
      <c r="AI1229" s="70"/>
      <c r="AJ1229" s="70"/>
      <c r="AK1229" s="70"/>
      <c r="AL1229" s="70"/>
      <c r="AM1229" s="70"/>
      <c r="AN1229" s="70"/>
      <c r="AO1229" s="70"/>
      <c r="AP1229" s="70"/>
      <c r="AQ1229" s="70"/>
      <c r="AR1229" s="70"/>
      <c r="AS1229" s="70"/>
      <c r="AT1229" s="70"/>
      <c r="AU1229" s="70"/>
      <c r="AV1229" s="70"/>
      <c r="AW1229" s="70"/>
      <c r="AX1229" s="70"/>
      <c r="AY1229" s="70"/>
      <c r="AZ1229" s="70"/>
      <c r="BA1229" s="70"/>
      <c r="BB1229" s="70"/>
      <c r="BC1229" s="70"/>
      <c r="BD1229" s="70"/>
      <c r="BE1229" s="70"/>
      <c r="BF1229" s="70"/>
      <c r="BG1229" s="70"/>
      <c r="BH1229" s="70"/>
      <c r="BI1229" s="70"/>
      <c r="BJ1229" s="70"/>
      <c r="BK1229" s="70"/>
      <c r="BL1229" s="70"/>
      <c r="BM1229" s="70"/>
      <c r="BN1229" s="70"/>
      <c r="BO1229" s="70"/>
      <c r="BP1229" s="70"/>
      <c r="BQ1229" s="70"/>
      <c r="BR1229" s="70"/>
      <c r="BS1229" s="70"/>
      <c r="BT1229" s="70"/>
      <c r="BU1229" s="70"/>
      <c r="BV1229" s="70"/>
      <c r="BW1229" s="70"/>
      <c r="BX1229" s="70"/>
      <c r="BY1229" s="70"/>
      <c r="BZ1229" s="70"/>
      <c r="CA1229" s="70"/>
      <c r="CB1229" s="70"/>
      <c r="CC1229" s="70"/>
      <c r="CD1229" s="70"/>
      <c r="CE1229" s="70"/>
      <c r="CF1229" s="70"/>
      <c r="CG1229" s="70"/>
      <c r="CH1229" s="70"/>
      <c r="CI1229" s="70"/>
      <c r="CJ1229" s="70"/>
      <c r="CK1229" s="70"/>
      <c r="CL1229" s="70"/>
      <c r="CM1229" s="70"/>
      <c r="CN1229" s="70"/>
      <c r="CO1229" s="70"/>
      <c r="CP1229" s="70"/>
      <c r="CQ1229" s="70"/>
      <c r="CR1229" s="70"/>
      <c r="CS1229" s="70"/>
      <c r="CT1229" s="70"/>
      <c r="CU1229" s="70"/>
      <c r="CV1229" s="70"/>
      <c r="CW1229" s="70"/>
      <c r="CX1229" s="70"/>
      <c r="CY1229" s="70"/>
      <c r="CZ1229" s="70"/>
      <c r="DA1229" s="70"/>
      <c r="DB1229" s="70"/>
      <c r="DC1229" s="70"/>
      <c r="DD1229" s="70"/>
      <c r="DE1229" s="70"/>
      <c r="DF1229" s="70"/>
      <c r="DG1229" s="70"/>
      <c r="DH1229" s="70"/>
      <c r="DI1229" s="70"/>
      <c r="DJ1229" s="70"/>
      <c r="DK1229" s="70"/>
      <c r="DL1229" s="70"/>
      <c r="DM1229" s="70"/>
      <c r="DN1229" s="70"/>
      <c r="DO1229" s="70"/>
      <c r="DP1229" s="70"/>
      <c r="DQ1229" s="70"/>
      <c r="DR1229" s="70"/>
      <c r="DS1229" s="70"/>
      <c r="DT1229" s="70"/>
      <c r="DU1229" s="70"/>
      <c r="DV1229" s="70"/>
      <c r="DW1229" s="70"/>
      <c r="DX1229" s="70"/>
      <c r="DY1229" s="70"/>
      <c r="DZ1229" s="70"/>
      <c r="EA1229" s="70"/>
      <c r="EB1229" s="70"/>
      <c r="EC1229" s="70"/>
      <c r="ED1229" s="70"/>
      <c r="EE1229" s="70"/>
      <c r="EF1229" s="70"/>
      <c r="EG1229" s="70"/>
      <c r="EH1229" s="70"/>
      <c r="EI1229" s="70"/>
      <c r="EJ1229" s="70"/>
      <c r="EK1229" s="70"/>
      <c r="EL1229" s="70"/>
      <c r="EM1229" s="70"/>
      <c r="EN1229" s="70"/>
      <c r="EO1229" s="70"/>
      <c r="EP1229" s="70"/>
      <c r="EQ1229" s="70"/>
      <c r="ER1229" s="70"/>
      <c r="ES1229" s="70"/>
      <c r="ET1229" s="70"/>
      <c r="EU1229" s="70"/>
      <c r="EV1229" s="70"/>
      <c r="EW1229" s="70"/>
      <c r="EX1229" s="70"/>
      <c r="EY1229" s="70"/>
      <c r="EZ1229" s="70"/>
      <c r="FA1229" s="70"/>
      <c r="FB1229" s="70"/>
      <c r="FC1229" s="70"/>
      <c r="FD1229" s="70"/>
      <c r="FE1229" s="70"/>
      <c r="FF1229" s="70"/>
      <c r="FG1229" s="70"/>
      <c r="FH1229" s="70"/>
      <c r="FI1229" s="70"/>
      <c r="FJ1229" s="70"/>
      <c r="FK1229" s="70"/>
      <c r="FL1229" s="70"/>
      <c r="FM1229" s="70"/>
      <c r="FN1229" s="70"/>
      <c r="FO1229" s="70"/>
      <c r="FP1229" s="70"/>
      <c r="FQ1229" s="70"/>
      <c r="FR1229" s="70"/>
      <c r="FS1229" s="70"/>
      <c r="FT1229" s="70"/>
      <c r="FU1229" s="70"/>
      <c r="FV1229" s="70"/>
      <c r="FW1229" s="70"/>
      <c r="FX1229" s="70"/>
      <c r="FY1229" s="70"/>
      <c r="FZ1229" s="70"/>
      <c r="GA1229" s="70"/>
      <c r="GB1229" s="70"/>
      <c r="GC1229" s="70"/>
      <c r="GD1229" s="70"/>
      <c r="GE1229" s="70"/>
      <c r="GF1229" s="70"/>
      <c r="GG1229" s="70"/>
      <c r="GH1229" s="70"/>
      <c r="GI1229" s="70"/>
      <c r="GJ1229" s="70"/>
      <c r="GK1229" s="70"/>
      <c r="GL1229" s="70"/>
      <c r="GM1229" s="70"/>
      <c r="GN1229" s="70"/>
      <c r="GO1229" s="70"/>
      <c r="GP1229" s="70"/>
      <c r="GQ1229" s="70"/>
      <c r="GR1229" s="70"/>
      <c r="GS1229" s="70"/>
      <c r="GT1229" s="70"/>
      <c r="GU1229" s="70"/>
      <c r="GV1229" s="70"/>
      <c r="GW1229" s="70"/>
      <c r="GX1229" s="70"/>
      <c r="GY1229" s="70"/>
      <c r="GZ1229" s="70"/>
      <c r="HA1229" s="70"/>
      <c r="HB1229" s="70"/>
      <c r="HC1229" s="70"/>
      <c r="HD1229" s="70"/>
      <c r="HE1229" s="70"/>
      <c r="HF1229" s="70"/>
      <c r="HG1229" s="70"/>
      <c r="HH1229" s="70"/>
      <c r="HI1229" s="70"/>
      <c r="HJ1229" s="70"/>
      <c r="HK1229" s="70"/>
      <c r="HL1229" s="70"/>
      <c r="HM1229" s="70"/>
      <c r="HN1229" s="70"/>
      <c r="HO1229" s="70"/>
      <c r="HP1229" s="70"/>
      <c r="HQ1229" s="70"/>
      <c r="HR1229" s="70"/>
      <c r="HS1229" s="70"/>
      <c r="HT1229" s="70"/>
      <c r="HU1229" s="70"/>
      <c r="HV1229" s="70"/>
      <c r="HW1229" s="70"/>
      <c r="HX1229" s="70"/>
      <c r="HY1229" s="70"/>
      <c r="HZ1229" s="70"/>
      <c r="IA1229" s="70"/>
      <c r="IB1229" s="70"/>
      <c r="IC1229" s="70"/>
      <c r="ID1229" s="70"/>
      <c r="IE1229" s="70"/>
      <c r="IF1229" s="70"/>
      <c r="IG1229" s="70"/>
      <c r="IH1229" s="70"/>
      <c r="II1229" s="70"/>
      <c r="IJ1229" s="70"/>
      <c r="IK1229" s="70"/>
      <c r="IL1229" s="70"/>
      <c r="IM1229" s="70"/>
      <c r="IN1229" s="70"/>
      <c r="IO1229" s="70"/>
      <c r="IP1229" s="70"/>
      <c r="IQ1229" s="70"/>
      <c r="IR1229" s="70"/>
      <c r="IS1229" s="70"/>
      <c r="IT1229" s="70"/>
      <c r="IU1229" s="70"/>
      <c r="IV1229" s="70"/>
      <c r="IW1229" s="70"/>
      <c r="IX1229" s="70"/>
      <c r="IY1229" s="70"/>
      <c r="IZ1229" s="70"/>
      <c r="JA1229" s="70"/>
      <c r="JB1229" s="70"/>
      <c r="JC1229" s="70"/>
      <c r="JD1229" s="70"/>
      <c r="JE1229" s="70"/>
      <c r="JF1229" s="70"/>
      <c r="JG1229" s="70"/>
      <c r="JH1229" s="70"/>
      <c r="JI1229" s="70"/>
      <c r="JJ1229" s="70"/>
      <c r="JK1229" s="70"/>
      <c r="JL1229" s="70"/>
      <c r="JM1229" s="70"/>
      <c r="JN1229" s="70"/>
      <c r="JO1229" s="70"/>
      <c r="JP1229" s="70"/>
      <c r="JQ1229" s="70"/>
      <c r="JR1229" s="70"/>
      <c r="JS1229" s="70"/>
      <c r="JT1229" s="70"/>
      <c r="JU1229" s="70"/>
      <c r="JV1229" s="70"/>
      <c r="JW1229" s="70"/>
      <c r="JX1229" s="70"/>
      <c r="JY1229" s="70"/>
      <c r="JZ1229" s="70"/>
      <c r="KA1229" s="70"/>
      <c r="KB1229" s="70"/>
      <c r="KC1229" s="70"/>
      <c r="KD1229" s="70"/>
      <c r="KE1229" s="70"/>
      <c r="KF1229" s="70"/>
      <c r="KG1229" s="70"/>
      <c r="KH1229" s="70"/>
      <c r="KI1229" s="70"/>
      <c r="KJ1229" s="70"/>
      <c r="KK1229" s="70"/>
      <c r="KL1229" s="70"/>
      <c r="KM1229" s="70"/>
      <c r="KN1229" s="70"/>
      <c r="KO1229" s="70"/>
      <c r="KP1229" s="70"/>
      <c r="KQ1229" s="70"/>
      <c r="KR1229" s="70"/>
      <c r="KS1229" s="70"/>
      <c r="KT1229" s="70"/>
      <c r="KU1229" s="70"/>
      <c r="KV1229" s="70"/>
      <c r="KW1229" s="70"/>
      <c r="KX1229" s="70"/>
      <c r="KY1229" s="70"/>
      <c r="KZ1229" s="70"/>
      <c r="LA1229" s="70"/>
      <c r="LB1229" s="70"/>
      <c r="LC1229" s="70"/>
      <c r="LD1229" s="70"/>
      <c r="LE1229" s="70"/>
      <c r="LF1229" s="70"/>
      <c r="LG1229" s="70"/>
      <c r="LH1229" s="70"/>
      <c r="LI1229" s="70"/>
      <c r="LJ1229" s="70"/>
      <c r="LK1229" s="70"/>
      <c r="LL1229" s="70"/>
      <c r="LM1229" s="70"/>
      <c r="LN1229" s="70"/>
      <c r="LO1229" s="70"/>
      <c r="LP1229" s="70"/>
      <c r="LQ1229" s="70"/>
      <c r="LR1229" s="70"/>
      <c r="LS1229" s="70"/>
      <c r="LT1229" s="70"/>
      <c r="LU1229" s="70"/>
      <c r="LV1229" s="70"/>
      <c r="LW1229" s="70"/>
      <c r="LX1229" s="70"/>
      <c r="LY1229" s="70"/>
      <c r="LZ1229" s="70"/>
      <c r="MA1229" s="70"/>
      <c r="MB1229" s="70"/>
      <c r="MC1229" s="70"/>
      <c r="MD1229" s="70"/>
      <c r="ME1229" s="70"/>
      <c r="MF1229" s="70"/>
      <c r="MG1229" s="70"/>
      <c r="MH1229" s="70"/>
      <c r="MI1229" s="70"/>
      <c r="MJ1229" s="70"/>
      <c r="MK1229" s="70"/>
      <c r="ML1229" s="70"/>
      <c r="MM1229" s="70"/>
      <c r="MN1229" s="70"/>
      <c r="MO1229" s="70"/>
      <c r="MP1229" s="70"/>
      <c r="MQ1229" s="70"/>
      <c r="MR1229" s="70"/>
      <c r="MS1229" s="70"/>
      <c r="MT1229" s="70"/>
      <c r="MU1229" s="70"/>
      <c r="MV1229" s="70"/>
      <c r="MW1229" s="70"/>
      <c r="MX1229" s="70"/>
      <c r="MY1229" s="70"/>
      <c r="MZ1229" s="70"/>
      <c r="NA1229" s="70"/>
      <c r="NB1229" s="70"/>
      <c r="NC1229" s="70"/>
      <c r="ND1229" s="70"/>
      <c r="NE1229" s="70"/>
      <c r="NF1229" s="70"/>
      <c r="NG1229" s="70"/>
      <c r="NH1229" s="70"/>
      <c r="NI1229" s="70"/>
      <c r="NJ1229" s="70"/>
      <c r="NK1229" s="70"/>
      <c r="NL1229" s="70"/>
      <c r="NM1229" s="70"/>
      <c r="NN1229" s="70"/>
      <c r="NO1229" s="70"/>
      <c r="NP1229" s="70"/>
      <c r="NQ1229" s="70"/>
      <c r="NR1229" s="70"/>
      <c r="NS1229" s="70"/>
      <c r="NT1229" s="70"/>
      <c r="NU1229" s="70"/>
      <c r="NV1229" s="70"/>
      <c r="NW1229" s="70"/>
      <c r="NX1229" s="70"/>
      <c r="NY1229" s="70"/>
      <c r="NZ1229" s="70"/>
      <c r="OA1229" s="70"/>
      <c r="OB1229" s="70"/>
      <c r="OC1229" s="70"/>
      <c r="OD1229" s="70"/>
      <c r="OE1229" s="70"/>
      <c r="OF1229" s="70"/>
      <c r="OG1229" s="70"/>
      <c r="OH1229" s="70"/>
      <c r="OI1229" s="70"/>
      <c r="OJ1229" s="70"/>
      <c r="OK1229" s="70"/>
      <c r="OL1229" s="70"/>
      <c r="OM1229" s="70"/>
      <c r="ON1229" s="70"/>
      <c r="OO1229" s="70"/>
      <c r="OP1229" s="70"/>
      <c r="OQ1229" s="70"/>
      <c r="OR1229" s="70"/>
      <c r="OS1229" s="70"/>
      <c r="OT1229" s="70"/>
      <c r="OU1229" s="70"/>
      <c r="OV1229" s="70"/>
      <c r="OW1229" s="70"/>
      <c r="OX1229" s="70"/>
      <c r="OY1229" s="70"/>
      <c r="OZ1229" s="70"/>
      <c r="PA1229" s="70"/>
      <c r="PB1229" s="70"/>
      <c r="PC1229" s="70"/>
      <c r="PD1229" s="70"/>
      <c r="PE1229" s="70"/>
      <c r="PF1229" s="70"/>
      <c r="PG1229" s="70"/>
      <c r="PH1229" s="70"/>
      <c r="PI1229" s="70"/>
      <c r="PJ1229" s="70"/>
      <c r="PK1229" s="70"/>
      <c r="PL1229" s="70"/>
      <c r="PM1229" s="70"/>
      <c r="PN1229" s="70"/>
      <c r="PO1229" s="70"/>
      <c r="PP1229" s="70"/>
      <c r="PQ1229" s="70"/>
      <c r="PR1229" s="70"/>
      <c r="PS1229" s="70"/>
      <c r="PT1229" s="70"/>
      <c r="PU1229" s="70"/>
      <c r="PV1229" s="70"/>
      <c r="PW1229" s="70"/>
      <c r="PX1229" s="70"/>
      <c r="PY1229" s="70"/>
      <c r="PZ1229" s="70"/>
      <c r="QA1229" s="70"/>
      <c r="QB1229" s="70"/>
      <c r="QC1229" s="70"/>
      <c r="QD1229" s="70"/>
      <c r="QE1229" s="70"/>
      <c r="QF1229" s="70"/>
      <c r="QG1229" s="70"/>
      <c r="QH1229" s="70"/>
      <c r="QI1229" s="70"/>
      <c r="QJ1229" s="70"/>
      <c r="QK1229" s="70"/>
      <c r="QL1229" s="70"/>
      <c r="QM1229" s="70"/>
      <c r="QN1229" s="70"/>
      <c r="QO1229" s="70"/>
      <c r="QP1229" s="70"/>
      <c r="QQ1229" s="70"/>
      <c r="QR1229" s="70"/>
      <c r="QS1229" s="70"/>
      <c r="QT1229" s="70"/>
      <c r="QU1229" s="70"/>
      <c r="QV1229" s="70"/>
      <c r="QW1229" s="70"/>
      <c r="QX1229" s="70"/>
      <c r="QY1229" s="70"/>
      <c r="QZ1229" s="70"/>
      <c r="RA1229" s="70"/>
      <c r="RB1229" s="70"/>
      <c r="RC1229" s="70"/>
      <c r="RD1229" s="70"/>
      <c r="RE1229" s="70"/>
      <c r="RF1229" s="70"/>
      <c r="RG1229" s="70"/>
      <c r="RH1229" s="70"/>
      <c r="RI1229" s="70"/>
      <c r="RJ1229" s="70"/>
      <c r="RK1229" s="70"/>
      <c r="RL1229" s="70"/>
      <c r="RM1229" s="70"/>
      <c r="RN1229" s="70"/>
      <c r="RO1229" s="70"/>
      <c r="RP1229" s="70"/>
      <c r="RQ1229" s="70"/>
      <c r="RR1229" s="70"/>
      <c r="RS1229" s="70"/>
      <c r="RT1229" s="70"/>
      <c r="RU1229" s="70"/>
      <c r="RV1229" s="70"/>
      <c r="RW1229" s="70"/>
      <c r="RX1229" s="70"/>
      <c r="RY1229" s="70"/>
      <c r="RZ1229" s="70"/>
      <c r="SA1229" s="70"/>
      <c r="SB1229" s="70"/>
      <c r="SC1229" s="70"/>
      <c r="SD1229" s="70"/>
      <c r="SE1229" s="70"/>
      <c r="SF1229" s="70"/>
      <c r="SG1229" s="70"/>
      <c r="SH1229" s="70"/>
      <c r="SI1229" s="70"/>
      <c r="SJ1229" s="70"/>
      <c r="SK1229" s="70"/>
      <c r="SL1229" s="70"/>
      <c r="SM1229" s="70"/>
      <c r="SN1229" s="70"/>
      <c r="SO1229" s="70"/>
      <c r="SP1229" s="70"/>
      <c r="SQ1229" s="70"/>
      <c r="SR1229" s="70"/>
      <c r="SS1229" s="70"/>
      <c r="ST1229" s="70"/>
      <c r="SU1229" s="70"/>
      <c r="SV1229" s="70"/>
      <c r="SW1229" s="70"/>
      <c r="SX1229" s="70"/>
      <c r="SY1229" s="70"/>
      <c r="SZ1229" s="70"/>
      <c r="TA1229" s="70"/>
      <c r="TB1229" s="70"/>
      <c r="TC1229" s="70"/>
      <c r="TD1229" s="70"/>
      <c r="TE1229" s="70"/>
      <c r="TF1229" s="70"/>
      <c r="TG1229" s="70"/>
      <c r="TH1229" s="70"/>
      <c r="TI1229" s="70"/>
      <c r="TJ1229" s="70"/>
      <c r="TK1229" s="70"/>
      <c r="TL1229" s="70"/>
      <c r="TM1229" s="70"/>
      <c r="TN1229" s="70"/>
      <c r="TO1229" s="70"/>
      <c r="TP1229" s="70"/>
      <c r="TQ1229" s="70"/>
      <c r="TR1229" s="70"/>
      <c r="TS1229" s="70"/>
      <c r="TT1229" s="70"/>
      <c r="TU1229" s="70"/>
      <c r="TV1229" s="70"/>
      <c r="TW1229" s="70"/>
      <c r="TX1229" s="70"/>
      <c r="TY1229" s="70"/>
      <c r="TZ1229" s="70"/>
      <c r="UA1229" s="70"/>
      <c r="UB1229" s="70"/>
      <c r="UC1229" s="70"/>
      <c r="UD1229" s="70"/>
      <c r="UE1229" s="70"/>
      <c r="UF1229" s="70"/>
      <c r="UG1229" s="70"/>
      <c r="UH1229" s="70"/>
      <c r="UI1229" s="70"/>
      <c r="UJ1229" s="70"/>
      <c r="UK1229" s="70"/>
      <c r="UL1229" s="70"/>
      <c r="UM1229" s="70"/>
      <c r="UN1229" s="70"/>
      <c r="UO1229" s="70"/>
      <c r="UP1229" s="70"/>
      <c r="UQ1229" s="70"/>
      <c r="UR1229" s="70"/>
      <c r="US1229" s="70"/>
      <c r="UT1229" s="70"/>
      <c r="UU1229" s="70"/>
      <c r="UV1229" s="70"/>
      <c r="UW1229" s="70"/>
      <c r="UX1229" s="70"/>
    </row>
    <row r="1230" spans="1:570" s="71" customFormat="1" x14ac:dyDescent="0.3">
      <c r="A1230" s="625" t="s">
        <v>1029</v>
      </c>
      <c r="B1230" s="625"/>
      <c r="C1230" s="625"/>
      <c r="D1230" s="625"/>
      <c r="E1230" s="625"/>
      <c r="F1230" s="625"/>
      <c r="G1230" s="625"/>
      <c r="H1230" s="625"/>
      <c r="I1230" s="625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  <c r="AD1230" s="70"/>
      <c r="AE1230" s="70"/>
      <c r="AF1230" s="70"/>
      <c r="AG1230" s="70"/>
      <c r="AH1230" s="70"/>
      <c r="AI1230" s="70"/>
      <c r="AJ1230" s="70"/>
      <c r="AK1230" s="70"/>
      <c r="AL1230" s="70"/>
      <c r="AM1230" s="70"/>
      <c r="AN1230" s="70"/>
      <c r="AO1230" s="70"/>
      <c r="AP1230" s="70"/>
      <c r="AQ1230" s="70"/>
      <c r="AR1230" s="70"/>
      <c r="AS1230" s="70"/>
      <c r="AT1230" s="70"/>
      <c r="AU1230" s="70"/>
      <c r="AV1230" s="70"/>
      <c r="AW1230" s="70"/>
      <c r="AX1230" s="70"/>
      <c r="AY1230" s="70"/>
      <c r="AZ1230" s="70"/>
      <c r="BA1230" s="70"/>
      <c r="BB1230" s="70"/>
      <c r="BC1230" s="70"/>
      <c r="BD1230" s="70"/>
      <c r="BE1230" s="70"/>
      <c r="BF1230" s="70"/>
      <c r="BG1230" s="70"/>
      <c r="BH1230" s="70"/>
      <c r="BI1230" s="70"/>
      <c r="BJ1230" s="70"/>
      <c r="BK1230" s="70"/>
      <c r="BL1230" s="70"/>
      <c r="BM1230" s="70"/>
      <c r="BN1230" s="70"/>
      <c r="BO1230" s="70"/>
      <c r="BP1230" s="70"/>
      <c r="BQ1230" s="70"/>
      <c r="BR1230" s="70"/>
      <c r="BS1230" s="70"/>
      <c r="BT1230" s="70"/>
      <c r="BU1230" s="70"/>
      <c r="BV1230" s="70"/>
      <c r="BW1230" s="70"/>
      <c r="BX1230" s="70"/>
      <c r="BY1230" s="70"/>
      <c r="BZ1230" s="70"/>
      <c r="CA1230" s="70"/>
      <c r="CB1230" s="70"/>
      <c r="CC1230" s="70"/>
      <c r="CD1230" s="70"/>
      <c r="CE1230" s="70"/>
      <c r="CF1230" s="70"/>
      <c r="CG1230" s="70"/>
      <c r="CH1230" s="70"/>
      <c r="CI1230" s="70"/>
      <c r="CJ1230" s="70"/>
      <c r="CK1230" s="70"/>
      <c r="CL1230" s="70"/>
      <c r="CM1230" s="70"/>
      <c r="CN1230" s="70"/>
      <c r="CO1230" s="70"/>
      <c r="CP1230" s="70"/>
      <c r="CQ1230" s="70"/>
      <c r="CR1230" s="70"/>
      <c r="CS1230" s="70"/>
      <c r="CT1230" s="70"/>
      <c r="CU1230" s="70"/>
      <c r="CV1230" s="70"/>
      <c r="CW1230" s="70"/>
      <c r="CX1230" s="70"/>
      <c r="CY1230" s="70"/>
      <c r="CZ1230" s="70"/>
      <c r="DA1230" s="70"/>
      <c r="DB1230" s="70"/>
      <c r="DC1230" s="70"/>
      <c r="DD1230" s="70"/>
      <c r="DE1230" s="70"/>
      <c r="DF1230" s="70"/>
      <c r="DG1230" s="70"/>
      <c r="DH1230" s="70"/>
      <c r="DI1230" s="70"/>
      <c r="DJ1230" s="70"/>
      <c r="DK1230" s="70"/>
      <c r="DL1230" s="70"/>
      <c r="DM1230" s="70"/>
      <c r="DN1230" s="70"/>
      <c r="DO1230" s="70"/>
      <c r="DP1230" s="70"/>
      <c r="DQ1230" s="70"/>
      <c r="DR1230" s="70"/>
      <c r="DS1230" s="70"/>
      <c r="DT1230" s="70"/>
      <c r="DU1230" s="70"/>
      <c r="DV1230" s="70"/>
      <c r="DW1230" s="70"/>
      <c r="DX1230" s="70"/>
      <c r="DY1230" s="70"/>
      <c r="DZ1230" s="70"/>
      <c r="EA1230" s="70"/>
      <c r="EB1230" s="70"/>
      <c r="EC1230" s="70"/>
      <c r="ED1230" s="70"/>
      <c r="EE1230" s="70"/>
      <c r="EF1230" s="70"/>
      <c r="EG1230" s="70"/>
      <c r="EH1230" s="70"/>
      <c r="EI1230" s="70"/>
      <c r="EJ1230" s="70"/>
      <c r="EK1230" s="70"/>
      <c r="EL1230" s="70"/>
      <c r="EM1230" s="70"/>
      <c r="EN1230" s="70"/>
      <c r="EO1230" s="70"/>
      <c r="EP1230" s="70"/>
      <c r="EQ1230" s="70"/>
      <c r="ER1230" s="70"/>
      <c r="ES1230" s="70"/>
      <c r="ET1230" s="70"/>
      <c r="EU1230" s="70"/>
      <c r="EV1230" s="70"/>
      <c r="EW1230" s="70"/>
      <c r="EX1230" s="70"/>
      <c r="EY1230" s="70"/>
      <c r="EZ1230" s="70"/>
      <c r="FA1230" s="70"/>
      <c r="FB1230" s="70"/>
      <c r="FC1230" s="70"/>
      <c r="FD1230" s="70"/>
      <c r="FE1230" s="70"/>
      <c r="FF1230" s="70"/>
      <c r="FG1230" s="70"/>
      <c r="FH1230" s="70"/>
      <c r="FI1230" s="70"/>
      <c r="FJ1230" s="70"/>
      <c r="FK1230" s="70"/>
      <c r="FL1230" s="70"/>
      <c r="FM1230" s="70"/>
      <c r="FN1230" s="70"/>
      <c r="FO1230" s="70"/>
      <c r="FP1230" s="70"/>
      <c r="FQ1230" s="70"/>
      <c r="FR1230" s="70"/>
      <c r="FS1230" s="70"/>
      <c r="FT1230" s="70"/>
      <c r="FU1230" s="70"/>
      <c r="FV1230" s="70"/>
      <c r="FW1230" s="70"/>
      <c r="FX1230" s="70"/>
      <c r="FY1230" s="70"/>
      <c r="FZ1230" s="70"/>
      <c r="GA1230" s="70"/>
      <c r="GB1230" s="70"/>
      <c r="GC1230" s="70"/>
      <c r="GD1230" s="70"/>
      <c r="GE1230" s="70"/>
      <c r="GF1230" s="70"/>
      <c r="GG1230" s="70"/>
      <c r="GH1230" s="70"/>
      <c r="GI1230" s="70"/>
      <c r="GJ1230" s="70"/>
      <c r="GK1230" s="70"/>
      <c r="GL1230" s="70"/>
      <c r="GM1230" s="70"/>
      <c r="GN1230" s="70"/>
      <c r="GO1230" s="70"/>
      <c r="GP1230" s="70"/>
      <c r="GQ1230" s="70"/>
      <c r="GR1230" s="70"/>
      <c r="GS1230" s="70"/>
      <c r="GT1230" s="70"/>
      <c r="GU1230" s="70"/>
      <c r="GV1230" s="70"/>
      <c r="GW1230" s="70"/>
      <c r="GX1230" s="70"/>
      <c r="GY1230" s="70"/>
      <c r="GZ1230" s="70"/>
      <c r="HA1230" s="70"/>
      <c r="HB1230" s="70"/>
      <c r="HC1230" s="70"/>
      <c r="HD1230" s="70"/>
      <c r="HE1230" s="70"/>
      <c r="HF1230" s="70"/>
      <c r="HG1230" s="70"/>
      <c r="HH1230" s="70"/>
      <c r="HI1230" s="70"/>
      <c r="HJ1230" s="70"/>
      <c r="HK1230" s="70"/>
      <c r="HL1230" s="70"/>
      <c r="HM1230" s="70"/>
      <c r="HN1230" s="70"/>
      <c r="HO1230" s="70"/>
      <c r="HP1230" s="70"/>
      <c r="HQ1230" s="70"/>
      <c r="HR1230" s="70"/>
      <c r="HS1230" s="70"/>
      <c r="HT1230" s="70"/>
      <c r="HU1230" s="70"/>
      <c r="HV1230" s="70"/>
      <c r="HW1230" s="70"/>
      <c r="HX1230" s="70"/>
      <c r="HY1230" s="70"/>
      <c r="HZ1230" s="70"/>
      <c r="IA1230" s="70"/>
      <c r="IB1230" s="70"/>
      <c r="IC1230" s="70"/>
      <c r="ID1230" s="70"/>
      <c r="IE1230" s="70"/>
      <c r="IF1230" s="70"/>
      <c r="IG1230" s="70"/>
      <c r="IH1230" s="70"/>
      <c r="II1230" s="70"/>
      <c r="IJ1230" s="70"/>
      <c r="IK1230" s="70"/>
      <c r="IL1230" s="70"/>
      <c r="IM1230" s="70"/>
      <c r="IN1230" s="70"/>
      <c r="IO1230" s="70"/>
      <c r="IP1230" s="70"/>
      <c r="IQ1230" s="70"/>
      <c r="IR1230" s="70"/>
      <c r="IS1230" s="70"/>
      <c r="IT1230" s="70"/>
      <c r="IU1230" s="70"/>
      <c r="IV1230" s="70"/>
      <c r="IW1230" s="70"/>
      <c r="IX1230" s="70"/>
      <c r="IY1230" s="70"/>
      <c r="IZ1230" s="70"/>
      <c r="JA1230" s="70"/>
      <c r="JB1230" s="70"/>
      <c r="JC1230" s="70"/>
      <c r="JD1230" s="70"/>
      <c r="JE1230" s="70"/>
      <c r="JF1230" s="70"/>
      <c r="JG1230" s="70"/>
      <c r="JH1230" s="70"/>
      <c r="JI1230" s="70"/>
      <c r="JJ1230" s="70"/>
      <c r="JK1230" s="70"/>
      <c r="JL1230" s="70"/>
      <c r="JM1230" s="70"/>
      <c r="JN1230" s="70"/>
      <c r="JO1230" s="70"/>
      <c r="JP1230" s="70"/>
      <c r="JQ1230" s="70"/>
      <c r="JR1230" s="70"/>
      <c r="JS1230" s="70"/>
      <c r="JT1230" s="70"/>
      <c r="JU1230" s="70"/>
      <c r="JV1230" s="70"/>
      <c r="JW1230" s="70"/>
      <c r="JX1230" s="70"/>
      <c r="JY1230" s="70"/>
      <c r="JZ1230" s="70"/>
      <c r="KA1230" s="70"/>
      <c r="KB1230" s="70"/>
      <c r="KC1230" s="70"/>
      <c r="KD1230" s="70"/>
      <c r="KE1230" s="70"/>
      <c r="KF1230" s="70"/>
      <c r="KG1230" s="70"/>
      <c r="KH1230" s="70"/>
      <c r="KI1230" s="70"/>
      <c r="KJ1230" s="70"/>
      <c r="KK1230" s="70"/>
      <c r="KL1230" s="70"/>
      <c r="KM1230" s="70"/>
      <c r="KN1230" s="70"/>
      <c r="KO1230" s="70"/>
      <c r="KP1230" s="70"/>
      <c r="KQ1230" s="70"/>
      <c r="KR1230" s="70"/>
      <c r="KS1230" s="70"/>
      <c r="KT1230" s="70"/>
      <c r="KU1230" s="70"/>
      <c r="KV1230" s="70"/>
      <c r="KW1230" s="70"/>
      <c r="KX1230" s="70"/>
      <c r="KY1230" s="70"/>
      <c r="KZ1230" s="70"/>
      <c r="LA1230" s="70"/>
      <c r="LB1230" s="70"/>
      <c r="LC1230" s="70"/>
      <c r="LD1230" s="70"/>
      <c r="LE1230" s="70"/>
      <c r="LF1230" s="70"/>
      <c r="LG1230" s="70"/>
      <c r="LH1230" s="70"/>
      <c r="LI1230" s="70"/>
      <c r="LJ1230" s="70"/>
      <c r="LK1230" s="70"/>
      <c r="LL1230" s="70"/>
      <c r="LM1230" s="70"/>
      <c r="LN1230" s="70"/>
      <c r="LO1230" s="70"/>
      <c r="LP1230" s="70"/>
      <c r="LQ1230" s="70"/>
      <c r="LR1230" s="70"/>
      <c r="LS1230" s="70"/>
      <c r="LT1230" s="70"/>
      <c r="LU1230" s="70"/>
      <c r="LV1230" s="70"/>
      <c r="LW1230" s="70"/>
      <c r="LX1230" s="70"/>
      <c r="LY1230" s="70"/>
      <c r="LZ1230" s="70"/>
      <c r="MA1230" s="70"/>
      <c r="MB1230" s="70"/>
      <c r="MC1230" s="70"/>
      <c r="MD1230" s="70"/>
      <c r="ME1230" s="70"/>
      <c r="MF1230" s="70"/>
      <c r="MG1230" s="70"/>
      <c r="MH1230" s="70"/>
      <c r="MI1230" s="70"/>
      <c r="MJ1230" s="70"/>
      <c r="MK1230" s="70"/>
      <c r="ML1230" s="70"/>
      <c r="MM1230" s="70"/>
      <c r="MN1230" s="70"/>
      <c r="MO1230" s="70"/>
      <c r="MP1230" s="70"/>
      <c r="MQ1230" s="70"/>
      <c r="MR1230" s="70"/>
      <c r="MS1230" s="70"/>
      <c r="MT1230" s="70"/>
      <c r="MU1230" s="70"/>
      <c r="MV1230" s="70"/>
      <c r="MW1230" s="70"/>
      <c r="MX1230" s="70"/>
      <c r="MY1230" s="70"/>
      <c r="MZ1230" s="70"/>
      <c r="NA1230" s="70"/>
      <c r="NB1230" s="70"/>
      <c r="NC1230" s="70"/>
      <c r="ND1230" s="70"/>
      <c r="NE1230" s="70"/>
      <c r="NF1230" s="70"/>
      <c r="NG1230" s="70"/>
      <c r="NH1230" s="70"/>
      <c r="NI1230" s="70"/>
      <c r="NJ1230" s="70"/>
      <c r="NK1230" s="70"/>
      <c r="NL1230" s="70"/>
      <c r="NM1230" s="70"/>
      <c r="NN1230" s="70"/>
      <c r="NO1230" s="70"/>
      <c r="NP1230" s="70"/>
      <c r="NQ1230" s="70"/>
      <c r="NR1230" s="70"/>
      <c r="NS1230" s="70"/>
      <c r="NT1230" s="70"/>
      <c r="NU1230" s="70"/>
      <c r="NV1230" s="70"/>
      <c r="NW1230" s="70"/>
      <c r="NX1230" s="70"/>
      <c r="NY1230" s="70"/>
      <c r="NZ1230" s="70"/>
      <c r="OA1230" s="70"/>
      <c r="OB1230" s="70"/>
      <c r="OC1230" s="70"/>
      <c r="OD1230" s="70"/>
      <c r="OE1230" s="70"/>
      <c r="OF1230" s="70"/>
      <c r="OG1230" s="70"/>
      <c r="OH1230" s="70"/>
      <c r="OI1230" s="70"/>
      <c r="OJ1230" s="70"/>
      <c r="OK1230" s="70"/>
      <c r="OL1230" s="70"/>
      <c r="OM1230" s="70"/>
      <c r="ON1230" s="70"/>
      <c r="OO1230" s="70"/>
      <c r="OP1230" s="70"/>
      <c r="OQ1230" s="70"/>
      <c r="OR1230" s="70"/>
      <c r="OS1230" s="70"/>
      <c r="OT1230" s="70"/>
      <c r="OU1230" s="70"/>
      <c r="OV1230" s="70"/>
      <c r="OW1230" s="70"/>
      <c r="OX1230" s="70"/>
      <c r="OY1230" s="70"/>
      <c r="OZ1230" s="70"/>
      <c r="PA1230" s="70"/>
      <c r="PB1230" s="70"/>
      <c r="PC1230" s="70"/>
      <c r="PD1230" s="70"/>
      <c r="PE1230" s="70"/>
      <c r="PF1230" s="70"/>
      <c r="PG1230" s="70"/>
      <c r="PH1230" s="70"/>
      <c r="PI1230" s="70"/>
      <c r="PJ1230" s="70"/>
      <c r="PK1230" s="70"/>
      <c r="PL1230" s="70"/>
      <c r="PM1230" s="70"/>
      <c r="PN1230" s="70"/>
      <c r="PO1230" s="70"/>
      <c r="PP1230" s="70"/>
      <c r="PQ1230" s="70"/>
      <c r="PR1230" s="70"/>
      <c r="PS1230" s="70"/>
      <c r="PT1230" s="70"/>
      <c r="PU1230" s="70"/>
      <c r="PV1230" s="70"/>
      <c r="PW1230" s="70"/>
      <c r="PX1230" s="70"/>
      <c r="PY1230" s="70"/>
      <c r="PZ1230" s="70"/>
      <c r="QA1230" s="70"/>
      <c r="QB1230" s="70"/>
      <c r="QC1230" s="70"/>
      <c r="QD1230" s="70"/>
      <c r="QE1230" s="70"/>
      <c r="QF1230" s="70"/>
      <c r="QG1230" s="70"/>
      <c r="QH1230" s="70"/>
      <c r="QI1230" s="70"/>
      <c r="QJ1230" s="70"/>
      <c r="QK1230" s="70"/>
      <c r="QL1230" s="70"/>
      <c r="QM1230" s="70"/>
      <c r="QN1230" s="70"/>
      <c r="QO1230" s="70"/>
      <c r="QP1230" s="70"/>
      <c r="QQ1230" s="70"/>
      <c r="QR1230" s="70"/>
      <c r="QS1230" s="70"/>
      <c r="QT1230" s="70"/>
      <c r="QU1230" s="70"/>
      <c r="QV1230" s="70"/>
      <c r="QW1230" s="70"/>
      <c r="QX1230" s="70"/>
      <c r="QY1230" s="70"/>
      <c r="QZ1230" s="70"/>
      <c r="RA1230" s="70"/>
      <c r="RB1230" s="70"/>
      <c r="RC1230" s="70"/>
      <c r="RD1230" s="70"/>
      <c r="RE1230" s="70"/>
      <c r="RF1230" s="70"/>
      <c r="RG1230" s="70"/>
      <c r="RH1230" s="70"/>
      <c r="RI1230" s="70"/>
      <c r="RJ1230" s="70"/>
      <c r="RK1230" s="70"/>
      <c r="RL1230" s="70"/>
      <c r="RM1230" s="70"/>
      <c r="RN1230" s="70"/>
      <c r="RO1230" s="70"/>
      <c r="RP1230" s="70"/>
      <c r="RQ1230" s="70"/>
      <c r="RR1230" s="70"/>
      <c r="RS1230" s="70"/>
      <c r="RT1230" s="70"/>
      <c r="RU1230" s="70"/>
      <c r="RV1230" s="70"/>
      <c r="RW1230" s="70"/>
      <c r="RX1230" s="70"/>
      <c r="RY1230" s="70"/>
      <c r="RZ1230" s="70"/>
      <c r="SA1230" s="70"/>
      <c r="SB1230" s="70"/>
      <c r="SC1230" s="70"/>
      <c r="SD1230" s="70"/>
      <c r="SE1230" s="70"/>
      <c r="SF1230" s="70"/>
      <c r="SG1230" s="70"/>
      <c r="SH1230" s="70"/>
      <c r="SI1230" s="70"/>
      <c r="SJ1230" s="70"/>
      <c r="SK1230" s="70"/>
      <c r="SL1230" s="70"/>
      <c r="SM1230" s="70"/>
      <c r="SN1230" s="70"/>
      <c r="SO1230" s="70"/>
      <c r="SP1230" s="70"/>
      <c r="SQ1230" s="70"/>
      <c r="SR1230" s="70"/>
      <c r="SS1230" s="70"/>
      <c r="ST1230" s="70"/>
      <c r="SU1230" s="70"/>
      <c r="SV1230" s="70"/>
      <c r="SW1230" s="70"/>
      <c r="SX1230" s="70"/>
      <c r="SY1230" s="70"/>
      <c r="SZ1230" s="70"/>
      <c r="TA1230" s="70"/>
      <c r="TB1230" s="70"/>
      <c r="TC1230" s="70"/>
      <c r="TD1230" s="70"/>
      <c r="TE1230" s="70"/>
      <c r="TF1230" s="70"/>
      <c r="TG1230" s="70"/>
      <c r="TH1230" s="70"/>
      <c r="TI1230" s="70"/>
      <c r="TJ1230" s="70"/>
      <c r="TK1230" s="70"/>
      <c r="TL1230" s="70"/>
      <c r="TM1230" s="70"/>
      <c r="TN1230" s="70"/>
      <c r="TO1230" s="70"/>
      <c r="TP1230" s="70"/>
      <c r="TQ1230" s="70"/>
      <c r="TR1230" s="70"/>
      <c r="TS1230" s="70"/>
      <c r="TT1230" s="70"/>
      <c r="TU1230" s="70"/>
      <c r="TV1230" s="70"/>
      <c r="TW1230" s="70"/>
      <c r="TX1230" s="70"/>
      <c r="TY1230" s="70"/>
      <c r="TZ1230" s="70"/>
      <c r="UA1230" s="70"/>
      <c r="UB1230" s="70"/>
      <c r="UC1230" s="70"/>
      <c r="UD1230" s="70"/>
      <c r="UE1230" s="70"/>
      <c r="UF1230" s="70"/>
      <c r="UG1230" s="70"/>
      <c r="UH1230" s="70"/>
      <c r="UI1230" s="70"/>
      <c r="UJ1230" s="70"/>
      <c r="UK1230" s="70"/>
      <c r="UL1230" s="70"/>
      <c r="UM1230" s="70"/>
      <c r="UN1230" s="70"/>
      <c r="UO1230" s="70"/>
      <c r="UP1230" s="70"/>
      <c r="UQ1230" s="70"/>
      <c r="UR1230" s="70"/>
      <c r="US1230" s="70"/>
      <c r="UT1230" s="70"/>
      <c r="UU1230" s="70"/>
      <c r="UV1230" s="70"/>
      <c r="UW1230" s="70"/>
      <c r="UX1230" s="70"/>
    </row>
    <row r="1231" spans="1:570" s="71" customFormat="1" x14ac:dyDescent="0.3">
      <c r="A1231" s="625" t="s">
        <v>1030</v>
      </c>
      <c r="B1231" s="625"/>
      <c r="C1231" s="625"/>
      <c r="D1231" s="625"/>
      <c r="E1231" s="625"/>
      <c r="F1231" s="625"/>
      <c r="G1231" s="625"/>
      <c r="H1231" s="625"/>
      <c r="I1231" s="625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  <c r="AD1231" s="70"/>
      <c r="AE1231" s="70"/>
      <c r="AF1231" s="70"/>
      <c r="AG1231" s="70"/>
      <c r="AH1231" s="70"/>
      <c r="AI1231" s="70"/>
      <c r="AJ1231" s="70"/>
      <c r="AK1231" s="70"/>
      <c r="AL1231" s="70"/>
      <c r="AM1231" s="70"/>
      <c r="AN1231" s="70"/>
      <c r="AO1231" s="70"/>
      <c r="AP1231" s="70"/>
      <c r="AQ1231" s="70"/>
      <c r="AR1231" s="70"/>
      <c r="AS1231" s="70"/>
      <c r="AT1231" s="70"/>
      <c r="AU1231" s="70"/>
      <c r="AV1231" s="70"/>
      <c r="AW1231" s="70"/>
      <c r="AX1231" s="70"/>
      <c r="AY1231" s="70"/>
      <c r="AZ1231" s="70"/>
      <c r="BA1231" s="70"/>
      <c r="BB1231" s="70"/>
      <c r="BC1231" s="70"/>
      <c r="BD1231" s="70"/>
      <c r="BE1231" s="70"/>
      <c r="BF1231" s="70"/>
      <c r="BG1231" s="70"/>
      <c r="BH1231" s="70"/>
      <c r="BI1231" s="70"/>
      <c r="BJ1231" s="70"/>
      <c r="BK1231" s="70"/>
      <c r="BL1231" s="70"/>
      <c r="BM1231" s="70"/>
      <c r="BN1231" s="70"/>
      <c r="BO1231" s="70"/>
      <c r="BP1231" s="70"/>
      <c r="BQ1231" s="70"/>
      <c r="BR1231" s="70"/>
      <c r="BS1231" s="70"/>
      <c r="BT1231" s="70"/>
      <c r="BU1231" s="70"/>
      <c r="BV1231" s="70"/>
      <c r="BW1231" s="70"/>
      <c r="BX1231" s="70"/>
      <c r="BY1231" s="70"/>
      <c r="BZ1231" s="70"/>
      <c r="CA1231" s="70"/>
      <c r="CB1231" s="70"/>
      <c r="CC1231" s="70"/>
      <c r="CD1231" s="70"/>
      <c r="CE1231" s="70"/>
      <c r="CF1231" s="70"/>
      <c r="CG1231" s="70"/>
      <c r="CH1231" s="70"/>
      <c r="CI1231" s="70"/>
      <c r="CJ1231" s="70"/>
      <c r="CK1231" s="70"/>
      <c r="CL1231" s="70"/>
      <c r="CM1231" s="70"/>
      <c r="CN1231" s="70"/>
      <c r="CO1231" s="70"/>
      <c r="CP1231" s="70"/>
      <c r="CQ1231" s="70"/>
      <c r="CR1231" s="70"/>
      <c r="CS1231" s="70"/>
      <c r="CT1231" s="70"/>
      <c r="CU1231" s="70"/>
      <c r="CV1231" s="70"/>
      <c r="CW1231" s="70"/>
      <c r="CX1231" s="70"/>
      <c r="CY1231" s="70"/>
      <c r="CZ1231" s="70"/>
      <c r="DA1231" s="70"/>
      <c r="DB1231" s="70"/>
      <c r="DC1231" s="70"/>
      <c r="DD1231" s="70"/>
      <c r="DE1231" s="70"/>
      <c r="DF1231" s="70"/>
      <c r="DG1231" s="70"/>
      <c r="DH1231" s="70"/>
      <c r="DI1231" s="70"/>
      <c r="DJ1231" s="70"/>
      <c r="DK1231" s="70"/>
      <c r="DL1231" s="70"/>
      <c r="DM1231" s="70"/>
      <c r="DN1231" s="70"/>
      <c r="DO1231" s="70"/>
      <c r="DP1231" s="70"/>
      <c r="DQ1231" s="70"/>
      <c r="DR1231" s="70"/>
      <c r="DS1231" s="70"/>
      <c r="DT1231" s="70"/>
      <c r="DU1231" s="70"/>
      <c r="DV1231" s="70"/>
      <c r="DW1231" s="70"/>
      <c r="DX1231" s="70"/>
      <c r="DY1231" s="70"/>
      <c r="DZ1231" s="70"/>
      <c r="EA1231" s="70"/>
      <c r="EB1231" s="70"/>
      <c r="EC1231" s="70"/>
      <c r="ED1231" s="70"/>
      <c r="EE1231" s="70"/>
      <c r="EF1231" s="70"/>
      <c r="EG1231" s="70"/>
      <c r="EH1231" s="70"/>
      <c r="EI1231" s="70"/>
      <c r="EJ1231" s="70"/>
      <c r="EK1231" s="70"/>
      <c r="EL1231" s="70"/>
      <c r="EM1231" s="70"/>
      <c r="EN1231" s="70"/>
      <c r="EO1231" s="70"/>
      <c r="EP1231" s="70"/>
      <c r="EQ1231" s="70"/>
      <c r="ER1231" s="70"/>
      <c r="ES1231" s="70"/>
      <c r="ET1231" s="70"/>
      <c r="EU1231" s="70"/>
      <c r="EV1231" s="70"/>
      <c r="EW1231" s="70"/>
      <c r="EX1231" s="70"/>
      <c r="EY1231" s="70"/>
      <c r="EZ1231" s="70"/>
      <c r="FA1231" s="70"/>
      <c r="FB1231" s="70"/>
      <c r="FC1231" s="70"/>
      <c r="FD1231" s="70"/>
      <c r="FE1231" s="70"/>
      <c r="FF1231" s="70"/>
      <c r="FG1231" s="70"/>
      <c r="FH1231" s="70"/>
      <c r="FI1231" s="70"/>
      <c r="FJ1231" s="70"/>
      <c r="FK1231" s="70"/>
      <c r="FL1231" s="70"/>
      <c r="FM1231" s="70"/>
      <c r="FN1231" s="70"/>
      <c r="FO1231" s="70"/>
      <c r="FP1231" s="70"/>
      <c r="FQ1231" s="70"/>
      <c r="FR1231" s="70"/>
      <c r="FS1231" s="70"/>
      <c r="FT1231" s="70"/>
      <c r="FU1231" s="70"/>
      <c r="FV1231" s="70"/>
      <c r="FW1231" s="70"/>
      <c r="FX1231" s="70"/>
      <c r="FY1231" s="70"/>
      <c r="FZ1231" s="70"/>
      <c r="GA1231" s="70"/>
      <c r="GB1231" s="70"/>
      <c r="GC1231" s="70"/>
      <c r="GD1231" s="70"/>
      <c r="GE1231" s="70"/>
      <c r="GF1231" s="70"/>
      <c r="GG1231" s="70"/>
      <c r="GH1231" s="70"/>
      <c r="GI1231" s="70"/>
      <c r="GJ1231" s="70"/>
      <c r="GK1231" s="70"/>
      <c r="GL1231" s="70"/>
      <c r="GM1231" s="70"/>
      <c r="GN1231" s="70"/>
      <c r="GO1231" s="70"/>
      <c r="GP1231" s="70"/>
      <c r="GQ1231" s="70"/>
      <c r="GR1231" s="70"/>
      <c r="GS1231" s="70"/>
      <c r="GT1231" s="70"/>
      <c r="GU1231" s="70"/>
      <c r="GV1231" s="70"/>
      <c r="GW1231" s="70"/>
      <c r="GX1231" s="70"/>
      <c r="GY1231" s="70"/>
      <c r="GZ1231" s="70"/>
      <c r="HA1231" s="70"/>
      <c r="HB1231" s="70"/>
      <c r="HC1231" s="70"/>
      <c r="HD1231" s="70"/>
      <c r="HE1231" s="70"/>
      <c r="HF1231" s="70"/>
      <c r="HG1231" s="70"/>
      <c r="HH1231" s="70"/>
      <c r="HI1231" s="70"/>
      <c r="HJ1231" s="70"/>
      <c r="HK1231" s="70"/>
      <c r="HL1231" s="70"/>
      <c r="HM1231" s="70"/>
      <c r="HN1231" s="70"/>
      <c r="HO1231" s="70"/>
      <c r="HP1231" s="70"/>
      <c r="HQ1231" s="70"/>
      <c r="HR1231" s="70"/>
      <c r="HS1231" s="70"/>
      <c r="HT1231" s="70"/>
      <c r="HU1231" s="70"/>
      <c r="HV1231" s="70"/>
      <c r="HW1231" s="70"/>
      <c r="HX1231" s="70"/>
      <c r="HY1231" s="70"/>
      <c r="HZ1231" s="70"/>
      <c r="IA1231" s="70"/>
      <c r="IB1231" s="70"/>
      <c r="IC1231" s="70"/>
      <c r="ID1231" s="70"/>
      <c r="IE1231" s="70"/>
      <c r="IF1231" s="70"/>
      <c r="IG1231" s="70"/>
      <c r="IH1231" s="70"/>
      <c r="II1231" s="70"/>
      <c r="IJ1231" s="70"/>
      <c r="IK1231" s="70"/>
      <c r="IL1231" s="70"/>
      <c r="IM1231" s="70"/>
      <c r="IN1231" s="70"/>
      <c r="IO1231" s="70"/>
      <c r="IP1231" s="70"/>
      <c r="IQ1231" s="70"/>
      <c r="IR1231" s="70"/>
      <c r="IS1231" s="70"/>
      <c r="IT1231" s="70"/>
      <c r="IU1231" s="70"/>
      <c r="IV1231" s="70"/>
      <c r="IW1231" s="70"/>
      <c r="IX1231" s="70"/>
      <c r="IY1231" s="70"/>
      <c r="IZ1231" s="70"/>
      <c r="JA1231" s="70"/>
      <c r="JB1231" s="70"/>
      <c r="JC1231" s="70"/>
      <c r="JD1231" s="70"/>
      <c r="JE1231" s="70"/>
      <c r="JF1231" s="70"/>
      <c r="JG1231" s="70"/>
      <c r="JH1231" s="70"/>
      <c r="JI1231" s="70"/>
      <c r="JJ1231" s="70"/>
      <c r="JK1231" s="70"/>
      <c r="JL1231" s="70"/>
      <c r="JM1231" s="70"/>
      <c r="JN1231" s="70"/>
      <c r="JO1231" s="70"/>
      <c r="JP1231" s="70"/>
      <c r="JQ1231" s="70"/>
      <c r="JR1231" s="70"/>
      <c r="JS1231" s="70"/>
      <c r="JT1231" s="70"/>
      <c r="JU1231" s="70"/>
      <c r="JV1231" s="70"/>
      <c r="JW1231" s="70"/>
      <c r="JX1231" s="70"/>
      <c r="JY1231" s="70"/>
      <c r="JZ1231" s="70"/>
      <c r="KA1231" s="70"/>
      <c r="KB1231" s="70"/>
      <c r="KC1231" s="70"/>
      <c r="KD1231" s="70"/>
      <c r="KE1231" s="70"/>
      <c r="KF1231" s="70"/>
      <c r="KG1231" s="70"/>
      <c r="KH1231" s="70"/>
      <c r="KI1231" s="70"/>
      <c r="KJ1231" s="70"/>
      <c r="KK1231" s="70"/>
      <c r="KL1231" s="70"/>
      <c r="KM1231" s="70"/>
      <c r="KN1231" s="70"/>
      <c r="KO1231" s="70"/>
      <c r="KP1231" s="70"/>
      <c r="KQ1231" s="70"/>
      <c r="KR1231" s="70"/>
      <c r="KS1231" s="70"/>
      <c r="KT1231" s="70"/>
      <c r="KU1231" s="70"/>
      <c r="KV1231" s="70"/>
      <c r="KW1231" s="70"/>
      <c r="KX1231" s="70"/>
      <c r="KY1231" s="70"/>
      <c r="KZ1231" s="70"/>
      <c r="LA1231" s="70"/>
      <c r="LB1231" s="70"/>
      <c r="LC1231" s="70"/>
      <c r="LD1231" s="70"/>
      <c r="LE1231" s="70"/>
      <c r="LF1231" s="70"/>
      <c r="LG1231" s="70"/>
      <c r="LH1231" s="70"/>
      <c r="LI1231" s="70"/>
      <c r="LJ1231" s="70"/>
      <c r="LK1231" s="70"/>
      <c r="LL1231" s="70"/>
      <c r="LM1231" s="70"/>
      <c r="LN1231" s="70"/>
      <c r="LO1231" s="70"/>
      <c r="LP1231" s="70"/>
      <c r="LQ1231" s="70"/>
      <c r="LR1231" s="70"/>
      <c r="LS1231" s="70"/>
      <c r="LT1231" s="70"/>
      <c r="LU1231" s="70"/>
      <c r="LV1231" s="70"/>
      <c r="LW1231" s="70"/>
      <c r="LX1231" s="70"/>
      <c r="LY1231" s="70"/>
      <c r="LZ1231" s="70"/>
      <c r="MA1231" s="70"/>
      <c r="MB1231" s="70"/>
      <c r="MC1231" s="70"/>
      <c r="MD1231" s="70"/>
      <c r="ME1231" s="70"/>
      <c r="MF1231" s="70"/>
      <c r="MG1231" s="70"/>
      <c r="MH1231" s="70"/>
      <c r="MI1231" s="70"/>
      <c r="MJ1231" s="70"/>
      <c r="MK1231" s="70"/>
      <c r="ML1231" s="70"/>
      <c r="MM1231" s="70"/>
      <c r="MN1231" s="70"/>
      <c r="MO1231" s="70"/>
      <c r="MP1231" s="70"/>
      <c r="MQ1231" s="70"/>
      <c r="MR1231" s="70"/>
      <c r="MS1231" s="70"/>
      <c r="MT1231" s="70"/>
      <c r="MU1231" s="70"/>
      <c r="MV1231" s="70"/>
      <c r="MW1231" s="70"/>
      <c r="MX1231" s="70"/>
      <c r="MY1231" s="70"/>
      <c r="MZ1231" s="70"/>
      <c r="NA1231" s="70"/>
      <c r="NB1231" s="70"/>
      <c r="NC1231" s="70"/>
      <c r="ND1231" s="70"/>
      <c r="NE1231" s="70"/>
      <c r="NF1231" s="70"/>
      <c r="NG1231" s="70"/>
      <c r="NH1231" s="70"/>
      <c r="NI1231" s="70"/>
      <c r="NJ1231" s="70"/>
      <c r="NK1231" s="70"/>
      <c r="NL1231" s="70"/>
      <c r="NM1231" s="70"/>
      <c r="NN1231" s="70"/>
      <c r="NO1231" s="70"/>
      <c r="NP1231" s="70"/>
      <c r="NQ1231" s="70"/>
      <c r="NR1231" s="70"/>
      <c r="NS1231" s="70"/>
      <c r="NT1231" s="70"/>
      <c r="NU1231" s="70"/>
      <c r="NV1231" s="70"/>
      <c r="NW1231" s="70"/>
      <c r="NX1231" s="70"/>
      <c r="NY1231" s="70"/>
      <c r="NZ1231" s="70"/>
      <c r="OA1231" s="70"/>
      <c r="OB1231" s="70"/>
      <c r="OC1231" s="70"/>
      <c r="OD1231" s="70"/>
      <c r="OE1231" s="70"/>
      <c r="OF1231" s="70"/>
      <c r="OG1231" s="70"/>
      <c r="OH1231" s="70"/>
      <c r="OI1231" s="70"/>
      <c r="OJ1231" s="70"/>
      <c r="OK1231" s="70"/>
      <c r="OL1231" s="70"/>
      <c r="OM1231" s="70"/>
      <c r="ON1231" s="70"/>
      <c r="OO1231" s="70"/>
      <c r="OP1231" s="70"/>
      <c r="OQ1231" s="70"/>
      <c r="OR1231" s="70"/>
      <c r="OS1231" s="70"/>
      <c r="OT1231" s="70"/>
      <c r="OU1231" s="70"/>
      <c r="OV1231" s="70"/>
      <c r="OW1231" s="70"/>
      <c r="OX1231" s="70"/>
      <c r="OY1231" s="70"/>
      <c r="OZ1231" s="70"/>
      <c r="PA1231" s="70"/>
      <c r="PB1231" s="70"/>
      <c r="PC1231" s="70"/>
      <c r="PD1231" s="70"/>
      <c r="PE1231" s="70"/>
      <c r="PF1231" s="70"/>
      <c r="PG1231" s="70"/>
      <c r="PH1231" s="70"/>
      <c r="PI1231" s="70"/>
      <c r="PJ1231" s="70"/>
      <c r="PK1231" s="70"/>
      <c r="PL1231" s="70"/>
      <c r="PM1231" s="70"/>
      <c r="PN1231" s="70"/>
      <c r="PO1231" s="70"/>
      <c r="PP1231" s="70"/>
      <c r="PQ1231" s="70"/>
      <c r="PR1231" s="70"/>
      <c r="PS1231" s="70"/>
      <c r="PT1231" s="70"/>
      <c r="PU1231" s="70"/>
      <c r="PV1231" s="70"/>
      <c r="PW1231" s="70"/>
      <c r="PX1231" s="70"/>
      <c r="PY1231" s="70"/>
      <c r="PZ1231" s="70"/>
      <c r="QA1231" s="70"/>
      <c r="QB1231" s="70"/>
      <c r="QC1231" s="70"/>
      <c r="QD1231" s="70"/>
      <c r="QE1231" s="70"/>
      <c r="QF1231" s="70"/>
      <c r="QG1231" s="70"/>
      <c r="QH1231" s="70"/>
      <c r="QI1231" s="70"/>
      <c r="QJ1231" s="70"/>
      <c r="QK1231" s="70"/>
      <c r="QL1231" s="70"/>
      <c r="QM1231" s="70"/>
      <c r="QN1231" s="70"/>
      <c r="QO1231" s="70"/>
      <c r="QP1231" s="70"/>
      <c r="QQ1231" s="70"/>
      <c r="QR1231" s="70"/>
      <c r="QS1231" s="70"/>
      <c r="QT1231" s="70"/>
      <c r="QU1231" s="70"/>
      <c r="QV1231" s="70"/>
      <c r="QW1231" s="70"/>
      <c r="QX1231" s="70"/>
      <c r="QY1231" s="70"/>
      <c r="QZ1231" s="70"/>
      <c r="RA1231" s="70"/>
      <c r="RB1231" s="70"/>
      <c r="RC1231" s="70"/>
      <c r="RD1231" s="70"/>
      <c r="RE1231" s="70"/>
      <c r="RF1231" s="70"/>
      <c r="RG1231" s="70"/>
      <c r="RH1231" s="70"/>
      <c r="RI1231" s="70"/>
      <c r="RJ1231" s="70"/>
      <c r="RK1231" s="70"/>
      <c r="RL1231" s="70"/>
      <c r="RM1231" s="70"/>
      <c r="RN1231" s="70"/>
      <c r="RO1231" s="70"/>
      <c r="RP1231" s="70"/>
      <c r="RQ1231" s="70"/>
      <c r="RR1231" s="70"/>
      <c r="RS1231" s="70"/>
      <c r="RT1231" s="70"/>
      <c r="RU1231" s="70"/>
      <c r="RV1231" s="70"/>
      <c r="RW1231" s="70"/>
      <c r="RX1231" s="70"/>
      <c r="RY1231" s="70"/>
      <c r="RZ1231" s="70"/>
      <c r="SA1231" s="70"/>
      <c r="SB1231" s="70"/>
      <c r="SC1231" s="70"/>
      <c r="SD1231" s="70"/>
      <c r="SE1231" s="70"/>
      <c r="SF1231" s="70"/>
      <c r="SG1231" s="70"/>
      <c r="SH1231" s="70"/>
      <c r="SI1231" s="70"/>
      <c r="SJ1231" s="70"/>
      <c r="SK1231" s="70"/>
      <c r="SL1231" s="70"/>
      <c r="SM1231" s="70"/>
      <c r="SN1231" s="70"/>
      <c r="SO1231" s="70"/>
      <c r="SP1231" s="70"/>
      <c r="SQ1231" s="70"/>
      <c r="SR1231" s="70"/>
      <c r="SS1231" s="70"/>
      <c r="ST1231" s="70"/>
      <c r="SU1231" s="70"/>
      <c r="SV1231" s="70"/>
      <c r="SW1231" s="70"/>
      <c r="SX1231" s="70"/>
      <c r="SY1231" s="70"/>
      <c r="SZ1231" s="70"/>
      <c r="TA1231" s="70"/>
      <c r="TB1231" s="70"/>
      <c r="TC1231" s="70"/>
      <c r="TD1231" s="70"/>
      <c r="TE1231" s="70"/>
      <c r="TF1231" s="70"/>
      <c r="TG1231" s="70"/>
      <c r="TH1231" s="70"/>
      <c r="TI1231" s="70"/>
      <c r="TJ1231" s="70"/>
      <c r="TK1231" s="70"/>
      <c r="TL1231" s="70"/>
      <c r="TM1231" s="70"/>
      <c r="TN1231" s="70"/>
      <c r="TO1231" s="70"/>
      <c r="TP1231" s="70"/>
      <c r="TQ1231" s="70"/>
      <c r="TR1231" s="70"/>
      <c r="TS1231" s="70"/>
      <c r="TT1231" s="70"/>
      <c r="TU1231" s="70"/>
      <c r="TV1231" s="70"/>
      <c r="TW1231" s="70"/>
      <c r="TX1231" s="70"/>
      <c r="TY1231" s="70"/>
      <c r="TZ1231" s="70"/>
      <c r="UA1231" s="70"/>
      <c r="UB1231" s="70"/>
      <c r="UC1231" s="70"/>
      <c r="UD1231" s="70"/>
      <c r="UE1231" s="70"/>
      <c r="UF1231" s="70"/>
      <c r="UG1231" s="70"/>
      <c r="UH1231" s="70"/>
      <c r="UI1231" s="70"/>
      <c r="UJ1231" s="70"/>
      <c r="UK1231" s="70"/>
      <c r="UL1231" s="70"/>
      <c r="UM1231" s="70"/>
      <c r="UN1231" s="70"/>
      <c r="UO1231" s="70"/>
      <c r="UP1231" s="70"/>
      <c r="UQ1231" s="70"/>
      <c r="UR1231" s="70"/>
      <c r="US1231" s="70"/>
      <c r="UT1231" s="70"/>
      <c r="UU1231" s="70"/>
      <c r="UV1231" s="70"/>
      <c r="UW1231" s="70"/>
      <c r="UX1231" s="70"/>
    </row>
    <row r="1232" spans="1:570" s="71" customFormat="1" x14ac:dyDescent="0.2">
      <c r="A1232" s="626" t="s">
        <v>1031</v>
      </c>
      <c r="B1232" s="626"/>
      <c r="C1232" s="626"/>
      <c r="D1232" s="626"/>
      <c r="E1232" s="626"/>
      <c r="F1232" s="626"/>
      <c r="G1232" s="626"/>
      <c r="H1232" s="626"/>
      <c r="I1232" s="626"/>
      <c r="J1232" s="70"/>
      <c r="K1232" s="70"/>
      <c r="L1232" s="70"/>
      <c r="M1232" s="70"/>
      <c r="N1232" s="70"/>
      <c r="O1232" s="70"/>
      <c r="P1232" s="70"/>
      <c r="Q1232" s="70"/>
      <c r="R1232" s="70"/>
      <c r="S1232" s="70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  <c r="AD1232" s="70"/>
      <c r="AE1232" s="70"/>
      <c r="AF1232" s="70"/>
      <c r="AG1232" s="70"/>
      <c r="AH1232" s="70"/>
      <c r="AI1232" s="70"/>
      <c r="AJ1232" s="70"/>
      <c r="AK1232" s="70"/>
      <c r="AL1232" s="70"/>
      <c r="AM1232" s="70"/>
      <c r="AN1232" s="70"/>
      <c r="AO1232" s="70"/>
      <c r="AP1232" s="70"/>
      <c r="AQ1232" s="70"/>
      <c r="AR1232" s="70"/>
      <c r="AS1232" s="70"/>
      <c r="AT1232" s="70"/>
      <c r="AU1232" s="70"/>
      <c r="AV1232" s="70"/>
      <c r="AW1232" s="70"/>
      <c r="AX1232" s="70"/>
      <c r="AY1232" s="70"/>
      <c r="AZ1232" s="70"/>
      <c r="BA1232" s="70"/>
      <c r="BB1232" s="70"/>
      <c r="BC1232" s="70"/>
      <c r="BD1232" s="70"/>
      <c r="BE1232" s="70"/>
      <c r="BF1232" s="70"/>
      <c r="BG1232" s="70"/>
      <c r="BH1232" s="70"/>
      <c r="BI1232" s="70"/>
      <c r="BJ1232" s="70"/>
      <c r="BK1232" s="70"/>
      <c r="BL1232" s="70"/>
      <c r="BM1232" s="70"/>
      <c r="BN1232" s="70"/>
      <c r="BO1232" s="70"/>
      <c r="BP1232" s="70"/>
      <c r="BQ1232" s="70"/>
      <c r="BR1232" s="70"/>
      <c r="BS1232" s="70"/>
      <c r="BT1232" s="70"/>
      <c r="BU1232" s="70"/>
      <c r="BV1232" s="70"/>
      <c r="BW1232" s="70"/>
      <c r="BX1232" s="70"/>
      <c r="BY1232" s="70"/>
      <c r="BZ1232" s="70"/>
      <c r="CA1232" s="70"/>
      <c r="CB1232" s="70"/>
      <c r="CC1232" s="70"/>
      <c r="CD1232" s="70"/>
      <c r="CE1232" s="70"/>
      <c r="CF1232" s="70"/>
      <c r="CG1232" s="70"/>
      <c r="CH1232" s="70"/>
      <c r="CI1232" s="70"/>
      <c r="CJ1232" s="70"/>
      <c r="CK1232" s="70"/>
      <c r="CL1232" s="70"/>
      <c r="CM1232" s="70"/>
      <c r="CN1232" s="70"/>
      <c r="CO1232" s="70"/>
      <c r="CP1232" s="70"/>
      <c r="CQ1232" s="70"/>
      <c r="CR1232" s="70"/>
      <c r="CS1232" s="70"/>
      <c r="CT1232" s="70"/>
      <c r="CU1232" s="70"/>
      <c r="CV1232" s="70"/>
      <c r="CW1232" s="70"/>
      <c r="CX1232" s="70"/>
      <c r="CY1232" s="70"/>
      <c r="CZ1232" s="70"/>
      <c r="DA1232" s="70"/>
      <c r="DB1232" s="70"/>
      <c r="DC1232" s="70"/>
      <c r="DD1232" s="70"/>
      <c r="DE1232" s="70"/>
      <c r="DF1232" s="70"/>
      <c r="DG1232" s="70"/>
      <c r="DH1232" s="70"/>
      <c r="DI1232" s="70"/>
      <c r="DJ1232" s="70"/>
      <c r="DK1232" s="70"/>
      <c r="DL1232" s="70"/>
      <c r="DM1232" s="70"/>
      <c r="DN1232" s="70"/>
      <c r="DO1232" s="70"/>
      <c r="DP1232" s="70"/>
      <c r="DQ1232" s="70"/>
      <c r="DR1232" s="70"/>
      <c r="DS1232" s="70"/>
      <c r="DT1232" s="70"/>
      <c r="DU1232" s="70"/>
      <c r="DV1232" s="70"/>
      <c r="DW1232" s="70"/>
      <c r="DX1232" s="70"/>
      <c r="DY1232" s="70"/>
      <c r="DZ1232" s="70"/>
      <c r="EA1232" s="70"/>
      <c r="EB1232" s="70"/>
      <c r="EC1232" s="70"/>
      <c r="ED1232" s="70"/>
      <c r="EE1232" s="70"/>
      <c r="EF1232" s="70"/>
      <c r="EG1232" s="70"/>
      <c r="EH1232" s="70"/>
      <c r="EI1232" s="70"/>
      <c r="EJ1232" s="70"/>
      <c r="EK1232" s="70"/>
      <c r="EL1232" s="70"/>
      <c r="EM1232" s="70"/>
      <c r="EN1232" s="70"/>
      <c r="EO1232" s="70"/>
      <c r="EP1232" s="70"/>
      <c r="EQ1232" s="70"/>
      <c r="ER1232" s="70"/>
      <c r="ES1232" s="70"/>
      <c r="ET1232" s="70"/>
      <c r="EU1232" s="70"/>
      <c r="EV1232" s="70"/>
      <c r="EW1232" s="70"/>
      <c r="EX1232" s="70"/>
      <c r="EY1232" s="70"/>
      <c r="EZ1232" s="70"/>
      <c r="FA1232" s="70"/>
      <c r="FB1232" s="70"/>
      <c r="FC1232" s="70"/>
      <c r="FD1232" s="70"/>
      <c r="FE1232" s="70"/>
      <c r="FF1232" s="70"/>
      <c r="FG1232" s="70"/>
      <c r="FH1232" s="70"/>
      <c r="FI1232" s="70"/>
      <c r="FJ1232" s="70"/>
      <c r="FK1232" s="70"/>
      <c r="FL1232" s="70"/>
      <c r="FM1232" s="70"/>
      <c r="FN1232" s="70"/>
      <c r="FO1232" s="70"/>
      <c r="FP1232" s="70"/>
      <c r="FQ1232" s="70"/>
      <c r="FR1232" s="70"/>
      <c r="FS1232" s="70"/>
      <c r="FT1232" s="70"/>
      <c r="FU1232" s="70"/>
      <c r="FV1232" s="70"/>
      <c r="FW1232" s="70"/>
      <c r="FX1232" s="70"/>
      <c r="FY1232" s="70"/>
      <c r="FZ1232" s="70"/>
      <c r="GA1232" s="70"/>
      <c r="GB1232" s="70"/>
      <c r="GC1232" s="70"/>
      <c r="GD1232" s="70"/>
      <c r="GE1232" s="70"/>
      <c r="GF1232" s="70"/>
      <c r="GG1232" s="70"/>
      <c r="GH1232" s="70"/>
      <c r="GI1232" s="70"/>
      <c r="GJ1232" s="70"/>
      <c r="GK1232" s="70"/>
      <c r="GL1232" s="70"/>
      <c r="GM1232" s="70"/>
      <c r="GN1232" s="70"/>
      <c r="GO1232" s="70"/>
      <c r="GP1232" s="70"/>
      <c r="GQ1232" s="70"/>
      <c r="GR1232" s="70"/>
      <c r="GS1232" s="70"/>
      <c r="GT1232" s="70"/>
      <c r="GU1232" s="70"/>
      <c r="GV1232" s="70"/>
      <c r="GW1232" s="70"/>
      <c r="GX1232" s="70"/>
      <c r="GY1232" s="70"/>
      <c r="GZ1232" s="70"/>
      <c r="HA1232" s="70"/>
      <c r="HB1232" s="70"/>
      <c r="HC1232" s="70"/>
      <c r="HD1232" s="70"/>
      <c r="HE1232" s="70"/>
      <c r="HF1232" s="70"/>
      <c r="HG1232" s="70"/>
      <c r="HH1232" s="70"/>
      <c r="HI1232" s="70"/>
      <c r="HJ1232" s="70"/>
      <c r="HK1232" s="70"/>
      <c r="HL1232" s="70"/>
      <c r="HM1232" s="70"/>
      <c r="HN1232" s="70"/>
      <c r="HO1232" s="70"/>
      <c r="HP1232" s="70"/>
      <c r="HQ1232" s="70"/>
      <c r="HR1232" s="70"/>
      <c r="HS1232" s="70"/>
      <c r="HT1232" s="70"/>
      <c r="HU1232" s="70"/>
      <c r="HV1232" s="70"/>
      <c r="HW1232" s="70"/>
      <c r="HX1232" s="70"/>
      <c r="HY1232" s="70"/>
      <c r="HZ1232" s="70"/>
      <c r="IA1232" s="70"/>
      <c r="IB1232" s="70"/>
      <c r="IC1232" s="70"/>
      <c r="ID1232" s="70"/>
      <c r="IE1232" s="70"/>
      <c r="IF1232" s="70"/>
      <c r="IG1232" s="70"/>
      <c r="IH1232" s="70"/>
      <c r="II1232" s="70"/>
      <c r="IJ1232" s="70"/>
      <c r="IK1232" s="70"/>
      <c r="IL1232" s="70"/>
      <c r="IM1232" s="70"/>
      <c r="IN1232" s="70"/>
      <c r="IO1232" s="70"/>
      <c r="IP1232" s="70"/>
      <c r="IQ1232" s="70"/>
      <c r="IR1232" s="70"/>
      <c r="IS1232" s="70"/>
      <c r="IT1232" s="70"/>
      <c r="IU1232" s="70"/>
      <c r="IV1232" s="70"/>
      <c r="IW1232" s="70"/>
      <c r="IX1232" s="70"/>
      <c r="IY1232" s="70"/>
      <c r="IZ1232" s="70"/>
      <c r="JA1232" s="70"/>
      <c r="JB1232" s="70"/>
      <c r="JC1232" s="70"/>
      <c r="JD1232" s="70"/>
      <c r="JE1232" s="70"/>
      <c r="JF1232" s="70"/>
      <c r="JG1232" s="70"/>
      <c r="JH1232" s="70"/>
      <c r="JI1232" s="70"/>
      <c r="JJ1232" s="70"/>
      <c r="JK1232" s="70"/>
      <c r="JL1232" s="70"/>
      <c r="JM1232" s="70"/>
      <c r="JN1232" s="70"/>
      <c r="JO1232" s="70"/>
      <c r="JP1232" s="70"/>
      <c r="JQ1232" s="70"/>
      <c r="JR1232" s="70"/>
      <c r="JS1232" s="70"/>
      <c r="JT1232" s="70"/>
      <c r="JU1232" s="70"/>
      <c r="JV1232" s="70"/>
      <c r="JW1232" s="70"/>
      <c r="JX1232" s="70"/>
      <c r="JY1232" s="70"/>
      <c r="JZ1232" s="70"/>
      <c r="KA1232" s="70"/>
      <c r="KB1232" s="70"/>
      <c r="KC1232" s="70"/>
      <c r="KD1232" s="70"/>
      <c r="KE1232" s="70"/>
      <c r="KF1232" s="70"/>
      <c r="KG1232" s="70"/>
      <c r="KH1232" s="70"/>
      <c r="KI1232" s="70"/>
      <c r="KJ1232" s="70"/>
      <c r="KK1232" s="70"/>
      <c r="KL1232" s="70"/>
      <c r="KM1232" s="70"/>
      <c r="KN1232" s="70"/>
      <c r="KO1232" s="70"/>
      <c r="KP1232" s="70"/>
      <c r="KQ1232" s="70"/>
      <c r="KR1232" s="70"/>
      <c r="KS1232" s="70"/>
      <c r="KT1232" s="70"/>
      <c r="KU1232" s="70"/>
      <c r="KV1232" s="70"/>
      <c r="KW1232" s="70"/>
      <c r="KX1232" s="70"/>
      <c r="KY1232" s="70"/>
      <c r="KZ1232" s="70"/>
      <c r="LA1232" s="70"/>
      <c r="LB1232" s="70"/>
      <c r="LC1232" s="70"/>
      <c r="LD1232" s="70"/>
      <c r="LE1232" s="70"/>
      <c r="LF1232" s="70"/>
      <c r="LG1232" s="70"/>
      <c r="LH1232" s="70"/>
      <c r="LI1232" s="70"/>
      <c r="LJ1232" s="70"/>
      <c r="LK1232" s="70"/>
      <c r="LL1232" s="70"/>
      <c r="LM1232" s="70"/>
      <c r="LN1232" s="70"/>
      <c r="LO1232" s="70"/>
      <c r="LP1232" s="70"/>
      <c r="LQ1232" s="70"/>
      <c r="LR1232" s="70"/>
      <c r="LS1232" s="70"/>
      <c r="LT1232" s="70"/>
      <c r="LU1232" s="70"/>
      <c r="LV1232" s="70"/>
      <c r="LW1232" s="70"/>
      <c r="LX1232" s="70"/>
      <c r="LY1232" s="70"/>
      <c r="LZ1232" s="70"/>
      <c r="MA1232" s="70"/>
      <c r="MB1232" s="70"/>
      <c r="MC1232" s="70"/>
      <c r="MD1232" s="70"/>
      <c r="ME1232" s="70"/>
      <c r="MF1232" s="70"/>
      <c r="MG1232" s="70"/>
      <c r="MH1232" s="70"/>
      <c r="MI1232" s="70"/>
      <c r="MJ1232" s="70"/>
      <c r="MK1232" s="70"/>
      <c r="ML1232" s="70"/>
      <c r="MM1232" s="70"/>
      <c r="MN1232" s="70"/>
      <c r="MO1232" s="70"/>
      <c r="MP1232" s="70"/>
      <c r="MQ1232" s="70"/>
      <c r="MR1232" s="70"/>
      <c r="MS1232" s="70"/>
      <c r="MT1232" s="70"/>
      <c r="MU1232" s="70"/>
      <c r="MV1232" s="70"/>
      <c r="MW1232" s="70"/>
      <c r="MX1232" s="70"/>
      <c r="MY1232" s="70"/>
      <c r="MZ1232" s="70"/>
      <c r="NA1232" s="70"/>
      <c r="NB1232" s="70"/>
      <c r="NC1232" s="70"/>
      <c r="ND1232" s="70"/>
      <c r="NE1232" s="70"/>
      <c r="NF1232" s="70"/>
      <c r="NG1232" s="70"/>
      <c r="NH1232" s="70"/>
      <c r="NI1232" s="70"/>
      <c r="NJ1232" s="70"/>
      <c r="NK1232" s="70"/>
      <c r="NL1232" s="70"/>
      <c r="NM1232" s="70"/>
      <c r="NN1232" s="70"/>
      <c r="NO1232" s="70"/>
      <c r="NP1232" s="70"/>
      <c r="NQ1232" s="70"/>
      <c r="NR1232" s="70"/>
      <c r="NS1232" s="70"/>
      <c r="NT1232" s="70"/>
      <c r="NU1232" s="70"/>
      <c r="NV1232" s="70"/>
      <c r="NW1232" s="70"/>
      <c r="NX1232" s="70"/>
      <c r="NY1232" s="70"/>
      <c r="NZ1232" s="70"/>
      <c r="OA1232" s="70"/>
      <c r="OB1232" s="70"/>
      <c r="OC1232" s="70"/>
      <c r="OD1232" s="70"/>
      <c r="OE1232" s="70"/>
      <c r="OF1232" s="70"/>
      <c r="OG1232" s="70"/>
      <c r="OH1232" s="70"/>
      <c r="OI1232" s="70"/>
      <c r="OJ1232" s="70"/>
      <c r="OK1232" s="70"/>
      <c r="OL1232" s="70"/>
      <c r="OM1232" s="70"/>
      <c r="ON1232" s="70"/>
      <c r="OO1232" s="70"/>
      <c r="OP1232" s="70"/>
      <c r="OQ1232" s="70"/>
      <c r="OR1232" s="70"/>
      <c r="OS1232" s="70"/>
      <c r="OT1232" s="70"/>
      <c r="OU1232" s="70"/>
      <c r="OV1232" s="70"/>
      <c r="OW1232" s="70"/>
      <c r="OX1232" s="70"/>
      <c r="OY1232" s="70"/>
      <c r="OZ1232" s="70"/>
      <c r="PA1232" s="70"/>
      <c r="PB1232" s="70"/>
      <c r="PC1232" s="70"/>
      <c r="PD1232" s="70"/>
      <c r="PE1232" s="70"/>
      <c r="PF1232" s="70"/>
      <c r="PG1232" s="70"/>
      <c r="PH1232" s="70"/>
      <c r="PI1232" s="70"/>
      <c r="PJ1232" s="70"/>
      <c r="PK1232" s="70"/>
      <c r="PL1232" s="70"/>
      <c r="PM1232" s="70"/>
      <c r="PN1232" s="70"/>
      <c r="PO1232" s="70"/>
      <c r="PP1232" s="70"/>
      <c r="PQ1232" s="70"/>
      <c r="PR1232" s="70"/>
      <c r="PS1232" s="70"/>
      <c r="PT1232" s="70"/>
      <c r="PU1232" s="70"/>
      <c r="PV1232" s="70"/>
      <c r="PW1232" s="70"/>
      <c r="PX1232" s="70"/>
      <c r="PY1232" s="70"/>
      <c r="PZ1232" s="70"/>
      <c r="QA1232" s="70"/>
      <c r="QB1232" s="70"/>
      <c r="QC1232" s="70"/>
      <c r="QD1232" s="70"/>
      <c r="QE1232" s="70"/>
      <c r="QF1232" s="70"/>
      <c r="QG1232" s="70"/>
      <c r="QH1232" s="70"/>
      <c r="QI1232" s="70"/>
      <c r="QJ1232" s="70"/>
      <c r="QK1232" s="70"/>
      <c r="QL1232" s="70"/>
      <c r="QM1232" s="70"/>
      <c r="QN1232" s="70"/>
      <c r="QO1232" s="70"/>
      <c r="QP1232" s="70"/>
      <c r="QQ1232" s="70"/>
      <c r="QR1232" s="70"/>
      <c r="QS1232" s="70"/>
      <c r="QT1232" s="70"/>
      <c r="QU1232" s="70"/>
      <c r="QV1232" s="70"/>
      <c r="QW1232" s="70"/>
      <c r="QX1232" s="70"/>
      <c r="QY1232" s="70"/>
      <c r="QZ1232" s="70"/>
      <c r="RA1232" s="70"/>
      <c r="RB1232" s="70"/>
      <c r="RC1232" s="70"/>
      <c r="RD1232" s="70"/>
      <c r="RE1232" s="70"/>
      <c r="RF1232" s="70"/>
      <c r="RG1232" s="70"/>
      <c r="RH1232" s="70"/>
      <c r="RI1232" s="70"/>
      <c r="RJ1232" s="70"/>
      <c r="RK1232" s="70"/>
      <c r="RL1232" s="70"/>
      <c r="RM1232" s="70"/>
      <c r="RN1232" s="70"/>
      <c r="RO1232" s="70"/>
      <c r="RP1232" s="70"/>
      <c r="RQ1232" s="70"/>
      <c r="RR1232" s="70"/>
      <c r="RS1232" s="70"/>
      <c r="RT1232" s="70"/>
      <c r="RU1232" s="70"/>
      <c r="RV1232" s="70"/>
      <c r="RW1232" s="70"/>
      <c r="RX1232" s="70"/>
      <c r="RY1232" s="70"/>
      <c r="RZ1232" s="70"/>
      <c r="SA1232" s="70"/>
      <c r="SB1232" s="70"/>
      <c r="SC1232" s="70"/>
      <c r="SD1232" s="70"/>
      <c r="SE1232" s="70"/>
      <c r="SF1232" s="70"/>
      <c r="SG1232" s="70"/>
      <c r="SH1232" s="70"/>
      <c r="SI1232" s="70"/>
      <c r="SJ1232" s="70"/>
      <c r="SK1232" s="70"/>
      <c r="SL1232" s="70"/>
      <c r="SM1232" s="70"/>
      <c r="SN1232" s="70"/>
      <c r="SO1232" s="70"/>
      <c r="SP1232" s="70"/>
      <c r="SQ1232" s="70"/>
      <c r="SR1232" s="70"/>
      <c r="SS1232" s="70"/>
      <c r="ST1232" s="70"/>
      <c r="SU1232" s="70"/>
      <c r="SV1232" s="70"/>
      <c r="SW1232" s="70"/>
      <c r="SX1232" s="70"/>
      <c r="SY1232" s="70"/>
      <c r="SZ1232" s="70"/>
      <c r="TA1232" s="70"/>
      <c r="TB1232" s="70"/>
      <c r="TC1232" s="70"/>
      <c r="TD1232" s="70"/>
      <c r="TE1232" s="70"/>
      <c r="TF1232" s="70"/>
      <c r="TG1232" s="70"/>
      <c r="TH1232" s="70"/>
      <c r="TI1232" s="70"/>
      <c r="TJ1232" s="70"/>
      <c r="TK1232" s="70"/>
      <c r="TL1232" s="70"/>
      <c r="TM1232" s="70"/>
      <c r="TN1232" s="70"/>
      <c r="TO1232" s="70"/>
      <c r="TP1232" s="70"/>
      <c r="TQ1232" s="70"/>
      <c r="TR1232" s="70"/>
      <c r="TS1232" s="70"/>
      <c r="TT1232" s="70"/>
      <c r="TU1232" s="70"/>
      <c r="TV1232" s="70"/>
      <c r="TW1232" s="70"/>
      <c r="TX1232" s="70"/>
      <c r="TY1232" s="70"/>
      <c r="TZ1232" s="70"/>
      <c r="UA1232" s="70"/>
      <c r="UB1232" s="70"/>
      <c r="UC1232" s="70"/>
      <c r="UD1232" s="70"/>
      <c r="UE1232" s="70"/>
      <c r="UF1232" s="70"/>
      <c r="UG1232" s="70"/>
      <c r="UH1232" s="70"/>
      <c r="UI1232" s="70"/>
      <c r="UJ1232" s="70"/>
      <c r="UK1232" s="70"/>
      <c r="UL1232" s="70"/>
      <c r="UM1232" s="70"/>
      <c r="UN1232" s="70"/>
      <c r="UO1232" s="70"/>
      <c r="UP1232" s="70"/>
      <c r="UQ1232" s="70"/>
      <c r="UR1232" s="70"/>
      <c r="US1232" s="70"/>
      <c r="UT1232" s="70"/>
      <c r="UU1232" s="70"/>
      <c r="UV1232" s="70"/>
      <c r="UW1232" s="70"/>
      <c r="UX1232" s="70"/>
    </row>
    <row r="1233" spans="1:570" s="71" customFormat="1" x14ac:dyDescent="0.2">
      <c r="A1233" s="1" t="s">
        <v>0</v>
      </c>
      <c r="B1233" s="1" t="s">
        <v>1</v>
      </c>
      <c r="C1233" s="27" t="s">
        <v>12</v>
      </c>
      <c r="D1233" s="27" t="s">
        <v>2</v>
      </c>
      <c r="E1233" s="1" t="s">
        <v>3</v>
      </c>
      <c r="F1233" s="1" t="s">
        <v>4</v>
      </c>
      <c r="G1233" s="1" t="s">
        <v>5</v>
      </c>
      <c r="H1233" s="1" t="s">
        <v>6</v>
      </c>
      <c r="I1233" s="1" t="s">
        <v>7</v>
      </c>
      <c r="J1233" s="70"/>
      <c r="K1233" s="70"/>
      <c r="L1233" s="70"/>
      <c r="M1233" s="70"/>
      <c r="N1233" s="70"/>
      <c r="O1233" s="70"/>
      <c r="P1233" s="70"/>
      <c r="Q1233" s="70"/>
      <c r="R1233" s="70"/>
      <c r="S1233" s="70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  <c r="AD1233" s="70"/>
      <c r="AE1233" s="70"/>
      <c r="AF1233" s="70"/>
      <c r="AG1233" s="70"/>
      <c r="AH1233" s="70"/>
      <c r="AI1233" s="70"/>
      <c r="AJ1233" s="70"/>
      <c r="AK1233" s="70"/>
      <c r="AL1233" s="70"/>
      <c r="AM1233" s="70"/>
      <c r="AN1233" s="70"/>
      <c r="AO1233" s="70"/>
      <c r="AP1233" s="70"/>
      <c r="AQ1233" s="70"/>
      <c r="AR1233" s="70"/>
      <c r="AS1233" s="70"/>
      <c r="AT1233" s="70"/>
      <c r="AU1233" s="70"/>
      <c r="AV1233" s="70"/>
      <c r="AW1233" s="70"/>
      <c r="AX1233" s="70"/>
      <c r="AY1233" s="70"/>
      <c r="AZ1233" s="70"/>
      <c r="BA1233" s="70"/>
      <c r="BB1233" s="70"/>
      <c r="BC1233" s="70"/>
      <c r="BD1233" s="70"/>
      <c r="BE1233" s="70"/>
      <c r="BF1233" s="70"/>
      <c r="BG1233" s="70"/>
      <c r="BH1233" s="70"/>
      <c r="BI1233" s="70"/>
      <c r="BJ1233" s="70"/>
      <c r="BK1233" s="70"/>
      <c r="BL1233" s="70"/>
      <c r="BM1233" s="70"/>
      <c r="BN1233" s="70"/>
      <c r="BO1233" s="70"/>
      <c r="BP1233" s="70"/>
      <c r="BQ1233" s="70"/>
      <c r="BR1233" s="70"/>
      <c r="BS1233" s="70"/>
      <c r="BT1233" s="70"/>
      <c r="BU1233" s="70"/>
      <c r="BV1233" s="70"/>
      <c r="BW1233" s="70"/>
      <c r="BX1233" s="70"/>
      <c r="BY1233" s="70"/>
      <c r="BZ1233" s="70"/>
      <c r="CA1233" s="70"/>
      <c r="CB1233" s="70"/>
      <c r="CC1233" s="70"/>
      <c r="CD1233" s="70"/>
      <c r="CE1233" s="70"/>
      <c r="CF1233" s="70"/>
      <c r="CG1233" s="70"/>
      <c r="CH1233" s="70"/>
      <c r="CI1233" s="70"/>
      <c r="CJ1233" s="70"/>
      <c r="CK1233" s="70"/>
      <c r="CL1233" s="70"/>
      <c r="CM1233" s="70"/>
      <c r="CN1233" s="70"/>
      <c r="CO1233" s="70"/>
      <c r="CP1233" s="70"/>
      <c r="CQ1233" s="70"/>
      <c r="CR1233" s="70"/>
      <c r="CS1233" s="70"/>
      <c r="CT1233" s="70"/>
      <c r="CU1233" s="70"/>
      <c r="CV1233" s="70"/>
      <c r="CW1233" s="70"/>
      <c r="CX1233" s="70"/>
      <c r="CY1233" s="70"/>
      <c r="CZ1233" s="70"/>
      <c r="DA1233" s="70"/>
      <c r="DB1233" s="70"/>
      <c r="DC1233" s="70"/>
      <c r="DD1233" s="70"/>
      <c r="DE1233" s="70"/>
      <c r="DF1233" s="70"/>
      <c r="DG1233" s="70"/>
      <c r="DH1233" s="70"/>
      <c r="DI1233" s="70"/>
      <c r="DJ1233" s="70"/>
      <c r="DK1233" s="70"/>
      <c r="DL1233" s="70"/>
      <c r="DM1233" s="70"/>
      <c r="DN1233" s="70"/>
      <c r="DO1233" s="70"/>
      <c r="DP1233" s="70"/>
      <c r="DQ1233" s="70"/>
      <c r="DR1233" s="70"/>
      <c r="DS1233" s="70"/>
      <c r="DT1233" s="70"/>
      <c r="DU1233" s="70"/>
      <c r="DV1233" s="70"/>
      <c r="DW1233" s="70"/>
      <c r="DX1233" s="70"/>
      <c r="DY1233" s="70"/>
      <c r="DZ1233" s="70"/>
      <c r="EA1233" s="70"/>
      <c r="EB1233" s="70"/>
      <c r="EC1233" s="70"/>
      <c r="ED1233" s="70"/>
      <c r="EE1233" s="70"/>
      <c r="EF1233" s="70"/>
      <c r="EG1233" s="70"/>
      <c r="EH1233" s="70"/>
      <c r="EI1233" s="70"/>
      <c r="EJ1233" s="70"/>
      <c r="EK1233" s="70"/>
      <c r="EL1233" s="70"/>
      <c r="EM1233" s="70"/>
      <c r="EN1233" s="70"/>
      <c r="EO1233" s="70"/>
      <c r="EP1233" s="70"/>
      <c r="EQ1233" s="70"/>
      <c r="ER1233" s="70"/>
      <c r="ES1233" s="70"/>
      <c r="ET1233" s="70"/>
      <c r="EU1233" s="70"/>
      <c r="EV1233" s="70"/>
      <c r="EW1233" s="70"/>
      <c r="EX1233" s="70"/>
      <c r="EY1233" s="70"/>
      <c r="EZ1233" s="70"/>
      <c r="FA1233" s="70"/>
      <c r="FB1233" s="70"/>
      <c r="FC1233" s="70"/>
      <c r="FD1233" s="70"/>
      <c r="FE1233" s="70"/>
      <c r="FF1233" s="70"/>
      <c r="FG1233" s="70"/>
      <c r="FH1233" s="70"/>
      <c r="FI1233" s="70"/>
      <c r="FJ1233" s="70"/>
      <c r="FK1233" s="70"/>
      <c r="FL1233" s="70"/>
      <c r="FM1233" s="70"/>
      <c r="FN1233" s="70"/>
      <c r="FO1233" s="70"/>
      <c r="FP1233" s="70"/>
      <c r="FQ1233" s="70"/>
      <c r="FR1233" s="70"/>
      <c r="FS1233" s="70"/>
      <c r="FT1233" s="70"/>
      <c r="FU1233" s="70"/>
      <c r="FV1233" s="70"/>
      <c r="FW1233" s="70"/>
      <c r="FX1233" s="70"/>
      <c r="FY1233" s="70"/>
      <c r="FZ1233" s="70"/>
      <c r="GA1233" s="70"/>
      <c r="GB1233" s="70"/>
      <c r="GC1233" s="70"/>
      <c r="GD1233" s="70"/>
      <c r="GE1233" s="70"/>
      <c r="GF1233" s="70"/>
      <c r="GG1233" s="70"/>
      <c r="GH1233" s="70"/>
      <c r="GI1233" s="70"/>
      <c r="GJ1233" s="70"/>
      <c r="GK1233" s="70"/>
      <c r="GL1233" s="70"/>
      <c r="GM1233" s="70"/>
      <c r="GN1233" s="70"/>
      <c r="GO1233" s="70"/>
      <c r="GP1233" s="70"/>
      <c r="GQ1233" s="70"/>
      <c r="GR1233" s="70"/>
      <c r="GS1233" s="70"/>
      <c r="GT1233" s="70"/>
      <c r="GU1233" s="70"/>
      <c r="GV1233" s="70"/>
      <c r="GW1233" s="70"/>
      <c r="GX1233" s="70"/>
      <c r="GY1233" s="70"/>
      <c r="GZ1233" s="70"/>
      <c r="HA1233" s="70"/>
      <c r="HB1233" s="70"/>
      <c r="HC1233" s="70"/>
      <c r="HD1233" s="70"/>
      <c r="HE1233" s="70"/>
      <c r="HF1233" s="70"/>
      <c r="HG1233" s="70"/>
      <c r="HH1233" s="70"/>
      <c r="HI1233" s="70"/>
      <c r="HJ1233" s="70"/>
      <c r="HK1233" s="70"/>
      <c r="HL1233" s="70"/>
      <c r="HM1233" s="70"/>
      <c r="HN1233" s="70"/>
      <c r="HO1233" s="70"/>
      <c r="HP1233" s="70"/>
      <c r="HQ1233" s="70"/>
      <c r="HR1233" s="70"/>
      <c r="HS1233" s="70"/>
      <c r="HT1233" s="70"/>
      <c r="HU1233" s="70"/>
      <c r="HV1233" s="70"/>
      <c r="HW1233" s="70"/>
      <c r="HX1233" s="70"/>
      <c r="HY1233" s="70"/>
      <c r="HZ1233" s="70"/>
      <c r="IA1233" s="70"/>
      <c r="IB1233" s="70"/>
      <c r="IC1233" s="70"/>
      <c r="ID1233" s="70"/>
      <c r="IE1233" s="70"/>
      <c r="IF1233" s="70"/>
      <c r="IG1233" s="70"/>
      <c r="IH1233" s="70"/>
      <c r="II1233" s="70"/>
      <c r="IJ1233" s="70"/>
      <c r="IK1233" s="70"/>
      <c r="IL1233" s="70"/>
      <c r="IM1233" s="70"/>
      <c r="IN1233" s="70"/>
      <c r="IO1233" s="70"/>
      <c r="IP1233" s="70"/>
      <c r="IQ1233" s="70"/>
      <c r="IR1233" s="70"/>
      <c r="IS1233" s="70"/>
      <c r="IT1233" s="70"/>
      <c r="IU1233" s="70"/>
      <c r="IV1233" s="70"/>
      <c r="IW1233" s="70"/>
      <c r="IX1233" s="70"/>
      <c r="IY1233" s="70"/>
      <c r="IZ1233" s="70"/>
      <c r="JA1233" s="70"/>
      <c r="JB1233" s="70"/>
      <c r="JC1233" s="70"/>
      <c r="JD1233" s="70"/>
      <c r="JE1233" s="70"/>
      <c r="JF1233" s="70"/>
      <c r="JG1233" s="70"/>
      <c r="JH1233" s="70"/>
      <c r="JI1233" s="70"/>
      <c r="JJ1233" s="70"/>
      <c r="JK1233" s="70"/>
      <c r="JL1233" s="70"/>
      <c r="JM1233" s="70"/>
      <c r="JN1233" s="70"/>
      <c r="JO1233" s="70"/>
      <c r="JP1233" s="70"/>
      <c r="JQ1233" s="70"/>
      <c r="JR1233" s="70"/>
      <c r="JS1233" s="70"/>
      <c r="JT1233" s="70"/>
      <c r="JU1233" s="70"/>
      <c r="JV1233" s="70"/>
      <c r="JW1233" s="70"/>
      <c r="JX1233" s="70"/>
      <c r="JY1233" s="70"/>
      <c r="JZ1233" s="70"/>
      <c r="KA1233" s="70"/>
      <c r="KB1233" s="70"/>
      <c r="KC1233" s="70"/>
      <c r="KD1233" s="70"/>
      <c r="KE1233" s="70"/>
      <c r="KF1233" s="70"/>
      <c r="KG1233" s="70"/>
      <c r="KH1233" s="70"/>
      <c r="KI1233" s="70"/>
      <c r="KJ1233" s="70"/>
      <c r="KK1233" s="70"/>
      <c r="KL1233" s="70"/>
      <c r="KM1233" s="70"/>
      <c r="KN1233" s="70"/>
      <c r="KO1233" s="70"/>
      <c r="KP1233" s="70"/>
      <c r="KQ1233" s="70"/>
      <c r="KR1233" s="70"/>
      <c r="KS1233" s="70"/>
      <c r="KT1233" s="70"/>
      <c r="KU1233" s="70"/>
      <c r="KV1233" s="70"/>
      <c r="KW1233" s="70"/>
      <c r="KX1233" s="70"/>
      <c r="KY1233" s="70"/>
      <c r="KZ1233" s="70"/>
      <c r="LA1233" s="70"/>
      <c r="LB1233" s="70"/>
      <c r="LC1233" s="70"/>
      <c r="LD1233" s="70"/>
      <c r="LE1233" s="70"/>
      <c r="LF1233" s="70"/>
      <c r="LG1233" s="70"/>
      <c r="LH1233" s="70"/>
      <c r="LI1233" s="70"/>
      <c r="LJ1233" s="70"/>
      <c r="LK1233" s="70"/>
      <c r="LL1233" s="70"/>
      <c r="LM1233" s="70"/>
      <c r="LN1233" s="70"/>
      <c r="LO1233" s="70"/>
      <c r="LP1233" s="70"/>
      <c r="LQ1233" s="70"/>
      <c r="LR1233" s="70"/>
      <c r="LS1233" s="70"/>
      <c r="LT1233" s="70"/>
      <c r="LU1233" s="70"/>
      <c r="LV1233" s="70"/>
      <c r="LW1233" s="70"/>
      <c r="LX1233" s="70"/>
      <c r="LY1233" s="70"/>
      <c r="LZ1233" s="70"/>
      <c r="MA1233" s="70"/>
      <c r="MB1233" s="70"/>
      <c r="MC1233" s="70"/>
      <c r="MD1233" s="70"/>
      <c r="ME1233" s="70"/>
      <c r="MF1233" s="70"/>
      <c r="MG1233" s="70"/>
      <c r="MH1233" s="70"/>
      <c r="MI1233" s="70"/>
      <c r="MJ1233" s="70"/>
      <c r="MK1233" s="70"/>
      <c r="ML1233" s="70"/>
      <c r="MM1233" s="70"/>
      <c r="MN1233" s="70"/>
      <c r="MO1233" s="70"/>
      <c r="MP1233" s="70"/>
      <c r="MQ1233" s="70"/>
      <c r="MR1233" s="70"/>
      <c r="MS1233" s="70"/>
      <c r="MT1233" s="70"/>
      <c r="MU1233" s="70"/>
      <c r="MV1233" s="70"/>
      <c r="MW1233" s="70"/>
      <c r="MX1233" s="70"/>
      <c r="MY1233" s="70"/>
      <c r="MZ1233" s="70"/>
      <c r="NA1233" s="70"/>
      <c r="NB1233" s="70"/>
      <c r="NC1233" s="70"/>
      <c r="ND1233" s="70"/>
      <c r="NE1233" s="70"/>
      <c r="NF1233" s="70"/>
      <c r="NG1233" s="70"/>
      <c r="NH1233" s="70"/>
      <c r="NI1233" s="70"/>
      <c r="NJ1233" s="70"/>
      <c r="NK1233" s="70"/>
      <c r="NL1233" s="70"/>
      <c r="NM1233" s="70"/>
      <c r="NN1233" s="70"/>
      <c r="NO1233" s="70"/>
      <c r="NP1233" s="70"/>
      <c r="NQ1233" s="70"/>
      <c r="NR1233" s="70"/>
      <c r="NS1233" s="70"/>
      <c r="NT1233" s="70"/>
      <c r="NU1233" s="70"/>
      <c r="NV1233" s="70"/>
      <c r="NW1233" s="70"/>
      <c r="NX1233" s="70"/>
      <c r="NY1233" s="70"/>
      <c r="NZ1233" s="70"/>
      <c r="OA1233" s="70"/>
      <c r="OB1233" s="70"/>
      <c r="OC1233" s="70"/>
      <c r="OD1233" s="70"/>
      <c r="OE1233" s="70"/>
      <c r="OF1233" s="70"/>
      <c r="OG1233" s="70"/>
      <c r="OH1233" s="70"/>
      <c r="OI1233" s="70"/>
      <c r="OJ1233" s="70"/>
      <c r="OK1233" s="70"/>
      <c r="OL1233" s="70"/>
      <c r="OM1233" s="70"/>
      <c r="ON1233" s="70"/>
      <c r="OO1233" s="70"/>
      <c r="OP1233" s="70"/>
      <c r="OQ1233" s="70"/>
      <c r="OR1233" s="70"/>
      <c r="OS1233" s="70"/>
      <c r="OT1233" s="70"/>
      <c r="OU1233" s="70"/>
      <c r="OV1233" s="70"/>
      <c r="OW1233" s="70"/>
      <c r="OX1233" s="70"/>
      <c r="OY1233" s="70"/>
      <c r="OZ1233" s="70"/>
      <c r="PA1233" s="70"/>
      <c r="PB1233" s="70"/>
      <c r="PC1233" s="70"/>
      <c r="PD1233" s="70"/>
      <c r="PE1233" s="70"/>
      <c r="PF1233" s="70"/>
      <c r="PG1233" s="70"/>
      <c r="PH1233" s="70"/>
      <c r="PI1233" s="70"/>
      <c r="PJ1233" s="70"/>
      <c r="PK1233" s="70"/>
      <c r="PL1233" s="70"/>
      <c r="PM1233" s="70"/>
      <c r="PN1233" s="70"/>
      <c r="PO1233" s="70"/>
      <c r="PP1233" s="70"/>
      <c r="PQ1233" s="70"/>
      <c r="PR1233" s="70"/>
      <c r="PS1233" s="70"/>
      <c r="PT1233" s="70"/>
      <c r="PU1233" s="70"/>
      <c r="PV1233" s="70"/>
      <c r="PW1233" s="70"/>
      <c r="PX1233" s="70"/>
      <c r="PY1233" s="70"/>
      <c r="PZ1233" s="70"/>
      <c r="QA1233" s="70"/>
      <c r="QB1233" s="70"/>
      <c r="QC1233" s="70"/>
      <c r="QD1233" s="70"/>
      <c r="QE1233" s="70"/>
      <c r="QF1233" s="70"/>
      <c r="QG1233" s="70"/>
      <c r="QH1233" s="70"/>
      <c r="QI1233" s="70"/>
      <c r="QJ1233" s="70"/>
      <c r="QK1233" s="70"/>
      <c r="QL1233" s="70"/>
      <c r="QM1233" s="70"/>
      <c r="QN1233" s="70"/>
      <c r="QO1233" s="70"/>
      <c r="QP1233" s="70"/>
      <c r="QQ1233" s="70"/>
      <c r="QR1233" s="70"/>
      <c r="QS1233" s="70"/>
      <c r="QT1233" s="70"/>
      <c r="QU1233" s="70"/>
      <c r="QV1233" s="70"/>
      <c r="QW1233" s="70"/>
      <c r="QX1233" s="70"/>
      <c r="QY1233" s="70"/>
      <c r="QZ1233" s="70"/>
      <c r="RA1233" s="70"/>
      <c r="RB1233" s="70"/>
      <c r="RC1233" s="70"/>
      <c r="RD1233" s="70"/>
      <c r="RE1233" s="70"/>
      <c r="RF1233" s="70"/>
      <c r="RG1233" s="70"/>
      <c r="RH1233" s="70"/>
      <c r="RI1233" s="70"/>
      <c r="RJ1233" s="70"/>
      <c r="RK1233" s="70"/>
      <c r="RL1233" s="70"/>
      <c r="RM1233" s="70"/>
      <c r="RN1233" s="70"/>
      <c r="RO1233" s="70"/>
      <c r="RP1233" s="70"/>
      <c r="RQ1233" s="70"/>
      <c r="RR1233" s="70"/>
      <c r="RS1233" s="70"/>
      <c r="RT1233" s="70"/>
      <c r="RU1233" s="70"/>
      <c r="RV1233" s="70"/>
      <c r="RW1233" s="70"/>
      <c r="RX1233" s="70"/>
      <c r="RY1233" s="70"/>
      <c r="RZ1233" s="70"/>
      <c r="SA1233" s="70"/>
      <c r="SB1233" s="70"/>
      <c r="SC1233" s="70"/>
      <c r="SD1233" s="70"/>
      <c r="SE1233" s="70"/>
      <c r="SF1233" s="70"/>
      <c r="SG1233" s="70"/>
      <c r="SH1233" s="70"/>
      <c r="SI1233" s="70"/>
      <c r="SJ1233" s="70"/>
      <c r="SK1233" s="70"/>
      <c r="SL1233" s="70"/>
      <c r="SM1233" s="70"/>
      <c r="SN1233" s="70"/>
      <c r="SO1233" s="70"/>
      <c r="SP1233" s="70"/>
      <c r="SQ1233" s="70"/>
      <c r="SR1233" s="70"/>
      <c r="SS1233" s="70"/>
      <c r="ST1233" s="70"/>
      <c r="SU1233" s="70"/>
      <c r="SV1233" s="70"/>
      <c r="SW1233" s="70"/>
      <c r="SX1233" s="70"/>
      <c r="SY1233" s="70"/>
      <c r="SZ1233" s="70"/>
      <c r="TA1233" s="70"/>
      <c r="TB1233" s="70"/>
      <c r="TC1233" s="70"/>
      <c r="TD1233" s="70"/>
      <c r="TE1233" s="70"/>
      <c r="TF1233" s="70"/>
      <c r="TG1233" s="70"/>
      <c r="TH1233" s="70"/>
      <c r="TI1233" s="70"/>
      <c r="TJ1233" s="70"/>
      <c r="TK1233" s="70"/>
      <c r="TL1233" s="70"/>
      <c r="TM1233" s="70"/>
      <c r="TN1233" s="70"/>
      <c r="TO1233" s="70"/>
      <c r="TP1233" s="70"/>
      <c r="TQ1233" s="70"/>
      <c r="TR1233" s="70"/>
      <c r="TS1233" s="70"/>
      <c r="TT1233" s="70"/>
      <c r="TU1233" s="70"/>
      <c r="TV1233" s="70"/>
      <c r="TW1233" s="70"/>
      <c r="TX1233" s="70"/>
      <c r="TY1233" s="70"/>
      <c r="TZ1233" s="70"/>
      <c r="UA1233" s="70"/>
      <c r="UB1233" s="70"/>
      <c r="UC1233" s="70"/>
      <c r="UD1233" s="70"/>
      <c r="UE1233" s="70"/>
      <c r="UF1233" s="70"/>
      <c r="UG1233" s="70"/>
      <c r="UH1233" s="70"/>
      <c r="UI1233" s="70"/>
      <c r="UJ1233" s="70"/>
      <c r="UK1233" s="70"/>
      <c r="UL1233" s="70"/>
      <c r="UM1233" s="70"/>
      <c r="UN1233" s="70"/>
      <c r="UO1233" s="70"/>
      <c r="UP1233" s="70"/>
      <c r="UQ1233" s="70"/>
      <c r="UR1233" s="70"/>
      <c r="US1233" s="70"/>
      <c r="UT1233" s="70"/>
      <c r="UU1233" s="70"/>
      <c r="UV1233" s="70"/>
      <c r="UW1233" s="70"/>
      <c r="UX1233" s="70"/>
    </row>
    <row r="1234" spans="1:570" s="71" customFormat="1" ht="81" x14ac:dyDescent="0.2">
      <c r="A1234" s="65" t="s">
        <v>1033</v>
      </c>
      <c r="B1234" s="88" t="s">
        <v>1034</v>
      </c>
      <c r="C1234" s="67">
        <v>1500</v>
      </c>
      <c r="D1234" s="67">
        <v>1500</v>
      </c>
      <c r="E1234" s="68" t="s">
        <v>8</v>
      </c>
      <c r="F1234" s="66" t="s">
        <v>1141</v>
      </c>
      <c r="G1234" s="66" t="s">
        <v>1142</v>
      </c>
      <c r="H1234" s="66" t="s">
        <v>1035</v>
      </c>
      <c r="I1234" s="69" t="s">
        <v>1036</v>
      </c>
      <c r="J1234" s="70"/>
      <c r="K1234" s="70"/>
      <c r="L1234" s="70"/>
      <c r="M1234" s="70"/>
      <c r="N1234" s="70"/>
      <c r="O1234" s="70"/>
      <c r="P1234" s="70"/>
      <c r="Q1234" s="70"/>
      <c r="R1234" s="70"/>
      <c r="S1234" s="70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  <c r="AD1234" s="70"/>
      <c r="AE1234" s="70"/>
      <c r="AF1234" s="70"/>
      <c r="AG1234" s="70"/>
      <c r="AH1234" s="70"/>
      <c r="AI1234" s="70"/>
      <c r="AJ1234" s="70"/>
      <c r="AK1234" s="70"/>
      <c r="AL1234" s="70"/>
      <c r="AM1234" s="70"/>
      <c r="AN1234" s="70"/>
      <c r="AO1234" s="70"/>
      <c r="AP1234" s="70"/>
      <c r="AQ1234" s="70"/>
      <c r="AR1234" s="70"/>
      <c r="AS1234" s="70"/>
      <c r="AT1234" s="70"/>
      <c r="AU1234" s="70"/>
      <c r="AV1234" s="70"/>
      <c r="AW1234" s="70"/>
      <c r="AX1234" s="70"/>
      <c r="AY1234" s="70"/>
      <c r="AZ1234" s="70"/>
      <c r="BA1234" s="70"/>
      <c r="BB1234" s="70"/>
      <c r="BC1234" s="70"/>
      <c r="BD1234" s="70"/>
      <c r="BE1234" s="70"/>
      <c r="BF1234" s="70"/>
      <c r="BG1234" s="70"/>
      <c r="BH1234" s="70"/>
      <c r="BI1234" s="70"/>
      <c r="BJ1234" s="70"/>
      <c r="BK1234" s="70"/>
      <c r="BL1234" s="70"/>
      <c r="BM1234" s="70"/>
      <c r="BN1234" s="70"/>
      <c r="BO1234" s="70"/>
      <c r="BP1234" s="70"/>
      <c r="BQ1234" s="70"/>
      <c r="BR1234" s="70"/>
      <c r="BS1234" s="70"/>
      <c r="BT1234" s="70"/>
      <c r="BU1234" s="70"/>
      <c r="BV1234" s="70"/>
      <c r="BW1234" s="70"/>
      <c r="BX1234" s="70"/>
      <c r="BY1234" s="70"/>
      <c r="BZ1234" s="70"/>
      <c r="CA1234" s="70"/>
      <c r="CB1234" s="70"/>
      <c r="CC1234" s="70"/>
      <c r="CD1234" s="70"/>
      <c r="CE1234" s="70"/>
      <c r="CF1234" s="70"/>
      <c r="CG1234" s="70"/>
      <c r="CH1234" s="70"/>
      <c r="CI1234" s="70"/>
      <c r="CJ1234" s="70"/>
      <c r="CK1234" s="70"/>
      <c r="CL1234" s="70"/>
      <c r="CM1234" s="70"/>
      <c r="CN1234" s="70"/>
      <c r="CO1234" s="70"/>
      <c r="CP1234" s="70"/>
      <c r="CQ1234" s="70"/>
      <c r="CR1234" s="70"/>
      <c r="CS1234" s="70"/>
      <c r="CT1234" s="70"/>
      <c r="CU1234" s="70"/>
      <c r="CV1234" s="70"/>
      <c r="CW1234" s="70"/>
      <c r="CX1234" s="70"/>
      <c r="CY1234" s="70"/>
      <c r="CZ1234" s="70"/>
      <c r="DA1234" s="70"/>
      <c r="DB1234" s="70"/>
      <c r="DC1234" s="70"/>
      <c r="DD1234" s="70"/>
      <c r="DE1234" s="70"/>
      <c r="DF1234" s="70"/>
      <c r="DG1234" s="70"/>
      <c r="DH1234" s="70"/>
      <c r="DI1234" s="70"/>
      <c r="DJ1234" s="70"/>
      <c r="DK1234" s="70"/>
      <c r="DL1234" s="70"/>
      <c r="DM1234" s="70"/>
      <c r="DN1234" s="70"/>
      <c r="DO1234" s="70"/>
      <c r="DP1234" s="70"/>
      <c r="DQ1234" s="70"/>
      <c r="DR1234" s="70"/>
      <c r="DS1234" s="70"/>
      <c r="DT1234" s="70"/>
      <c r="DU1234" s="70"/>
      <c r="DV1234" s="70"/>
      <c r="DW1234" s="70"/>
      <c r="DX1234" s="70"/>
      <c r="DY1234" s="70"/>
      <c r="DZ1234" s="70"/>
      <c r="EA1234" s="70"/>
      <c r="EB1234" s="70"/>
      <c r="EC1234" s="70"/>
      <c r="ED1234" s="70"/>
      <c r="EE1234" s="70"/>
      <c r="EF1234" s="70"/>
      <c r="EG1234" s="70"/>
      <c r="EH1234" s="70"/>
      <c r="EI1234" s="70"/>
      <c r="EJ1234" s="70"/>
      <c r="EK1234" s="70"/>
      <c r="EL1234" s="70"/>
      <c r="EM1234" s="70"/>
      <c r="EN1234" s="70"/>
      <c r="EO1234" s="70"/>
      <c r="EP1234" s="70"/>
      <c r="EQ1234" s="70"/>
      <c r="ER1234" s="70"/>
      <c r="ES1234" s="70"/>
      <c r="ET1234" s="70"/>
      <c r="EU1234" s="70"/>
      <c r="EV1234" s="70"/>
      <c r="EW1234" s="70"/>
      <c r="EX1234" s="70"/>
      <c r="EY1234" s="70"/>
      <c r="EZ1234" s="70"/>
      <c r="FA1234" s="70"/>
      <c r="FB1234" s="70"/>
      <c r="FC1234" s="70"/>
      <c r="FD1234" s="70"/>
      <c r="FE1234" s="70"/>
      <c r="FF1234" s="70"/>
      <c r="FG1234" s="70"/>
      <c r="FH1234" s="70"/>
      <c r="FI1234" s="70"/>
      <c r="FJ1234" s="70"/>
      <c r="FK1234" s="70"/>
      <c r="FL1234" s="70"/>
      <c r="FM1234" s="70"/>
      <c r="FN1234" s="70"/>
      <c r="FO1234" s="70"/>
      <c r="FP1234" s="70"/>
      <c r="FQ1234" s="70"/>
      <c r="FR1234" s="70"/>
      <c r="FS1234" s="70"/>
      <c r="FT1234" s="70"/>
      <c r="FU1234" s="70"/>
      <c r="FV1234" s="70"/>
      <c r="FW1234" s="70"/>
      <c r="FX1234" s="70"/>
      <c r="FY1234" s="70"/>
      <c r="FZ1234" s="70"/>
      <c r="GA1234" s="70"/>
      <c r="GB1234" s="70"/>
      <c r="GC1234" s="70"/>
      <c r="GD1234" s="70"/>
      <c r="GE1234" s="70"/>
      <c r="GF1234" s="70"/>
      <c r="GG1234" s="70"/>
      <c r="GH1234" s="70"/>
      <c r="GI1234" s="70"/>
      <c r="GJ1234" s="70"/>
      <c r="GK1234" s="70"/>
      <c r="GL1234" s="70"/>
      <c r="GM1234" s="70"/>
      <c r="GN1234" s="70"/>
      <c r="GO1234" s="70"/>
      <c r="GP1234" s="70"/>
      <c r="GQ1234" s="70"/>
      <c r="GR1234" s="70"/>
      <c r="GS1234" s="70"/>
      <c r="GT1234" s="70"/>
      <c r="GU1234" s="70"/>
      <c r="GV1234" s="70"/>
      <c r="GW1234" s="70"/>
      <c r="GX1234" s="70"/>
      <c r="GY1234" s="70"/>
      <c r="GZ1234" s="70"/>
      <c r="HA1234" s="70"/>
      <c r="HB1234" s="70"/>
      <c r="HC1234" s="70"/>
      <c r="HD1234" s="70"/>
      <c r="HE1234" s="70"/>
      <c r="HF1234" s="70"/>
      <c r="HG1234" s="70"/>
      <c r="HH1234" s="70"/>
      <c r="HI1234" s="70"/>
      <c r="HJ1234" s="70"/>
      <c r="HK1234" s="70"/>
      <c r="HL1234" s="70"/>
      <c r="HM1234" s="70"/>
      <c r="HN1234" s="70"/>
      <c r="HO1234" s="70"/>
      <c r="HP1234" s="70"/>
      <c r="HQ1234" s="70"/>
      <c r="HR1234" s="70"/>
      <c r="HS1234" s="70"/>
      <c r="HT1234" s="70"/>
      <c r="HU1234" s="70"/>
      <c r="HV1234" s="70"/>
      <c r="HW1234" s="70"/>
      <c r="HX1234" s="70"/>
      <c r="HY1234" s="70"/>
      <c r="HZ1234" s="70"/>
      <c r="IA1234" s="70"/>
      <c r="IB1234" s="70"/>
      <c r="IC1234" s="70"/>
      <c r="ID1234" s="70"/>
      <c r="IE1234" s="70"/>
      <c r="IF1234" s="70"/>
      <c r="IG1234" s="70"/>
      <c r="IH1234" s="70"/>
      <c r="II1234" s="70"/>
      <c r="IJ1234" s="70"/>
      <c r="IK1234" s="70"/>
      <c r="IL1234" s="70"/>
      <c r="IM1234" s="70"/>
      <c r="IN1234" s="70"/>
      <c r="IO1234" s="70"/>
      <c r="IP1234" s="70"/>
      <c r="IQ1234" s="70"/>
      <c r="IR1234" s="70"/>
      <c r="IS1234" s="70"/>
      <c r="IT1234" s="70"/>
      <c r="IU1234" s="70"/>
      <c r="IV1234" s="70"/>
      <c r="IW1234" s="70"/>
      <c r="IX1234" s="70"/>
      <c r="IY1234" s="70"/>
      <c r="IZ1234" s="70"/>
      <c r="JA1234" s="70"/>
      <c r="JB1234" s="70"/>
      <c r="JC1234" s="70"/>
      <c r="JD1234" s="70"/>
      <c r="JE1234" s="70"/>
      <c r="JF1234" s="70"/>
      <c r="JG1234" s="70"/>
      <c r="JH1234" s="70"/>
      <c r="JI1234" s="70"/>
      <c r="JJ1234" s="70"/>
      <c r="JK1234" s="70"/>
      <c r="JL1234" s="70"/>
      <c r="JM1234" s="70"/>
      <c r="JN1234" s="70"/>
      <c r="JO1234" s="70"/>
      <c r="JP1234" s="70"/>
      <c r="JQ1234" s="70"/>
      <c r="JR1234" s="70"/>
      <c r="JS1234" s="70"/>
      <c r="JT1234" s="70"/>
      <c r="JU1234" s="70"/>
      <c r="JV1234" s="70"/>
      <c r="JW1234" s="70"/>
      <c r="JX1234" s="70"/>
      <c r="JY1234" s="70"/>
      <c r="JZ1234" s="70"/>
      <c r="KA1234" s="70"/>
      <c r="KB1234" s="70"/>
      <c r="KC1234" s="70"/>
      <c r="KD1234" s="70"/>
      <c r="KE1234" s="70"/>
      <c r="KF1234" s="70"/>
      <c r="KG1234" s="70"/>
      <c r="KH1234" s="70"/>
      <c r="KI1234" s="70"/>
      <c r="KJ1234" s="70"/>
      <c r="KK1234" s="70"/>
      <c r="KL1234" s="70"/>
      <c r="KM1234" s="70"/>
      <c r="KN1234" s="70"/>
      <c r="KO1234" s="70"/>
      <c r="KP1234" s="70"/>
      <c r="KQ1234" s="70"/>
      <c r="KR1234" s="70"/>
      <c r="KS1234" s="70"/>
      <c r="KT1234" s="70"/>
      <c r="KU1234" s="70"/>
      <c r="KV1234" s="70"/>
      <c r="KW1234" s="70"/>
      <c r="KX1234" s="70"/>
      <c r="KY1234" s="70"/>
      <c r="KZ1234" s="70"/>
      <c r="LA1234" s="70"/>
      <c r="LB1234" s="70"/>
      <c r="LC1234" s="70"/>
      <c r="LD1234" s="70"/>
      <c r="LE1234" s="70"/>
      <c r="LF1234" s="70"/>
      <c r="LG1234" s="70"/>
      <c r="LH1234" s="70"/>
      <c r="LI1234" s="70"/>
      <c r="LJ1234" s="70"/>
      <c r="LK1234" s="70"/>
      <c r="LL1234" s="70"/>
      <c r="LM1234" s="70"/>
      <c r="LN1234" s="70"/>
      <c r="LO1234" s="70"/>
      <c r="LP1234" s="70"/>
      <c r="LQ1234" s="70"/>
      <c r="LR1234" s="70"/>
      <c r="LS1234" s="70"/>
      <c r="LT1234" s="70"/>
      <c r="LU1234" s="70"/>
      <c r="LV1234" s="70"/>
      <c r="LW1234" s="70"/>
      <c r="LX1234" s="70"/>
      <c r="LY1234" s="70"/>
      <c r="LZ1234" s="70"/>
      <c r="MA1234" s="70"/>
      <c r="MB1234" s="70"/>
      <c r="MC1234" s="70"/>
      <c r="MD1234" s="70"/>
      <c r="ME1234" s="70"/>
      <c r="MF1234" s="70"/>
      <c r="MG1234" s="70"/>
      <c r="MH1234" s="70"/>
      <c r="MI1234" s="70"/>
      <c r="MJ1234" s="70"/>
      <c r="MK1234" s="70"/>
      <c r="ML1234" s="70"/>
      <c r="MM1234" s="70"/>
      <c r="MN1234" s="70"/>
      <c r="MO1234" s="70"/>
      <c r="MP1234" s="70"/>
      <c r="MQ1234" s="70"/>
      <c r="MR1234" s="70"/>
      <c r="MS1234" s="70"/>
      <c r="MT1234" s="70"/>
      <c r="MU1234" s="70"/>
      <c r="MV1234" s="70"/>
      <c r="MW1234" s="70"/>
      <c r="MX1234" s="70"/>
      <c r="MY1234" s="70"/>
      <c r="MZ1234" s="70"/>
      <c r="NA1234" s="70"/>
      <c r="NB1234" s="70"/>
      <c r="NC1234" s="70"/>
      <c r="ND1234" s="70"/>
      <c r="NE1234" s="70"/>
      <c r="NF1234" s="70"/>
      <c r="NG1234" s="70"/>
      <c r="NH1234" s="70"/>
      <c r="NI1234" s="70"/>
      <c r="NJ1234" s="70"/>
      <c r="NK1234" s="70"/>
      <c r="NL1234" s="70"/>
      <c r="NM1234" s="70"/>
      <c r="NN1234" s="70"/>
      <c r="NO1234" s="70"/>
      <c r="NP1234" s="70"/>
      <c r="NQ1234" s="70"/>
      <c r="NR1234" s="70"/>
      <c r="NS1234" s="70"/>
      <c r="NT1234" s="70"/>
      <c r="NU1234" s="70"/>
      <c r="NV1234" s="70"/>
      <c r="NW1234" s="70"/>
      <c r="NX1234" s="70"/>
      <c r="NY1234" s="70"/>
      <c r="NZ1234" s="70"/>
      <c r="OA1234" s="70"/>
      <c r="OB1234" s="70"/>
      <c r="OC1234" s="70"/>
      <c r="OD1234" s="70"/>
      <c r="OE1234" s="70"/>
      <c r="OF1234" s="70"/>
      <c r="OG1234" s="70"/>
      <c r="OH1234" s="70"/>
      <c r="OI1234" s="70"/>
      <c r="OJ1234" s="70"/>
      <c r="OK1234" s="70"/>
      <c r="OL1234" s="70"/>
      <c r="OM1234" s="70"/>
      <c r="ON1234" s="70"/>
      <c r="OO1234" s="70"/>
      <c r="OP1234" s="70"/>
      <c r="OQ1234" s="70"/>
      <c r="OR1234" s="70"/>
      <c r="OS1234" s="70"/>
      <c r="OT1234" s="70"/>
      <c r="OU1234" s="70"/>
      <c r="OV1234" s="70"/>
      <c r="OW1234" s="70"/>
      <c r="OX1234" s="70"/>
      <c r="OY1234" s="70"/>
      <c r="OZ1234" s="70"/>
      <c r="PA1234" s="70"/>
      <c r="PB1234" s="70"/>
      <c r="PC1234" s="70"/>
      <c r="PD1234" s="70"/>
      <c r="PE1234" s="70"/>
      <c r="PF1234" s="70"/>
      <c r="PG1234" s="70"/>
      <c r="PH1234" s="70"/>
      <c r="PI1234" s="70"/>
      <c r="PJ1234" s="70"/>
      <c r="PK1234" s="70"/>
      <c r="PL1234" s="70"/>
      <c r="PM1234" s="70"/>
      <c r="PN1234" s="70"/>
      <c r="PO1234" s="70"/>
      <c r="PP1234" s="70"/>
      <c r="PQ1234" s="70"/>
      <c r="PR1234" s="70"/>
      <c r="PS1234" s="70"/>
      <c r="PT1234" s="70"/>
      <c r="PU1234" s="70"/>
      <c r="PV1234" s="70"/>
      <c r="PW1234" s="70"/>
      <c r="PX1234" s="70"/>
      <c r="PY1234" s="70"/>
      <c r="PZ1234" s="70"/>
      <c r="QA1234" s="70"/>
      <c r="QB1234" s="70"/>
      <c r="QC1234" s="70"/>
      <c r="QD1234" s="70"/>
      <c r="QE1234" s="70"/>
      <c r="QF1234" s="70"/>
      <c r="QG1234" s="70"/>
      <c r="QH1234" s="70"/>
      <c r="QI1234" s="70"/>
      <c r="QJ1234" s="70"/>
      <c r="QK1234" s="70"/>
      <c r="QL1234" s="70"/>
      <c r="QM1234" s="70"/>
      <c r="QN1234" s="70"/>
      <c r="QO1234" s="70"/>
      <c r="QP1234" s="70"/>
      <c r="QQ1234" s="70"/>
      <c r="QR1234" s="70"/>
      <c r="QS1234" s="70"/>
      <c r="QT1234" s="70"/>
      <c r="QU1234" s="70"/>
      <c r="QV1234" s="70"/>
      <c r="QW1234" s="70"/>
      <c r="QX1234" s="70"/>
      <c r="QY1234" s="70"/>
      <c r="QZ1234" s="70"/>
      <c r="RA1234" s="70"/>
      <c r="RB1234" s="70"/>
      <c r="RC1234" s="70"/>
      <c r="RD1234" s="70"/>
      <c r="RE1234" s="70"/>
      <c r="RF1234" s="70"/>
      <c r="RG1234" s="70"/>
      <c r="RH1234" s="70"/>
      <c r="RI1234" s="70"/>
      <c r="RJ1234" s="70"/>
      <c r="RK1234" s="70"/>
      <c r="RL1234" s="70"/>
      <c r="RM1234" s="70"/>
      <c r="RN1234" s="70"/>
      <c r="RO1234" s="70"/>
      <c r="RP1234" s="70"/>
      <c r="RQ1234" s="70"/>
      <c r="RR1234" s="70"/>
      <c r="RS1234" s="70"/>
      <c r="RT1234" s="70"/>
      <c r="RU1234" s="70"/>
      <c r="RV1234" s="70"/>
      <c r="RW1234" s="70"/>
      <c r="RX1234" s="70"/>
      <c r="RY1234" s="70"/>
      <c r="RZ1234" s="70"/>
      <c r="SA1234" s="70"/>
      <c r="SB1234" s="70"/>
      <c r="SC1234" s="70"/>
      <c r="SD1234" s="70"/>
      <c r="SE1234" s="70"/>
      <c r="SF1234" s="70"/>
      <c r="SG1234" s="70"/>
      <c r="SH1234" s="70"/>
      <c r="SI1234" s="70"/>
      <c r="SJ1234" s="70"/>
      <c r="SK1234" s="70"/>
      <c r="SL1234" s="70"/>
      <c r="SM1234" s="70"/>
      <c r="SN1234" s="70"/>
      <c r="SO1234" s="70"/>
      <c r="SP1234" s="70"/>
      <c r="SQ1234" s="70"/>
      <c r="SR1234" s="70"/>
      <c r="SS1234" s="70"/>
      <c r="ST1234" s="70"/>
      <c r="SU1234" s="70"/>
      <c r="SV1234" s="70"/>
      <c r="SW1234" s="70"/>
      <c r="SX1234" s="70"/>
      <c r="SY1234" s="70"/>
      <c r="SZ1234" s="70"/>
      <c r="TA1234" s="70"/>
      <c r="TB1234" s="70"/>
      <c r="TC1234" s="70"/>
      <c r="TD1234" s="70"/>
      <c r="TE1234" s="70"/>
      <c r="TF1234" s="70"/>
      <c r="TG1234" s="70"/>
      <c r="TH1234" s="70"/>
      <c r="TI1234" s="70"/>
      <c r="TJ1234" s="70"/>
      <c r="TK1234" s="70"/>
      <c r="TL1234" s="70"/>
      <c r="TM1234" s="70"/>
      <c r="TN1234" s="70"/>
      <c r="TO1234" s="70"/>
      <c r="TP1234" s="70"/>
      <c r="TQ1234" s="70"/>
      <c r="TR1234" s="70"/>
      <c r="TS1234" s="70"/>
      <c r="TT1234" s="70"/>
      <c r="TU1234" s="70"/>
      <c r="TV1234" s="70"/>
      <c r="TW1234" s="70"/>
      <c r="TX1234" s="70"/>
      <c r="TY1234" s="70"/>
      <c r="TZ1234" s="70"/>
      <c r="UA1234" s="70"/>
      <c r="UB1234" s="70"/>
      <c r="UC1234" s="70"/>
      <c r="UD1234" s="70"/>
      <c r="UE1234" s="70"/>
      <c r="UF1234" s="70"/>
      <c r="UG1234" s="70"/>
      <c r="UH1234" s="70"/>
      <c r="UI1234" s="70"/>
      <c r="UJ1234" s="70"/>
      <c r="UK1234" s="70"/>
      <c r="UL1234" s="70"/>
      <c r="UM1234" s="70"/>
      <c r="UN1234" s="70"/>
      <c r="UO1234" s="70"/>
      <c r="UP1234" s="70"/>
      <c r="UQ1234" s="70"/>
      <c r="UR1234" s="70"/>
      <c r="US1234" s="70"/>
      <c r="UT1234" s="70"/>
      <c r="UU1234" s="70"/>
      <c r="UV1234" s="70"/>
      <c r="UW1234" s="70"/>
      <c r="UX1234" s="70"/>
    </row>
    <row r="1235" spans="1:570" s="71" customFormat="1" ht="60.75" x14ac:dyDescent="0.2">
      <c r="A1235" s="65" t="s">
        <v>1037</v>
      </c>
      <c r="B1235" s="88" t="s">
        <v>1038</v>
      </c>
      <c r="C1235" s="67">
        <v>1059</v>
      </c>
      <c r="D1235" s="67">
        <v>1059</v>
      </c>
      <c r="E1235" s="68" t="s">
        <v>8</v>
      </c>
      <c r="F1235" s="66" t="s">
        <v>1143</v>
      </c>
      <c r="G1235" s="66" t="s">
        <v>1144</v>
      </c>
      <c r="H1235" s="66" t="s">
        <v>1035</v>
      </c>
      <c r="I1235" s="69" t="s">
        <v>1039</v>
      </c>
      <c r="J1235" s="70"/>
      <c r="K1235" s="70"/>
      <c r="L1235" s="70"/>
      <c r="M1235" s="70"/>
      <c r="N1235" s="70"/>
      <c r="O1235" s="70"/>
      <c r="P1235" s="70"/>
      <c r="Q1235" s="70"/>
      <c r="R1235" s="70"/>
      <c r="S1235" s="70"/>
      <c r="T1235" s="70"/>
      <c r="U1235" s="70"/>
      <c r="V1235" s="70"/>
      <c r="W1235" s="70"/>
      <c r="X1235" s="70"/>
      <c r="Y1235" s="70"/>
      <c r="Z1235" s="70"/>
      <c r="AA1235" s="70"/>
      <c r="AB1235" s="70"/>
      <c r="AC1235" s="70"/>
      <c r="AD1235" s="70"/>
      <c r="AE1235" s="70"/>
      <c r="AF1235" s="70"/>
      <c r="AG1235" s="70"/>
      <c r="AH1235" s="70"/>
      <c r="AI1235" s="70"/>
      <c r="AJ1235" s="70"/>
      <c r="AK1235" s="70"/>
      <c r="AL1235" s="70"/>
      <c r="AM1235" s="70"/>
      <c r="AN1235" s="70"/>
      <c r="AO1235" s="70"/>
      <c r="AP1235" s="70"/>
      <c r="AQ1235" s="70"/>
      <c r="AR1235" s="70"/>
      <c r="AS1235" s="70"/>
      <c r="AT1235" s="70"/>
      <c r="AU1235" s="70"/>
      <c r="AV1235" s="70"/>
      <c r="AW1235" s="70"/>
      <c r="AX1235" s="70"/>
      <c r="AY1235" s="70"/>
      <c r="AZ1235" s="70"/>
      <c r="BA1235" s="70"/>
      <c r="BB1235" s="70"/>
      <c r="BC1235" s="70"/>
      <c r="BD1235" s="70"/>
      <c r="BE1235" s="70"/>
      <c r="BF1235" s="70"/>
      <c r="BG1235" s="70"/>
      <c r="BH1235" s="70"/>
      <c r="BI1235" s="70"/>
      <c r="BJ1235" s="70"/>
      <c r="BK1235" s="70"/>
      <c r="BL1235" s="70"/>
      <c r="BM1235" s="70"/>
      <c r="BN1235" s="70"/>
      <c r="BO1235" s="70"/>
      <c r="BP1235" s="70"/>
      <c r="BQ1235" s="70"/>
      <c r="BR1235" s="70"/>
      <c r="BS1235" s="70"/>
      <c r="BT1235" s="70"/>
      <c r="BU1235" s="70"/>
      <c r="BV1235" s="70"/>
      <c r="BW1235" s="70"/>
      <c r="BX1235" s="70"/>
      <c r="BY1235" s="70"/>
      <c r="BZ1235" s="70"/>
      <c r="CA1235" s="70"/>
      <c r="CB1235" s="70"/>
      <c r="CC1235" s="70"/>
      <c r="CD1235" s="70"/>
      <c r="CE1235" s="70"/>
      <c r="CF1235" s="70"/>
      <c r="CG1235" s="70"/>
      <c r="CH1235" s="70"/>
      <c r="CI1235" s="70"/>
      <c r="CJ1235" s="70"/>
      <c r="CK1235" s="70"/>
      <c r="CL1235" s="70"/>
      <c r="CM1235" s="70"/>
      <c r="CN1235" s="70"/>
      <c r="CO1235" s="70"/>
      <c r="CP1235" s="70"/>
      <c r="CQ1235" s="70"/>
      <c r="CR1235" s="70"/>
      <c r="CS1235" s="70"/>
      <c r="CT1235" s="70"/>
      <c r="CU1235" s="70"/>
      <c r="CV1235" s="70"/>
      <c r="CW1235" s="70"/>
      <c r="CX1235" s="70"/>
      <c r="CY1235" s="70"/>
      <c r="CZ1235" s="70"/>
      <c r="DA1235" s="70"/>
      <c r="DB1235" s="70"/>
      <c r="DC1235" s="70"/>
      <c r="DD1235" s="70"/>
      <c r="DE1235" s="70"/>
      <c r="DF1235" s="70"/>
      <c r="DG1235" s="70"/>
      <c r="DH1235" s="70"/>
      <c r="DI1235" s="70"/>
      <c r="DJ1235" s="70"/>
      <c r="DK1235" s="70"/>
      <c r="DL1235" s="70"/>
      <c r="DM1235" s="70"/>
      <c r="DN1235" s="70"/>
      <c r="DO1235" s="70"/>
      <c r="DP1235" s="70"/>
      <c r="DQ1235" s="70"/>
      <c r="DR1235" s="70"/>
      <c r="DS1235" s="70"/>
      <c r="DT1235" s="70"/>
      <c r="DU1235" s="70"/>
      <c r="DV1235" s="70"/>
      <c r="DW1235" s="70"/>
      <c r="DX1235" s="70"/>
      <c r="DY1235" s="70"/>
      <c r="DZ1235" s="70"/>
      <c r="EA1235" s="70"/>
      <c r="EB1235" s="70"/>
      <c r="EC1235" s="70"/>
      <c r="ED1235" s="70"/>
      <c r="EE1235" s="70"/>
      <c r="EF1235" s="70"/>
      <c r="EG1235" s="70"/>
      <c r="EH1235" s="70"/>
      <c r="EI1235" s="70"/>
      <c r="EJ1235" s="70"/>
      <c r="EK1235" s="70"/>
      <c r="EL1235" s="70"/>
      <c r="EM1235" s="70"/>
      <c r="EN1235" s="70"/>
      <c r="EO1235" s="70"/>
      <c r="EP1235" s="70"/>
      <c r="EQ1235" s="70"/>
      <c r="ER1235" s="70"/>
      <c r="ES1235" s="70"/>
      <c r="ET1235" s="70"/>
      <c r="EU1235" s="70"/>
      <c r="EV1235" s="70"/>
      <c r="EW1235" s="70"/>
      <c r="EX1235" s="70"/>
      <c r="EY1235" s="70"/>
      <c r="EZ1235" s="70"/>
      <c r="FA1235" s="70"/>
      <c r="FB1235" s="70"/>
      <c r="FC1235" s="70"/>
      <c r="FD1235" s="70"/>
      <c r="FE1235" s="70"/>
      <c r="FF1235" s="70"/>
      <c r="FG1235" s="70"/>
      <c r="FH1235" s="70"/>
      <c r="FI1235" s="70"/>
      <c r="FJ1235" s="70"/>
      <c r="FK1235" s="70"/>
      <c r="FL1235" s="70"/>
      <c r="FM1235" s="70"/>
      <c r="FN1235" s="70"/>
      <c r="FO1235" s="70"/>
      <c r="FP1235" s="70"/>
      <c r="FQ1235" s="70"/>
      <c r="FR1235" s="70"/>
      <c r="FS1235" s="70"/>
      <c r="FT1235" s="70"/>
      <c r="FU1235" s="70"/>
      <c r="FV1235" s="70"/>
      <c r="FW1235" s="70"/>
      <c r="FX1235" s="70"/>
      <c r="FY1235" s="70"/>
      <c r="FZ1235" s="70"/>
      <c r="GA1235" s="70"/>
      <c r="GB1235" s="70"/>
      <c r="GC1235" s="70"/>
      <c r="GD1235" s="70"/>
      <c r="GE1235" s="70"/>
      <c r="GF1235" s="70"/>
      <c r="GG1235" s="70"/>
      <c r="GH1235" s="70"/>
      <c r="GI1235" s="70"/>
      <c r="GJ1235" s="70"/>
      <c r="GK1235" s="70"/>
      <c r="GL1235" s="70"/>
      <c r="GM1235" s="70"/>
      <c r="GN1235" s="70"/>
      <c r="GO1235" s="70"/>
      <c r="GP1235" s="70"/>
      <c r="GQ1235" s="70"/>
      <c r="GR1235" s="70"/>
      <c r="GS1235" s="70"/>
      <c r="GT1235" s="70"/>
      <c r="GU1235" s="70"/>
      <c r="GV1235" s="70"/>
      <c r="GW1235" s="70"/>
      <c r="GX1235" s="70"/>
      <c r="GY1235" s="70"/>
      <c r="GZ1235" s="70"/>
      <c r="HA1235" s="70"/>
      <c r="HB1235" s="70"/>
      <c r="HC1235" s="70"/>
      <c r="HD1235" s="70"/>
      <c r="HE1235" s="70"/>
      <c r="HF1235" s="70"/>
      <c r="HG1235" s="70"/>
      <c r="HH1235" s="70"/>
      <c r="HI1235" s="70"/>
      <c r="HJ1235" s="70"/>
      <c r="HK1235" s="70"/>
      <c r="HL1235" s="70"/>
      <c r="HM1235" s="70"/>
      <c r="HN1235" s="70"/>
      <c r="HO1235" s="70"/>
      <c r="HP1235" s="70"/>
      <c r="HQ1235" s="70"/>
      <c r="HR1235" s="70"/>
      <c r="HS1235" s="70"/>
      <c r="HT1235" s="70"/>
      <c r="HU1235" s="70"/>
      <c r="HV1235" s="70"/>
      <c r="HW1235" s="70"/>
      <c r="HX1235" s="70"/>
      <c r="HY1235" s="70"/>
      <c r="HZ1235" s="70"/>
      <c r="IA1235" s="70"/>
      <c r="IB1235" s="70"/>
      <c r="IC1235" s="70"/>
      <c r="ID1235" s="70"/>
      <c r="IE1235" s="70"/>
      <c r="IF1235" s="70"/>
      <c r="IG1235" s="70"/>
      <c r="IH1235" s="70"/>
      <c r="II1235" s="70"/>
      <c r="IJ1235" s="70"/>
      <c r="IK1235" s="70"/>
      <c r="IL1235" s="70"/>
      <c r="IM1235" s="70"/>
      <c r="IN1235" s="70"/>
      <c r="IO1235" s="70"/>
      <c r="IP1235" s="70"/>
      <c r="IQ1235" s="70"/>
      <c r="IR1235" s="70"/>
      <c r="IS1235" s="70"/>
      <c r="IT1235" s="70"/>
      <c r="IU1235" s="70"/>
      <c r="IV1235" s="70"/>
      <c r="IW1235" s="70"/>
      <c r="IX1235" s="70"/>
      <c r="IY1235" s="70"/>
      <c r="IZ1235" s="70"/>
      <c r="JA1235" s="70"/>
      <c r="JB1235" s="70"/>
      <c r="JC1235" s="70"/>
      <c r="JD1235" s="70"/>
      <c r="JE1235" s="70"/>
      <c r="JF1235" s="70"/>
      <c r="JG1235" s="70"/>
      <c r="JH1235" s="70"/>
      <c r="JI1235" s="70"/>
      <c r="JJ1235" s="70"/>
      <c r="JK1235" s="70"/>
      <c r="JL1235" s="70"/>
      <c r="JM1235" s="70"/>
      <c r="JN1235" s="70"/>
      <c r="JO1235" s="70"/>
      <c r="JP1235" s="70"/>
      <c r="JQ1235" s="70"/>
      <c r="JR1235" s="70"/>
      <c r="JS1235" s="70"/>
      <c r="JT1235" s="70"/>
      <c r="JU1235" s="70"/>
      <c r="JV1235" s="70"/>
      <c r="JW1235" s="70"/>
      <c r="JX1235" s="70"/>
      <c r="JY1235" s="70"/>
      <c r="JZ1235" s="70"/>
      <c r="KA1235" s="70"/>
      <c r="KB1235" s="70"/>
      <c r="KC1235" s="70"/>
      <c r="KD1235" s="70"/>
      <c r="KE1235" s="70"/>
      <c r="KF1235" s="70"/>
      <c r="KG1235" s="70"/>
      <c r="KH1235" s="70"/>
      <c r="KI1235" s="70"/>
      <c r="KJ1235" s="70"/>
      <c r="KK1235" s="70"/>
      <c r="KL1235" s="70"/>
      <c r="KM1235" s="70"/>
      <c r="KN1235" s="70"/>
      <c r="KO1235" s="70"/>
      <c r="KP1235" s="70"/>
      <c r="KQ1235" s="70"/>
      <c r="KR1235" s="70"/>
      <c r="KS1235" s="70"/>
      <c r="KT1235" s="70"/>
      <c r="KU1235" s="70"/>
      <c r="KV1235" s="70"/>
      <c r="KW1235" s="70"/>
      <c r="KX1235" s="70"/>
      <c r="KY1235" s="70"/>
      <c r="KZ1235" s="70"/>
      <c r="LA1235" s="70"/>
      <c r="LB1235" s="70"/>
      <c r="LC1235" s="70"/>
      <c r="LD1235" s="70"/>
      <c r="LE1235" s="70"/>
      <c r="LF1235" s="70"/>
      <c r="LG1235" s="70"/>
      <c r="LH1235" s="70"/>
      <c r="LI1235" s="70"/>
      <c r="LJ1235" s="70"/>
      <c r="LK1235" s="70"/>
      <c r="LL1235" s="70"/>
      <c r="LM1235" s="70"/>
      <c r="LN1235" s="70"/>
      <c r="LO1235" s="70"/>
      <c r="LP1235" s="70"/>
      <c r="LQ1235" s="70"/>
      <c r="LR1235" s="70"/>
      <c r="LS1235" s="70"/>
      <c r="LT1235" s="70"/>
      <c r="LU1235" s="70"/>
      <c r="LV1235" s="70"/>
      <c r="LW1235" s="70"/>
      <c r="LX1235" s="70"/>
      <c r="LY1235" s="70"/>
      <c r="LZ1235" s="70"/>
      <c r="MA1235" s="70"/>
      <c r="MB1235" s="70"/>
      <c r="MC1235" s="70"/>
      <c r="MD1235" s="70"/>
      <c r="ME1235" s="70"/>
      <c r="MF1235" s="70"/>
      <c r="MG1235" s="70"/>
      <c r="MH1235" s="70"/>
      <c r="MI1235" s="70"/>
      <c r="MJ1235" s="70"/>
      <c r="MK1235" s="70"/>
      <c r="ML1235" s="70"/>
      <c r="MM1235" s="70"/>
      <c r="MN1235" s="70"/>
      <c r="MO1235" s="70"/>
      <c r="MP1235" s="70"/>
      <c r="MQ1235" s="70"/>
      <c r="MR1235" s="70"/>
      <c r="MS1235" s="70"/>
      <c r="MT1235" s="70"/>
      <c r="MU1235" s="70"/>
      <c r="MV1235" s="70"/>
      <c r="MW1235" s="70"/>
      <c r="MX1235" s="70"/>
      <c r="MY1235" s="70"/>
      <c r="MZ1235" s="70"/>
      <c r="NA1235" s="70"/>
      <c r="NB1235" s="70"/>
      <c r="NC1235" s="70"/>
      <c r="ND1235" s="70"/>
      <c r="NE1235" s="70"/>
      <c r="NF1235" s="70"/>
      <c r="NG1235" s="70"/>
      <c r="NH1235" s="70"/>
      <c r="NI1235" s="70"/>
      <c r="NJ1235" s="70"/>
      <c r="NK1235" s="70"/>
      <c r="NL1235" s="70"/>
      <c r="NM1235" s="70"/>
      <c r="NN1235" s="70"/>
      <c r="NO1235" s="70"/>
      <c r="NP1235" s="70"/>
      <c r="NQ1235" s="70"/>
      <c r="NR1235" s="70"/>
      <c r="NS1235" s="70"/>
      <c r="NT1235" s="70"/>
      <c r="NU1235" s="70"/>
      <c r="NV1235" s="70"/>
      <c r="NW1235" s="70"/>
      <c r="NX1235" s="70"/>
      <c r="NY1235" s="70"/>
      <c r="NZ1235" s="70"/>
      <c r="OA1235" s="70"/>
      <c r="OB1235" s="70"/>
      <c r="OC1235" s="70"/>
      <c r="OD1235" s="70"/>
      <c r="OE1235" s="70"/>
      <c r="OF1235" s="70"/>
      <c r="OG1235" s="70"/>
      <c r="OH1235" s="70"/>
      <c r="OI1235" s="70"/>
      <c r="OJ1235" s="70"/>
      <c r="OK1235" s="70"/>
      <c r="OL1235" s="70"/>
      <c r="OM1235" s="70"/>
      <c r="ON1235" s="70"/>
      <c r="OO1235" s="70"/>
      <c r="OP1235" s="70"/>
      <c r="OQ1235" s="70"/>
      <c r="OR1235" s="70"/>
      <c r="OS1235" s="70"/>
      <c r="OT1235" s="70"/>
      <c r="OU1235" s="70"/>
      <c r="OV1235" s="70"/>
      <c r="OW1235" s="70"/>
      <c r="OX1235" s="70"/>
      <c r="OY1235" s="70"/>
      <c r="OZ1235" s="70"/>
      <c r="PA1235" s="70"/>
      <c r="PB1235" s="70"/>
      <c r="PC1235" s="70"/>
      <c r="PD1235" s="70"/>
      <c r="PE1235" s="70"/>
      <c r="PF1235" s="70"/>
      <c r="PG1235" s="70"/>
      <c r="PH1235" s="70"/>
      <c r="PI1235" s="70"/>
      <c r="PJ1235" s="70"/>
      <c r="PK1235" s="70"/>
      <c r="PL1235" s="70"/>
      <c r="PM1235" s="70"/>
      <c r="PN1235" s="70"/>
      <c r="PO1235" s="70"/>
      <c r="PP1235" s="70"/>
      <c r="PQ1235" s="70"/>
      <c r="PR1235" s="70"/>
      <c r="PS1235" s="70"/>
      <c r="PT1235" s="70"/>
      <c r="PU1235" s="70"/>
      <c r="PV1235" s="70"/>
      <c r="PW1235" s="70"/>
      <c r="PX1235" s="70"/>
      <c r="PY1235" s="70"/>
      <c r="PZ1235" s="70"/>
      <c r="QA1235" s="70"/>
      <c r="QB1235" s="70"/>
      <c r="QC1235" s="70"/>
      <c r="QD1235" s="70"/>
      <c r="QE1235" s="70"/>
      <c r="QF1235" s="70"/>
      <c r="QG1235" s="70"/>
      <c r="QH1235" s="70"/>
      <c r="QI1235" s="70"/>
      <c r="QJ1235" s="70"/>
      <c r="QK1235" s="70"/>
      <c r="QL1235" s="70"/>
      <c r="QM1235" s="70"/>
      <c r="QN1235" s="70"/>
      <c r="QO1235" s="70"/>
      <c r="QP1235" s="70"/>
      <c r="QQ1235" s="70"/>
      <c r="QR1235" s="70"/>
      <c r="QS1235" s="70"/>
      <c r="QT1235" s="70"/>
      <c r="QU1235" s="70"/>
      <c r="QV1235" s="70"/>
      <c r="QW1235" s="70"/>
      <c r="QX1235" s="70"/>
      <c r="QY1235" s="70"/>
      <c r="QZ1235" s="70"/>
      <c r="RA1235" s="70"/>
      <c r="RB1235" s="70"/>
      <c r="RC1235" s="70"/>
      <c r="RD1235" s="70"/>
      <c r="RE1235" s="70"/>
      <c r="RF1235" s="70"/>
      <c r="RG1235" s="70"/>
      <c r="RH1235" s="70"/>
      <c r="RI1235" s="70"/>
      <c r="RJ1235" s="70"/>
      <c r="RK1235" s="70"/>
      <c r="RL1235" s="70"/>
      <c r="RM1235" s="70"/>
      <c r="RN1235" s="70"/>
      <c r="RO1235" s="70"/>
      <c r="RP1235" s="70"/>
      <c r="RQ1235" s="70"/>
      <c r="RR1235" s="70"/>
      <c r="RS1235" s="70"/>
      <c r="RT1235" s="70"/>
      <c r="RU1235" s="70"/>
      <c r="RV1235" s="70"/>
      <c r="RW1235" s="70"/>
      <c r="RX1235" s="70"/>
      <c r="RY1235" s="70"/>
      <c r="RZ1235" s="70"/>
      <c r="SA1235" s="70"/>
      <c r="SB1235" s="70"/>
      <c r="SC1235" s="70"/>
      <c r="SD1235" s="70"/>
      <c r="SE1235" s="70"/>
      <c r="SF1235" s="70"/>
      <c r="SG1235" s="70"/>
      <c r="SH1235" s="70"/>
      <c r="SI1235" s="70"/>
      <c r="SJ1235" s="70"/>
      <c r="SK1235" s="70"/>
      <c r="SL1235" s="70"/>
      <c r="SM1235" s="70"/>
      <c r="SN1235" s="70"/>
      <c r="SO1235" s="70"/>
      <c r="SP1235" s="70"/>
      <c r="SQ1235" s="70"/>
      <c r="SR1235" s="70"/>
      <c r="SS1235" s="70"/>
      <c r="ST1235" s="70"/>
      <c r="SU1235" s="70"/>
      <c r="SV1235" s="70"/>
      <c r="SW1235" s="70"/>
      <c r="SX1235" s="70"/>
      <c r="SY1235" s="70"/>
      <c r="SZ1235" s="70"/>
      <c r="TA1235" s="70"/>
      <c r="TB1235" s="70"/>
      <c r="TC1235" s="70"/>
      <c r="TD1235" s="70"/>
      <c r="TE1235" s="70"/>
      <c r="TF1235" s="70"/>
      <c r="TG1235" s="70"/>
      <c r="TH1235" s="70"/>
      <c r="TI1235" s="70"/>
      <c r="TJ1235" s="70"/>
      <c r="TK1235" s="70"/>
      <c r="TL1235" s="70"/>
      <c r="TM1235" s="70"/>
      <c r="TN1235" s="70"/>
      <c r="TO1235" s="70"/>
      <c r="TP1235" s="70"/>
      <c r="TQ1235" s="70"/>
      <c r="TR1235" s="70"/>
      <c r="TS1235" s="70"/>
      <c r="TT1235" s="70"/>
      <c r="TU1235" s="70"/>
      <c r="TV1235" s="70"/>
      <c r="TW1235" s="70"/>
      <c r="TX1235" s="70"/>
      <c r="TY1235" s="70"/>
      <c r="TZ1235" s="70"/>
      <c r="UA1235" s="70"/>
      <c r="UB1235" s="70"/>
      <c r="UC1235" s="70"/>
      <c r="UD1235" s="70"/>
      <c r="UE1235" s="70"/>
      <c r="UF1235" s="70"/>
      <c r="UG1235" s="70"/>
      <c r="UH1235" s="70"/>
      <c r="UI1235" s="70"/>
      <c r="UJ1235" s="70"/>
      <c r="UK1235" s="70"/>
      <c r="UL1235" s="70"/>
      <c r="UM1235" s="70"/>
      <c r="UN1235" s="70"/>
      <c r="UO1235" s="70"/>
      <c r="UP1235" s="70"/>
      <c r="UQ1235" s="70"/>
      <c r="UR1235" s="70"/>
      <c r="US1235" s="70"/>
      <c r="UT1235" s="70"/>
      <c r="UU1235" s="70"/>
      <c r="UV1235" s="70"/>
      <c r="UW1235" s="70"/>
      <c r="UX1235" s="70"/>
    </row>
    <row r="1236" spans="1:570" s="71" customFormat="1" ht="60.75" x14ac:dyDescent="0.2">
      <c r="A1236" s="65" t="s">
        <v>1040</v>
      </c>
      <c r="B1236" s="88" t="s">
        <v>1034</v>
      </c>
      <c r="C1236" s="67">
        <v>1000</v>
      </c>
      <c r="D1236" s="67">
        <v>1000</v>
      </c>
      <c r="E1236" s="68" t="s">
        <v>8</v>
      </c>
      <c r="F1236" s="66" t="s">
        <v>1145</v>
      </c>
      <c r="G1236" s="66" t="s">
        <v>1146</v>
      </c>
      <c r="H1236" s="66" t="s">
        <v>1035</v>
      </c>
      <c r="I1236" s="69" t="s">
        <v>1041</v>
      </c>
      <c r="J1236" s="70"/>
      <c r="K1236" s="70"/>
      <c r="L1236" s="70"/>
      <c r="M1236" s="70"/>
      <c r="N1236" s="70"/>
      <c r="O1236" s="70"/>
      <c r="P1236" s="70"/>
      <c r="Q1236" s="70"/>
      <c r="R1236" s="70"/>
      <c r="S1236" s="70"/>
      <c r="T1236" s="70"/>
      <c r="U1236" s="70"/>
      <c r="V1236" s="70"/>
      <c r="W1236" s="70"/>
      <c r="X1236" s="70"/>
      <c r="Y1236" s="70"/>
      <c r="Z1236" s="70"/>
      <c r="AA1236" s="70"/>
      <c r="AB1236" s="70"/>
      <c r="AC1236" s="70"/>
      <c r="AD1236" s="70"/>
      <c r="AE1236" s="70"/>
      <c r="AF1236" s="70"/>
      <c r="AG1236" s="70"/>
      <c r="AH1236" s="70"/>
      <c r="AI1236" s="70"/>
      <c r="AJ1236" s="70"/>
      <c r="AK1236" s="70"/>
      <c r="AL1236" s="70"/>
      <c r="AM1236" s="70"/>
      <c r="AN1236" s="70"/>
      <c r="AO1236" s="70"/>
      <c r="AP1236" s="70"/>
      <c r="AQ1236" s="70"/>
      <c r="AR1236" s="70"/>
      <c r="AS1236" s="70"/>
      <c r="AT1236" s="70"/>
      <c r="AU1236" s="70"/>
      <c r="AV1236" s="70"/>
      <c r="AW1236" s="70"/>
      <c r="AX1236" s="70"/>
      <c r="AY1236" s="70"/>
      <c r="AZ1236" s="70"/>
      <c r="BA1236" s="70"/>
      <c r="BB1236" s="70"/>
      <c r="BC1236" s="70"/>
      <c r="BD1236" s="70"/>
      <c r="BE1236" s="70"/>
      <c r="BF1236" s="70"/>
      <c r="BG1236" s="70"/>
      <c r="BH1236" s="70"/>
      <c r="BI1236" s="70"/>
      <c r="BJ1236" s="70"/>
      <c r="BK1236" s="70"/>
      <c r="BL1236" s="70"/>
      <c r="BM1236" s="70"/>
      <c r="BN1236" s="70"/>
      <c r="BO1236" s="70"/>
      <c r="BP1236" s="70"/>
      <c r="BQ1236" s="70"/>
      <c r="BR1236" s="70"/>
      <c r="BS1236" s="70"/>
      <c r="BT1236" s="70"/>
      <c r="BU1236" s="70"/>
      <c r="BV1236" s="70"/>
      <c r="BW1236" s="70"/>
      <c r="BX1236" s="70"/>
      <c r="BY1236" s="70"/>
      <c r="BZ1236" s="70"/>
      <c r="CA1236" s="70"/>
      <c r="CB1236" s="70"/>
      <c r="CC1236" s="70"/>
      <c r="CD1236" s="70"/>
      <c r="CE1236" s="70"/>
      <c r="CF1236" s="70"/>
      <c r="CG1236" s="70"/>
      <c r="CH1236" s="70"/>
      <c r="CI1236" s="70"/>
      <c r="CJ1236" s="70"/>
      <c r="CK1236" s="70"/>
      <c r="CL1236" s="70"/>
      <c r="CM1236" s="70"/>
      <c r="CN1236" s="70"/>
      <c r="CO1236" s="70"/>
      <c r="CP1236" s="70"/>
      <c r="CQ1236" s="70"/>
      <c r="CR1236" s="70"/>
      <c r="CS1236" s="70"/>
      <c r="CT1236" s="70"/>
      <c r="CU1236" s="70"/>
      <c r="CV1236" s="70"/>
      <c r="CW1236" s="70"/>
      <c r="CX1236" s="70"/>
      <c r="CY1236" s="70"/>
      <c r="CZ1236" s="70"/>
      <c r="DA1236" s="70"/>
      <c r="DB1236" s="70"/>
      <c r="DC1236" s="70"/>
      <c r="DD1236" s="70"/>
      <c r="DE1236" s="70"/>
      <c r="DF1236" s="70"/>
      <c r="DG1236" s="70"/>
      <c r="DH1236" s="70"/>
      <c r="DI1236" s="70"/>
      <c r="DJ1236" s="70"/>
      <c r="DK1236" s="70"/>
      <c r="DL1236" s="70"/>
      <c r="DM1236" s="70"/>
      <c r="DN1236" s="70"/>
      <c r="DO1236" s="70"/>
      <c r="DP1236" s="70"/>
      <c r="DQ1236" s="70"/>
      <c r="DR1236" s="70"/>
      <c r="DS1236" s="70"/>
      <c r="DT1236" s="70"/>
      <c r="DU1236" s="70"/>
      <c r="DV1236" s="70"/>
      <c r="DW1236" s="70"/>
      <c r="DX1236" s="70"/>
      <c r="DY1236" s="70"/>
      <c r="DZ1236" s="70"/>
      <c r="EA1236" s="70"/>
      <c r="EB1236" s="70"/>
      <c r="EC1236" s="70"/>
      <c r="ED1236" s="70"/>
      <c r="EE1236" s="70"/>
      <c r="EF1236" s="70"/>
      <c r="EG1236" s="70"/>
      <c r="EH1236" s="70"/>
      <c r="EI1236" s="70"/>
      <c r="EJ1236" s="70"/>
      <c r="EK1236" s="70"/>
      <c r="EL1236" s="70"/>
      <c r="EM1236" s="70"/>
      <c r="EN1236" s="70"/>
      <c r="EO1236" s="70"/>
      <c r="EP1236" s="70"/>
      <c r="EQ1236" s="70"/>
      <c r="ER1236" s="70"/>
      <c r="ES1236" s="70"/>
      <c r="ET1236" s="70"/>
      <c r="EU1236" s="70"/>
      <c r="EV1236" s="70"/>
      <c r="EW1236" s="70"/>
      <c r="EX1236" s="70"/>
      <c r="EY1236" s="70"/>
      <c r="EZ1236" s="70"/>
      <c r="FA1236" s="70"/>
      <c r="FB1236" s="70"/>
      <c r="FC1236" s="70"/>
      <c r="FD1236" s="70"/>
      <c r="FE1236" s="70"/>
      <c r="FF1236" s="70"/>
      <c r="FG1236" s="70"/>
      <c r="FH1236" s="70"/>
      <c r="FI1236" s="70"/>
      <c r="FJ1236" s="70"/>
      <c r="FK1236" s="70"/>
      <c r="FL1236" s="70"/>
      <c r="FM1236" s="70"/>
      <c r="FN1236" s="70"/>
      <c r="FO1236" s="70"/>
      <c r="FP1236" s="70"/>
      <c r="FQ1236" s="70"/>
      <c r="FR1236" s="70"/>
      <c r="FS1236" s="70"/>
      <c r="FT1236" s="70"/>
      <c r="FU1236" s="70"/>
      <c r="FV1236" s="70"/>
      <c r="FW1236" s="70"/>
      <c r="FX1236" s="70"/>
      <c r="FY1236" s="70"/>
      <c r="FZ1236" s="70"/>
      <c r="GA1236" s="70"/>
      <c r="GB1236" s="70"/>
      <c r="GC1236" s="70"/>
      <c r="GD1236" s="70"/>
      <c r="GE1236" s="70"/>
      <c r="GF1236" s="70"/>
      <c r="GG1236" s="70"/>
      <c r="GH1236" s="70"/>
      <c r="GI1236" s="70"/>
      <c r="GJ1236" s="70"/>
      <c r="GK1236" s="70"/>
      <c r="GL1236" s="70"/>
      <c r="GM1236" s="70"/>
      <c r="GN1236" s="70"/>
      <c r="GO1236" s="70"/>
      <c r="GP1236" s="70"/>
      <c r="GQ1236" s="70"/>
      <c r="GR1236" s="70"/>
      <c r="GS1236" s="70"/>
      <c r="GT1236" s="70"/>
      <c r="GU1236" s="70"/>
      <c r="GV1236" s="70"/>
      <c r="GW1236" s="70"/>
      <c r="GX1236" s="70"/>
      <c r="GY1236" s="70"/>
      <c r="GZ1236" s="70"/>
      <c r="HA1236" s="70"/>
      <c r="HB1236" s="70"/>
      <c r="HC1236" s="70"/>
      <c r="HD1236" s="70"/>
      <c r="HE1236" s="70"/>
      <c r="HF1236" s="70"/>
      <c r="HG1236" s="70"/>
      <c r="HH1236" s="70"/>
      <c r="HI1236" s="70"/>
      <c r="HJ1236" s="70"/>
      <c r="HK1236" s="70"/>
      <c r="HL1236" s="70"/>
      <c r="HM1236" s="70"/>
      <c r="HN1236" s="70"/>
      <c r="HO1236" s="70"/>
      <c r="HP1236" s="70"/>
      <c r="HQ1236" s="70"/>
      <c r="HR1236" s="70"/>
      <c r="HS1236" s="70"/>
      <c r="HT1236" s="70"/>
      <c r="HU1236" s="70"/>
      <c r="HV1236" s="70"/>
      <c r="HW1236" s="70"/>
      <c r="HX1236" s="70"/>
      <c r="HY1236" s="70"/>
      <c r="HZ1236" s="70"/>
      <c r="IA1236" s="70"/>
      <c r="IB1236" s="70"/>
      <c r="IC1236" s="70"/>
      <c r="ID1236" s="70"/>
      <c r="IE1236" s="70"/>
      <c r="IF1236" s="70"/>
      <c r="IG1236" s="70"/>
      <c r="IH1236" s="70"/>
      <c r="II1236" s="70"/>
      <c r="IJ1236" s="70"/>
      <c r="IK1236" s="70"/>
      <c r="IL1236" s="70"/>
      <c r="IM1236" s="70"/>
      <c r="IN1236" s="70"/>
      <c r="IO1236" s="70"/>
      <c r="IP1236" s="70"/>
      <c r="IQ1236" s="70"/>
      <c r="IR1236" s="70"/>
      <c r="IS1236" s="70"/>
      <c r="IT1236" s="70"/>
      <c r="IU1236" s="70"/>
      <c r="IV1236" s="70"/>
      <c r="IW1236" s="70"/>
      <c r="IX1236" s="70"/>
      <c r="IY1236" s="70"/>
      <c r="IZ1236" s="70"/>
      <c r="JA1236" s="70"/>
      <c r="JB1236" s="70"/>
      <c r="JC1236" s="70"/>
      <c r="JD1236" s="70"/>
      <c r="JE1236" s="70"/>
      <c r="JF1236" s="70"/>
      <c r="JG1236" s="70"/>
      <c r="JH1236" s="70"/>
      <c r="JI1236" s="70"/>
      <c r="JJ1236" s="70"/>
      <c r="JK1236" s="70"/>
      <c r="JL1236" s="70"/>
      <c r="JM1236" s="70"/>
      <c r="JN1236" s="70"/>
      <c r="JO1236" s="70"/>
      <c r="JP1236" s="70"/>
      <c r="JQ1236" s="70"/>
      <c r="JR1236" s="70"/>
      <c r="JS1236" s="70"/>
      <c r="JT1236" s="70"/>
      <c r="JU1236" s="70"/>
      <c r="JV1236" s="70"/>
      <c r="JW1236" s="70"/>
      <c r="JX1236" s="70"/>
      <c r="JY1236" s="70"/>
      <c r="JZ1236" s="70"/>
      <c r="KA1236" s="70"/>
      <c r="KB1236" s="70"/>
      <c r="KC1236" s="70"/>
      <c r="KD1236" s="70"/>
      <c r="KE1236" s="70"/>
      <c r="KF1236" s="70"/>
      <c r="KG1236" s="70"/>
      <c r="KH1236" s="70"/>
      <c r="KI1236" s="70"/>
      <c r="KJ1236" s="70"/>
      <c r="KK1236" s="70"/>
      <c r="KL1236" s="70"/>
      <c r="KM1236" s="70"/>
      <c r="KN1236" s="70"/>
      <c r="KO1236" s="70"/>
      <c r="KP1236" s="70"/>
      <c r="KQ1236" s="70"/>
      <c r="KR1236" s="70"/>
      <c r="KS1236" s="70"/>
      <c r="KT1236" s="70"/>
      <c r="KU1236" s="70"/>
      <c r="KV1236" s="70"/>
      <c r="KW1236" s="70"/>
      <c r="KX1236" s="70"/>
      <c r="KY1236" s="70"/>
      <c r="KZ1236" s="70"/>
      <c r="LA1236" s="70"/>
      <c r="LB1236" s="70"/>
      <c r="LC1236" s="70"/>
      <c r="LD1236" s="70"/>
      <c r="LE1236" s="70"/>
      <c r="LF1236" s="70"/>
      <c r="LG1236" s="70"/>
      <c r="LH1236" s="70"/>
      <c r="LI1236" s="70"/>
      <c r="LJ1236" s="70"/>
      <c r="LK1236" s="70"/>
      <c r="LL1236" s="70"/>
      <c r="LM1236" s="70"/>
      <c r="LN1236" s="70"/>
      <c r="LO1236" s="70"/>
      <c r="LP1236" s="70"/>
      <c r="LQ1236" s="70"/>
      <c r="LR1236" s="70"/>
      <c r="LS1236" s="70"/>
      <c r="LT1236" s="70"/>
      <c r="LU1236" s="70"/>
      <c r="LV1236" s="70"/>
      <c r="LW1236" s="70"/>
      <c r="LX1236" s="70"/>
      <c r="LY1236" s="70"/>
      <c r="LZ1236" s="70"/>
      <c r="MA1236" s="70"/>
      <c r="MB1236" s="70"/>
      <c r="MC1236" s="70"/>
      <c r="MD1236" s="70"/>
      <c r="ME1236" s="70"/>
      <c r="MF1236" s="70"/>
      <c r="MG1236" s="70"/>
      <c r="MH1236" s="70"/>
      <c r="MI1236" s="70"/>
      <c r="MJ1236" s="70"/>
      <c r="MK1236" s="70"/>
      <c r="ML1236" s="70"/>
      <c r="MM1236" s="70"/>
      <c r="MN1236" s="70"/>
      <c r="MO1236" s="70"/>
      <c r="MP1236" s="70"/>
      <c r="MQ1236" s="70"/>
      <c r="MR1236" s="70"/>
      <c r="MS1236" s="70"/>
      <c r="MT1236" s="70"/>
      <c r="MU1236" s="70"/>
      <c r="MV1236" s="70"/>
      <c r="MW1236" s="70"/>
      <c r="MX1236" s="70"/>
      <c r="MY1236" s="70"/>
      <c r="MZ1236" s="70"/>
      <c r="NA1236" s="70"/>
      <c r="NB1236" s="70"/>
      <c r="NC1236" s="70"/>
      <c r="ND1236" s="70"/>
      <c r="NE1236" s="70"/>
      <c r="NF1236" s="70"/>
      <c r="NG1236" s="70"/>
      <c r="NH1236" s="70"/>
      <c r="NI1236" s="70"/>
      <c r="NJ1236" s="70"/>
      <c r="NK1236" s="70"/>
      <c r="NL1236" s="70"/>
      <c r="NM1236" s="70"/>
      <c r="NN1236" s="70"/>
      <c r="NO1236" s="70"/>
      <c r="NP1236" s="70"/>
      <c r="NQ1236" s="70"/>
      <c r="NR1236" s="70"/>
      <c r="NS1236" s="70"/>
      <c r="NT1236" s="70"/>
      <c r="NU1236" s="70"/>
      <c r="NV1236" s="70"/>
      <c r="NW1236" s="70"/>
      <c r="NX1236" s="70"/>
      <c r="NY1236" s="70"/>
      <c r="NZ1236" s="70"/>
      <c r="OA1236" s="70"/>
      <c r="OB1236" s="70"/>
      <c r="OC1236" s="70"/>
      <c r="OD1236" s="70"/>
      <c r="OE1236" s="70"/>
      <c r="OF1236" s="70"/>
      <c r="OG1236" s="70"/>
      <c r="OH1236" s="70"/>
      <c r="OI1236" s="70"/>
      <c r="OJ1236" s="70"/>
      <c r="OK1236" s="70"/>
      <c r="OL1236" s="70"/>
      <c r="OM1236" s="70"/>
      <c r="ON1236" s="70"/>
      <c r="OO1236" s="70"/>
      <c r="OP1236" s="70"/>
      <c r="OQ1236" s="70"/>
      <c r="OR1236" s="70"/>
      <c r="OS1236" s="70"/>
      <c r="OT1236" s="70"/>
      <c r="OU1236" s="70"/>
      <c r="OV1236" s="70"/>
      <c r="OW1236" s="70"/>
      <c r="OX1236" s="70"/>
      <c r="OY1236" s="70"/>
      <c r="OZ1236" s="70"/>
      <c r="PA1236" s="70"/>
      <c r="PB1236" s="70"/>
      <c r="PC1236" s="70"/>
      <c r="PD1236" s="70"/>
      <c r="PE1236" s="70"/>
      <c r="PF1236" s="70"/>
      <c r="PG1236" s="70"/>
      <c r="PH1236" s="70"/>
      <c r="PI1236" s="70"/>
      <c r="PJ1236" s="70"/>
      <c r="PK1236" s="70"/>
      <c r="PL1236" s="70"/>
      <c r="PM1236" s="70"/>
      <c r="PN1236" s="70"/>
      <c r="PO1236" s="70"/>
      <c r="PP1236" s="70"/>
      <c r="PQ1236" s="70"/>
      <c r="PR1236" s="70"/>
      <c r="PS1236" s="70"/>
      <c r="PT1236" s="70"/>
      <c r="PU1236" s="70"/>
      <c r="PV1236" s="70"/>
      <c r="PW1236" s="70"/>
      <c r="PX1236" s="70"/>
      <c r="PY1236" s="70"/>
      <c r="PZ1236" s="70"/>
      <c r="QA1236" s="70"/>
      <c r="QB1236" s="70"/>
      <c r="QC1236" s="70"/>
      <c r="QD1236" s="70"/>
      <c r="QE1236" s="70"/>
      <c r="QF1236" s="70"/>
      <c r="QG1236" s="70"/>
      <c r="QH1236" s="70"/>
      <c r="QI1236" s="70"/>
      <c r="QJ1236" s="70"/>
      <c r="QK1236" s="70"/>
      <c r="QL1236" s="70"/>
      <c r="QM1236" s="70"/>
      <c r="QN1236" s="70"/>
      <c r="QO1236" s="70"/>
      <c r="QP1236" s="70"/>
      <c r="QQ1236" s="70"/>
      <c r="QR1236" s="70"/>
      <c r="QS1236" s="70"/>
      <c r="QT1236" s="70"/>
      <c r="QU1236" s="70"/>
      <c r="QV1236" s="70"/>
      <c r="QW1236" s="70"/>
      <c r="QX1236" s="70"/>
      <c r="QY1236" s="70"/>
      <c r="QZ1236" s="70"/>
      <c r="RA1236" s="70"/>
      <c r="RB1236" s="70"/>
      <c r="RC1236" s="70"/>
      <c r="RD1236" s="70"/>
      <c r="RE1236" s="70"/>
      <c r="RF1236" s="70"/>
      <c r="RG1236" s="70"/>
      <c r="RH1236" s="70"/>
      <c r="RI1236" s="70"/>
      <c r="RJ1236" s="70"/>
      <c r="RK1236" s="70"/>
      <c r="RL1236" s="70"/>
      <c r="RM1236" s="70"/>
      <c r="RN1236" s="70"/>
      <c r="RO1236" s="70"/>
      <c r="RP1236" s="70"/>
      <c r="RQ1236" s="70"/>
      <c r="RR1236" s="70"/>
      <c r="RS1236" s="70"/>
      <c r="RT1236" s="70"/>
      <c r="RU1236" s="70"/>
      <c r="RV1236" s="70"/>
      <c r="RW1236" s="70"/>
      <c r="RX1236" s="70"/>
      <c r="RY1236" s="70"/>
      <c r="RZ1236" s="70"/>
      <c r="SA1236" s="70"/>
      <c r="SB1236" s="70"/>
      <c r="SC1236" s="70"/>
      <c r="SD1236" s="70"/>
      <c r="SE1236" s="70"/>
      <c r="SF1236" s="70"/>
      <c r="SG1236" s="70"/>
      <c r="SH1236" s="70"/>
      <c r="SI1236" s="70"/>
      <c r="SJ1236" s="70"/>
      <c r="SK1236" s="70"/>
      <c r="SL1236" s="70"/>
      <c r="SM1236" s="70"/>
      <c r="SN1236" s="70"/>
      <c r="SO1236" s="70"/>
      <c r="SP1236" s="70"/>
      <c r="SQ1236" s="70"/>
      <c r="SR1236" s="70"/>
      <c r="SS1236" s="70"/>
      <c r="ST1236" s="70"/>
      <c r="SU1236" s="70"/>
      <c r="SV1236" s="70"/>
      <c r="SW1236" s="70"/>
      <c r="SX1236" s="70"/>
      <c r="SY1236" s="70"/>
      <c r="SZ1236" s="70"/>
      <c r="TA1236" s="70"/>
      <c r="TB1236" s="70"/>
      <c r="TC1236" s="70"/>
      <c r="TD1236" s="70"/>
      <c r="TE1236" s="70"/>
      <c r="TF1236" s="70"/>
      <c r="TG1236" s="70"/>
      <c r="TH1236" s="70"/>
      <c r="TI1236" s="70"/>
      <c r="TJ1236" s="70"/>
      <c r="TK1236" s="70"/>
      <c r="TL1236" s="70"/>
      <c r="TM1236" s="70"/>
      <c r="TN1236" s="70"/>
      <c r="TO1236" s="70"/>
      <c r="TP1236" s="70"/>
      <c r="TQ1236" s="70"/>
      <c r="TR1236" s="70"/>
      <c r="TS1236" s="70"/>
      <c r="TT1236" s="70"/>
      <c r="TU1236" s="70"/>
      <c r="TV1236" s="70"/>
      <c r="TW1236" s="70"/>
      <c r="TX1236" s="70"/>
      <c r="TY1236" s="70"/>
      <c r="TZ1236" s="70"/>
      <c r="UA1236" s="70"/>
      <c r="UB1236" s="70"/>
      <c r="UC1236" s="70"/>
      <c r="UD1236" s="70"/>
      <c r="UE1236" s="70"/>
      <c r="UF1236" s="70"/>
      <c r="UG1236" s="70"/>
      <c r="UH1236" s="70"/>
      <c r="UI1236" s="70"/>
      <c r="UJ1236" s="70"/>
      <c r="UK1236" s="70"/>
      <c r="UL1236" s="70"/>
      <c r="UM1236" s="70"/>
      <c r="UN1236" s="70"/>
      <c r="UO1236" s="70"/>
      <c r="UP1236" s="70"/>
      <c r="UQ1236" s="70"/>
      <c r="UR1236" s="70"/>
      <c r="US1236" s="70"/>
      <c r="UT1236" s="70"/>
      <c r="UU1236" s="70"/>
      <c r="UV1236" s="70"/>
      <c r="UW1236" s="70"/>
      <c r="UX1236" s="70"/>
    </row>
    <row r="1237" spans="1:570" s="71" customFormat="1" ht="60.75" x14ac:dyDescent="0.2">
      <c r="A1237" s="65" t="s">
        <v>1042</v>
      </c>
      <c r="B1237" s="89" t="s">
        <v>1043</v>
      </c>
      <c r="C1237" s="67">
        <v>990</v>
      </c>
      <c r="D1237" s="67">
        <v>990</v>
      </c>
      <c r="E1237" s="68" t="s">
        <v>8</v>
      </c>
      <c r="F1237" s="66" t="s">
        <v>1147</v>
      </c>
      <c r="G1237" s="66" t="s">
        <v>1148</v>
      </c>
      <c r="H1237" s="66" t="s">
        <v>1035</v>
      </c>
      <c r="I1237" s="69" t="s">
        <v>1044</v>
      </c>
      <c r="J1237" s="70"/>
      <c r="K1237" s="70"/>
      <c r="L1237" s="70"/>
      <c r="M1237" s="70"/>
      <c r="N1237" s="70"/>
      <c r="O1237" s="70"/>
      <c r="P1237" s="70"/>
      <c r="Q1237" s="70"/>
      <c r="R1237" s="70"/>
      <c r="S1237" s="70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  <c r="AD1237" s="70"/>
      <c r="AE1237" s="70"/>
      <c r="AF1237" s="70"/>
      <c r="AG1237" s="70"/>
      <c r="AH1237" s="70"/>
      <c r="AI1237" s="70"/>
      <c r="AJ1237" s="70"/>
      <c r="AK1237" s="70"/>
      <c r="AL1237" s="70"/>
      <c r="AM1237" s="70"/>
      <c r="AN1237" s="70"/>
      <c r="AO1237" s="70"/>
      <c r="AP1237" s="70"/>
      <c r="AQ1237" s="70"/>
      <c r="AR1237" s="70"/>
      <c r="AS1237" s="70"/>
      <c r="AT1237" s="70"/>
      <c r="AU1237" s="70"/>
      <c r="AV1237" s="70"/>
      <c r="AW1237" s="70"/>
      <c r="AX1237" s="70"/>
      <c r="AY1237" s="70"/>
      <c r="AZ1237" s="70"/>
      <c r="BA1237" s="70"/>
      <c r="BB1237" s="70"/>
      <c r="BC1237" s="70"/>
      <c r="BD1237" s="70"/>
      <c r="BE1237" s="70"/>
      <c r="BF1237" s="70"/>
      <c r="BG1237" s="70"/>
      <c r="BH1237" s="70"/>
      <c r="BI1237" s="70"/>
      <c r="BJ1237" s="70"/>
      <c r="BK1237" s="70"/>
      <c r="BL1237" s="70"/>
      <c r="BM1237" s="70"/>
      <c r="BN1237" s="70"/>
      <c r="BO1237" s="70"/>
      <c r="BP1237" s="70"/>
      <c r="BQ1237" s="70"/>
      <c r="BR1237" s="70"/>
      <c r="BS1237" s="70"/>
      <c r="BT1237" s="70"/>
      <c r="BU1237" s="70"/>
      <c r="BV1237" s="70"/>
      <c r="BW1237" s="70"/>
      <c r="BX1237" s="70"/>
      <c r="BY1237" s="70"/>
      <c r="BZ1237" s="70"/>
      <c r="CA1237" s="70"/>
      <c r="CB1237" s="70"/>
      <c r="CC1237" s="70"/>
      <c r="CD1237" s="70"/>
      <c r="CE1237" s="70"/>
      <c r="CF1237" s="70"/>
      <c r="CG1237" s="70"/>
      <c r="CH1237" s="70"/>
      <c r="CI1237" s="70"/>
      <c r="CJ1237" s="70"/>
      <c r="CK1237" s="70"/>
      <c r="CL1237" s="70"/>
      <c r="CM1237" s="70"/>
      <c r="CN1237" s="70"/>
      <c r="CO1237" s="70"/>
      <c r="CP1237" s="70"/>
      <c r="CQ1237" s="70"/>
      <c r="CR1237" s="70"/>
      <c r="CS1237" s="70"/>
      <c r="CT1237" s="70"/>
      <c r="CU1237" s="70"/>
      <c r="CV1237" s="70"/>
      <c r="CW1237" s="70"/>
      <c r="CX1237" s="70"/>
      <c r="CY1237" s="70"/>
      <c r="CZ1237" s="70"/>
      <c r="DA1237" s="70"/>
      <c r="DB1237" s="70"/>
      <c r="DC1237" s="70"/>
      <c r="DD1237" s="70"/>
      <c r="DE1237" s="70"/>
      <c r="DF1237" s="70"/>
      <c r="DG1237" s="70"/>
      <c r="DH1237" s="70"/>
      <c r="DI1237" s="70"/>
      <c r="DJ1237" s="70"/>
      <c r="DK1237" s="70"/>
      <c r="DL1237" s="70"/>
      <c r="DM1237" s="70"/>
      <c r="DN1237" s="70"/>
      <c r="DO1237" s="70"/>
      <c r="DP1237" s="70"/>
      <c r="DQ1237" s="70"/>
      <c r="DR1237" s="70"/>
      <c r="DS1237" s="70"/>
      <c r="DT1237" s="70"/>
      <c r="DU1237" s="70"/>
      <c r="DV1237" s="70"/>
      <c r="DW1237" s="70"/>
      <c r="DX1237" s="70"/>
      <c r="DY1237" s="70"/>
      <c r="DZ1237" s="70"/>
      <c r="EA1237" s="70"/>
      <c r="EB1237" s="70"/>
      <c r="EC1237" s="70"/>
      <c r="ED1237" s="70"/>
      <c r="EE1237" s="70"/>
      <c r="EF1237" s="70"/>
      <c r="EG1237" s="70"/>
      <c r="EH1237" s="70"/>
      <c r="EI1237" s="70"/>
      <c r="EJ1237" s="70"/>
      <c r="EK1237" s="70"/>
      <c r="EL1237" s="70"/>
      <c r="EM1237" s="70"/>
      <c r="EN1237" s="70"/>
      <c r="EO1237" s="70"/>
      <c r="EP1237" s="70"/>
      <c r="EQ1237" s="70"/>
      <c r="ER1237" s="70"/>
      <c r="ES1237" s="70"/>
      <c r="ET1237" s="70"/>
      <c r="EU1237" s="70"/>
      <c r="EV1237" s="70"/>
      <c r="EW1237" s="70"/>
      <c r="EX1237" s="70"/>
      <c r="EY1237" s="70"/>
      <c r="EZ1237" s="70"/>
      <c r="FA1237" s="70"/>
      <c r="FB1237" s="70"/>
      <c r="FC1237" s="70"/>
      <c r="FD1237" s="70"/>
      <c r="FE1237" s="70"/>
      <c r="FF1237" s="70"/>
      <c r="FG1237" s="70"/>
      <c r="FH1237" s="70"/>
      <c r="FI1237" s="70"/>
      <c r="FJ1237" s="70"/>
      <c r="FK1237" s="70"/>
      <c r="FL1237" s="70"/>
      <c r="FM1237" s="70"/>
      <c r="FN1237" s="70"/>
      <c r="FO1237" s="70"/>
      <c r="FP1237" s="70"/>
      <c r="FQ1237" s="70"/>
      <c r="FR1237" s="70"/>
      <c r="FS1237" s="70"/>
      <c r="FT1237" s="70"/>
      <c r="FU1237" s="70"/>
      <c r="FV1237" s="70"/>
      <c r="FW1237" s="70"/>
      <c r="FX1237" s="70"/>
      <c r="FY1237" s="70"/>
      <c r="FZ1237" s="70"/>
      <c r="GA1237" s="70"/>
      <c r="GB1237" s="70"/>
      <c r="GC1237" s="70"/>
      <c r="GD1237" s="70"/>
      <c r="GE1237" s="70"/>
      <c r="GF1237" s="70"/>
      <c r="GG1237" s="70"/>
      <c r="GH1237" s="70"/>
      <c r="GI1237" s="70"/>
      <c r="GJ1237" s="70"/>
      <c r="GK1237" s="70"/>
      <c r="GL1237" s="70"/>
      <c r="GM1237" s="70"/>
      <c r="GN1237" s="70"/>
      <c r="GO1237" s="70"/>
      <c r="GP1237" s="70"/>
      <c r="GQ1237" s="70"/>
      <c r="GR1237" s="70"/>
      <c r="GS1237" s="70"/>
      <c r="GT1237" s="70"/>
      <c r="GU1237" s="70"/>
      <c r="GV1237" s="70"/>
      <c r="GW1237" s="70"/>
      <c r="GX1237" s="70"/>
      <c r="GY1237" s="70"/>
      <c r="GZ1237" s="70"/>
      <c r="HA1237" s="70"/>
      <c r="HB1237" s="70"/>
      <c r="HC1237" s="70"/>
      <c r="HD1237" s="70"/>
      <c r="HE1237" s="70"/>
      <c r="HF1237" s="70"/>
      <c r="HG1237" s="70"/>
      <c r="HH1237" s="70"/>
      <c r="HI1237" s="70"/>
      <c r="HJ1237" s="70"/>
      <c r="HK1237" s="70"/>
      <c r="HL1237" s="70"/>
      <c r="HM1237" s="70"/>
      <c r="HN1237" s="70"/>
      <c r="HO1237" s="70"/>
      <c r="HP1237" s="70"/>
      <c r="HQ1237" s="70"/>
      <c r="HR1237" s="70"/>
      <c r="HS1237" s="70"/>
      <c r="HT1237" s="70"/>
      <c r="HU1237" s="70"/>
      <c r="HV1237" s="70"/>
      <c r="HW1237" s="70"/>
      <c r="HX1237" s="70"/>
      <c r="HY1237" s="70"/>
      <c r="HZ1237" s="70"/>
      <c r="IA1237" s="70"/>
      <c r="IB1237" s="70"/>
      <c r="IC1237" s="70"/>
      <c r="ID1237" s="70"/>
      <c r="IE1237" s="70"/>
      <c r="IF1237" s="70"/>
      <c r="IG1237" s="70"/>
      <c r="IH1237" s="70"/>
      <c r="II1237" s="70"/>
      <c r="IJ1237" s="70"/>
      <c r="IK1237" s="70"/>
      <c r="IL1237" s="70"/>
      <c r="IM1237" s="70"/>
      <c r="IN1237" s="70"/>
      <c r="IO1237" s="70"/>
      <c r="IP1237" s="70"/>
      <c r="IQ1237" s="70"/>
      <c r="IR1237" s="70"/>
      <c r="IS1237" s="70"/>
      <c r="IT1237" s="70"/>
      <c r="IU1237" s="70"/>
      <c r="IV1237" s="70"/>
      <c r="IW1237" s="70"/>
      <c r="IX1237" s="70"/>
      <c r="IY1237" s="70"/>
      <c r="IZ1237" s="70"/>
      <c r="JA1237" s="70"/>
      <c r="JB1237" s="70"/>
      <c r="JC1237" s="70"/>
      <c r="JD1237" s="70"/>
      <c r="JE1237" s="70"/>
      <c r="JF1237" s="70"/>
      <c r="JG1237" s="70"/>
      <c r="JH1237" s="70"/>
      <c r="JI1237" s="70"/>
      <c r="JJ1237" s="70"/>
      <c r="JK1237" s="70"/>
      <c r="JL1237" s="70"/>
      <c r="JM1237" s="70"/>
      <c r="JN1237" s="70"/>
      <c r="JO1237" s="70"/>
      <c r="JP1237" s="70"/>
      <c r="JQ1237" s="70"/>
      <c r="JR1237" s="70"/>
      <c r="JS1237" s="70"/>
      <c r="JT1237" s="70"/>
      <c r="JU1237" s="70"/>
      <c r="JV1237" s="70"/>
      <c r="JW1237" s="70"/>
      <c r="JX1237" s="70"/>
      <c r="JY1237" s="70"/>
      <c r="JZ1237" s="70"/>
      <c r="KA1237" s="70"/>
      <c r="KB1237" s="70"/>
      <c r="KC1237" s="70"/>
      <c r="KD1237" s="70"/>
      <c r="KE1237" s="70"/>
      <c r="KF1237" s="70"/>
      <c r="KG1237" s="70"/>
      <c r="KH1237" s="70"/>
      <c r="KI1237" s="70"/>
      <c r="KJ1237" s="70"/>
      <c r="KK1237" s="70"/>
      <c r="KL1237" s="70"/>
      <c r="KM1237" s="70"/>
      <c r="KN1237" s="70"/>
      <c r="KO1237" s="70"/>
      <c r="KP1237" s="70"/>
      <c r="KQ1237" s="70"/>
      <c r="KR1237" s="70"/>
      <c r="KS1237" s="70"/>
      <c r="KT1237" s="70"/>
      <c r="KU1237" s="70"/>
      <c r="KV1237" s="70"/>
      <c r="KW1237" s="70"/>
      <c r="KX1237" s="70"/>
      <c r="KY1237" s="70"/>
      <c r="KZ1237" s="70"/>
      <c r="LA1237" s="70"/>
      <c r="LB1237" s="70"/>
      <c r="LC1237" s="70"/>
      <c r="LD1237" s="70"/>
      <c r="LE1237" s="70"/>
      <c r="LF1237" s="70"/>
      <c r="LG1237" s="70"/>
      <c r="LH1237" s="70"/>
      <c r="LI1237" s="70"/>
      <c r="LJ1237" s="70"/>
      <c r="LK1237" s="70"/>
      <c r="LL1237" s="70"/>
      <c r="LM1237" s="70"/>
      <c r="LN1237" s="70"/>
      <c r="LO1237" s="70"/>
      <c r="LP1237" s="70"/>
      <c r="LQ1237" s="70"/>
      <c r="LR1237" s="70"/>
      <c r="LS1237" s="70"/>
      <c r="LT1237" s="70"/>
      <c r="LU1237" s="70"/>
      <c r="LV1237" s="70"/>
      <c r="LW1237" s="70"/>
      <c r="LX1237" s="70"/>
      <c r="LY1237" s="70"/>
      <c r="LZ1237" s="70"/>
      <c r="MA1237" s="70"/>
      <c r="MB1237" s="70"/>
      <c r="MC1237" s="70"/>
      <c r="MD1237" s="70"/>
      <c r="ME1237" s="70"/>
      <c r="MF1237" s="70"/>
      <c r="MG1237" s="70"/>
      <c r="MH1237" s="70"/>
      <c r="MI1237" s="70"/>
      <c r="MJ1237" s="70"/>
      <c r="MK1237" s="70"/>
      <c r="ML1237" s="70"/>
      <c r="MM1237" s="70"/>
      <c r="MN1237" s="70"/>
      <c r="MO1237" s="70"/>
      <c r="MP1237" s="70"/>
      <c r="MQ1237" s="70"/>
      <c r="MR1237" s="70"/>
      <c r="MS1237" s="70"/>
      <c r="MT1237" s="70"/>
      <c r="MU1237" s="70"/>
      <c r="MV1237" s="70"/>
      <c r="MW1237" s="70"/>
      <c r="MX1237" s="70"/>
      <c r="MY1237" s="70"/>
      <c r="MZ1237" s="70"/>
      <c r="NA1237" s="70"/>
      <c r="NB1237" s="70"/>
      <c r="NC1237" s="70"/>
      <c r="ND1237" s="70"/>
      <c r="NE1237" s="70"/>
      <c r="NF1237" s="70"/>
      <c r="NG1237" s="70"/>
      <c r="NH1237" s="70"/>
      <c r="NI1237" s="70"/>
      <c r="NJ1237" s="70"/>
      <c r="NK1237" s="70"/>
      <c r="NL1237" s="70"/>
      <c r="NM1237" s="70"/>
      <c r="NN1237" s="70"/>
      <c r="NO1237" s="70"/>
      <c r="NP1237" s="70"/>
      <c r="NQ1237" s="70"/>
      <c r="NR1237" s="70"/>
      <c r="NS1237" s="70"/>
      <c r="NT1237" s="70"/>
      <c r="NU1237" s="70"/>
      <c r="NV1237" s="70"/>
      <c r="NW1237" s="70"/>
      <c r="NX1237" s="70"/>
      <c r="NY1237" s="70"/>
      <c r="NZ1237" s="70"/>
      <c r="OA1237" s="70"/>
      <c r="OB1237" s="70"/>
      <c r="OC1237" s="70"/>
      <c r="OD1237" s="70"/>
      <c r="OE1237" s="70"/>
      <c r="OF1237" s="70"/>
      <c r="OG1237" s="70"/>
      <c r="OH1237" s="70"/>
      <c r="OI1237" s="70"/>
      <c r="OJ1237" s="70"/>
      <c r="OK1237" s="70"/>
      <c r="OL1237" s="70"/>
      <c r="OM1237" s="70"/>
      <c r="ON1237" s="70"/>
      <c r="OO1237" s="70"/>
      <c r="OP1237" s="70"/>
      <c r="OQ1237" s="70"/>
      <c r="OR1237" s="70"/>
      <c r="OS1237" s="70"/>
      <c r="OT1237" s="70"/>
      <c r="OU1237" s="70"/>
      <c r="OV1237" s="70"/>
      <c r="OW1237" s="70"/>
      <c r="OX1237" s="70"/>
      <c r="OY1237" s="70"/>
      <c r="OZ1237" s="70"/>
      <c r="PA1237" s="70"/>
      <c r="PB1237" s="70"/>
      <c r="PC1237" s="70"/>
      <c r="PD1237" s="70"/>
      <c r="PE1237" s="70"/>
      <c r="PF1237" s="70"/>
      <c r="PG1237" s="70"/>
      <c r="PH1237" s="70"/>
      <c r="PI1237" s="70"/>
      <c r="PJ1237" s="70"/>
      <c r="PK1237" s="70"/>
      <c r="PL1237" s="70"/>
      <c r="PM1237" s="70"/>
      <c r="PN1237" s="70"/>
      <c r="PO1237" s="70"/>
      <c r="PP1237" s="70"/>
      <c r="PQ1237" s="70"/>
      <c r="PR1237" s="70"/>
      <c r="PS1237" s="70"/>
      <c r="PT1237" s="70"/>
      <c r="PU1237" s="70"/>
      <c r="PV1237" s="70"/>
      <c r="PW1237" s="70"/>
      <c r="PX1237" s="70"/>
      <c r="PY1237" s="70"/>
      <c r="PZ1237" s="70"/>
      <c r="QA1237" s="70"/>
      <c r="QB1237" s="70"/>
      <c r="QC1237" s="70"/>
      <c r="QD1237" s="70"/>
      <c r="QE1237" s="70"/>
      <c r="QF1237" s="70"/>
      <c r="QG1237" s="70"/>
      <c r="QH1237" s="70"/>
      <c r="QI1237" s="70"/>
      <c r="QJ1237" s="70"/>
      <c r="QK1237" s="70"/>
      <c r="QL1237" s="70"/>
      <c r="QM1237" s="70"/>
      <c r="QN1237" s="70"/>
      <c r="QO1237" s="70"/>
      <c r="QP1237" s="70"/>
      <c r="QQ1237" s="70"/>
      <c r="QR1237" s="70"/>
      <c r="QS1237" s="70"/>
      <c r="QT1237" s="70"/>
      <c r="QU1237" s="70"/>
      <c r="QV1237" s="70"/>
      <c r="QW1237" s="70"/>
      <c r="QX1237" s="70"/>
      <c r="QY1237" s="70"/>
      <c r="QZ1237" s="70"/>
      <c r="RA1237" s="70"/>
      <c r="RB1237" s="70"/>
      <c r="RC1237" s="70"/>
      <c r="RD1237" s="70"/>
      <c r="RE1237" s="70"/>
      <c r="RF1237" s="70"/>
      <c r="RG1237" s="70"/>
      <c r="RH1237" s="70"/>
      <c r="RI1237" s="70"/>
      <c r="RJ1237" s="70"/>
      <c r="RK1237" s="70"/>
      <c r="RL1237" s="70"/>
      <c r="RM1237" s="70"/>
      <c r="RN1237" s="70"/>
      <c r="RO1237" s="70"/>
      <c r="RP1237" s="70"/>
      <c r="RQ1237" s="70"/>
      <c r="RR1237" s="70"/>
      <c r="RS1237" s="70"/>
      <c r="RT1237" s="70"/>
      <c r="RU1237" s="70"/>
      <c r="RV1237" s="70"/>
      <c r="RW1237" s="70"/>
      <c r="RX1237" s="70"/>
      <c r="RY1237" s="70"/>
      <c r="RZ1237" s="70"/>
      <c r="SA1237" s="70"/>
      <c r="SB1237" s="70"/>
      <c r="SC1237" s="70"/>
      <c r="SD1237" s="70"/>
      <c r="SE1237" s="70"/>
      <c r="SF1237" s="70"/>
      <c r="SG1237" s="70"/>
      <c r="SH1237" s="70"/>
      <c r="SI1237" s="70"/>
      <c r="SJ1237" s="70"/>
      <c r="SK1237" s="70"/>
      <c r="SL1237" s="70"/>
      <c r="SM1237" s="70"/>
      <c r="SN1237" s="70"/>
      <c r="SO1237" s="70"/>
      <c r="SP1237" s="70"/>
      <c r="SQ1237" s="70"/>
      <c r="SR1237" s="70"/>
      <c r="SS1237" s="70"/>
      <c r="ST1237" s="70"/>
      <c r="SU1237" s="70"/>
      <c r="SV1237" s="70"/>
      <c r="SW1237" s="70"/>
      <c r="SX1237" s="70"/>
      <c r="SY1237" s="70"/>
      <c r="SZ1237" s="70"/>
      <c r="TA1237" s="70"/>
      <c r="TB1237" s="70"/>
      <c r="TC1237" s="70"/>
      <c r="TD1237" s="70"/>
      <c r="TE1237" s="70"/>
      <c r="TF1237" s="70"/>
      <c r="TG1237" s="70"/>
      <c r="TH1237" s="70"/>
      <c r="TI1237" s="70"/>
      <c r="TJ1237" s="70"/>
      <c r="TK1237" s="70"/>
      <c r="TL1237" s="70"/>
      <c r="TM1237" s="70"/>
      <c r="TN1237" s="70"/>
      <c r="TO1237" s="70"/>
      <c r="TP1237" s="70"/>
      <c r="TQ1237" s="70"/>
      <c r="TR1237" s="70"/>
      <c r="TS1237" s="70"/>
      <c r="TT1237" s="70"/>
      <c r="TU1237" s="70"/>
      <c r="TV1237" s="70"/>
      <c r="TW1237" s="70"/>
      <c r="TX1237" s="70"/>
      <c r="TY1237" s="70"/>
      <c r="TZ1237" s="70"/>
      <c r="UA1237" s="70"/>
      <c r="UB1237" s="70"/>
      <c r="UC1237" s="70"/>
      <c r="UD1237" s="70"/>
      <c r="UE1237" s="70"/>
      <c r="UF1237" s="70"/>
      <c r="UG1237" s="70"/>
      <c r="UH1237" s="70"/>
      <c r="UI1237" s="70"/>
      <c r="UJ1237" s="70"/>
      <c r="UK1237" s="70"/>
      <c r="UL1237" s="70"/>
      <c r="UM1237" s="70"/>
      <c r="UN1237" s="70"/>
      <c r="UO1237" s="70"/>
      <c r="UP1237" s="70"/>
      <c r="UQ1237" s="70"/>
      <c r="UR1237" s="70"/>
      <c r="US1237" s="70"/>
      <c r="UT1237" s="70"/>
      <c r="UU1237" s="70"/>
      <c r="UV1237" s="70"/>
      <c r="UW1237" s="70"/>
      <c r="UX1237" s="70"/>
    </row>
    <row r="1238" spans="1:570" s="71" customFormat="1" ht="60.75" x14ac:dyDescent="0.2">
      <c r="A1238" s="65" t="s">
        <v>1045</v>
      </c>
      <c r="B1238" s="88" t="s">
        <v>1046</v>
      </c>
      <c r="C1238" s="67">
        <v>1000</v>
      </c>
      <c r="D1238" s="67">
        <v>1000</v>
      </c>
      <c r="E1238" s="68" t="s">
        <v>8</v>
      </c>
      <c r="F1238" s="66" t="s">
        <v>1149</v>
      </c>
      <c r="G1238" s="66" t="s">
        <v>1150</v>
      </c>
      <c r="H1238" s="66" t="s">
        <v>1035</v>
      </c>
      <c r="I1238" s="69" t="s">
        <v>1047</v>
      </c>
      <c r="J1238" s="70"/>
      <c r="K1238" s="70"/>
      <c r="L1238" s="70"/>
      <c r="M1238" s="70"/>
      <c r="N1238" s="70"/>
      <c r="O1238" s="70"/>
      <c r="P1238" s="70"/>
      <c r="Q1238" s="70"/>
      <c r="R1238" s="70"/>
      <c r="S1238" s="70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  <c r="AD1238" s="70"/>
      <c r="AE1238" s="70"/>
      <c r="AF1238" s="70"/>
      <c r="AG1238" s="70"/>
      <c r="AH1238" s="70"/>
      <c r="AI1238" s="70"/>
      <c r="AJ1238" s="70"/>
      <c r="AK1238" s="70"/>
      <c r="AL1238" s="70"/>
      <c r="AM1238" s="70"/>
      <c r="AN1238" s="70"/>
      <c r="AO1238" s="70"/>
      <c r="AP1238" s="70"/>
      <c r="AQ1238" s="70"/>
      <c r="AR1238" s="70"/>
      <c r="AS1238" s="70"/>
      <c r="AT1238" s="70"/>
      <c r="AU1238" s="70"/>
      <c r="AV1238" s="70"/>
      <c r="AW1238" s="70"/>
      <c r="AX1238" s="70"/>
      <c r="AY1238" s="70"/>
      <c r="AZ1238" s="70"/>
      <c r="BA1238" s="70"/>
      <c r="BB1238" s="70"/>
      <c r="BC1238" s="70"/>
      <c r="BD1238" s="70"/>
      <c r="BE1238" s="70"/>
      <c r="BF1238" s="70"/>
      <c r="BG1238" s="70"/>
      <c r="BH1238" s="70"/>
      <c r="BI1238" s="70"/>
      <c r="BJ1238" s="70"/>
      <c r="BK1238" s="70"/>
      <c r="BL1238" s="70"/>
      <c r="BM1238" s="70"/>
      <c r="BN1238" s="70"/>
      <c r="BO1238" s="70"/>
      <c r="BP1238" s="70"/>
      <c r="BQ1238" s="70"/>
      <c r="BR1238" s="70"/>
      <c r="BS1238" s="70"/>
      <c r="BT1238" s="70"/>
      <c r="BU1238" s="70"/>
      <c r="BV1238" s="70"/>
      <c r="BW1238" s="70"/>
      <c r="BX1238" s="70"/>
      <c r="BY1238" s="70"/>
      <c r="BZ1238" s="70"/>
      <c r="CA1238" s="70"/>
      <c r="CB1238" s="70"/>
      <c r="CC1238" s="70"/>
      <c r="CD1238" s="70"/>
      <c r="CE1238" s="70"/>
      <c r="CF1238" s="70"/>
      <c r="CG1238" s="70"/>
      <c r="CH1238" s="70"/>
      <c r="CI1238" s="70"/>
      <c r="CJ1238" s="70"/>
      <c r="CK1238" s="70"/>
      <c r="CL1238" s="70"/>
      <c r="CM1238" s="70"/>
      <c r="CN1238" s="70"/>
      <c r="CO1238" s="70"/>
      <c r="CP1238" s="70"/>
      <c r="CQ1238" s="70"/>
      <c r="CR1238" s="70"/>
      <c r="CS1238" s="70"/>
      <c r="CT1238" s="70"/>
      <c r="CU1238" s="70"/>
      <c r="CV1238" s="70"/>
      <c r="CW1238" s="70"/>
      <c r="CX1238" s="70"/>
      <c r="CY1238" s="70"/>
      <c r="CZ1238" s="70"/>
      <c r="DA1238" s="70"/>
      <c r="DB1238" s="70"/>
      <c r="DC1238" s="70"/>
      <c r="DD1238" s="70"/>
      <c r="DE1238" s="70"/>
      <c r="DF1238" s="70"/>
      <c r="DG1238" s="70"/>
      <c r="DH1238" s="70"/>
      <c r="DI1238" s="70"/>
      <c r="DJ1238" s="70"/>
      <c r="DK1238" s="70"/>
      <c r="DL1238" s="70"/>
      <c r="DM1238" s="70"/>
      <c r="DN1238" s="70"/>
      <c r="DO1238" s="70"/>
      <c r="DP1238" s="70"/>
      <c r="DQ1238" s="70"/>
      <c r="DR1238" s="70"/>
      <c r="DS1238" s="70"/>
      <c r="DT1238" s="70"/>
      <c r="DU1238" s="70"/>
      <c r="DV1238" s="70"/>
      <c r="DW1238" s="70"/>
      <c r="DX1238" s="70"/>
      <c r="DY1238" s="70"/>
      <c r="DZ1238" s="70"/>
      <c r="EA1238" s="70"/>
      <c r="EB1238" s="70"/>
      <c r="EC1238" s="70"/>
      <c r="ED1238" s="70"/>
      <c r="EE1238" s="70"/>
      <c r="EF1238" s="70"/>
      <c r="EG1238" s="70"/>
      <c r="EH1238" s="70"/>
      <c r="EI1238" s="70"/>
      <c r="EJ1238" s="70"/>
      <c r="EK1238" s="70"/>
      <c r="EL1238" s="70"/>
      <c r="EM1238" s="70"/>
      <c r="EN1238" s="70"/>
      <c r="EO1238" s="70"/>
      <c r="EP1238" s="70"/>
      <c r="EQ1238" s="70"/>
      <c r="ER1238" s="70"/>
      <c r="ES1238" s="70"/>
      <c r="ET1238" s="70"/>
      <c r="EU1238" s="70"/>
      <c r="EV1238" s="70"/>
      <c r="EW1238" s="70"/>
      <c r="EX1238" s="70"/>
      <c r="EY1238" s="70"/>
      <c r="EZ1238" s="70"/>
      <c r="FA1238" s="70"/>
      <c r="FB1238" s="70"/>
      <c r="FC1238" s="70"/>
      <c r="FD1238" s="70"/>
      <c r="FE1238" s="70"/>
      <c r="FF1238" s="70"/>
      <c r="FG1238" s="70"/>
      <c r="FH1238" s="70"/>
      <c r="FI1238" s="70"/>
      <c r="FJ1238" s="70"/>
      <c r="FK1238" s="70"/>
      <c r="FL1238" s="70"/>
      <c r="FM1238" s="70"/>
      <c r="FN1238" s="70"/>
      <c r="FO1238" s="70"/>
      <c r="FP1238" s="70"/>
      <c r="FQ1238" s="70"/>
      <c r="FR1238" s="70"/>
      <c r="FS1238" s="70"/>
      <c r="FT1238" s="70"/>
      <c r="FU1238" s="70"/>
      <c r="FV1238" s="70"/>
      <c r="FW1238" s="70"/>
      <c r="FX1238" s="70"/>
      <c r="FY1238" s="70"/>
      <c r="FZ1238" s="70"/>
      <c r="GA1238" s="70"/>
      <c r="GB1238" s="70"/>
      <c r="GC1238" s="70"/>
      <c r="GD1238" s="70"/>
      <c r="GE1238" s="70"/>
      <c r="GF1238" s="70"/>
      <c r="GG1238" s="70"/>
      <c r="GH1238" s="70"/>
      <c r="GI1238" s="70"/>
      <c r="GJ1238" s="70"/>
      <c r="GK1238" s="70"/>
      <c r="GL1238" s="70"/>
      <c r="GM1238" s="70"/>
      <c r="GN1238" s="70"/>
      <c r="GO1238" s="70"/>
      <c r="GP1238" s="70"/>
      <c r="GQ1238" s="70"/>
      <c r="GR1238" s="70"/>
      <c r="GS1238" s="70"/>
      <c r="GT1238" s="70"/>
      <c r="GU1238" s="70"/>
      <c r="GV1238" s="70"/>
      <c r="GW1238" s="70"/>
      <c r="GX1238" s="70"/>
      <c r="GY1238" s="70"/>
      <c r="GZ1238" s="70"/>
      <c r="HA1238" s="70"/>
      <c r="HB1238" s="70"/>
      <c r="HC1238" s="70"/>
      <c r="HD1238" s="70"/>
      <c r="HE1238" s="70"/>
      <c r="HF1238" s="70"/>
      <c r="HG1238" s="70"/>
      <c r="HH1238" s="70"/>
      <c r="HI1238" s="70"/>
      <c r="HJ1238" s="70"/>
      <c r="HK1238" s="70"/>
      <c r="HL1238" s="70"/>
      <c r="HM1238" s="70"/>
      <c r="HN1238" s="70"/>
      <c r="HO1238" s="70"/>
      <c r="HP1238" s="70"/>
      <c r="HQ1238" s="70"/>
      <c r="HR1238" s="70"/>
      <c r="HS1238" s="70"/>
      <c r="HT1238" s="70"/>
      <c r="HU1238" s="70"/>
      <c r="HV1238" s="70"/>
      <c r="HW1238" s="70"/>
      <c r="HX1238" s="70"/>
      <c r="HY1238" s="70"/>
      <c r="HZ1238" s="70"/>
      <c r="IA1238" s="70"/>
      <c r="IB1238" s="70"/>
      <c r="IC1238" s="70"/>
      <c r="ID1238" s="70"/>
      <c r="IE1238" s="70"/>
      <c r="IF1238" s="70"/>
      <c r="IG1238" s="70"/>
      <c r="IH1238" s="70"/>
      <c r="II1238" s="70"/>
      <c r="IJ1238" s="70"/>
      <c r="IK1238" s="70"/>
      <c r="IL1238" s="70"/>
      <c r="IM1238" s="70"/>
      <c r="IN1238" s="70"/>
      <c r="IO1238" s="70"/>
      <c r="IP1238" s="70"/>
      <c r="IQ1238" s="70"/>
      <c r="IR1238" s="70"/>
      <c r="IS1238" s="70"/>
      <c r="IT1238" s="70"/>
      <c r="IU1238" s="70"/>
      <c r="IV1238" s="70"/>
      <c r="IW1238" s="70"/>
      <c r="IX1238" s="70"/>
      <c r="IY1238" s="70"/>
      <c r="IZ1238" s="70"/>
      <c r="JA1238" s="70"/>
      <c r="JB1238" s="70"/>
      <c r="JC1238" s="70"/>
      <c r="JD1238" s="70"/>
      <c r="JE1238" s="70"/>
      <c r="JF1238" s="70"/>
      <c r="JG1238" s="70"/>
      <c r="JH1238" s="70"/>
      <c r="JI1238" s="70"/>
      <c r="JJ1238" s="70"/>
      <c r="JK1238" s="70"/>
      <c r="JL1238" s="70"/>
      <c r="JM1238" s="70"/>
      <c r="JN1238" s="70"/>
      <c r="JO1238" s="70"/>
      <c r="JP1238" s="70"/>
      <c r="JQ1238" s="70"/>
      <c r="JR1238" s="70"/>
      <c r="JS1238" s="70"/>
      <c r="JT1238" s="70"/>
      <c r="JU1238" s="70"/>
      <c r="JV1238" s="70"/>
      <c r="JW1238" s="70"/>
      <c r="JX1238" s="70"/>
      <c r="JY1238" s="70"/>
      <c r="JZ1238" s="70"/>
      <c r="KA1238" s="70"/>
      <c r="KB1238" s="70"/>
      <c r="KC1238" s="70"/>
      <c r="KD1238" s="70"/>
      <c r="KE1238" s="70"/>
      <c r="KF1238" s="70"/>
      <c r="KG1238" s="70"/>
      <c r="KH1238" s="70"/>
      <c r="KI1238" s="70"/>
      <c r="KJ1238" s="70"/>
      <c r="KK1238" s="70"/>
      <c r="KL1238" s="70"/>
      <c r="KM1238" s="70"/>
      <c r="KN1238" s="70"/>
      <c r="KO1238" s="70"/>
      <c r="KP1238" s="70"/>
      <c r="KQ1238" s="70"/>
      <c r="KR1238" s="70"/>
      <c r="KS1238" s="70"/>
      <c r="KT1238" s="70"/>
      <c r="KU1238" s="70"/>
      <c r="KV1238" s="70"/>
      <c r="KW1238" s="70"/>
      <c r="KX1238" s="70"/>
      <c r="KY1238" s="70"/>
      <c r="KZ1238" s="70"/>
      <c r="LA1238" s="70"/>
      <c r="LB1238" s="70"/>
      <c r="LC1238" s="70"/>
      <c r="LD1238" s="70"/>
      <c r="LE1238" s="70"/>
      <c r="LF1238" s="70"/>
      <c r="LG1238" s="70"/>
      <c r="LH1238" s="70"/>
      <c r="LI1238" s="70"/>
      <c r="LJ1238" s="70"/>
      <c r="LK1238" s="70"/>
      <c r="LL1238" s="70"/>
      <c r="LM1238" s="70"/>
      <c r="LN1238" s="70"/>
      <c r="LO1238" s="70"/>
      <c r="LP1238" s="70"/>
      <c r="LQ1238" s="70"/>
      <c r="LR1238" s="70"/>
      <c r="LS1238" s="70"/>
      <c r="LT1238" s="70"/>
      <c r="LU1238" s="70"/>
      <c r="LV1238" s="70"/>
      <c r="LW1238" s="70"/>
      <c r="LX1238" s="70"/>
      <c r="LY1238" s="70"/>
      <c r="LZ1238" s="70"/>
      <c r="MA1238" s="70"/>
      <c r="MB1238" s="70"/>
      <c r="MC1238" s="70"/>
      <c r="MD1238" s="70"/>
      <c r="ME1238" s="70"/>
      <c r="MF1238" s="70"/>
      <c r="MG1238" s="70"/>
      <c r="MH1238" s="70"/>
      <c r="MI1238" s="70"/>
      <c r="MJ1238" s="70"/>
      <c r="MK1238" s="70"/>
      <c r="ML1238" s="70"/>
      <c r="MM1238" s="70"/>
      <c r="MN1238" s="70"/>
      <c r="MO1238" s="70"/>
      <c r="MP1238" s="70"/>
      <c r="MQ1238" s="70"/>
      <c r="MR1238" s="70"/>
      <c r="MS1238" s="70"/>
      <c r="MT1238" s="70"/>
      <c r="MU1238" s="70"/>
      <c r="MV1238" s="70"/>
      <c r="MW1238" s="70"/>
      <c r="MX1238" s="70"/>
      <c r="MY1238" s="70"/>
      <c r="MZ1238" s="70"/>
      <c r="NA1238" s="70"/>
      <c r="NB1238" s="70"/>
      <c r="NC1238" s="70"/>
      <c r="ND1238" s="70"/>
      <c r="NE1238" s="70"/>
      <c r="NF1238" s="70"/>
      <c r="NG1238" s="70"/>
      <c r="NH1238" s="70"/>
      <c r="NI1238" s="70"/>
      <c r="NJ1238" s="70"/>
      <c r="NK1238" s="70"/>
      <c r="NL1238" s="70"/>
      <c r="NM1238" s="70"/>
      <c r="NN1238" s="70"/>
      <c r="NO1238" s="70"/>
      <c r="NP1238" s="70"/>
      <c r="NQ1238" s="70"/>
      <c r="NR1238" s="70"/>
      <c r="NS1238" s="70"/>
      <c r="NT1238" s="70"/>
      <c r="NU1238" s="70"/>
      <c r="NV1238" s="70"/>
      <c r="NW1238" s="70"/>
      <c r="NX1238" s="70"/>
      <c r="NY1238" s="70"/>
      <c r="NZ1238" s="70"/>
      <c r="OA1238" s="70"/>
      <c r="OB1238" s="70"/>
      <c r="OC1238" s="70"/>
      <c r="OD1238" s="70"/>
      <c r="OE1238" s="70"/>
      <c r="OF1238" s="70"/>
      <c r="OG1238" s="70"/>
      <c r="OH1238" s="70"/>
      <c r="OI1238" s="70"/>
      <c r="OJ1238" s="70"/>
      <c r="OK1238" s="70"/>
      <c r="OL1238" s="70"/>
      <c r="OM1238" s="70"/>
      <c r="ON1238" s="70"/>
      <c r="OO1238" s="70"/>
      <c r="OP1238" s="70"/>
      <c r="OQ1238" s="70"/>
      <c r="OR1238" s="70"/>
      <c r="OS1238" s="70"/>
      <c r="OT1238" s="70"/>
      <c r="OU1238" s="70"/>
      <c r="OV1238" s="70"/>
      <c r="OW1238" s="70"/>
      <c r="OX1238" s="70"/>
      <c r="OY1238" s="70"/>
      <c r="OZ1238" s="70"/>
      <c r="PA1238" s="70"/>
      <c r="PB1238" s="70"/>
      <c r="PC1238" s="70"/>
      <c r="PD1238" s="70"/>
      <c r="PE1238" s="70"/>
      <c r="PF1238" s="70"/>
      <c r="PG1238" s="70"/>
      <c r="PH1238" s="70"/>
      <c r="PI1238" s="70"/>
      <c r="PJ1238" s="70"/>
      <c r="PK1238" s="70"/>
      <c r="PL1238" s="70"/>
      <c r="PM1238" s="70"/>
      <c r="PN1238" s="70"/>
      <c r="PO1238" s="70"/>
      <c r="PP1238" s="70"/>
      <c r="PQ1238" s="70"/>
      <c r="PR1238" s="70"/>
      <c r="PS1238" s="70"/>
      <c r="PT1238" s="70"/>
      <c r="PU1238" s="70"/>
      <c r="PV1238" s="70"/>
      <c r="PW1238" s="70"/>
      <c r="PX1238" s="70"/>
      <c r="PY1238" s="70"/>
      <c r="PZ1238" s="70"/>
      <c r="QA1238" s="70"/>
      <c r="QB1238" s="70"/>
      <c r="QC1238" s="70"/>
      <c r="QD1238" s="70"/>
      <c r="QE1238" s="70"/>
      <c r="QF1238" s="70"/>
      <c r="QG1238" s="70"/>
      <c r="QH1238" s="70"/>
      <c r="QI1238" s="70"/>
      <c r="QJ1238" s="70"/>
      <c r="QK1238" s="70"/>
      <c r="QL1238" s="70"/>
      <c r="QM1238" s="70"/>
      <c r="QN1238" s="70"/>
      <c r="QO1238" s="70"/>
      <c r="QP1238" s="70"/>
      <c r="QQ1238" s="70"/>
      <c r="QR1238" s="70"/>
      <c r="QS1238" s="70"/>
      <c r="QT1238" s="70"/>
      <c r="QU1238" s="70"/>
      <c r="QV1238" s="70"/>
      <c r="QW1238" s="70"/>
      <c r="QX1238" s="70"/>
      <c r="QY1238" s="70"/>
      <c r="QZ1238" s="70"/>
      <c r="RA1238" s="70"/>
      <c r="RB1238" s="70"/>
      <c r="RC1238" s="70"/>
      <c r="RD1238" s="70"/>
      <c r="RE1238" s="70"/>
      <c r="RF1238" s="70"/>
      <c r="RG1238" s="70"/>
      <c r="RH1238" s="70"/>
      <c r="RI1238" s="70"/>
      <c r="RJ1238" s="70"/>
      <c r="RK1238" s="70"/>
      <c r="RL1238" s="70"/>
      <c r="RM1238" s="70"/>
      <c r="RN1238" s="70"/>
      <c r="RO1238" s="70"/>
      <c r="RP1238" s="70"/>
      <c r="RQ1238" s="70"/>
      <c r="RR1238" s="70"/>
      <c r="RS1238" s="70"/>
      <c r="RT1238" s="70"/>
      <c r="RU1238" s="70"/>
      <c r="RV1238" s="70"/>
      <c r="RW1238" s="70"/>
      <c r="RX1238" s="70"/>
      <c r="RY1238" s="70"/>
      <c r="RZ1238" s="70"/>
      <c r="SA1238" s="70"/>
      <c r="SB1238" s="70"/>
      <c r="SC1238" s="70"/>
      <c r="SD1238" s="70"/>
      <c r="SE1238" s="70"/>
      <c r="SF1238" s="70"/>
      <c r="SG1238" s="70"/>
      <c r="SH1238" s="70"/>
      <c r="SI1238" s="70"/>
      <c r="SJ1238" s="70"/>
      <c r="SK1238" s="70"/>
      <c r="SL1238" s="70"/>
      <c r="SM1238" s="70"/>
      <c r="SN1238" s="70"/>
      <c r="SO1238" s="70"/>
      <c r="SP1238" s="70"/>
      <c r="SQ1238" s="70"/>
      <c r="SR1238" s="70"/>
      <c r="SS1238" s="70"/>
      <c r="ST1238" s="70"/>
      <c r="SU1238" s="70"/>
      <c r="SV1238" s="70"/>
      <c r="SW1238" s="70"/>
      <c r="SX1238" s="70"/>
      <c r="SY1238" s="70"/>
      <c r="SZ1238" s="70"/>
      <c r="TA1238" s="70"/>
      <c r="TB1238" s="70"/>
      <c r="TC1238" s="70"/>
      <c r="TD1238" s="70"/>
      <c r="TE1238" s="70"/>
      <c r="TF1238" s="70"/>
      <c r="TG1238" s="70"/>
      <c r="TH1238" s="70"/>
      <c r="TI1238" s="70"/>
      <c r="TJ1238" s="70"/>
      <c r="TK1238" s="70"/>
      <c r="TL1238" s="70"/>
      <c r="TM1238" s="70"/>
      <c r="TN1238" s="70"/>
      <c r="TO1238" s="70"/>
      <c r="TP1238" s="70"/>
      <c r="TQ1238" s="70"/>
      <c r="TR1238" s="70"/>
      <c r="TS1238" s="70"/>
      <c r="TT1238" s="70"/>
      <c r="TU1238" s="70"/>
      <c r="TV1238" s="70"/>
      <c r="TW1238" s="70"/>
      <c r="TX1238" s="70"/>
      <c r="TY1238" s="70"/>
      <c r="TZ1238" s="70"/>
      <c r="UA1238" s="70"/>
      <c r="UB1238" s="70"/>
      <c r="UC1238" s="70"/>
      <c r="UD1238" s="70"/>
      <c r="UE1238" s="70"/>
      <c r="UF1238" s="70"/>
      <c r="UG1238" s="70"/>
      <c r="UH1238" s="70"/>
      <c r="UI1238" s="70"/>
      <c r="UJ1238" s="70"/>
      <c r="UK1238" s="70"/>
      <c r="UL1238" s="70"/>
      <c r="UM1238" s="70"/>
      <c r="UN1238" s="70"/>
      <c r="UO1238" s="70"/>
      <c r="UP1238" s="70"/>
      <c r="UQ1238" s="70"/>
      <c r="UR1238" s="70"/>
      <c r="US1238" s="70"/>
      <c r="UT1238" s="70"/>
      <c r="UU1238" s="70"/>
      <c r="UV1238" s="70"/>
      <c r="UW1238" s="70"/>
      <c r="UX1238" s="70"/>
    </row>
    <row r="1239" spans="1:570" s="71" customFormat="1" ht="60.75" x14ac:dyDescent="0.2">
      <c r="A1239" s="65" t="s">
        <v>1048</v>
      </c>
      <c r="B1239" s="88" t="s">
        <v>1049</v>
      </c>
      <c r="C1239" s="67">
        <v>1150</v>
      </c>
      <c r="D1239" s="67">
        <v>1150</v>
      </c>
      <c r="E1239" s="68" t="s">
        <v>8</v>
      </c>
      <c r="F1239" s="66" t="s">
        <v>1151</v>
      </c>
      <c r="G1239" s="66" t="s">
        <v>1152</v>
      </c>
      <c r="H1239" s="66" t="s">
        <v>1035</v>
      </c>
      <c r="I1239" s="69" t="s">
        <v>1050</v>
      </c>
      <c r="J1239" s="70"/>
      <c r="K1239" s="70"/>
      <c r="L1239" s="70"/>
      <c r="M1239" s="70"/>
      <c r="N1239" s="70"/>
      <c r="O1239" s="70"/>
      <c r="P1239" s="70"/>
      <c r="Q1239" s="70"/>
      <c r="R1239" s="70"/>
      <c r="S1239" s="70"/>
      <c r="T1239" s="70"/>
      <c r="U1239" s="70"/>
      <c r="V1239" s="70"/>
      <c r="W1239" s="70"/>
      <c r="X1239" s="70"/>
      <c r="Y1239" s="70"/>
      <c r="Z1239" s="70"/>
      <c r="AA1239" s="70"/>
      <c r="AB1239" s="70"/>
      <c r="AC1239" s="70"/>
      <c r="AD1239" s="70"/>
      <c r="AE1239" s="70"/>
      <c r="AF1239" s="70"/>
      <c r="AG1239" s="70"/>
      <c r="AH1239" s="70"/>
      <c r="AI1239" s="70"/>
      <c r="AJ1239" s="70"/>
      <c r="AK1239" s="70"/>
      <c r="AL1239" s="70"/>
      <c r="AM1239" s="70"/>
      <c r="AN1239" s="70"/>
      <c r="AO1239" s="70"/>
      <c r="AP1239" s="70"/>
      <c r="AQ1239" s="70"/>
      <c r="AR1239" s="70"/>
      <c r="AS1239" s="70"/>
      <c r="AT1239" s="70"/>
      <c r="AU1239" s="70"/>
      <c r="AV1239" s="70"/>
      <c r="AW1239" s="70"/>
      <c r="AX1239" s="70"/>
      <c r="AY1239" s="70"/>
      <c r="AZ1239" s="70"/>
      <c r="BA1239" s="70"/>
      <c r="BB1239" s="70"/>
      <c r="BC1239" s="70"/>
      <c r="BD1239" s="70"/>
      <c r="BE1239" s="70"/>
      <c r="BF1239" s="70"/>
      <c r="BG1239" s="70"/>
      <c r="BH1239" s="70"/>
      <c r="BI1239" s="70"/>
      <c r="BJ1239" s="70"/>
      <c r="BK1239" s="70"/>
      <c r="BL1239" s="70"/>
      <c r="BM1239" s="70"/>
      <c r="BN1239" s="70"/>
      <c r="BO1239" s="70"/>
      <c r="BP1239" s="70"/>
      <c r="BQ1239" s="70"/>
      <c r="BR1239" s="70"/>
      <c r="BS1239" s="70"/>
      <c r="BT1239" s="70"/>
      <c r="BU1239" s="70"/>
      <c r="BV1239" s="70"/>
      <c r="BW1239" s="70"/>
      <c r="BX1239" s="70"/>
      <c r="BY1239" s="70"/>
      <c r="BZ1239" s="70"/>
      <c r="CA1239" s="70"/>
      <c r="CB1239" s="70"/>
      <c r="CC1239" s="70"/>
      <c r="CD1239" s="70"/>
      <c r="CE1239" s="70"/>
      <c r="CF1239" s="70"/>
      <c r="CG1239" s="70"/>
      <c r="CH1239" s="70"/>
      <c r="CI1239" s="70"/>
      <c r="CJ1239" s="70"/>
      <c r="CK1239" s="70"/>
      <c r="CL1239" s="70"/>
      <c r="CM1239" s="70"/>
      <c r="CN1239" s="70"/>
      <c r="CO1239" s="70"/>
      <c r="CP1239" s="70"/>
      <c r="CQ1239" s="70"/>
      <c r="CR1239" s="70"/>
      <c r="CS1239" s="70"/>
      <c r="CT1239" s="70"/>
      <c r="CU1239" s="70"/>
      <c r="CV1239" s="70"/>
      <c r="CW1239" s="70"/>
      <c r="CX1239" s="70"/>
      <c r="CY1239" s="70"/>
      <c r="CZ1239" s="70"/>
      <c r="DA1239" s="70"/>
      <c r="DB1239" s="70"/>
      <c r="DC1239" s="70"/>
      <c r="DD1239" s="70"/>
      <c r="DE1239" s="70"/>
      <c r="DF1239" s="70"/>
      <c r="DG1239" s="70"/>
      <c r="DH1239" s="70"/>
      <c r="DI1239" s="70"/>
      <c r="DJ1239" s="70"/>
      <c r="DK1239" s="70"/>
      <c r="DL1239" s="70"/>
      <c r="DM1239" s="70"/>
      <c r="DN1239" s="70"/>
      <c r="DO1239" s="70"/>
      <c r="DP1239" s="70"/>
      <c r="DQ1239" s="70"/>
      <c r="DR1239" s="70"/>
      <c r="DS1239" s="70"/>
      <c r="DT1239" s="70"/>
      <c r="DU1239" s="70"/>
      <c r="DV1239" s="70"/>
      <c r="DW1239" s="70"/>
      <c r="DX1239" s="70"/>
      <c r="DY1239" s="70"/>
      <c r="DZ1239" s="70"/>
      <c r="EA1239" s="70"/>
      <c r="EB1239" s="70"/>
      <c r="EC1239" s="70"/>
      <c r="ED1239" s="70"/>
      <c r="EE1239" s="70"/>
      <c r="EF1239" s="70"/>
      <c r="EG1239" s="70"/>
      <c r="EH1239" s="70"/>
      <c r="EI1239" s="70"/>
      <c r="EJ1239" s="70"/>
      <c r="EK1239" s="70"/>
      <c r="EL1239" s="70"/>
      <c r="EM1239" s="70"/>
      <c r="EN1239" s="70"/>
      <c r="EO1239" s="70"/>
      <c r="EP1239" s="70"/>
      <c r="EQ1239" s="70"/>
      <c r="ER1239" s="70"/>
      <c r="ES1239" s="70"/>
      <c r="ET1239" s="70"/>
      <c r="EU1239" s="70"/>
      <c r="EV1239" s="70"/>
      <c r="EW1239" s="70"/>
      <c r="EX1239" s="70"/>
      <c r="EY1239" s="70"/>
      <c r="EZ1239" s="70"/>
      <c r="FA1239" s="70"/>
      <c r="FB1239" s="70"/>
      <c r="FC1239" s="70"/>
      <c r="FD1239" s="70"/>
      <c r="FE1239" s="70"/>
      <c r="FF1239" s="70"/>
      <c r="FG1239" s="70"/>
      <c r="FH1239" s="70"/>
      <c r="FI1239" s="70"/>
      <c r="FJ1239" s="70"/>
      <c r="FK1239" s="70"/>
      <c r="FL1239" s="70"/>
      <c r="FM1239" s="70"/>
      <c r="FN1239" s="70"/>
      <c r="FO1239" s="70"/>
      <c r="FP1239" s="70"/>
      <c r="FQ1239" s="70"/>
      <c r="FR1239" s="70"/>
      <c r="FS1239" s="70"/>
      <c r="FT1239" s="70"/>
      <c r="FU1239" s="70"/>
      <c r="FV1239" s="70"/>
      <c r="FW1239" s="70"/>
      <c r="FX1239" s="70"/>
      <c r="FY1239" s="70"/>
      <c r="FZ1239" s="70"/>
      <c r="GA1239" s="70"/>
      <c r="GB1239" s="70"/>
      <c r="GC1239" s="70"/>
      <c r="GD1239" s="70"/>
      <c r="GE1239" s="70"/>
      <c r="GF1239" s="70"/>
      <c r="GG1239" s="70"/>
      <c r="GH1239" s="70"/>
      <c r="GI1239" s="70"/>
      <c r="GJ1239" s="70"/>
      <c r="GK1239" s="70"/>
      <c r="GL1239" s="70"/>
      <c r="GM1239" s="70"/>
      <c r="GN1239" s="70"/>
      <c r="GO1239" s="70"/>
      <c r="GP1239" s="70"/>
      <c r="GQ1239" s="70"/>
      <c r="GR1239" s="70"/>
      <c r="GS1239" s="70"/>
      <c r="GT1239" s="70"/>
      <c r="GU1239" s="70"/>
      <c r="GV1239" s="70"/>
      <c r="GW1239" s="70"/>
      <c r="GX1239" s="70"/>
      <c r="GY1239" s="70"/>
      <c r="GZ1239" s="70"/>
      <c r="HA1239" s="70"/>
      <c r="HB1239" s="70"/>
      <c r="HC1239" s="70"/>
      <c r="HD1239" s="70"/>
      <c r="HE1239" s="70"/>
      <c r="HF1239" s="70"/>
      <c r="HG1239" s="70"/>
      <c r="HH1239" s="70"/>
      <c r="HI1239" s="70"/>
      <c r="HJ1239" s="70"/>
      <c r="HK1239" s="70"/>
      <c r="HL1239" s="70"/>
      <c r="HM1239" s="70"/>
      <c r="HN1239" s="70"/>
      <c r="HO1239" s="70"/>
      <c r="HP1239" s="70"/>
      <c r="HQ1239" s="70"/>
      <c r="HR1239" s="70"/>
      <c r="HS1239" s="70"/>
      <c r="HT1239" s="70"/>
      <c r="HU1239" s="70"/>
      <c r="HV1239" s="70"/>
      <c r="HW1239" s="70"/>
      <c r="HX1239" s="70"/>
      <c r="HY1239" s="70"/>
      <c r="HZ1239" s="70"/>
      <c r="IA1239" s="70"/>
      <c r="IB1239" s="70"/>
      <c r="IC1239" s="70"/>
      <c r="ID1239" s="70"/>
      <c r="IE1239" s="70"/>
      <c r="IF1239" s="70"/>
      <c r="IG1239" s="70"/>
      <c r="IH1239" s="70"/>
      <c r="II1239" s="70"/>
      <c r="IJ1239" s="70"/>
      <c r="IK1239" s="70"/>
      <c r="IL1239" s="70"/>
      <c r="IM1239" s="70"/>
      <c r="IN1239" s="70"/>
      <c r="IO1239" s="70"/>
      <c r="IP1239" s="70"/>
      <c r="IQ1239" s="70"/>
      <c r="IR1239" s="70"/>
      <c r="IS1239" s="70"/>
      <c r="IT1239" s="70"/>
      <c r="IU1239" s="70"/>
      <c r="IV1239" s="70"/>
      <c r="IW1239" s="70"/>
      <c r="IX1239" s="70"/>
      <c r="IY1239" s="70"/>
      <c r="IZ1239" s="70"/>
      <c r="JA1239" s="70"/>
      <c r="JB1239" s="70"/>
      <c r="JC1239" s="70"/>
      <c r="JD1239" s="70"/>
      <c r="JE1239" s="70"/>
      <c r="JF1239" s="70"/>
      <c r="JG1239" s="70"/>
      <c r="JH1239" s="70"/>
      <c r="JI1239" s="70"/>
      <c r="JJ1239" s="70"/>
      <c r="JK1239" s="70"/>
      <c r="JL1239" s="70"/>
      <c r="JM1239" s="70"/>
      <c r="JN1239" s="70"/>
      <c r="JO1239" s="70"/>
      <c r="JP1239" s="70"/>
      <c r="JQ1239" s="70"/>
      <c r="JR1239" s="70"/>
      <c r="JS1239" s="70"/>
      <c r="JT1239" s="70"/>
      <c r="JU1239" s="70"/>
      <c r="JV1239" s="70"/>
      <c r="JW1239" s="70"/>
      <c r="JX1239" s="70"/>
      <c r="JY1239" s="70"/>
      <c r="JZ1239" s="70"/>
      <c r="KA1239" s="70"/>
      <c r="KB1239" s="70"/>
      <c r="KC1239" s="70"/>
      <c r="KD1239" s="70"/>
      <c r="KE1239" s="70"/>
      <c r="KF1239" s="70"/>
      <c r="KG1239" s="70"/>
      <c r="KH1239" s="70"/>
      <c r="KI1239" s="70"/>
      <c r="KJ1239" s="70"/>
      <c r="KK1239" s="70"/>
      <c r="KL1239" s="70"/>
      <c r="KM1239" s="70"/>
      <c r="KN1239" s="70"/>
      <c r="KO1239" s="70"/>
      <c r="KP1239" s="70"/>
      <c r="KQ1239" s="70"/>
      <c r="KR1239" s="70"/>
      <c r="KS1239" s="70"/>
      <c r="KT1239" s="70"/>
      <c r="KU1239" s="70"/>
      <c r="KV1239" s="70"/>
      <c r="KW1239" s="70"/>
      <c r="KX1239" s="70"/>
      <c r="KY1239" s="70"/>
      <c r="KZ1239" s="70"/>
      <c r="LA1239" s="70"/>
      <c r="LB1239" s="70"/>
      <c r="LC1239" s="70"/>
      <c r="LD1239" s="70"/>
      <c r="LE1239" s="70"/>
      <c r="LF1239" s="70"/>
      <c r="LG1239" s="70"/>
      <c r="LH1239" s="70"/>
      <c r="LI1239" s="70"/>
      <c r="LJ1239" s="70"/>
      <c r="LK1239" s="70"/>
      <c r="LL1239" s="70"/>
      <c r="LM1239" s="70"/>
      <c r="LN1239" s="70"/>
      <c r="LO1239" s="70"/>
      <c r="LP1239" s="70"/>
      <c r="LQ1239" s="70"/>
      <c r="LR1239" s="70"/>
      <c r="LS1239" s="70"/>
      <c r="LT1239" s="70"/>
      <c r="LU1239" s="70"/>
      <c r="LV1239" s="70"/>
      <c r="LW1239" s="70"/>
      <c r="LX1239" s="70"/>
      <c r="LY1239" s="70"/>
      <c r="LZ1239" s="70"/>
      <c r="MA1239" s="70"/>
      <c r="MB1239" s="70"/>
      <c r="MC1239" s="70"/>
      <c r="MD1239" s="70"/>
      <c r="ME1239" s="70"/>
      <c r="MF1239" s="70"/>
      <c r="MG1239" s="70"/>
      <c r="MH1239" s="70"/>
      <c r="MI1239" s="70"/>
      <c r="MJ1239" s="70"/>
      <c r="MK1239" s="70"/>
      <c r="ML1239" s="70"/>
      <c r="MM1239" s="70"/>
      <c r="MN1239" s="70"/>
      <c r="MO1239" s="70"/>
      <c r="MP1239" s="70"/>
      <c r="MQ1239" s="70"/>
      <c r="MR1239" s="70"/>
      <c r="MS1239" s="70"/>
      <c r="MT1239" s="70"/>
      <c r="MU1239" s="70"/>
      <c r="MV1239" s="70"/>
      <c r="MW1239" s="70"/>
      <c r="MX1239" s="70"/>
      <c r="MY1239" s="70"/>
      <c r="MZ1239" s="70"/>
      <c r="NA1239" s="70"/>
      <c r="NB1239" s="70"/>
      <c r="NC1239" s="70"/>
      <c r="ND1239" s="70"/>
      <c r="NE1239" s="70"/>
      <c r="NF1239" s="70"/>
      <c r="NG1239" s="70"/>
      <c r="NH1239" s="70"/>
      <c r="NI1239" s="70"/>
      <c r="NJ1239" s="70"/>
      <c r="NK1239" s="70"/>
      <c r="NL1239" s="70"/>
      <c r="NM1239" s="70"/>
      <c r="NN1239" s="70"/>
      <c r="NO1239" s="70"/>
      <c r="NP1239" s="70"/>
      <c r="NQ1239" s="70"/>
      <c r="NR1239" s="70"/>
      <c r="NS1239" s="70"/>
      <c r="NT1239" s="70"/>
      <c r="NU1239" s="70"/>
      <c r="NV1239" s="70"/>
      <c r="NW1239" s="70"/>
      <c r="NX1239" s="70"/>
      <c r="NY1239" s="70"/>
      <c r="NZ1239" s="70"/>
      <c r="OA1239" s="70"/>
      <c r="OB1239" s="70"/>
      <c r="OC1239" s="70"/>
      <c r="OD1239" s="70"/>
      <c r="OE1239" s="70"/>
      <c r="OF1239" s="70"/>
      <c r="OG1239" s="70"/>
      <c r="OH1239" s="70"/>
      <c r="OI1239" s="70"/>
      <c r="OJ1239" s="70"/>
      <c r="OK1239" s="70"/>
      <c r="OL1239" s="70"/>
      <c r="OM1239" s="70"/>
      <c r="ON1239" s="70"/>
      <c r="OO1239" s="70"/>
      <c r="OP1239" s="70"/>
      <c r="OQ1239" s="70"/>
      <c r="OR1239" s="70"/>
      <c r="OS1239" s="70"/>
      <c r="OT1239" s="70"/>
      <c r="OU1239" s="70"/>
      <c r="OV1239" s="70"/>
      <c r="OW1239" s="70"/>
      <c r="OX1239" s="70"/>
      <c r="OY1239" s="70"/>
      <c r="OZ1239" s="70"/>
      <c r="PA1239" s="70"/>
      <c r="PB1239" s="70"/>
      <c r="PC1239" s="70"/>
      <c r="PD1239" s="70"/>
      <c r="PE1239" s="70"/>
      <c r="PF1239" s="70"/>
      <c r="PG1239" s="70"/>
      <c r="PH1239" s="70"/>
      <c r="PI1239" s="70"/>
      <c r="PJ1239" s="70"/>
      <c r="PK1239" s="70"/>
      <c r="PL1239" s="70"/>
      <c r="PM1239" s="70"/>
      <c r="PN1239" s="70"/>
      <c r="PO1239" s="70"/>
      <c r="PP1239" s="70"/>
      <c r="PQ1239" s="70"/>
      <c r="PR1239" s="70"/>
      <c r="PS1239" s="70"/>
      <c r="PT1239" s="70"/>
      <c r="PU1239" s="70"/>
      <c r="PV1239" s="70"/>
      <c r="PW1239" s="70"/>
      <c r="PX1239" s="70"/>
      <c r="PY1239" s="70"/>
      <c r="PZ1239" s="70"/>
      <c r="QA1239" s="70"/>
      <c r="QB1239" s="70"/>
      <c r="QC1239" s="70"/>
      <c r="QD1239" s="70"/>
      <c r="QE1239" s="70"/>
      <c r="QF1239" s="70"/>
      <c r="QG1239" s="70"/>
      <c r="QH1239" s="70"/>
      <c r="QI1239" s="70"/>
      <c r="QJ1239" s="70"/>
      <c r="QK1239" s="70"/>
      <c r="QL1239" s="70"/>
      <c r="QM1239" s="70"/>
      <c r="QN1239" s="70"/>
      <c r="QO1239" s="70"/>
      <c r="QP1239" s="70"/>
      <c r="QQ1239" s="70"/>
      <c r="QR1239" s="70"/>
      <c r="QS1239" s="70"/>
      <c r="QT1239" s="70"/>
      <c r="QU1239" s="70"/>
      <c r="QV1239" s="70"/>
      <c r="QW1239" s="70"/>
      <c r="QX1239" s="70"/>
      <c r="QY1239" s="70"/>
      <c r="QZ1239" s="70"/>
      <c r="RA1239" s="70"/>
      <c r="RB1239" s="70"/>
      <c r="RC1239" s="70"/>
      <c r="RD1239" s="70"/>
      <c r="RE1239" s="70"/>
      <c r="RF1239" s="70"/>
      <c r="RG1239" s="70"/>
      <c r="RH1239" s="70"/>
      <c r="RI1239" s="70"/>
      <c r="RJ1239" s="70"/>
      <c r="RK1239" s="70"/>
      <c r="RL1239" s="70"/>
      <c r="RM1239" s="70"/>
      <c r="RN1239" s="70"/>
      <c r="RO1239" s="70"/>
      <c r="RP1239" s="70"/>
      <c r="RQ1239" s="70"/>
      <c r="RR1239" s="70"/>
      <c r="RS1239" s="70"/>
      <c r="RT1239" s="70"/>
      <c r="RU1239" s="70"/>
      <c r="RV1239" s="70"/>
      <c r="RW1239" s="70"/>
      <c r="RX1239" s="70"/>
      <c r="RY1239" s="70"/>
      <c r="RZ1239" s="70"/>
      <c r="SA1239" s="70"/>
      <c r="SB1239" s="70"/>
      <c r="SC1239" s="70"/>
      <c r="SD1239" s="70"/>
      <c r="SE1239" s="70"/>
      <c r="SF1239" s="70"/>
      <c r="SG1239" s="70"/>
      <c r="SH1239" s="70"/>
      <c r="SI1239" s="70"/>
      <c r="SJ1239" s="70"/>
      <c r="SK1239" s="70"/>
      <c r="SL1239" s="70"/>
      <c r="SM1239" s="70"/>
      <c r="SN1239" s="70"/>
      <c r="SO1239" s="70"/>
      <c r="SP1239" s="70"/>
      <c r="SQ1239" s="70"/>
      <c r="SR1239" s="70"/>
      <c r="SS1239" s="70"/>
      <c r="ST1239" s="70"/>
      <c r="SU1239" s="70"/>
      <c r="SV1239" s="70"/>
      <c r="SW1239" s="70"/>
      <c r="SX1239" s="70"/>
      <c r="SY1239" s="70"/>
      <c r="SZ1239" s="70"/>
      <c r="TA1239" s="70"/>
      <c r="TB1239" s="70"/>
      <c r="TC1239" s="70"/>
      <c r="TD1239" s="70"/>
      <c r="TE1239" s="70"/>
      <c r="TF1239" s="70"/>
      <c r="TG1239" s="70"/>
      <c r="TH1239" s="70"/>
      <c r="TI1239" s="70"/>
      <c r="TJ1239" s="70"/>
      <c r="TK1239" s="70"/>
      <c r="TL1239" s="70"/>
      <c r="TM1239" s="70"/>
      <c r="TN1239" s="70"/>
      <c r="TO1239" s="70"/>
      <c r="TP1239" s="70"/>
      <c r="TQ1239" s="70"/>
      <c r="TR1239" s="70"/>
      <c r="TS1239" s="70"/>
      <c r="TT1239" s="70"/>
      <c r="TU1239" s="70"/>
      <c r="TV1239" s="70"/>
      <c r="TW1239" s="70"/>
      <c r="TX1239" s="70"/>
      <c r="TY1239" s="70"/>
      <c r="TZ1239" s="70"/>
      <c r="UA1239" s="70"/>
      <c r="UB1239" s="70"/>
      <c r="UC1239" s="70"/>
      <c r="UD1239" s="70"/>
      <c r="UE1239" s="70"/>
      <c r="UF1239" s="70"/>
      <c r="UG1239" s="70"/>
      <c r="UH1239" s="70"/>
      <c r="UI1239" s="70"/>
      <c r="UJ1239" s="70"/>
      <c r="UK1239" s="70"/>
      <c r="UL1239" s="70"/>
      <c r="UM1239" s="70"/>
      <c r="UN1239" s="70"/>
      <c r="UO1239" s="70"/>
      <c r="UP1239" s="70"/>
      <c r="UQ1239" s="70"/>
      <c r="UR1239" s="70"/>
      <c r="US1239" s="70"/>
      <c r="UT1239" s="70"/>
      <c r="UU1239" s="70"/>
      <c r="UV1239" s="70"/>
      <c r="UW1239" s="70"/>
      <c r="UX1239" s="70"/>
    </row>
    <row r="1240" spans="1:570" s="71" customFormat="1" ht="60.75" x14ac:dyDescent="0.2">
      <c r="A1240" s="65" t="s">
        <v>1051</v>
      </c>
      <c r="B1240" s="88" t="s">
        <v>1049</v>
      </c>
      <c r="C1240" s="67">
        <v>243.28</v>
      </c>
      <c r="D1240" s="67">
        <v>243.28</v>
      </c>
      <c r="E1240" s="68" t="s">
        <v>8</v>
      </c>
      <c r="F1240" s="66" t="s">
        <v>1153</v>
      </c>
      <c r="G1240" s="66" t="s">
        <v>1154</v>
      </c>
      <c r="H1240" s="66" t="s">
        <v>1035</v>
      </c>
      <c r="I1240" s="69" t="s">
        <v>1052</v>
      </c>
      <c r="J1240" s="70"/>
      <c r="K1240" s="70"/>
      <c r="L1240" s="70"/>
      <c r="M1240" s="70"/>
      <c r="N1240" s="70"/>
      <c r="O1240" s="70"/>
      <c r="P1240" s="70"/>
      <c r="Q1240" s="70"/>
      <c r="R1240" s="70"/>
      <c r="S1240" s="70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  <c r="AD1240" s="70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  <c r="IW1240" s="70"/>
      <c r="IX1240" s="70"/>
      <c r="IY1240" s="70"/>
      <c r="IZ1240" s="70"/>
      <c r="JA1240" s="70"/>
      <c r="JB1240" s="70"/>
      <c r="JC1240" s="70"/>
      <c r="JD1240" s="70"/>
      <c r="JE1240" s="70"/>
      <c r="JF1240" s="70"/>
      <c r="JG1240" s="70"/>
      <c r="JH1240" s="70"/>
      <c r="JI1240" s="70"/>
      <c r="JJ1240" s="70"/>
      <c r="JK1240" s="70"/>
      <c r="JL1240" s="70"/>
      <c r="JM1240" s="70"/>
      <c r="JN1240" s="70"/>
      <c r="JO1240" s="70"/>
      <c r="JP1240" s="70"/>
      <c r="JQ1240" s="70"/>
      <c r="JR1240" s="70"/>
      <c r="JS1240" s="70"/>
      <c r="JT1240" s="70"/>
      <c r="JU1240" s="70"/>
      <c r="JV1240" s="70"/>
      <c r="JW1240" s="70"/>
      <c r="JX1240" s="70"/>
      <c r="JY1240" s="70"/>
      <c r="JZ1240" s="70"/>
      <c r="KA1240" s="70"/>
      <c r="KB1240" s="70"/>
      <c r="KC1240" s="70"/>
      <c r="KD1240" s="70"/>
      <c r="KE1240" s="70"/>
      <c r="KF1240" s="70"/>
      <c r="KG1240" s="70"/>
      <c r="KH1240" s="70"/>
      <c r="KI1240" s="70"/>
      <c r="KJ1240" s="70"/>
      <c r="KK1240" s="70"/>
      <c r="KL1240" s="70"/>
      <c r="KM1240" s="70"/>
      <c r="KN1240" s="70"/>
      <c r="KO1240" s="70"/>
      <c r="KP1240" s="70"/>
      <c r="KQ1240" s="70"/>
      <c r="KR1240" s="70"/>
      <c r="KS1240" s="70"/>
      <c r="KT1240" s="70"/>
      <c r="KU1240" s="70"/>
      <c r="KV1240" s="70"/>
      <c r="KW1240" s="70"/>
      <c r="KX1240" s="70"/>
      <c r="KY1240" s="70"/>
      <c r="KZ1240" s="70"/>
      <c r="LA1240" s="70"/>
      <c r="LB1240" s="70"/>
      <c r="LC1240" s="70"/>
      <c r="LD1240" s="70"/>
      <c r="LE1240" s="70"/>
      <c r="LF1240" s="70"/>
      <c r="LG1240" s="70"/>
      <c r="LH1240" s="70"/>
      <c r="LI1240" s="70"/>
      <c r="LJ1240" s="70"/>
      <c r="LK1240" s="70"/>
      <c r="LL1240" s="70"/>
      <c r="LM1240" s="70"/>
      <c r="LN1240" s="70"/>
      <c r="LO1240" s="70"/>
      <c r="LP1240" s="70"/>
      <c r="LQ1240" s="70"/>
      <c r="LR1240" s="70"/>
      <c r="LS1240" s="70"/>
      <c r="LT1240" s="70"/>
      <c r="LU1240" s="70"/>
      <c r="LV1240" s="70"/>
      <c r="LW1240" s="70"/>
      <c r="LX1240" s="70"/>
      <c r="LY1240" s="70"/>
      <c r="LZ1240" s="70"/>
      <c r="MA1240" s="70"/>
      <c r="MB1240" s="70"/>
      <c r="MC1240" s="70"/>
      <c r="MD1240" s="70"/>
      <c r="ME1240" s="70"/>
      <c r="MF1240" s="70"/>
      <c r="MG1240" s="70"/>
      <c r="MH1240" s="70"/>
      <c r="MI1240" s="70"/>
      <c r="MJ1240" s="70"/>
      <c r="MK1240" s="70"/>
      <c r="ML1240" s="70"/>
      <c r="MM1240" s="70"/>
      <c r="MN1240" s="70"/>
      <c r="MO1240" s="70"/>
      <c r="MP1240" s="70"/>
      <c r="MQ1240" s="70"/>
      <c r="MR1240" s="70"/>
      <c r="MS1240" s="70"/>
      <c r="MT1240" s="70"/>
      <c r="MU1240" s="70"/>
      <c r="MV1240" s="70"/>
      <c r="MW1240" s="70"/>
      <c r="MX1240" s="70"/>
      <c r="MY1240" s="70"/>
      <c r="MZ1240" s="70"/>
      <c r="NA1240" s="70"/>
      <c r="NB1240" s="70"/>
      <c r="NC1240" s="70"/>
      <c r="ND1240" s="70"/>
      <c r="NE1240" s="70"/>
      <c r="NF1240" s="70"/>
      <c r="NG1240" s="70"/>
      <c r="NH1240" s="70"/>
      <c r="NI1240" s="70"/>
      <c r="NJ1240" s="70"/>
      <c r="NK1240" s="70"/>
      <c r="NL1240" s="70"/>
      <c r="NM1240" s="70"/>
      <c r="NN1240" s="70"/>
      <c r="NO1240" s="70"/>
      <c r="NP1240" s="70"/>
      <c r="NQ1240" s="70"/>
      <c r="NR1240" s="70"/>
      <c r="NS1240" s="70"/>
      <c r="NT1240" s="70"/>
      <c r="NU1240" s="70"/>
      <c r="NV1240" s="70"/>
      <c r="NW1240" s="70"/>
      <c r="NX1240" s="70"/>
      <c r="NY1240" s="70"/>
      <c r="NZ1240" s="70"/>
      <c r="OA1240" s="70"/>
      <c r="OB1240" s="70"/>
      <c r="OC1240" s="70"/>
      <c r="OD1240" s="70"/>
      <c r="OE1240" s="70"/>
      <c r="OF1240" s="70"/>
      <c r="OG1240" s="70"/>
      <c r="OH1240" s="70"/>
      <c r="OI1240" s="70"/>
      <c r="OJ1240" s="70"/>
      <c r="OK1240" s="70"/>
      <c r="OL1240" s="70"/>
      <c r="OM1240" s="70"/>
      <c r="ON1240" s="70"/>
      <c r="OO1240" s="70"/>
      <c r="OP1240" s="70"/>
      <c r="OQ1240" s="70"/>
      <c r="OR1240" s="70"/>
      <c r="OS1240" s="70"/>
      <c r="OT1240" s="70"/>
      <c r="OU1240" s="70"/>
      <c r="OV1240" s="70"/>
      <c r="OW1240" s="70"/>
      <c r="OX1240" s="70"/>
      <c r="OY1240" s="70"/>
      <c r="OZ1240" s="70"/>
      <c r="PA1240" s="70"/>
      <c r="PB1240" s="70"/>
      <c r="PC1240" s="70"/>
      <c r="PD1240" s="70"/>
      <c r="PE1240" s="70"/>
      <c r="PF1240" s="70"/>
      <c r="PG1240" s="70"/>
      <c r="PH1240" s="70"/>
      <c r="PI1240" s="70"/>
      <c r="PJ1240" s="70"/>
      <c r="PK1240" s="70"/>
      <c r="PL1240" s="70"/>
      <c r="PM1240" s="70"/>
      <c r="PN1240" s="70"/>
      <c r="PO1240" s="70"/>
      <c r="PP1240" s="70"/>
      <c r="PQ1240" s="70"/>
      <c r="PR1240" s="70"/>
      <c r="PS1240" s="70"/>
      <c r="PT1240" s="70"/>
      <c r="PU1240" s="70"/>
      <c r="PV1240" s="70"/>
      <c r="PW1240" s="70"/>
      <c r="PX1240" s="70"/>
      <c r="PY1240" s="70"/>
      <c r="PZ1240" s="70"/>
      <c r="QA1240" s="70"/>
      <c r="QB1240" s="70"/>
      <c r="QC1240" s="70"/>
      <c r="QD1240" s="70"/>
      <c r="QE1240" s="70"/>
      <c r="QF1240" s="70"/>
      <c r="QG1240" s="70"/>
      <c r="QH1240" s="70"/>
      <c r="QI1240" s="70"/>
      <c r="QJ1240" s="70"/>
      <c r="QK1240" s="70"/>
      <c r="QL1240" s="70"/>
      <c r="QM1240" s="70"/>
      <c r="QN1240" s="70"/>
      <c r="QO1240" s="70"/>
      <c r="QP1240" s="70"/>
      <c r="QQ1240" s="70"/>
      <c r="QR1240" s="70"/>
      <c r="QS1240" s="70"/>
      <c r="QT1240" s="70"/>
      <c r="QU1240" s="70"/>
      <c r="QV1240" s="70"/>
      <c r="QW1240" s="70"/>
      <c r="QX1240" s="70"/>
      <c r="QY1240" s="70"/>
      <c r="QZ1240" s="70"/>
      <c r="RA1240" s="70"/>
      <c r="RB1240" s="70"/>
      <c r="RC1240" s="70"/>
      <c r="RD1240" s="70"/>
      <c r="RE1240" s="70"/>
      <c r="RF1240" s="70"/>
      <c r="RG1240" s="70"/>
      <c r="RH1240" s="70"/>
      <c r="RI1240" s="70"/>
      <c r="RJ1240" s="70"/>
      <c r="RK1240" s="70"/>
      <c r="RL1240" s="70"/>
      <c r="RM1240" s="70"/>
      <c r="RN1240" s="70"/>
      <c r="RO1240" s="70"/>
      <c r="RP1240" s="70"/>
      <c r="RQ1240" s="70"/>
      <c r="RR1240" s="70"/>
      <c r="RS1240" s="70"/>
      <c r="RT1240" s="70"/>
      <c r="RU1240" s="70"/>
      <c r="RV1240" s="70"/>
      <c r="RW1240" s="70"/>
      <c r="RX1240" s="70"/>
      <c r="RY1240" s="70"/>
      <c r="RZ1240" s="70"/>
      <c r="SA1240" s="70"/>
      <c r="SB1240" s="70"/>
      <c r="SC1240" s="70"/>
      <c r="SD1240" s="70"/>
      <c r="SE1240" s="70"/>
      <c r="SF1240" s="70"/>
      <c r="SG1240" s="70"/>
      <c r="SH1240" s="70"/>
      <c r="SI1240" s="70"/>
      <c r="SJ1240" s="70"/>
      <c r="SK1240" s="70"/>
      <c r="SL1240" s="70"/>
      <c r="SM1240" s="70"/>
      <c r="SN1240" s="70"/>
      <c r="SO1240" s="70"/>
      <c r="SP1240" s="70"/>
      <c r="SQ1240" s="70"/>
      <c r="SR1240" s="70"/>
      <c r="SS1240" s="70"/>
      <c r="ST1240" s="70"/>
      <c r="SU1240" s="70"/>
      <c r="SV1240" s="70"/>
      <c r="SW1240" s="70"/>
      <c r="SX1240" s="70"/>
      <c r="SY1240" s="70"/>
      <c r="SZ1240" s="70"/>
      <c r="TA1240" s="70"/>
      <c r="TB1240" s="70"/>
      <c r="TC1240" s="70"/>
      <c r="TD1240" s="70"/>
      <c r="TE1240" s="70"/>
      <c r="TF1240" s="70"/>
      <c r="TG1240" s="70"/>
      <c r="TH1240" s="70"/>
      <c r="TI1240" s="70"/>
      <c r="TJ1240" s="70"/>
      <c r="TK1240" s="70"/>
      <c r="TL1240" s="70"/>
      <c r="TM1240" s="70"/>
      <c r="TN1240" s="70"/>
      <c r="TO1240" s="70"/>
      <c r="TP1240" s="70"/>
      <c r="TQ1240" s="70"/>
      <c r="TR1240" s="70"/>
      <c r="TS1240" s="70"/>
      <c r="TT1240" s="70"/>
      <c r="TU1240" s="70"/>
      <c r="TV1240" s="70"/>
      <c r="TW1240" s="70"/>
      <c r="TX1240" s="70"/>
      <c r="TY1240" s="70"/>
      <c r="TZ1240" s="70"/>
      <c r="UA1240" s="70"/>
      <c r="UB1240" s="70"/>
      <c r="UC1240" s="70"/>
      <c r="UD1240" s="70"/>
      <c r="UE1240" s="70"/>
      <c r="UF1240" s="70"/>
      <c r="UG1240" s="70"/>
      <c r="UH1240" s="70"/>
      <c r="UI1240" s="70"/>
      <c r="UJ1240" s="70"/>
      <c r="UK1240" s="70"/>
      <c r="UL1240" s="70"/>
      <c r="UM1240" s="70"/>
      <c r="UN1240" s="70"/>
      <c r="UO1240" s="70"/>
      <c r="UP1240" s="70"/>
      <c r="UQ1240" s="70"/>
      <c r="UR1240" s="70"/>
      <c r="US1240" s="70"/>
      <c r="UT1240" s="70"/>
      <c r="UU1240" s="70"/>
      <c r="UV1240" s="70"/>
      <c r="UW1240" s="70"/>
      <c r="UX1240" s="70"/>
    </row>
    <row r="1241" spans="1:570" s="71" customFormat="1" ht="60.75" x14ac:dyDescent="0.2">
      <c r="A1241" s="65" t="s">
        <v>1053</v>
      </c>
      <c r="B1241" s="88" t="s">
        <v>1038</v>
      </c>
      <c r="C1241" s="67">
        <v>990</v>
      </c>
      <c r="D1241" s="67">
        <v>990</v>
      </c>
      <c r="E1241" s="68" t="s">
        <v>8</v>
      </c>
      <c r="F1241" s="66" t="s">
        <v>1156</v>
      </c>
      <c r="G1241" s="66" t="s">
        <v>1155</v>
      </c>
      <c r="H1241" s="66" t="s">
        <v>1035</v>
      </c>
      <c r="I1241" s="69" t="s">
        <v>1054</v>
      </c>
      <c r="J1241" s="70"/>
      <c r="K1241" s="70"/>
      <c r="L1241" s="70"/>
      <c r="M1241" s="70"/>
      <c r="N1241" s="70"/>
      <c r="O1241" s="70"/>
      <c r="P1241" s="70"/>
      <c r="Q1241" s="70"/>
      <c r="R1241" s="70"/>
      <c r="S1241" s="70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  <c r="IW1241" s="70"/>
      <c r="IX1241" s="70"/>
      <c r="IY1241" s="70"/>
      <c r="IZ1241" s="70"/>
      <c r="JA1241" s="70"/>
      <c r="JB1241" s="70"/>
      <c r="JC1241" s="70"/>
      <c r="JD1241" s="70"/>
      <c r="JE1241" s="70"/>
      <c r="JF1241" s="70"/>
      <c r="JG1241" s="70"/>
      <c r="JH1241" s="70"/>
      <c r="JI1241" s="70"/>
      <c r="JJ1241" s="70"/>
      <c r="JK1241" s="70"/>
      <c r="JL1241" s="70"/>
      <c r="JM1241" s="70"/>
      <c r="JN1241" s="70"/>
      <c r="JO1241" s="70"/>
      <c r="JP1241" s="70"/>
      <c r="JQ1241" s="70"/>
      <c r="JR1241" s="70"/>
      <c r="JS1241" s="70"/>
      <c r="JT1241" s="70"/>
      <c r="JU1241" s="70"/>
      <c r="JV1241" s="70"/>
      <c r="JW1241" s="70"/>
      <c r="JX1241" s="70"/>
      <c r="JY1241" s="70"/>
      <c r="JZ1241" s="70"/>
      <c r="KA1241" s="70"/>
      <c r="KB1241" s="70"/>
      <c r="KC1241" s="70"/>
      <c r="KD1241" s="70"/>
      <c r="KE1241" s="70"/>
      <c r="KF1241" s="70"/>
      <c r="KG1241" s="70"/>
      <c r="KH1241" s="70"/>
      <c r="KI1241" s="70"/>
      <c r="KJ1241" s="70"/>
      <c r="KK1241" s="70"/>
      <c r="KL1241" s="70"/>
      <c r="KM1241" s="70"/>
      <c r="KN1241" s="70"/>
      <c r="KO1241" s="70"/>
      <c r="KP1241" s="70"/>
      <c r="KQ1241" s="70"/>
      <c r="KR1241" s="70"/>
      <c r="KS1241" s="70"/>
      <c r="KT1241" s="70"/>
      <c r="KU1241" s="70"/>
      <c r="KV1241" s="70"/>
      <c r="KW1241" s="70"/>
      <c r="KX1241" s="70"/>
      <c r="KY1241" s="70"/>
      <c r="KZ1241" s="70"/>
      <c r="LA1241" s="70"/>
      <c r="LB1241" s="70"/>
      <c r="LC1241" s="70"/>
      <c r="LD1241" s="70"/>
      <c r="LE1241" s="70"/>
      <c r="LF1241" s="70"/>
      <c r="LG1241" s="70"/>
      <c r="LH1241" s="70"/>
      <c r="LI1241" s="70"/>
      <c r="LJ1241" s="70"/>
      <c r="LK1241" s="70"/>
      <c r="LL1241" s="70"/>
      <c r="LM1241" s="70"/>
      <c r="LN1241" s="70"/>
      <c r="LO1241" s="70"/>
      <c r="LP1241" s="70"/>
      <c r="LQ1241" s="70"/>
      <c r="LR1241" s="70"/>
      <c r="LS1241" s="70"/>
      <c r="LT1241" s="70"/>
      <c r="LU1241" s="70"/>
      <c r="LV1241" s="70"/>
      <c r="LW1241" s="70"/>
      <c r="LX1241" s="70"/>
      <c r="LY1241" s="70"/>
      <c r="LZ1241" s="70"/>
      <c r="MA1241" s="70"/>
      <c r="MB1241" s="70"/>
      <c r="MC1241" s="70"/>
      <c r="MD1241" s="70"/>
      <c r="ME1241" s="70"/>
      <c r="MF1241" s="70"/>
      <c r="MG1241" s="70"/>
      <c r="MH1241" s="70"/>
      <c r="MI1241" s="70"/>
      <c r="MJ1241" s="70"/>
      <c r="MK1241" s="70"/>
      <c r="ML1241" s="70"/>
      <c r="MM1241" s="70"/>
      <c r="MN1241" s="70"/>
      <c r="MO1241" s="70"/>
      <c r="MP1241" s="70"/>
      <c r="MQ1241" s="70"/>
      <c r="MR1241" s="70"/>
      <c r="MS1241" s="70"/>
      <c r="MT1241" s="70"/>
      <c r="MU1241" s="70"/>
      <c r="MV1241" s="70"/>
      <c r="MW1241" s="70"/>
      <c r="MX1241" s="70"/>
      <c r="MY1241" s="70"/>
      <c r="MZ1241" s="70"/>
      <c r="NA1241" s="70"/>
      <c r="NB1241" s="70"/>
      <c r="NC1241" s="70"/>
      <c r="ND1241" s="70"/>
      <c r="NE1241" s="70"/>
      <c r="NF1241" s="70"/>
      <c r="NG1241" s="70"/>
      <c r="NH1241" s="70"/>
      <c r="NI1241" s="70"/>
      <c r="NJ1241" s="70"/>
      <c r="NK1241" s="70"/>
      <c r="NL1241" s="70"/>
      <c r="NM1241" s="70"/>
      <c r="NN1241" s="70"/>
      <c r="NO1241" s="70"/>
      <c r="NP1241" s="70"/>
      <c r="NQ1241" s="70"/>
      <c r="NR1241" s="70"/>
      <c r="NS1241" s="70"/>
      <c r="NT1241" s="70"/>
      <c r="NU1241" s="70"/>
      <c r="NV1241" s="70"/>
      <c r="NW1241" s="70"/>
      <c r="NX1241" s="70"/>
      <c r="NY1241" s="70"/>
      <c r="NZ1241" s="70"/>
      <c r="OA1241" s="70"/>
      <c r="OB1241" s="70"/>
      <c r="OC1241" s="70"/>
      <c r="OD1241" s="70"/>
      <c r="OE1241" s="70"/>
      <c r="OF1241" s="70"/>
      <c r="OG1241" s="70"/>
      <c r="OH1241" s="70"/>
      <c r="OI1241" s="70"/>
      <c r="OJ1241" s="70"/>
      <c r="OK1241" s="70"/>
      <c r="OL1241" s="70"/>
      <c r="OM1241" s="70"/>
      <c r="ON1241" s="70"/>
      <c r="OO1241" s="70"/>
      <c r="OP1241" s="70"/>
      <c r="OQ1241" s="70"/>
      <c r="OR1241" s="70"/>
      <c r="OS1241" s="70"/>
      <c r="OT1241" s="70"/>
      <c r="OU1241" s="70"/>
      <c r="OV1241" s="70"/>
      <c r="OW1241" s="70"/>
      <c r="OX1241" s="70"/>
      <c r="OY1241" s="70"/>
      <c r="OZ1241" s="70"/>
      <c r="PA1241" s="70"/>
      <c r="PB1241" s="70"/>
      <c r="PC1241" s="70"/>
      <c r="PD1241" s="70"/>
      <c r="PE1241" s="70"/>
      <c r="PF1241" s="70"/>
      <c r="PG1241" s="70"/>
      <c r="PH1241" s="70"/>
      <c r="PI1241" s="70"/>
      <c r="PJ1241" s="70"/>
      <c r="PK1241" s="70"/>
      <c r="PL1241" s="70"/>
      <c r="PM1241" s="70"/>
      <c r="PN1241" s="70"/>
      <c r="PO1241" s="70"/>
      <c r="PP1241" s="70"/>
      <c r="PQ1241" s="70"/>
      <c r="PR1241" s="70"/>
      <c r="PS1241" s="70"/>
      <c r="PT1241" s="70"/>
      <c r="PU1241" s="70"/>
      <c r="PV1241" s="70"/>
      <c r="PW1241" s="70"/>
      <c r="PX1241" s="70"/>
      <c r="PY1241" s="70"/>
      <c r="PZ1241" s="70"/>
      <c r="QA1241" s="70"/>
      <c r="QB1241" s="70"/>
      <c r="QC1241" s="70"/>
      <c r="QD1241" s="70"/>
      <c r="QE1241" s="70"/>
      <c r="QF1241" s="70"/>
      <c r="QG1241" s="70"/>
      <c r="QH1241" s="70"/>
      <c r="QI1241" s="70"/>
      <c r="QJ1241" s="70"/>
      <c r="QK1241" s="70"/>
      <c r="QL1241" s="70"/>
      <c r="QM1241" s="70"/>
      <c r="QN1241" s="70"/>
      <c r="QO1241" s="70"/>
      <c r="QP1241" s="70"/>
      <c r="QQ1241" s="70"/>
      <c r="QR1241" s="70"/>
      <c r="QS1241" s="70"/>
      <c r="QT1241" s="70"/>
      <c r="QU1241" s="70"/>
      <c r="QV1241" s="70"/>
      <c r="QW1241" s="70"/>
      <c r="QX1241" s="70"/>
      <c r="QY1241" s="70"/>
      <c r="QZ1241" s="70"/>
      <c r="RA1241" s="70"/>
      <c r="RB1241" s="70"/>
      <c r="RC1241" s="70"/>
      <c r="RD1241" s="70"/>
      <c r="RE1241" s="70"/>
      <c r="RF1241" s="70"/>
      <c r="RG1241" s="70"/>
      <c r="RH1241" s="70"/>
      <c r="RI1241" s="70"/>
      <c r="RJ1241" s="70"/>
      <c r="RK1241" s="70"/>
      <c r="RL1241" s="70"/>
      <c r="RM1241" s="70"/>
      <c r="RN1241" s="70"/>
      <c r="RO1241" s="70"/>
      <c r="RP1241" s="70"/>
      <c r="RQ1241" s="70"/>
      <c r="RR1241" s="70"/>
      <c r="RS1241" s="70"/>
      <c r="RT1241" s="70"/>
      <c r="RU1241" s="70"/>
      <c r="RV1241" s="70"/>
      <c r="RW1241" s="70"/>
      <c r="RX1241" s="70"/>
      <c r="RY1241" s="70"/>
      <c r="RZ1241" s="70"/>
      <c r="SA1241" s="70"/>
      <c r="SB1241" s="70"/>
      <c r="SC1241" s="70"/>
      <c r="SD1241" s="70"/>
      <c r="SE1241" s="70"/>
      <c r="SF1241" s="70"/>
      <c r="SG1241" s="70"/>
      <c r="SH1241" s="70"/>
      <c r="SI1241" s="70"/>
      <c r="SJ1241" s="70"/>
      <c r="SK1241" s="70"/>
      <c r="SL1241" s="70"/>
      <c r="SM1241" s="70"/>
      <c r="SN1241" s="70"/>
      <c r="SO1241" s="70"/>
      <c r="SP1241" s="70"/>
      <c r="SQ1241" s="70"/>
      <c r="SR1241" s="70"/>
      <c r="SS1241" s="70"/>
      <c r="ST1241" s="70"/>
      <c r="SU1241" s="70"/>
      <c r="SV1241" s="70"/>
      <c r="SW1241" s="70"/>
      <c r="SX1241" s="70"/>
      <c r="SY1241" s="70"/>
      <c r="SZ1241" s="70"/>
      <c r="TA1241" s="70"/>
      <c r="TB1241" s="70"/>
      <c r="TC1241" s="70"/>
      <c r="TD1241" s="70"/>
      <c r="TE1241" s="70"/>
      <c r="TF1241" s="70"/>
      <c r="TG1241" s="70"/>
      <c r="TH1241" s="70"/>
      <c r="TI1241" s="70"/>
      <c r="TJ1241" s="70"/>
      <c r="TK1241" s="70"/>
      <c r="TL1241" s="70"/>
      <c r="TM1241" s="70"/>
      <c r="TN1241" s="70"/>
      <c r="TO1241" s="70"/>
      <c r="TP1241" s="70"/>
      <c r="TQ1241" s="70"/>
      <c r="TR1241" s="70"/>
      <c r="TS1241" s="70"/>
      <c r="TT1241" s="70"/>
      <c r="TU1241" s="70"/>
      <c r="TV1241" s="70"/>
      <c r="TW1241" s="70"/>
      <c r="TX1241" s="70"/>
      <c r="TY1241" s="70"/>
      <c r="TZ1241" s="70"/>
      <c r="UA1241" s="70"/>
      <c r="UB1241" s="70"/>
      <c r="UC1241" s="70"/>
      <c r="UD1241" s="70"/>
      <c r="UE1241" s="70"/>
      <c r="UF1241" s="70"/>
      <c r="UG1241" s="70"/>
      <c r="UH1241" s="70"/>
      <c r="UI1241" s="70"/>
      <c r="UJ1241" s="70"/>
      <c r="UK1241" s="70"/>
      <c r="UL1241" s="70"/>
      <c r="UM1241" s="70"/>
      <c r="UN1241" s="70"/>
      <c r="UO1241" s="70"/>
      <c r="UP1241" s="70"/>
      <c r="UQ1241" s="70"/>
      <c r="UR1241" s="70"/>
      <c r="US1241" s="70"/>
      <c r="UT1241" s="70"/>
      <c r="UU1241" s="70"/>
      <c r="UV1241" s="70"/>
      <c r="UW1241" s="70"/>
      <c r="UX1241" s="70"/>
    </row>
    <row r="1242" spans="1:570" s="71" customFormat="1" ht="60.75" x14ac:dyDescent="0.2">
      <c r="A1242" s="65" t="s">
        <v>1055</v>
      </c>
      <c r="B1242" s="89" t="s">
        <v>1056</v>
      </c>
      <c r="C1242" s="67">
        <v>2700</v>
      </c>
      <c r="D1242" s="67">
        <v>2700</v>
      </c>
      <c r="E1242" s="68" t="s">
        <v>8</v>
      </c>
      <c r="F1242" s="66" t="s">
        <v>1158</v>
      </c>
      <c r="G1242" s="66" t="s">
        <v>1159</v>
      </c>
      <c r="H1242" s="66" t="s">
        <v>1035</v>
      </c>
      <c r="I1242" s="69" t="s">
        <v>1057</v>
      </c>
      <c r="J1242" s="70"/>
      <c r="K1242" s="70"/>
      <c r="L1242" s="70"/>
      <c r="M1242" s="70"/>
      <c r="N1242" s="70"/>
      <c r="O1242" s="70"/>
      <c r="P1242" s="70"/>
      <c r="Q1242" s="70"/>
      <c r="R1242" s="70"/>
      <c r="S1242" s="70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  <c r="IW1242" s="70"/>
      <c r="IX1242" s="70"/>
      <c r="IY1242" s="70"/>
      <c r="IZ1242" s="70"/>
      <c r="JA1242" s="70"/>
      <c r="JB1242" s="70"/>
      <c r="JC1242" s="70"/>
      <c r="JD1242" s="70"/>
      <c r="JE1242" s="70"/>
      <c r="JF1242" s="70"/>
      <c r="JG1242" s="70"/>
      <c r="JH1242" s="70"/>
      <c r="JI1242" s="70"/>
      <c r="JJ1242" s="70"/>
      <c r="JK1242" s="70"/>
      <c r="JL1242" s="70"/>
      <c r="JM1242" s="70"/>
      <c r="JN1242" s="70"/>
      <c r="JO1242" s="70"/>
      <c r="JP1242" s="70"/>
      <c r="JQ1242" s="70"/>
      <c r="JR1242" s="70"/>
      <c r="JS1242" s="70"/>
      <c r="JT1242" s="70"/>
      <c r="JU1242" s="70"/>
      <c r="JV1242" s="70"/>
      <c r="JW1242" s="70"/>
      <c r="JX1242" s="70"/>
      <c r="JY1242" s="70"/>
      <c r="JZ1242" s="70"/>
      <c r="KA1242" s="70"/>
      <c r="KB1242" s="70"/>
      <c r="KC1242" s="70"/>
      <c r="KD1242" s="70"/>
      <c r="KE1242" s="70"/>
      <c r="KF1242" s="70"/>
      <c r="KG1242" s="70"/>
      <c r="KH1242" s="70"/>
      <c r="KI1242" s="70"/>
      <c r="KJ1242" s="70"/>
      <c r="KK1242" s="70"/>
      <c r="KL1242" s="70"/>
      <c r="KM1242" s="70"/>
      <c r="KN1242" s="70"/>
      <c r="KO1242" s="70"/>
      <c r="KP1242" s="70"/>
      <c r="KQ1242" s="70"/>
      <c r="KR1242" s="70"/>
      <c r="KS1242" s="70"/>
      <c r="KT1242" s="70"/>
      <c r="KU1242" s="70"/>
      <c r="KV1242" s="70"/>
      <c r="KW1242" s="70"/>
      <c r="KX1242" s="70"/>
      <c r="KY1242" s="70"/>
      <c r="KZ1242" s="70"/>
      <c r="LA1242" s="70"/>
      <c r="LB1242" s="70"/>
      <c r="LC1242" s="70"/>
      <c r="LD1242" s="70"/>
      <c r="LE1242" s="70"/>
      <c r="LF1242" s="70"/>
      <c r="LG1242" s="70"/>
      <c r="LH1242" s="70"/>
      <c r="LI1242" s="70"/>
      <c r="LJ1242" s="70"/>
      <c r="LK1242" s="70"/>
      <c r="LL1242" s="70"/>
      <c r="LM1242" s="70"/>
      <c r="LN1242" s="70"/>
      <c r="LO1242" s="70"/>
      <c r="LP1242" s="70"/>
      <c r="LQ1242" s="70"/>
      <c r="LR1242" s="70"/>
      <c r="LS1242" s="70"/>
      <c r="LT1242" s="70"/>
      <c r="LU1242" s="70"/>
      <c r="LV1242" s="70"/>
      <c r="LW1242" s="70"/>
      <c r="LX1242" s="70"/>
      <c r="LY1242" s="70"/>
      <c r="LZ1242" s="70"/>
      <c r="MA1242" s="70"/>
      <c r="MB1242" s="70"/>
      <c r="MC1242" s="70"/>
      <c r="MD1242" s="70"/>
      <c r="ME1242" s="70"/>
      <c r="MF1242" s="70"/>
      <c r="MG1242" s="70"/>
      <c r="MH1242" s="70"/>
      <c r="MI1242" s="70"/>
      <c r="MJ1242" s="70"/>
      <c r="MK1242" s="70"/>
      <c r="ML1242" s="70"/>
      <c r="MM1242" s="70"/>
      <c r="MN1242" s="70"/>
      <c r="MO1242" s="70"/>
      <c r="MP1242" s="70"/>
      <c r="MQ1242" s="70"/>
      <c r="MR1242" s="70"/>
      <c r="MS1242" s="70"/>
      <c r="MT1242" s="70"/>
      <c r="MU1242" s="70"/>
      <c r="MV1242" s="70"/>
      <c r="MW1242" s="70"/>
      <c r="MX1242" s="70"/>
      <c r="MY1242" s="70"/>
      <c r="MZ1242" s="70"/>
      <c r="NA1242" s="70"/>
      <c r="NB1242" s="70"/>
      <c r="NC1242" s="70"/>
      <c r="ND1242" s="70"/>
      <c r="NE1242" s="70"/>
      <c r="NF1242" s="70"/>
      <c r="NG1242" s="70"/>
      <c r="NH1242" s="70"/>
      <c r="NI1242" s="70"/>
      <c r="NJ1242" s="70"/>
      <c r="NK1242" s="70"/>
      <c r="NL1242" s="70"/>
      <c r="NM1242" s="70"/>
      <c r="NN1242" s="70"/>
      <c r="NO1242" s="70"/>
      <c r="NP1242" s="70"/>
      <c r="NQ1242" s="70"/>
      <c r="NR1242" s="70"/>
      <c r="NS1242" s="70"/>
      <c r="NT1242" s="70"/>
      <c r="NU1242" s="70"/>
      <c r="NV1242" s="70"/>
      <c r="NW1242" s="70"/>
      <c r="NX1242" s="70"/>
      <c r="NY1242" s="70"/>
      <c r="NZ1242" s="70"/>
      <c r="OA1242" s="70"/>
      <c r="OB1242" s="70"/>
      <c r="OC1242" s="70"/>
      <c r="OD1242" s="70"/>
      <c r="OE1242" s="70"/>
      <c r="OF1242" s="70"/>
      <c r="OG1242" s="70"/>
      <c r="OH1242" s="70"/>
      <c r="OI1242" s="70"/>
      <c r="OJ1242" s="70"/>
      <c r="OK1242" s="70"/>
      <c r="OL1242" s="70"/>
      <c r="OM1242" s="70"/>
      <c r="ON1242" s="70"/>
      <c r="OO1242" s="70"/>
      <c r="OP1242" s="70"/>
      <c r="OQ1242" s="70"/>
      <c r="OR1242" s="70"/>
      <c r="OS1242" s="70"/>
      <c r="OT1242" s="70"/>
      <c r="OU1242" s="70"/>
      <c r="OV1242" s="70"/>
      <c r="OW1242" s="70"/>
      <c r="OX1242" s="70"/>
      <c r="OY1242" s="70"/>
      <c r="OZ1242" s="70"/>
      <c r="PA1242" s="70"/>
      <c r="PB1242" s="70"/>
      <c r="PC1242" s="70"/>
      <c r="PD1242" s="70"/>
      <c r="PE1242" s="70"/>
      <c r="PF1242" s="70"/>
      <c r="PG1242" s="70"/>
      <c r="PH1242" s="70"/>
      <c r="PI1242" s="70"/>
      <c r="PJ1242" s="70"/>
      <c r="PK1242" s="70"/>
      <c r="PL1242" s="70"/>
      <c r="PM1242" s="70"/>
      <c r="PN1242" s="70"/>
      <c r="PO1242" s="70"/>
      <c r="PP1242" s="70"/>
      <c r="PQ1242" s="70"/>
      <c r="PR1242" s="70"/>
      <c r="PS1242" s="70"/>
      <c r="PT1242" s="70"/>
      <c r="PU1242" s="70"/>
      <c r="PV1242" s="70"/>
      <c r="PW1242" s="70"/>
      <c r="PX1242" s="70"/>
      <c r="PY1242" s="70"/>
      <c r="PZ1242" s="70"/>
      <c r="QA1242" s="70"/>
      <c r="QB1242" s="70"/>
      <c r="QC1242" s="70"/>
      <c r="QD1242" s="70"/>
      <c r="QE1242" s="70"/>
      <c r="QF1242" s="70"/>
      <c r="QG1242" s="70"/>
      <c r="QH1242" s="70"/>
      <c r="QI1242" s="70"/>
      <c r="QJ1242" s="70"/>
      <c r="QK1242" s="70"/>
      <c r="QL1242" s="70"/>
      <c r="QM1242" s="70"/>
      <c r="QN1242" s="70"/>
      <c r="QO1242" s="70"/>
      <c r="QP1242" s="70"/>
      <c r="QQ1242" s="70"/>
      <c r="QR1242" s="70"/>
      <c r="QS1242" s="70"/>
      <c r="QT1242" s="70"/>
      <c r="QU1242" s="70"/>
      <c r="QV1242" s="70"/>
      <c r="QW1242" s="70"/>
      <c r="QX1242" s="70"/>
      <c r="QY1242" s="70"/>
      <c r="QZ1242" s="70"/>
      <c r="RA1242" s="70"/>
      <c r="RB1242" s="70"/>
      <c r="RC1242" s="70"/>
      <c r="RD1242" s="70"/>
      <c r="RE1242" s="70"/>
      <c r="RF1242" s="70"/>
      <c r="RG1242" s="70"/>
      <c r="RH1242" s="70"/>
      <c r="RI1242" s="70"/>
      <c r="RJ1242" s="70"/>
      <c r="RK1242" s="70"/>
      <c r="RL1242" s="70"/>
      <c r="RM1242" s="70"/>
      <c r="RN1242" s="70"/>
      <c r="RO1242" s="70"/>
      <c r="RP1242" s="70"/>
      <c r="RQ1242" s="70"/>
      <c r="RR1242" s="70"/>
      <c r="RS1242" s="70"/>
      <c r="RT1242" s="70"/>
      <c r="RU1242" s="70"/>
      <c r="RV1242" s="70"/>
      <c r="RW1242" s="70"/>
      <c r="RX1242" s="70"/>
      <c r="RY1242" s="70"/>
      <c r="RZ1242" s="70"/>
      <c r="SA1242" s="70"/>
      <c r="SB1242" s="70"/>
      <c r="SC1242" s="70"/>
      <c r="SD1242" s="70"/>
      <c r="SE1242" s="70"/>
      <c r="SF1242" s="70"/>
      <c r="SG1242" s="70"/>
      <c r="SH1242" s="70"/>
      <c r="SI1242" s="70"/>
      <c r="SJ1242" s="70"/>
      <c r="SK1242" s="70"/>
      <c r="SL1242" s="70"/>
      <c r="SM1242" s="70"/>
      <c r="SN1242" s="70"/>
      <c r="SO1242" s="70"/>
      <c r="SP1242" s="70"/>
      <c r="SQ1242" s="70"/>
      <c r="SR1242" s="70"/>
      <c r="SS1242" s="70"/>
      <c r="ST1242" s="70"/>
      <c r="SU1242" s="70"/>
      <c r="SV1242" s="70"/>
      <c r="SW1242" s="70"/>
      <c r="SX1242" s="70"/>
      <c r="SY1242" s="70"/>
      <c r="SZ1242" s="70"/>
      <c r="TA1242" s="70"/>
      <c r="TB1242" s="70"/>
      <c r="TC1242" s="70"/>
      <c r="TD1242" s="70"/>
      <c r="TE1242" s="70"/>
      <c r="TF1242" s="70"/>
      <c r="TG1242" s="70"/>
      <c r="TH1242" s="70"/>
      <c r="TI1242" s="70"/>
      <c r="TJ1242" s="70"/>
      <c r="TK1242" s="70"/>
      <c r="TL1242" s="70"/>
      <c r="TM1242" s="70"/>
      <c r="TN1242" s="70"/>
      <c r="TO1242" s="70"/>
      <c r="TP1242" s="70"/>
      <c r="TQ1242" s="70"/>
      <c r="TR1242" s="70"/>
      <c r="TS1242" s="70"/>
      <c r="TT1242" s="70"/>
      <c r="TU1242" s="70"/>
      <c r="TV1242" s="70"/>
      <c r="TW1242" s="70"/>
      <c r="TX1242" s="70"/>
      <c r="TY1242" s="70"/>
      <c r="TZ1242" s="70"/>
      <c r="UA1242" s="70"/>
      <c r="UB1242" s="70"/>
      <c r="UC1242" s="70"/>
      <c r="UD1242" s="70"/>
      <c r="UE1242" s="70"/>
      <c r="UF1242" s="70"/>
      <c r="UG1242" s="70"/>
      <c r="UH1242" s="70"/>
      <c r="UI1242" s="70"/>
      <c r="UJ1242" s="70"/>
      <c r="UK1242" s="70"/>
      <c r="UL1242" s="70"/>
      <c r="UM1242" s="70"/>
      <c r="UN1242" s="70"/>
      <c r="UO1242" s="70"/>
      <c r="UP1242" s="70"/>
      <c r="UQ1242" s="70"/>
      <c r="UR1242" s="70"/>
      <c r="US1242" s="70"/>
      <c r="UT1242" s="70"/>
      <c r="UU1242" s="70"/>
      <c r="UV1242" s="70"/>
      <c r="UW1242" s="70"/>
      <c r="UX1242" s="70"/>
    </row>
    <row r="1243" spans="1:570" s="71" customFormat="1" ht="60.75" x14ac:dyDescent="0.2">
      <c r="A1243" s="65" t="s">
        <v>1058</v>
      </c>
      <c r="B1243" s="89" t="s">
        <v>1056</v>
      </c>
      <c r="C1243" s="67">
        <v>2700</v>
      </c>
      <c r="D1243" s="67">
        <v>2700</v>
      </c>
      <c r="E1243" s="68" t="s">
        <v>8</v>
      </c>
      <c r="F1243" s="66" t="s">
        <v>1158</v>
      </c>
      <c r="G1243" s="66" t="s">
        <v>1160</v>
      </c>
      <c r="H1243" s="66" t="s">
        <v>1035</v>
      </c>
      <c r="I1243" s="69" t="s">
        <v>1059</v>
      </c>
      <c r="J1243" s="70"/>
      <c r="K1243" s="70"/>
      <c r="L1243" s="70"/>
      <c r="M1243" s="70"/>
      <c r="N1243" s="70"/>
      <c r="O1243" s="70"/>
      <c r="P1243" s="70"/>
      <c r="Q1243" s="70"/>
      <c r="R1243" s="70"/>
      <c r="S1243" s="70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  <c r="AD1243" s="70"/>
      <c r="AE1243" s="70"/>
      <c r="AF1243" s="70"/>
      <c r="AG1243" s="70"/>
      <c r="AH1243" s="70"/>
      <c r="AI1243" s="70"/>
      <c r="AJ1243" s="70"/>
      <c r="AK1243" s="70"/>
      <c r="AL1243" s="70"/>
      <c r="AM1243" s="70"/>
      <c r="AN1243" s="70"/>
      <c r="AO1243" s="70"/>
      <c r="AP1243" s="70"/>
      <c r="AQ1243" s="70"/>
      <c r="AR1243" s="70"/>
      <c r="AS1243" s="70"/>
      <c r="AT1243" s="70"/>
      <c r="AU1243" s="70"/>
      <c r="AV1243" s="70"/>
      <c r="AW1243" s="70"/>
      <c r="AX1243" s="70"/>
      <c r="AY1243" s="70"/>
      <c r="AZ1243" s="70"/>
      <c r="BA1243" s="70"/>
      <c r="BB1243" s="70"/>
      <c r="BC1243" s="70"/>
      <c r="BD1243" s="70"/>
      <c r="BE1243" s="70"/>
      <c r="BF1243" s="70"/>
      <c r="BG1243" s="70"/>
      <c r="BH1243" s="70"/>
      <c r="BI1243" s="70"/>
      <c r="BJ1243" s="70"/>
      <c r="BK1243" s="70"/>
      <c r="BL1243" s="70"/>
      <c r="BM1243" s="70"/>
      <c r="BN1243" s="70"/>
      <c r="BO1243" s="70"/>
      <c r="BP1243" s="70"/>
      <c r="BQ1243" s="70"/>
      <c r="BR1243" s="70"/>
      <c r="BS1243" s="70"/>
      <c r="BT1243" s="70"/>
      <c r="BU1243" s="70"/>
      <c r="BV1243" s="70"/>
      <c r="BW1243" s="70"/>
      <c r="BX1243" s="70"/>
      <c r="BY1243" s="70"/>
      <c r="BZ1243" s="70"/>
      <c r="CA1243" s="70"/>
      <c r="CB1243" s="70"/>
      <c r="CC1243" s="70"/>
      <c r="CD1243" s="70"/>
      <c r="CE1243" s="70"/>
      <c r="CF1243" s="70"/>
      <c r="CG1243" s="70"/>
      <c r="CH1243" s="70"/>
      <c r="CI1243" s="70"/>
      <c r="CJ1243" s="70"/>
      <c r="CK1243" s="70"/>
      <c r="CL1243" s="70"/>
      <c r="CM1243" s="70"/>
      <c r="CN1243" s="70"/>
      <c r="CO1243" s="70"/>
      <c r="CP1243" s="70"/>
      <c r="CQ1243" s="70"/>
      <c r="CR1243" s="70"/>
      <c r="CS1243" s="70"/>
      <c r="CT1243" s="70"/>
      <c r="CU1243" s="70"/>
      <c r="CV1243" s="70"/>
      <c r="CW1243" s="70"/>
      <c r="CX1243" s="70"/>
      <c r="CY1243" s="70"/>
      <c r="CZ1243" s="70"/>
      <c r="DA1243" s="70"/>
      <c r="DB1243" s="70"/>
      <c r="DC1243" s="70"/>
      <c r="DD1243" s="70"/>
      <c r="DE1243" s="70"/>
      <c r="DF1243" s="70"/>
      <c r="DG1243" s="70"/>
      <c r="DH1243" s="70"/>
      <c r="DI1243" s="70"/>
      <c r="DJ1243" s="70"/>
      <c r="DK1243" s="70"/>
      <c r="DL1243" s="70"/>
      <c r="DM1243" s="70"/>
      <c r="DN1243" s="70"/>
      <c r="DO1243" s="70"/>
      <c r="DP1243" s="70"/>
      <c r="DQ1243" s="70"/>
      <c r="DR1243" s="70"/>
      <c r="DS1243" s="70"/>
      <c r="DT1243" s="70"/>
      <c r="DU1243" s="70"/>
      <c r="DV1243" s="70"/>
      <c r="DW1243" s="70"/>
      <c r="DX1243" s="70"/>
      <c r="DY1243" s="70"/>
      <c r="DZ1243" s="70"/>
      <c r="EA1243" s="70"/>
      <c r="EB1243" s="70"/>
      <c r="EC1243" s="70"/>
      <c r="ED1243" s="70"/>
      <c r="EE1243" s="70"/>
      <c r="EF1243" s="70"/>
      <c r="EG1243" s="70"/>
      <c r="EH1243" s="70"/>
      <c r="EI1243" s="70"/>
      <c r="EJ1243" s="70"/>
      <c r="EK1243" s="70"/>
      <c r="EL1243" s="70"/>
      <c r="EM1243" s="70"/>
      <c r="EN1243" s="70"/>
      <c r="EO1243" s="70"/>
      <c r="EP1243" s="70"/>
      <c r="EQ1243" s="70"/>
      <c r="ER1243" s="70"/>
      <c r="ES1243" s="70"/>
      <c r="ET1243" s="70"/>
      <c r="EU1243" s="70"/>
      <c r="EV1243" s="70"/>
      <c r="EW1243" s="70"/>
      <c r="EX1243" s="70"/>
      <c r="EY1243" s="70"/>
      <c r="EZ1243" s="70"/>
      <c r="FA1243" s="70"/>
      <c r="FB1243" s="70"/>
      <c r="FC1243" s="70"/>
      <c r="FD1243" s="70"/>
      <c r="FE1243" s="70"/>
      <c r="FF1243" s="70"/>
      <c r="FG1243" s="70"/>
      <c r="FH1243" s="70"/>
      <c r="FI1243" s="70"/>
      <c r="FJ1243" s="70"/>
      <c r="FK1243" s="70"/>
      <c r="FL1243" s="70"/>
      <c r="FM1243" s="70"/>
      <c r="FN1243" s="70"/>
      <c r="FO1243" s="70"/>
      <c r="FP1243" s="70"/>
      <c r="FQ1243" s="70"/>
      <c r="FR1243" s="70"/>
      <c r="FS1243" s="70"/>
      <c r="FT1243" s="70"/>
      <c r="FU1243" s="70"/>
      <c r="FV1243" s="70"/>
      <c r="FW1243" s="70"/>
      <c r="FX1243" s="70"/>
      <c r="FY1243" s="70"/>
      <c r="FZ1243" s="70"/>
      <c r="GA1243" s="70"/>
      <c r="GB1243" s="70"/>
      <c r="GC1243" s="70"/>
      <c r="GD1243" s="70"/>
      <c r="GE1243" s="70"/>
      <c r="GF1243" s="70"/>
      <c r="GG1243" s="70"/>
      <c r="GH1243" s="70"/>
      <c r="GI1243" s="70"/>
      <c r="GJ1243" s="70"/>
      <c r="GK1243" s="70"/>
      <c r="GL1243" s="70"/>
      <c r="GM1243" s="70"/>
      <c r="GN1243" s="70"/>
      <c r="GO1243" s="70"/>
      <c r="GP1243" s="70"/>
      <c r="GQ1243" s="70"/>
      <c r="GR1243" s="70"/>
      <c r="GS1243" s="70"/>
      <c r="GT1243" s="70"/>
      <c r="GU1243" s="70"/>
      <c r="GV1243" s="70"/>
      <c r="GW1243" s="70"/>
      <c r="GX1243" s="70"/>
      <c r="GY1243" s="70"/>
      <c r="GZ1243" s="70"/>
      <c r="HA1243" s="70"/>
      <c r="HB1243" s="70"/>
      <c r="HC1243" s="70"/>
      <c r="HD1243" s="70"/>
      <c r="HE1243" s="70"/>
      <c r="HF1243" s="70"/>
      <c r="HG1243" s="70"/>
      <c r="HH1243" s="70"/>
      <c r="HI1243" s="70"/>
      <c r="HJ1243" s="70"/>
      <c r="HK1243" s="70"/>
      <c r="HL1243" s="70"/>
      <c r="HM1243" s="70"/>
      <c r="HN1243" s="70"/>
      <c r="HO1243" s="70"/>
      <c r="HP1243" s="70"/>
      <c r="HQ1243" s="70"/>
      <c r="HR1243" s="70"/>
      <c r="HS1243" s="70"/>
      <c r="HT1243" s="70"/>
      <c r="HU1243" s="70"/>
      <c r="HV1243" s="70"/>
      <c r="HW1243" s="70"/>
      <c r="HX1243" s="70"/>
      <c r="HY1243" s="70"/>
      <c r="HZ1243" s="70"/>
      <c r="IA1243" s="70"/>
      <c r="IB1243" s="70"/>
      <c r="IC1243" s="70"/>
      <c r="ID1243" s="70"/>
      <c r="IE1243" s="70"/>
      <c r="IF1243" s="70"/>
      <c r="IG1243" s="70"/>
      <c r="IH1243" s="70"/>
      <c r="II1243" s="70"/>
      <c r="IJ1243" s="70"/>
      <c r="IK1243" s="70"/>
      <c r="IL1243" s="70"/>
      <c r="IM1243" s="70"/>
      <c r="IN1243" s="70"/>
      <c r="IO1243" s="70"/>
      <c r="IP1243" s="70"/>
      <c r="IQ1243" s="70"/>
      <c r="IR1243" s="70"/>
      <c r="IS1243" s="70"/>
      <c r="IT1243" s="70"/>
      <c r="IU1243" s="70"/>
      <c r="IV1243" s="70"/>
      <c r="IW1243" s="70"/>
      <c r="IX1243" s="70"/>
      <c r="IY1243" s="70"/>
      <c r="IZ1243" s="70"/>
      <c r="JA1243" s="70"/>
      <c r="JB1243" s="70"/>
      <c r="JC1243" s="70"/>
      <c r="JD1243" s="70"/>
      <c r="JE1243" s="70"/>
      <c r="JF1243" s="70"/>
      <c r="JG1243" s="70"/>
      <c r="JH1243" s="70"/>
      <c r="JI1243" s="70"/>
      <c r="JJ1243" s="70"/>
      <c r="JK1243" s="70"/>
      <c r="JL1243" s="70"/>
      <c r="JM1243" s="70"/>
      <c r="JN1243" s="70"/>
      <c r="JO1243" s="70"/>
      <c r="JP1243" s="70"/>
      <c r="JQ1243" s="70"/>
      <c r="JR1243" s="70"/>
      <c r="JS1243" s="70"/>
      <c r="JT1243" s="70"/>
      <c r="JU1243" s="70"/>
      <c r="JV1243" s="70"/>
      <c r="JW1243" s="70"/>
      <c r="JX1243" s="70"/>
      <c r="JY1243" s="70"/>
      <c r="JZ1243" s="70"/>
      <c r="KA1243" s="70"/>
      <c r="KB1243" s="70"/>
      <c r="KC1243" s="70"/>
      <c r="KD1243" s="70"/>
      <c r="KE1243" s="70"/>
      <c r="KF1243" s="70"/>
      <c r="KG1243" s="70"/>
      <c r="KH1243" s="70"/>
      <c r="KI1243" s="70"/>
      <c r="KJ1243" s="70"/>
      <c r="KK1243" s="70"/>
      <c r="KL1243" s="70"/>
      <c r="KM1243" s="70"/>
      <c r="KN1243" s="70"/>
      <c r="KO1243" s="70"/>
      <c r="KP1243" s="70"/>
      <c r="KQ1243" s="70"/>
      <c r="KR1243" s="70"/>
      <c r="KS1243" s="70"/>
      <c r="KT1243" s="70"/>
      <c r="KU1243" s="70"/>
      <c r="KV1243" s="70"/>
      <c r="KW1243" s="70"/>
      <c r="KX1243" s="70"/>
      <c r="KY1243" s="70"/>
      <c r="KZ1243" s="70"/>
      <c r="LA1243" s="70"/>
      <c r="LB1243" s="70"/>
      <c r="LC1243" s="70"/>
      <c r="LD1243" s="70"/>
      <c r="LE1243" s="70"/>
      <c r="LF1243" s="70"/>
      <c r="LG1243" s="70"/>
      <c r="LH1243" s="70"/>
      <c r="LI1243" s="70"/>
      <c r="LJ1243" s="70"/>
      <c r="LK1243" s="70"/>
      <c r="LL1243" s="70"/>
      <c r="LM1243" s="70"/>
      <c r="LN1243" s="70"/>
      <c r="LO1243" s="70"/>
      <c r="LP1243" s="70"/>
      <c r="LQ1243" s="70"/>
      <c r="LR1243" s="70"/>
      <c r="LS1243" s="70"/>
      <c r="LT1243" s="70"/>
      <c r="LU1243" s="70"/>
      <c r="LV1243" s="70"/>
      <c r="LW1243" s="70"/>
      <c r="LX1243" s="70"/>
      <c r="LY1243" s="70"/>
      <c r="LZ1243" s="70"/>
      <c r="MA1243" s="70"/>
      <c r="MB1243" s="70"/>
      <c r="MC1243" s="70"/>
      <c r="MD1243" s="70"/>
      <c r="ME1243" s="70"/>
      <c r="MF1243" s="70"/>
      <c r="MG1243" s="70"/>
      <c r="MH1243" s="70"/>
      <c r="MI1243" s="70"/>
      <c r="MJ1243" s="70"/>
      <c r="MK1243" s="70"/>
      <c r="ML1243" s="70"/>
      <c r="MM1243" s="70"/>
      <c r="MN1243" s="70"/>
      <c r="MO1243" s="70"/>
      <c r="MP1243" s="70"/>
      <c r="MQ1243" s="70"/>
      <c r="MR1243" s="70"/>
      <c r="MS1243" s="70"/>
      <c r="MT1243" s="70"/>
      <c r="MU1243" s="70"/>
      <c r="MV1243" s="70"/>
      <c r="MW1243" s="70"/>
      <c r="MX1243" s="70"/>
      <c r="MY1243" s="70"/>
      <c r="MZ1243" s="70"/>
      <c r="NA1243" s="70"/>
      <c r="NB1243" s="70"/>
      <c r="NC1243" s="70"/>
      <c r="ND1243" s="70"/>
      <c r="NE1243" s="70"/>
      <c r="NF1243" s="70"/>
      <c r="NG1243" s="70"/>
      <c r="NH1243" s="70"/>
      <c r="NI1243" s="70"/>
      <c r="NJ1243" s="70"/>
      <c r="NK1243" s="70"/>
      <c r="NL1243" s="70"/>
      <c r="NM1243" s="70"/>
      <c r="NN1243" s="70"/>
      <c r="NO1243" s="70"/>
      <c r="NP1243" s="70"/>
      <c r="NQ1243" s="70"/>
      <c r="NR1243" s="70"/>
      <c r="NS1243" s="70"/>
      <c r="NT1243" s="70"/>
      <c r="NU1243" s="70"/>
      <c r="NV1243" s="70"/>
      <c r="NW1243" s="70"/>
      <c r="NX1243" s="70"/>
      <c r="NY1243" s="70"/>
      <c r="NZ1243" s="70"/>
      <c r="OA1243" s="70"/>
      <c r="OB1243" s="70"/>
      <c r="OC1243" s="70"/>
      <c r="OD1243" s="70"/>
      <c r="OE1243" s="70"/>
      <c r="OF1243" s="70"/>
      <c r="OG1243" s="70"/>
      <c r="OH1243" s="70"/>
      <c r="OI1243" s="70"/>
      <c r="OJ1243" s="70"/>
      <c r="OK1243" s="70"/>
      <c r="OL1243" s="70"/>
      <c r="OM1243" s="70"/>
      <c r="ON1243" s="70"/>
      <c r="OO1243" s="70"/>
      <c r="OP1243" s="70"/>
      <c r="OQ1243" s="70"/>
      <c r="OR1243" s="70"/>
      <c r="OS1243" s="70"/>
      <c r="OT1243" s="70"/>
      <c r="OU1243" s="70"/>
      <c r="OV1243" s="70"/>
      <c r="OW1243" s="70"/>
      <c r="OX1243" s="70"/>
      <c r="OY1243" s="70"/>
      <c r="OZ1243" s="70"/>
      <c r="PA1243" s="70"/>
      <c r="PB1243" s="70"/>
      <c r="PC1243" s="70"/>
      <c r="PD1243" s="70"/>
      <c r="PE1243" s="70"/>
      <c r="PF1243" s="70"/>
      <c r="PG1243" s="70"/>
      <c r="PH1243" s="70"/>
      <c r="PI1243" s="70"/>
      <c r="PJ1243" s="70"/>
      <c r="PK1243" s="70"/>
      <c r="PL1243" s="70"/>
      <c r="PM1243" s="70"/>
      <c r="PN1243" s="70"/>
      <c r="PO1243" s="70"/>
      <c r="PP1243" s="70"/>
      <c r="PQ1243" s="70"/>
      <c r="PR1243" s="70"/>
      <c r="PS1243" s="70"/>
      <c r="PT1243" s="70"/>
      <c r="PU1243" s="70"/>
      <c r="PV1243" s="70"/>
      <c r="PW1243" s="70"/>
      <c r="PX1243" s="70"/>
      <c r="PY1243" s="70"/>
      <c r="PZ1243" s="70"/>
      <c r="QA1243" s="70"/>
      <c r="QB1243" s="70"/>
      <c r="QC1243" s="70"/>
      <c r="QD1243" s="70"/>
      <c r="QE1243" s="70"/>
      <c r="QF1243" s="70"/>
      <c r="QG1243" s="70"/>
      <c r="QH1243" s="70"/>
      <c r="QI1243" s="70"/>
      <c r="QJ1243" s="70"/>
      <c r="QK1243" s="70"/>
      <c r="QL1243" s="70"/>
      <c r="QM1243" s="70"/>
      <c r="QN1243" s="70"/>
      <c r="QO1243" s="70"/>
      <c r="QP1243" s="70"/>
      <c r="QQ1243" s="70"/>
      <c r="QR1243" s="70"/>
      <c r="QS1243" s="70"/>
      <c r="QT1243" s="70"/>
      <c r="QU1243" s="70"/>
      <c r="QV1243" s="70"/>
      <c r="QW1243" s="70"/>
      <c r="QX1243" s="70"/>
      <c r="QY1243" s="70"/>
      <c r="QZ1243" s="70"/>
      <c r="RA1243" s="70"/>
      <c r="RB1243" s="70"/>
      <c r="RC1243" s="70"/>
      <c r="RD1243" s="70"/>
      <c r="RE1243" s="70"/>
      <c r="RF1243" s="70"/>
      <c r="RG1243" s="70"/>
      <c r="RH1243" s="70"/>
      <c r="RI1243" s="70"/>
      <c r="RJ1243" s="70"/>
      <c r="RK1243" s="70"/>
      <c r="RL1243" s="70"/>
      <c r="RM1243" s="70"/>
      <c r="RN1243" s="70"/>
      <c r="RO1243" s="70"/>
      <c r="RP1243" s="70"/>
      <c r="RQ1243" s="70"/>
      <c r="RR1243" s="70"/>
      <c r="RS1243" s="70"/>
      <c r="RT1243" s="70"/>
      <c r="RU1243" s="70"/>
      <c r="RV1243" s="70"/>
      <c r="RW1243" s="70"/>
      <c r="RX1243" s="70"/>
      <c r="RY1243" s="70"/>
      <c r="RZ1243" s="70"/>
      <c r="SA1243" s="70"/>
      <c r="SB1243" s="70"/>
      <c r="SC1243" s="70"/>
      <c r="SD1243" s="70"/>
      <c r="SE1243" s="70"/>
      <c r="SF1243" s="70"/>
      <c r="SG1243" s="70"/>
      <c r="SH1243" s="70"/>
      <c r="SI1243" s="70"/>
      <c r="SJ1243" s="70"/>
      <c r="SK1243" s="70"/>
      <c r="SL1243" s="70"/>
      <c r="SM1243" s="70"/>
      <c r="SN1243" s="70"/>
      <c r="SO1243" s="70"/>
      <c r="SP1243" s="70"/>
      <c r="SQ1243" s="70"/>
      <c r="SR1243" s="70"/>
      <c r="SS1243" s="70"/>
      <c r="ST1243" s="70"/>
      <c r="SU1243" s="70"/>
      <c r="SV1243" s="70"/>
      <c r="SW1243" s="70"/>
      <c r="SX1243" s="70"/>
      <c r="SY1243" s="70"/>
      <c r="SZ1243" s="70"/>
      <c r="TA1243" s="70"/>
      <c r="TB1243" s="70"/>
      <c r="TC1243" s="70"/>
      <c r="TD1243" s="70"/>
      <c r="TE1243" s="70"/>
      <c r="TF1243" s="70"/>
      <c r="TG1243" s="70"/>
      <c r="TH1243" s="70"/>
      <c r="TI1243" s="70"/>
      <c r="TJ1243" s="70"/>
      <c r="TK1243" s="70"/>
      <c r="TL1243" s="70"/>
      <c r="TM1243" s="70"/>
      <c r="TN1243" s="70"/>
      <c r="TO1243" s="70"/>
      <c r="TP1243" s="70"/>
      <c r="TQ1243" s="70"/>
      <c r="TR1243" s="70"/>
      <c r="TS1243" s="70"/>
      <c r="TT1243" s="70"/>
      <c r="TU1243" s="70"/>
      <c r="TV1243" s="70"/>
      <c r="TW1243" s="70"/>
      <c r="TX1243" s="70"/>
      <c r="TY1243" s="70"/>
      <c r="TZ1243" s="70"/>
      <c r="UA1243" s="70"/>
      <c r="UB1243" s="70"/>
      <c r="UC1243" s="70"/>
      <c r="UD1243" s="70"/>
      <c r="UE1243" s="70"/>
      <c r="UF1243" s="70"/>
      <c r="UG1243" s="70"/>
      <c r="UH1243" s="70"/>
      <c r="UI1243" s="70"/>
      <c r="UJ1243" s="70"/>
      <c r="UK1243" s="70"/>
      <c r="UL1243" s="70"/>
      <c r="UM1243" s="70"/>
      <c r="UN1243" s="70"/>
      <c r="UO1243" s="70"/>
      <c r="UP1243" s="70"/>
      <c r="UQ1243" s="70"/>
      <c r="UR1243" s="70"/>
      <c r="US1243" s="70"/>
      <c r="UT1243" s="70"/>
      <c r="UU1243" s="70"/>
      <c r="UV1243" s="70"/>
      <c r="UW1243" s="70"/>
      <c r="UX1243" s="70"/>
    </row>
    <row r="1244" spans="1:570" s="71" customFormat="1" ht="81" x14ac:dyDescent="0.2">
      <c r="A1244" s="65" t="s">
        <v>1060</v>
      </c>
      <c r="B1244" s="88" t="s">
        <v>1061</v>
      </c>
      <c r="C1244" s="67">
        <v>2500</v>
      </c>
      <c r="D1244" s="67">
        <v>2500</v>
      </c>
      <c r="E1244" s="68" t="s">
        <v>8</v>
      </c>
      <c r="F1244" s="66" t="s">
        <v>1157</v>
      </c>
      <c r="G1244" s="66" t="s">
        <v>1161</v>
      </c>
      <c r="H1244" s="66" t="s">
        <v>1035</v>
      </c>
      <c r="I1244" s="69" t="s">
        <v>1062</v>
      </c>
      <c r="J1244" s="70"/>
      <c r="K1244" s="70"/>
      <c r="L1244" s="70"/>
      <c r="M1244" s="70"/>
      <c r="N1244" s="70"/>
      <c r="O1244" s="70"/>
      <c r="P1244" s="70"/>
      <c r="Q1244" s="70"/>
      <c r="R1244" s="70"/>
      <c r="S1244" s="70"/>
      <c r="T1244" s="70"/>
      <c r="U1244" s="70"/>
      <c r="V1244" s="70"/>
      <c r="W1244" s="70"/>
      <c r="X1244" s="70"/>
      <c r="Y1244" s="70"/>
      <c r="Z1244" s="70"/>
      <c r="AA1244" s="70"/>
      <c r="AB1244" s="70"/>
      <c r="AC1244" s="70"/>
      <c r="AD1244" s="70"/>
      <c r="AE1244" s="70"/>
      <c r="AF1244" s="70"/>
      <c r="AG1244" s="70"/>
      <c r="AH1244" s="70"/>
      <c r="AI1244" s="70"/>
      <c r="AJ1244" s="70"/>
      <c r="AK1244" s="70"/>
      <c r="AL1244" s="70"/>
      <c r="AM1244" s="70"/>
      <c r="AN1244" s="70"/>
      <c r="AO1244" s="70"/>
      <c r="AP1244" s="70"/>
      <c r="AQ1244" s="70"/>
      <c r="AR1244" s="70"/>
      <c r="AS1244" s="70"/>
      <c r="AT1244" s="70"/>
      <c r="AU1244" s="70"/>
      <c r="AV1244" s="70"/>
      <c r="AW1244" s="70"/>
      <c r="AX1244" s="70"/>
      <c r="AY1244" s="70"/>
      <c r="AZ1244" s="70"/>
      <c r="BA1244" s="70"/>
      <c r="BB1244" s="70"/>
      <c r="BC1244" s="70"/>
      <c r="BD1244" s="70"/>
      <c r="BE1244" s="70"/>
      <c r="BF1244" s="70"/>
      <c r="BG1244" s="70"/>
      <c r="BH1244" s="70"/>
      <c r="BI1244" s="70"/>
      <c r="BJ1244" s="70"/>
      <c r="BK1244" s="70"/>
      <c r="BL1244" s="70"/>
      <c r="BM1244" s="70"/>
      <c r="BN1244" s="70"/>
      <c r="BO1244" s="70"/>
      <c r="BP1244" s="70"/>
      <c r="BQ1244" s="70"/>
      <c r="BR1244" s="70"/>
      <c r="BS1244" s="70"/>
      <c r="BT1244" s="70"/>
      <c r="BU1244" s="70"/>
      <c r="BV1244" s="70"/>
      <c r="BW1244" s="70"/>
      <c r="BX1244" s="70"/>
      <c r="BY1244" s="70"/>
      <c r="BZ1244" s="70"/>
      <c r="CA1244" s="70"/>
      <c r="CB1244" s="70"/>
      <c r="CC1244" s="70"/>
      <c r="CD1244" s="70"/>
      <c r="CE1244" s="70"/>
      <c r="CF1244" s="70"/>
      <c r="CG1244" s="70"/>
      <c r="CH1244" s="70"/>
      <c r="CI1244" s="70"/>
      <c r="CJ1244" s="70"/>
      <c r="CK1244" s="70"/>
      <c r="CL1244" s="70"/>
      <c r="CM1244" s="70"/>
      <c r="CN1244" s="70"/>
      <c r="CO1244" s="70"/>
      <c r="CP1244" s="70"/>
      <c r="CQ1244" s="70"/>
      <c r="CR1244" s="70"/>
      <c r="CS1244" s="70"/>
      <c r="CT1244" s="70"/>
      <c r="CU1244" s="70"/>
      <c r="CV1244" s="70"/>
      <c r="CW1244" s="70"/>
      <c r="CX1244" s="70"/>
      <c r="CY1244" s="70"/>
      <c r="CZ1244" s="70"/>
      <c r="DA1244" s="70"/>
      <c r="DB1244" s="70"/>
      <c r="DC1244" s="70"/>
      <c r="DD1244" s="70"/>
      <c r="DE1244" s="70"/>
      <c r="DF1244" s="70"/>
      <c r="DG1244" s="70"/>
      <c r="DH1244" s="70"/>
      <c r="DI1244" s="70"/>
      <c r="DJ1244" s="70"/>
      <c r="DK1244" s="70"/>
      <c r="DL1244" s="70"/>
      <c r="DM1244" s="70"/>
      <c r="DN1244" s="70"/>
      <c r="DO1244" s="70"/>
      <c r="DP1244" s="70"/>
      <c r="DQ1244" s="70"/>
      <c r="DR1244" s="70"/>
      <c r="DS1244" s="70"/>
      <c r="DT1244" s="70"/>
      <c r="DU1244" s="70"/>
      <c r="DV1244" s="70"/>
      <c r="DW1244" s="70"/>
      <c r="DX1244" s="70"/>
      <c r="DY1244" s="70"/>
      <c r="DZ1244" s="70"/>
      <c r="EA1244" s="70"/>
      <c r="EB1244" s="70"/>
      <c r="EC1244" s="70"/>
      <c r="ED1244" s="70"/>
      <c r="EE1244" s="70"/>
      <c r="EF1244" s="70"/>
      <c r="EG1244" s="70"/>
      <c r="EH1244" s="70"/>
      <c r="EI1244" s="70"/>
      <c r="EJ1244" s="70"/>
      <c r="EK1244" s="70"/>
      <c r="EL1244" s="70"/>
      <c r="EM1244" s="70"/>
      <c r="EN1244" s="70"/>
      <c r="EO1244" s="70"/>
      <c r="EP1244" s="70"/>
      <c r="EQ1244" s="70"/>
      <c r="ER1244" s="70"/>
      <c r="ES1244" s="70"/>
      <c r="ET1244" s="70"/>
      <c r="EU1244" s="70"/>
      <c r="EV1244" s="70"/>
      <c r="EW1244" s="70"/>
      <c r="EX1244" s="70"/>
      <c r="EY1244" s="70"/>
      <c r="EZ1244" s="70"/>
      <c r="FA1244" s="70"/>
      <c r="FB1244" s="70"/>
      <c r="FC1244" s="70"/>
      <c r="FD1244" s="70"/>
      <c r="FE1244" s="70"/>
      <c r="FF1244" s="70"/>
      <c r="FG1244" s="70"/>
      <c r="FH1244" s="70"/>
      <c r="FI1244" s="70"/>
      <c r="FJ1244" s="70"/>
      <c r="FK1244" s="70"/>
      <c r="FL1244" s="70"/>
      <c r="FM1244" s="70"/>
      <c r="FN1244" s="70"/>
      <c r="FO1244" s="70"/>
      <c r="FP1244" s="70"/>
      <c r="FQ1244" s="70"/>
      <c r="FR1244" s="70"/>
      <c r="FS1244" s="70"/>
      <c r="FT1244" s="70"/>
      <c r="FU1244" s="70"/>
      <c r="FV1244" s="70"/>
      <c r="FW1244" s="70"/>
      <c r="FX1244" s="70"/>
      <c r="FY1244" s="70"/>
      <c r="FZ1244" s="70"/>
      <c r="GA1244" s="70"/>
      <c r="GB1244" s="70"/>
      <c r="GC1244" s="70"/>
      <c r="GD1244" s="70"/>
      <c r="GE1244" s="70"/>
      <c r="GF1244" s="70"/>
      <c r="GG1244" s="70"/>
      <c r="GH1244" s="70"/>
      <c r="GI1244" s="70"/>
      <c r="GJ1244" s="70"/>
      <c r="GK1244" s="70"/>
      <c r="GL1244" s="70"/>
      <c r="GM1244" s="70"/>
      <c r="GN1244" s="70"/>
      <c r="GO1244" s="70"/>
      <c r="GP1244" s="70"/>
      <c r="GQ1244" s="70"/>
      <c r="GR1244" s="70"/>
      <c r="GS1244" s="70"/>
      <c r="GT1244" s="70"/>
      <c r="GU1244" s="70"/>
      <c r="GV1244" s="70"/>
      <c r="GW1244" s="70"/>
      <c r="GX1244" s="70"/>
      <c r="GY1244" s="70"/>
      <c r="GZ1244" s="70"/>
      <c r="HA1244" s="70"/>
      <c r="HB1244" s="70"/>
      <c r="HC1244" s="70"/>
      <c r="HD1244" s="70"/>
      <c r="HE1244" s="70"/>
      <c r="HF1244" s="70"/>
      <c r="HG1244" s="70"/>
      <c r="HH1244" s="70"/>
      <c r="HI1244" s="70"/>
      <c r="HJ1244" s="70"/>
      <c r="HK1244" s="70"/>
      <c r="HL1244" s="70"/>
      <c r="HM1244" s="70"/>
      <c r="HN1244" s="70"/>
      <c r="HO1244" s="70"/>
      <c r="HP1244" s="70"/>
      <c r="HQ1244" s="70"/>
      <c r="HR1244" s="70"/>
      <c r="HS1244" s="70"/>
      <c r="HT1244" s="70"/>
      <c r="HU1244" s="70"/>
      <c r="HV1244" s="70"/>
      <c r="HW1244" s="70"/>
      <c r="HX1244" s="70"/>
      <c r="HY1244" s="70"/>
      <c r="HZ1244" s="70"/>
      <c r="IA1244" s="70"/>
      <c r="IB1244" s="70"/>
      <c r="IC1244" s="70"/>
      <c r="ID1244" s="70"/>
      <c r="IE1244" s="70"/>
      <c r="IF1244" s="70"/>
      <c r="IG1244" s="70"/>
      <c r="IH1244" s="70"/>
      <c r="II1244" s="70"/>
      <c r="IJ1244" s="70"/>
      <c r="IK1244" s="70"/>
      <c r="IL1244" s="70"/>
      <c r="IM1244" s="70"/>
      <c r="IN1244" s="70"/>
      <c r="IO1244" s="70"/>
      <c r="IP1244" s="70"/>
      <c r="IQ1244" s="70"/>
      <c r="IR1244" s="70"/>
      <c r="IS1244" s="70"/>
      <c r="IT1244" s="70"/>
      <c r="IU1244" s="70"/>
      <c r="IV1244" s="70"/>
      <c r="IW1244" s="70"/>
      <c r="IX1244" s="70"/>
      <c r="IY1244" s="70"/>
      <c r="IZ1244" s="70"/>
      <c r="JA1244" s="70"/>
      <c r="JB1244" s="70"/>
      <c r="JC1244" s="70"/>
      <c r="JD1244" s="70"/>
      <c r="JE1244" s="70"/>
      <c r="JF1244" s="70"/>
      <c r="JG1244" s="70"/>
      <c r="JH1244" s="70"/>
      <c r="JI1244" s="70"/>
      <c r="JJ1244" s="70"/>
      <c r="JK1244" s="70"/>
      <c r="JL1244" s="70"/>
      <c r="JM1244" s="70"/>
      <c r="JN1244" s="70"/>
      <c r="JO1244" s="70"/>
      <c r="JP1244" s="70"/>
      <c r="JQ1244" s="70"/>
      <c r="JR1244" s="70"/>
      <c r="JS1244" s="70"/>
      <c r="JT1244" s="70"/>
      <c r="JU1244" s="70"/>
      <c r="JV1244" s="70"/>
      <c r="JW1244" s="70"/>
      <c r="JX1244" s="70"/>
      <c r="JY1244" s="70"/>
      <c r="JZ1244" s="70"/>
      <c r="KA1244" s="70"/>
      <c r="KB1244" s="70"/>
      <c r="KC1244" s="70"/>
      <c r="KD1244" s="70"/>
      <c r="KE1244" s="70"/>
      <c r="KF1244" s="70"/>
      <c r="KG1244" s="70"/>
      <c r="KH1244" s="70"/>
      <c r="KI1244" s="70"/>
      <c r="KJ1244" s="70"/>
      <c r="KK1244" s="70"/>
      <c r="KL1244" s="70"/>
      <c r="KM1244" s="70"/>
      <c r="KN1244" s="70"/>
      <c r="KO1244" s="70"/>
      <c r="KP1244" s="70"/>
      <c r="KQ1244" s="70"/>
      <c r="KR1244" s="70"/>
      <c r="KS1244" s="70"/>
      <c r="KT1244" s="70"/>
      <c r="KU1244" s="70"/>
      <c r="KV1244" s="70"/>
      <c r="KW1244" s="70"/>
      <c r="KX1244" s="70"/>
      <c r="KY1244" s="70"/>
      <c r="KZ1244" s="70"/>
      <c r="LA1244" s="70"/>
      <c r="LB1244" s="70"/>
      <c r="LC1244" s="70"/>
      <c r="LD1244" s="70"/>
      <c r="LE1244" s="70"/>
      <c r="LF1244" s="70"/>
      <c r="LG1244" s="70"/>
      <c r="LH1244" s="70"/>
      <c r="LI1244" s="70"/>
      <c r="LJ1244" s="70"/>
      <c r="LK1244" s="70"/>
      <c r="LL1244" s="70"/>
      <c r="LM1244" s="70"/>
      <c r="LN1244" s="70"/>
      <c r="LO1244" s="70"/>
      <c r="LP1244" s="70"/>
      <c r="LQ1244" s="70"/>
      <c r="LR1244" s="70"/>
      <c r="LS1244" s="70"/>
      <c r="LT1244" s="70"/>
      <c r="LU1244" s="70"/>
      <c r="LV1244" s="70"/>
      <c r="LW1244" s="70"/>
      <c r="LX1244" s="70"/>
      <c r="LY1244" s="70"/>
      <c r="LZ1244" s="70"/>
      <c r="MA1244" s="70"/>
      <c r="MB1244" s="70"/>
      <c r="MC1244" s="70"/>
      <c r="MD1244" s="70"/>
      <c r="ME1244" s="70"/>
      <c r="MF1244" s="70"/>
      <c r="MG1244" s="70"/>
      <c r="MH1244" s="70"/>
      <c r="MI1244" s="70"/>
      <c r="MJ1244" s="70"/>
      <c r="MK1244" s="70"/>
      <c r="ML1244" s="70"/>
      <c r="MM1244" s="70"/>
      <c r="MN1244" s="70"/>
      <c r="MO1244" s="70"/>
      <c r="MP1244" s="70"/>
      <c r="MQ1244" s="70"/>
      <c r="MR1244" s="70"/>
      <c r="MS1244" s="70"/>
      <c r="MT1244" s="70"/>
      <c r="MU1244" s="70"/>
      <c r="MV1244" s="70"/>
      <c r="MW1244" s="70"/>
      <c r="MX1244" s="70"/>
      <c r="MY1244" s="70"/>
      <c r="MZ1244" s="70"/>
      <c r="NA1244" s="70"/>
      <c r="NB1244" s="70"/>
      <c r="NC1244" s="70"/>
      <c r="ND1244" s="70"/>
      <c r="NE1244" s="70"/>
      <c r="NF1244" s="70"/>
      <c r="NG1244" s="70"/>
      <c r="NH1244" s="70"/>
      <c r="NI1244" s="70"/>
      <c r="NJ1244" s="70"/>
      <c r="NK1244" s="70"/>
      <c r="NL1244" s="70"/>
      <c r="NM1244" s="70"/>
      <c r="NN1244" s="70"/>
      <c r="NO1244" s="70"/>
      <c r="NP1244" s="70"/>
      <c r="NQ1244" s="70"/>
      <c r="NR1244" s="70"/>
      <c r="NS1244" s="70"/>
      <c r="NT1244" s="70"/>
      <c r="NU1244" s="70"/>
      <c r="NV1244" s="70"/>
      <c r="NW1244" s="70"/>
      <c r="NX1244" s="70"/>
      <c r="NY1244" s="70"/>
      <c r="NZ1244" s="70"/>
      <c r="OA1244" s="70"/>
      <c r="OB1244" s="70"/>
      <c r="OC1244" s="70"/>
      <c r="OD1244" s="70"/>
      <c r="OE1244" s="70"/>
      <c r="OF1244" s="70"/>
      <c r="OG1244" s="70"/>
      <c r="OH1244" s="70"/>
      <c r="OI1244" s="70"/>
      <c r="OJ1244" s="70"/>
      <c r="OK1244" s="70"/>
      <c r="OL1244" s="70"/>
      <c r="OM1244" s="70"/>
      <c r="ON1244" s="70"/>
      <c r="OO1244" s="70"/>
      <c r="OP1244" s="70"/>
      <c r="OQ1244" s="70"/>
      <c r="OR1244" s="70"/>
      <c r="OS1244" s="70"/>
      <c r="OT1244" s="70"/>
      <c r="OU1244" s="70"/>
      <c r="OV1244" s="70"/>
      <c r="OW1244" s="70"/>
      <c r="OX1244" s="70"/>
      <c r="OY1244" s="70"/>
      <c r="OZ1244" s="70"/>
      <c r="PA1244" s="70"/>
      <c r="PB1244" s="70"/>
      <c r="PC1244" s="70"/>
      <c r="PD1244" s="70"/>
      <c r="PE1244" s="70"/>
      <c r="PF1244" s="70"/>
      <c r="PG1244" s="70"/>
      <c r="PH1244" s="70"/>
      <c r="PI1244" s="70"/>
      <c r="PJ1244" s="70"/>
      <c r="PK1244" s="70"/>
      <c r="PL1244" s="70"/>
      <c r="PM1244" s="70"/>
      <c r="PN1244" s="70"/>
      <c r="PO1244" s="70"/>
      <c r="PP1244" s="70"/>
      <c r="PQ1244" s="70"/>
      <c r="PR1244" s="70"/>
      <c r="PS1244" s="70"/>
      <c r="PT1244" s="70"/>
      <c r="PU1244" s="70"/>
      <c r="PV1244" s="70"/>
      <c r="PW1244" s="70"/>
      <c r="PX1244" s="70"/>
      <c r="PY1244" s="70"/>
      <c r="PZ1244" s="70"/>
      <c r="QA1244" s="70"/>
      <c r="QB1244" s="70"/>
      <c r="QC1244" s="70"/>
      <c r="QD1244" s="70"/>
      <c r="QE1244" s="70"/>
      <c r="QF1244" s="70"/>
      <c r="QG1244" s="70"/>
      <c r="QH1244" s="70"/>
      <c r="QI1244" s="70"/>
      <c r="QJ1244" s="70"/>
      <c r="QK1244" s="70"/>
      <c r="QL1244" s="70"/>
      <c r="QM1244" s="70"/>
      <c r="QN1244" s="70"/>
      <c r="QO1244" s="70"/>
      <c r="QP1244" s="70"/>
      <c r="QQ1244" s="70"/>
      <c r="QR1244" s="70"/>
      <c r="QS1244" s="70"/>
      <c r="QT1244" s="70"/>
      <c r="QU1244" s="70"/>
      <c r="QV1244" s="70"/>
      <c r="QW1244" s="70"/>
      <c r="QX1244" s="70"/>
      <c r="QY1244" s="70"/>
      <c r="QZ1244" s="70"/>
      <c r="RA1244" s="70"/>
      <c r="RB1244" s="70"/>
      <c r="RC1244" s="70"/>
      <c r="RD1244" s="70"/>
      <c r="RE1244" s="70"/>
      <c r="RF1244" s="70"/>
      <c r="RG1244" s="70"/>
      <c r="RH1244" s="70"/>
      <c r="RI1244" s="70"/>
      <c r="RJ1244" s="70"/>
      <c r="RK1244" s="70"/>
      <c r="RL1244" s="70"/>
      <c r="RM1244" s="70"/>
      <c r="RN1244" s="70"/>
      <c r="RO1244" s="70"/>
      <c r="RP1244" s="70"/>
      <c r="RQ1244" s="70"/>
      <c r="RR1244" s="70"/>
      <c r="RS1244" s="70"/>
      <c r="RT1244" s="70"/>
      <c r="RU1244" s="70"/>
      <c r="RV1244" s="70"/>
      <c r="RW1244" s="70"/>
      <c r="RX1244" s="70"/>
      <c r="RY1244" s="70"/>
      <c r="RZ1244" s="70"/>
      <c r="SA1244" s="70"/>
      <c r="SB1244" s="70"/>
      <c r="SC1244" s="70"/>
      <c r="SD1244" s="70"/>
      <c r="SE1244" s="70"/>
      <c r="SF1244" s="70"/>
      <c r="SG1244" s="70"/>
      <c r="SH1244" s="70"/>
      <c r="SI1244" s="70"/>
      <c r="SJ1244" s="70"/>
      <c r="SK1244" s="70"/>
      <c r="SL1244" s="70"/>
      <c r="SM1244" s="70"/>
      <c r="SN1244" s="70"/>
      <c r="SO1244" s="70"/>
      <c r="SP1244" s="70"/>
      <c r="SQ1244" s="70"/>
      <c r="SR1244" s="70"/>
      <c r="SS1244" s="70"/>
      <c r="ST1244" s="70"/>
      <c r="SU1244" s="70"/>
      <c r="SV1244" s="70"/>
      <c r="SW1244" s="70"/>
      <c r="SX1244" s="70"/>
      <c r="SY1244" s="70"/>
      <c r="SZ1244" s="70"/>
      <c r="TA1244" s="70"/>
      <c r="TB1244" s="70"/>
      <c r="TC1244" s="70"/>
      <c r="TD1244" s="70"/>
      <c r="TE1244" s="70"/>
      <c r="TF1244" s="70"/>
      <c r="TG1244" s="70"/>
      <c r="TH1244" s="70"/>
      <c r="TI1244" s="70"/>
      <c r="TJ1244" s="70"/>
      <c r="TK1244" s="70"/>
      <c r="TL1244" s="70"/>
      <c r="TM1244" s="70"/>
      <c r="TN1244" s="70"/>
      <c r="TO1244" s="70"/>
      <c r="TP1244" s="70"/>
      <c r="TQ1244" s="70"/>
      <c r="TR1244" s="70"/>
      <c r="TS1244" s="70"/>
      <c r="TT1244" s="70"/>
      <c r="TU1244" s="70"/>
      <c r="TV1244" s="70"/>
      <c r="TW1244" s="70"/>
      <c r="TX1244" s="70"/>
      <c r="TY1244" s="70"/>
      <c r="TZ1244" s="70"/>
      <c r="UA1244" s="70"/>
      <c r="UB1244" s="70"/>
      <c r="UC1244" s="70"/>
      <c r="UD1244" s="70"/>
      <c r="UE1244" s="70"/>
      <c r="UF1244" s="70"/>
      <c r="UG1244" s="70"/>
      <c r="UH1244" s="70"/>
      <c r="UI1244" s="70"/>
      <c r="UJ1244" s="70"/>
      <c r="UK1244" s="70"/>
      <c r="UL1244" s="70"/>
      <c r="UM1244" s="70"/>
      <c r="UN1244" s="70"/>
      <c r="UO1244" s="70"/>
      <c r="UP1244" s="70"/>
      <c r="UQ1244" s="70"/>
      <c r="UR1244" s="70"/>
      <c r="US1244" s="70"/>
      <c r="UT1244" s="70"/>
      <c r="UU1244" s="70"/>
      <c r="UV1244" s="70"/>
      <c r="UW1244" s="70"/>
      <c r="UX1244" s="70"/>
    </row>
    <row r="1245" spans="1:570" s="71" customFormat="1" ht="60.75" x14ac:dyDescent="0.2">
      <c r="A1245" s="65" t="s">
        <v>1063</v>
      </c>
      <c r="B1245" s="88" t="s">
        <v>1064</v>
      </c>
      <c r="C1245" s="67">
        <v>577.79999999999995</v>
      </c>
      <c r="D1245" s="67">
        <v>577.79999999999995</v>
      </c>
      <c r="E1245" s="68" t="s">
        <v>8</v>
      </c>
      <c r="F1245" s="66" t="s">
        <v>1162</v>
      </c>
      <c r="G1245" s="66" t="s">
        <v>1163</v>
      </c>
      <c r="H1245" s="66" t="s">
        <v>1035</v>
      </c>
      <c r="I1245" s="69" t="s">
        <v>1065</v>
      </c>
      <c r="J1245" s="70"/>
      <c r="K1245" s="70"/>
      <c r="L1245" s="70"/>
      <c r="M1245" s="70"/>
      <c r="N1245" s="70"/>
      <c r="O1245" s="70"/>
      <c r="P1245" s="70"/>
      <c r="Q1245" s="70"/>
      <c r="R1245" s="70"/>
      <c r="S1245" s="70"/>
      <c r="T1245" s="70"/>
      <c r="U1245" s="70"/>
      <c r="V1245" s="70"/>
      <c r="W1245" s="70"/>
      <c r="X1245" s="70"/>
      <c r="Y1245" s="70"/>
      <c r="Z1245" s="70"/>
      <c r="AA1245" s="70"/>
      <c r="AB1245" s="70"/>
      <c r="AC1245" s="70"/>
      <c r="AD1245" s="70"/>
      <c r="AE1245" s="70"/>
      <c r="AF1245" s="70"/>
      <c r="AG1245" s="70"/>
      <c r="AH1245" s="70"/>
      <c r="AI1245" s="70"/>
      <c r="AJ1245" s="70"/>
      <c r="AK1245" s="70"/>
      <c r="AL1245" s="70"/>
      <c r="AM1245" s="70"/>
      <c r="AN1245" s="70"/>
      <c r="AO1245" s="70"/>
      <c r="AP1245" s="70"/>
      <c r="AQ1245" s="70"/>
      <c r="AR1245" s="70"/>
      <c r="AS1245" s="70"/>
      <c r="AT1245" s="70"/>
      <c r="AU1245" s="70"/>
      <c r="AV1245" s="70"/>
      <c r="AW1245" s="70"/>
      <c r="AX1245" s="70"/>
      <c r="AY1245" s="70"/>
      <c r="AZ1245" s="70"/>
      <c r="BA1245" s="70"/>
      <c r="BB1245" s="70"/>
      <c r="BC1245" s="70"/>
      <c r="BD1245" s="70"/>
      <c r="BE1245" s="70"/>
      <c r="BF1245" s="70"/>
      <c r="BG1245" s="70"/>
      <c r="BH1245" s="70"/>
      <c r="BI1245" s="70"/>
      <c r="BJ1245" s="70"/>
      <c r="BK1245" s="70"/>
      <c r="BL1245" s="70"/>
      <c r="BM1245" s="70"/>
      <c r="BN1245" s="70"/>
      <c r="BO1245" s="70"/>
      <c r="BP1245" s="70"/>
      <c r="BQ1245" s="70"/>
      <c r="BR1245" s="70"/>
      <c r="BS1245" s="70"/>
      <c r="BT1245" s="70"/>
      <c r="BU1245" s="70"/>
      <c r="BV1245" s="70"/>
      <c r="BW1245" s="70"/>
      <c r="BX1245" s="70"/>
      <c r="BY1245" s="70"/>
      <c r="BZ1245" s="70"/>
      <c r="CA1245" s="70"/>
      <c r="CB1245" s="70"/>
      <c r="CC1245" s="70"/>
      <c r="CD1245" s="70"/>
      <c r="CE1245" s="70"/>
      <c r="CF1245" s="70"/>
      <c r="CG1245" s="70"/>
      <c r="CH1245" s="70"/>
      <c r="CI1245" s="70"/>
      <c r="CJ1245" s="70"/>
      <c r="CK1245" s="70"/>
      <c r="CL1245" s="70"/>
      <c r="CM1245" s="70"/>
      <c r="CN1245" s="70"/>
      <c r="CO1245" s="70"/>
      <c r="CP1245" s="70"/>
      <c r="CQ1245" s="70"/>
      <c r="CR1245" s="70"/>
      <c r="CS1245" s="70"/>
      <c r="CT1245" s="70"/>
      <c r="CU1245" s="70"/>
      <c r="CV1245" s="70"/>
      <c r="CW1245" s="70"/>
      <c r="CX1245" s="70"/>
      <c r="CY1245" s="70"/>
      <c r="CZ1245" s="70"/>
      <c r="DA1245" s="70"/>
      <c r="DB1245" s="70"/>
      <c r="DC1245" s="70"/>
      <c r="DD1245" s="70"/>
      <c r="DE1245" s="70"/>
      <c r="DF1245" s="70"/>
      <c r="DG1245" s="70"/>
      <c r="DH1245" s="70"/>
      <c r="DI1245" s="70"/>
      <c r="DJ1245" s="70"/>
      <c r="DK1245" s="70"/>
      <c r="DL1245" s="70"/>
      <c r="DM1245" s="70"/>
      <c r="DN1245" s="70"/>
      <c r="DO1245" s="70"/>
      <c r="DP1245" s="70"/>
      <c r="DQ1245" s="70"/>
      <c r="DR1245" s="70"/>
      <c r="DS1245" s="70"/>
      <c r="DT1245" s="70"/>
      <c r="DU1245" s="70"/>
      <c r="DV1245" s="70"/>
      <c r="DW1245" s="70"/>
      <c r="DX1245" s="70"/>
      <c r="DY1245" s="70"/>
      <c r="DZ1245" s="70"/>
      <c r="EA1245" s="70"/>
      <c r="EB1245" s="70"/>
      <c r="EC1245" s="70"/>
      <c r="ED1245" s="70"/>
      <c r="EE1245" s="70"/>
      <c r="EF1245" s="70"/>
      <c r="EG1245" s="70"/>
      <c r="EH1245" s="70"/>
      <c r="EI1245" s="70"/>
      <c r="EJ1245" s="70"/>
      <c r="EK1245" s="70"/>
      <c r="EL1245" s="70"/>
      <c r="EM1245" s="70"/>
      <c r="EN1245" s="70"/>
      <c r="EO1245" s="70"/>
      <c r="EP1245" s="70"/>
      <c r="EQ1245" s="70"/>
      <c r="ER1245" s="70"/>
      <c r="ES1245" s="70"/>
      <c r="ET1245" s="70"/>
      <c r="EU1245" s="70"/>
      <c r="EV1245" s="70"/>
      <c r="EW1245" s="70"/>
      <c r="EX1245" s="70"/>
      <c r="EY1245" s="70"/>
      <c r="EZ1245" s="70"/>
      <c r="FA1245" s="70"/>
      <c r="FB1245" s="70"/>
      <c r="FC1245" s="70"/>
      <c r="FD1245" s="70"/>
      <c r="FE1245" s="70"/>
      <c r="FF1245" s="70"/>
      <c r="FG1245" s="70"/>
      <c r="FH1245" s="70"/>
      <c r="FI1245" s="70"/>
      <c r="FJ1245" s="70"/>
      <c r="FK1245" s="70"/>
      <c r="FL1245" s="70"/>
      <c r="FM1245" s="70"/>
      <c r="FN1245" s="70"/>
      <c r="FO1245" s="70"/>
      <c r="FP1245" s="70"/>
      <c r="FQ1245" s="70"/>
      <c r="FR1245" s="70"/>
      <c r="FS1245" s="70"/>
      <c r="FT1245" s="70"/>
      <c r="FU1245" s="70"/>
      <c r="FV1245" s="70"/>
      <c r="FW1245" s="70"/>
      <c r="FX1245" s="70"/>
      <c r="FY1245" s="70"/>
      <c r="FZ1245" s="70"/>
      <c r="GA1245" s="70"/>
      <c r="GB1245" s="70"/>
      <c r="GC1245" s="70"/>
      <c r="GD1245" s="70"/>
      <c r="GE1245" s="70"/>
      <c r="GF1245" s="70"/>
      <c r="GG1245" s="70"/>
      <c r="GH1245" s="70"/>
      <c r="GI1245" s="70"/>
      <c r="GJ1245" s="70"/>
      <c r="GK1245" s="70"/>
      <c r="GL1245" s="70"/>
      <c r="GM1245" s="70"/>
      <c r="GN1245" s="70"/>
      <c r="GO1245" s="70"/>
      <c r="GP1245" s="70"/>
      <c r="GQ1245" s="70"/>
      <c r="GR1245" s="70"/>
      <c r="GS1245" s="70"/>
      <c r="GT1245" s="70"/>
      <c r="GU1245" s="70"/>
      <c r="GV1245" s="70"/>
      <c r="GW1245" s="70"/>
      <c r="GX1245" s="70"/>
      <c r="GY1245" s="70"/>
      <c r="GZ1245" s="70"/>
      <c r="HA1245" s="70"/>
      <c r="HB1245" s="70"/>
      <c r="HC1245" s="70"/>
      <c r="HD1245" s="70"/>
      <c r="HE1245" s="70"/>
      <c r="HF1245" s="70"/>
      <c r="HG1245" s="70"/>
      <c r="HH1245" s="70"/>
      <c r="HI1245" s="70"/>
      <c r="HJ1245" s="70"/>
      <c r="HK1245" s="70"/>
      <c r="HL1245" s="70"/>
      <c r="HM1245" s="70"/>
      <c r="HN1245" s="70"/>
      <c r="HO1245" s="70"/>
      <c r="HP1245" s="70"/>
      <c r="HQ1245" s="70"/>
      <c r="HR1245" s="70"/>
      <c r="HS1245" s="70"/>
      <c r="HT1245" s="70"/>
      <c r="HU1245" s="70"/>
      <c r="HV1245" s="70"/>
      <c r="HW1245" s="70"/>
      <c r="HX1245" s="70"/>
      <c r="HY1245" s="70"/>
      <c r="HZ1245" s="70"/>
      <c r="IA1245" s="70"/>
      <c r="IB1245" s="70"/>
      <c r="IC1245" s="70"/>
      <c r="ID1245" s="70"/>
      <c r="IE1245" s="70"/>
      <c r="IF1245" s="70"/>
      <c r="IG1245" s="70"/>
      <c r="IH1245" s="70"/>
      <c r="II1245" s="70"/>
      <c r="IJ1245" s="70"/>
      <c r="IK1245" s="70"/>
      <c r="IL1245" s="70"/>
      <c r="IM1245" s="70"/>
      <c r="IN1245" s="70"/>
      <c r="IO1245" s="70"/>
      <c r="IP1245" s="70"/>
      <c r="IQ1245" s="70"/>
      <c r="IR1245" s="70"/>
      <c r="IS1245" s="70"/>
      <c r="IT1245" s="70"/>
      <c r="IU1245" s="70"/>
      <c r="IV1245" s="70"/>
      <c r="IW1245" s="70"/>
      <c r="IX1245" s="70"/>
      <c r="IY1245" s="70"/>
      <c r="IZ1245" s="70"/>
      <c r="JA1245" s="70"/>
      <c r="JB1245" s="70"/>
      <c r="JC1245" s="70"/>
      <c r="JD1245" s="70"/>
      <c r="JE1245" s="70"/>
      <c r="JF1245" s="70"/>
      <c r="JG1245" s="70"/>
      <c r="JH1245" s="70"/>
      <c r="JI1245" s="70"/>
      <c r="JJ1245" s="70"/>
      <c r="JK1245" s="70"/>
      <c r="JL1245" s="70"/>
      <c r="JM1245" s="70"/>
      <c r="JN1245" s="70"/>
      <c r="JO1245" s="70"/>
      <c r="JP1245" s="70"/>
      <c r="JQ1245" s="70"/>
      <c r="JR1245" s="70"/>
      <c r="JS1245" s="70"/>
      <c r="JT1245" s="70"/>
      <c r="JU1245" s="70"/>
      <c r="JV1245" s="70"/>
      <c r="JW1245" s="70"/>
      <c r="JX1245" s="70"/>
      <c r="JY1245" s="70"/>
      <c r="JZ1245" s="70"/>
      <c r="KA1245" s="70"/>
      <c r="KB1245" s="70"/>
      <c r="KC1245" s="70"/>
      <c r="KD1245" s="70"/>
      <c r="KE1245" s="70"/>
      <c r="KF1245" s="70"/>
      <c r="KG1245" s="70"/>
      <c r="KH1245" s="70"/>
      <c r="KI1245" s="70"/>
      <c r="KJ1245" s="70"/>
      <c r="KK1245" s="70"/>
      <c r="KL1245" s="70"/>
      <c r="KM1245" s="70"/>
      <c r="KN1245" s="70"/>
      <c r="KO1245" s="70"/>
      <c r="KP1245" s="70"/>
      <c r="KQ1245" s="70"/>
      <c r="KR1245" s="70"/>
      <c r="KS1245" s="70"/>
      <c r="KT1245" s="70"/>
      <c r="KU1245" s="70"/>
      <c r="KV1245" s="70"/>
      <c r="KW1245" s="70"/>
      <c r="KX1245" s="70"/>
      <c r="KY1245" s="70"/>
      <c r="KZ1245" s="70"/>
      <c r="LA1245" s="70"/>
      <c r="LB1245" s="70"/>
      <c r="LC1245" s="70"/>
      <c r="LD1245" s="70"/>
      <c r="LE1245" s="70"/>
      <c r="LF1245" s="70"/>
      <c r="LG1245" s="70"/>
      <c r="LH1245" s="70"/>
      <c r="LI1245" s="70"/>
      <c r="LJ1245" s="70"/>
      <c r="LK1245" s="70"/>
      <c r="LL1245" s="70"/>
      <c r="LM1245" s="70"/>
      <c r="LN1245" s="70"/>
      <c r="LO1245" s="70"/>
      <c r="LP1245" s="70"/>
      <c r="LQ1245" s="70"/>
      <c r="LR1245" s="70"/>
      <c r="LS1245" s="70"/>
      <c r="LT1245" s="70"/>
      <c r="LU1245" s="70"/>
      <c r="LV1245" s="70"/>
      <c r="LW1245" s="70"/>
      <c r="LX1245" s="70"/>
      <c r="LY1245" s="70"/>
      <c r="LZ1245" s="70"/>
      <c r="MA1245" s="70"/>
      <c r="MB1245" s="70"/>
      <c r="MC1245" s="70"/>
      <c r="MD1245" s="70"/>
      <c r="ME1245" s="70"/>
      <c r="MF1245" s="70"/>
      <c r="MG1245" s="70"/>
      <c r="MH1245" s="70"/>
      <c r="MI1245" s="70"/>
      <c r="MJ1245" s="70"/>
      <c r="MK1245" s="70"/>
      <c r="ML1245" s="70"/>
      <c r="MM1245" s="70"/>
      <c r="MN1245" s="70"/>
      <c r="MO1245" s="70"/>
      <c r="MP1245" s="70"/>
      <c r="MQ1245" s="70"/>
      <c r="MR1245" s="70"/>
      <c r="MS1245" s="70"/>
      <c r="MT1245" s="70"/>
      <c r="MU1245" s="70"/>
      <c r="MV1245" s="70"/>
      <c r="MW1245" s="70"/>
      <c r="MX1245" s="70"/>
      <c r="MY1245" s="70"/>
      <c r="MZ1245" s="70"/>
      <c r="NA1245" s="70"/>
      <c r="NB1245" s="70"/>
      <c r="NC1245" s="70"/>
      <c r="ND1245" s="70"/>
      <c r="NE1245" s="70"/>
      <c r="NF1245" s="70"/>
      <c r="NG1245" s="70"/>
      <c r="NH1245" s="70"/>
      <c r="NI1245" s="70"/>
      <c r="NJ1245" s="70"/>
      <c r="NK1245" s="70"/>
      <c r="NL1245" s="70"/>
      <c r="NM1245" s="70"/>
      <c r="NN1245" s="70"/>
      <c r="NO1245" s="70"/>
      <c r="NP1245" s="70"/>
      <c r="NQ1245" s="70"/>
      <c r="NR1245" s="70"/>
      <c r="NS1245" s="70"/>
      <c r="NT1245" s="70"/>
      <c r="NU1245" s="70"/>
      <c r="NV1245" s="70"/>
      <c r="NW1245" s="70"/>
      <c r="NX1245" s="70"/>
      <c r="NY1245" s="70"/>
      <c r="NZ1245" s="70"/>
      <c r="OA1245" s="70"/>
      <c r="OB1245" s="70"/>
      <c r="OC1245" s="70"/>
      <c r="OD1245" s="70"/>
      <c r="OE1245" s="70"/>
      <c r="OF1245" s="70"/>
      <c r="OG1245" s="70"/>
      <c r="OH1245" s="70"/>
      <c r="OI1245" s="70"/>
      <c r="OJ1245" s="70"/>
      <c r="OK1245" s="70"/>
      <c r="OL1245" s="70"/>
      <c r="OM1245" s="70"/>
      <c r="ON1245" s="70"/>
      <c r="OO1245" s="70"/>
      <c r="OP1245" s="70"/>
      <c r="OQ1245" s="70"/>
      <c r="OR1245" s="70"/>
      <c r="OS1245" s="70"/>
      <c r="OT1245" s="70"/>
      <c r="OU1245" s="70"/>
      <c r="OV1245" s="70"/>
      <c r="OW1245" s="70"/>
      <c r="OX1245" s="70"/>
      <c r="OY1245" s="70"/>
      <c r="OZ1245" s="70"/>
      <c r="PA1245" s="70"/>
      <c r="PB1245" s="70"/>
      <c r="PC1245" s="70"/>
      <c r="PD1245" s="70"/>
      <c r="PE1245" s="70"/>
      <c r="PF1245" s="70"/>
      <c r="PG1245" s="70"/>
      <c r="PH1245" s="70"/>
      <c r="PI1245" s="70"/>
      <c r="PJ1245" s="70"/>
      <c r="PK1245" s="70"/>
      <c r="PL1245" s="70"/>
      <c r="PM1245" s="70"/>
      <c r="PN1245" s="70"/>
      <c r="PO1245" s="70"/>
      <c r="PP1245" s="70"/>
      <c r="PQ1245" s="70"/>
      <c r="PR1245" s="70"/>
      <c r="PS1245" s="70"/>
      <c r="PT1245" s="70"/>
      <c r="PU1245" s="70"/>
      <c r="PV1245" s="70"/>
      <c r="PW1245" s="70"/>
      <c r="PX1245" s="70"/>
      <c r="PY1245" s="70"/>
      <c r="PZ1245" s="70"/>
      <c r="QA1245" s="70"/>
      <c r="QB1245" s="70"/>
      <c r="QC1245" s="70"/>
      <c r="QD1245" s="70"/>
      <c r="QE1245" s="70"/>
      <c r="QF1245" s="70"/>
      <c r="QG1245" s="70"/>
      <c r="QH1245" s="70"/>
      <c r="QI1245" s="70"/>
      <c r="QJ1245" s="70"/>
      <c r="QK1245" s="70"/>
      <c r="QL1245" s="70"/>
      <c r="QM1245" s="70"/>
      <c r="QN1245" s="70"/>
      <c r="QO1245" s="70"/>
      <c r="QP1245" s="70"/>
      <c r="QQ1245" s="70"/>
      <c r="QR1245" s="70"/>
      <c r="QS1245" s="70"/>
      <c r="QT1245" s="70"/>
      <c r="QU1245" s="70"/>
      <c r="QV1245" s="70"/>
      <c r="QW1245" s="70"/>
      <c r="QX1245" s="70"/>
      <c r="QY1245" s="70"/>
      <c r="QZ1245" s="70"/>
      <c r="RA1245" s="70"/>
      <c r="RB1245" s="70"/>
      <c r="RC1245" s="70"/>
      <c r="RD1245" s="70"/>
      <c r="RE1245" s="70"/>
      <c r="RF1245" s="70"/>
      <c r="RG1245" s="70"/>
      <c r="RH1245" s="70"/>
      <c r="RI1245" s="70"/>
      <c r="RJ1245" s="70"/>
      <c r="RK1245" s="70"/>
      <c r="RL1245" s="70"/>
      <c r="RM1245" s="70"/>
      <c r="RN1245" s="70"/>
      <c r="RO1245" s="70"/>
      <c r="RP1245" s="70"/>
      <c r="RQ1245" s="70"/>
      <c r="RR1245" s="70"/>
      <c r="RS1245" s="70"/>
      <c r="RT1245" s="70"/>
      <c r="RU1245" s="70"/>
      <c r="RV1245" s="70"/>
      <c r="RW1245" s="70"/>
      <c r="RX1245" s="70"/>
      <c r="RY1245" s="70"/>
      <c r="RZ1245" s="70"/>
      <c r="SA1245" s="70"/>
      <c r="SB1245" s="70"/>
      <c r="SC1245" s="70"/>
      <c r="SD1245" s="70"/>
      <c r="SE1245" s="70"/>
      <c r="SF1245" s="70"/>
      <c r="SG1245" s="70"/>
      <c r="SH1245" s="70"/>
      <c r="SI1245" s="70"/>
      <c r="SJ1245" s="70"/>
      <c r="SK1245" s="70"/>
      <c r="SL1245" s="70"/>
      <c r="SM1245" s="70"/>
      <c r="SN1245" s="70"/>
      <c r="SO1245" s="70"/>
      <c r="SP1245" s="70"/>
      <c r="SQ1245" s="70"/>
      <c r="SR1245" s="70"/>
      <c r="SS1245" s="70"/>
      <c r="ST1245" s="70"/>
      <c r="SU1245" s="70"/>
      <c r="SV1245" s="70"/>
      <c r="SW1245" s="70"/>
      <c r="SX1245" s="70"/>
      <c r="SY1245" s="70"/>
      <c r="SZ1245" s="70"/>
      <c r="TA1245" s="70"/>
      <c r="TB1245" s="70"/>
      <c r="TC1245" s="70"/>
      <c r="TD1245" s="70"/>
      <c r="TE1245" s="70"/>
      <c r="TF1245" s="70"/>
      <c r="TG1245" s="70"/>
      <c r="TH1245" s="70"/>
      <c r="TI1245" s="70"/>
      <c r="TJ1245" s="70"/>
      <c r="TK1245" s="70"/>
      <c r="TL1245" s="70"/>
      <c r="TM1245" s="70"/>
      <c r="TN1245" s="70"/>
      <c r="TO1245" s="70"/>
      <c r="TP1245" s="70"/>
      <c r="TQ1245" s="70"/>
      <c r="TR1245" s="70"/>
      <c r="TS1245" s="70"/>
      <c r="TT1245" s="70"/>
      <c r="TU1245" s="70"/>
      <c r="TV1245" s="70"/>
      <c r="TW1245" s="70"/>
      <c r="TX1245" s="70"/>
      <c r="TY1245" s="70"/>
      <c r="TZ1245" s="70"/>
      <c r="UA1245" s="70"/>
      <c r="UB1245" s="70"/>
      <c r="UC1245" s="70"/>
      <c r="UD1245" s="70"/>
      <c r="UE1245" s="70"/>
      <c r="UF1245" s="70"/>
      <c r="UG1245" s="70"/>
      <c r="UH1245" s="70"/>
      <c r="UI1245" s="70"/>
      <c r="UJ1245" s="70"/>
      <c r="UK1245" s="70"/>
      <c r="UL1245" s="70"/>
      <c r="UM1245" s="70"/>
      <c r="UN1245" s="70"/>
      <c r="UO1245" s="70"/>
      <c r="UP1245" s="70"/>
      <c r="UQ1245" s="70"/>
      <c r="UR1245" s="70"/>
      <c r="US1245" s="70"/>
      <c r="UT1245" s="70"/>
      <c r="UU1245" s="70"/>
      <c r="UV1245" s="70"/>
      <c r="UW1245" s="70"/>
      <c r="UX1245" s="70"/>
    </row>
    <row r="1246" spans="1:570" s="71" customFormat="1" ht="60.75" x14ac:dyDescent="0.2">
      <c r="A1246" s="65" t="s">
        <v>1066</v>
      </c>
      <c r="B1246" s="88" t="s">
        <v>1034</v>
      </c>
      <c r="C1246" s="67">
        <v>1000</v>
      </c>
      <c r="D1246" s="67">
        <v>1000</v>
      </c>
      <c r="E1246" s="68" t="s">
        <v>8</v>
      </c>
      <c r="F1246" s="66" t="s">
        <v>1164</v>
      </c>
      <c r="G1246" s="66" t="s">
        <v>1165</v>
      </c>
      <c r="H1246" s="66" t="s">
        <v>1035</v>
      </c>
      <c r="I1246" s="69" t="s">
        <v>1067</v>
      </c>
      <c r="J1246" s="70"/>
      <c r="K1246" s="70"/>
      <c r="L1246" s="70"/>
      <c r="M1246" s="70"/>
      <c r="N1246" s="70"/>
      <c r="O1246" s="70"/>
      <c r="P1246" s="70"/>
      <c r="Q1246" s="70"/>
      <c r="R1246" s="70"/>
      <c r="S1246" s="70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  <c r="AD1246" s="70"/>
      <c r="AE1246" s="70"/>
      <c r="AF1246" s="70"/>
      <c r="AG1246" s="70"/>
      <c r="AH1246" s="70"/>
      <c r="AI1246" s="70"/>
      <c r="AJ1246" s="70"/>
      <c r="AK1246" s="70"/>
      <c r="AL1246" s="70"/>
      <c r="AM1246" s="70"/>
      <c r="AN1246" s="70"/>
      <c r="AO1246" s="70"/>
      <c r="AP1246" s="70"/>
      <c r="AQ1246" s="70"/>
      <c r="AR1246" s="70"/>
      <c r="AS1246" s="70"/>
      <c r="AT1246" s="70"/>
      <c r="AU1246" s="70"/>
      <c r="AV1246" s="70"/>
      <c r="AW1246" s="70"/>
      <c r="AX1246" s="70"/>
      <c r="AY1246" s="70"/>
      <c r="AZ1246" s="70"/>
      <c r="BA1246" s="70"/>
      <c r="BB1246" s="70"/>
      <c r="BC1246" s="70"/>
      <c r="BD1246" s="70"/>
      <c r="BE1246" s="70"/>
      <c r="BF1246" s="70"/>
      <c r="BG1246" s="70"/>
      <c r="BH1246" s="70"/>
      <c r="BI1246" s="70"/>
      <c r="BJ1246" s="70"/>
      <c r="BK1246" s="70"/>
      <c r="BL1246" s="70"/>
      <c r="BM1246" s="70"/>
      <c r="BN1246" s="70"/>
      <c r="BO1246" s="70"/>
      <c r="BP1246" s="70"/>
      <c r="BQ1246" s="70"/>
      <c r="BR1246" s="70"/>
      <c r="BS1246" s="70"/>
      <c r="BT1246" s="70"/>
      <c r="BU1246" s="70"/>
      <c r="BV1246" s="70"/>
      <c r="BW1246" s="70"/>
      <c r="BX1246" s="70"/>
      <c r="BY1246" s="70"/>
      <c r="BZ1246" s="70"/>
      <c r="CA1246" s="70"/>
      <c r="CB1246" s="70"/>
      <c r="CC1246" s="70"/>
      <c r="CD1246" s="70"/>
      <c r="CE1246" s="70"/>
      <c r="CF1246" s="70"/>
      <c r="CG1246" s="70"/>
      <c r="CH1246" s="70"/>
      <c r="CI1246" s="70"/>
      <c r="CJ1246" s="70"/>
      <c r="CK1246" s="70"/>
      <c r="CL1246" s="70"/>
      <c r="CM1246" s="70"/>
      <c r="CN1246" s="70"/>
      <c r="CO1246" s="70"/>
      <c r="CP1246" s="70"/>
      <c r="CQ1246" s="70"/>
      <c r="CR1246" s="70"/>
      <c r="CS1246" s="70"/>
      <c r="CT1246" s="70"/>
      <c r="CU1246" s="70"/>
      <c r="CV1246" s="70"/>
      <c r="CW1246" s="70"/>
      <c r="CX1246" s="70"/>
      <c r="CY1246" s="70"/>
      <c r="CZ1246" s="70"/>
      <c r="DA1246" s="70"/>
      <c r="DB1246" s="70"/>
      <c r="DC1246" s="70"/>
      <c r="DD1246" s="70"/>
      <c r="DE1246" s="70"/>
      <c r="DF1246" s="70"/>
      <c r="DG1246" s="70"/>
      <c r="DH1246" s="70"/>
      <c r="DI1246" s="70"/>
      <c r="DJ1246" s="70"/>
      <c r="DK1246" s="70"/>
      <c r="DL1246" s="70"/>
      <c r="DM1246" s="70"/>
      <c r="DN1246" s="70"/>
      <c r="DO1246" s="70"/>
      <c r="DP1246" s="70"/>
      <c r="DQ1246" s="70"/>
      <c r="DR1246" s="70"/>
      <c r="DS1246" s="70"/>
      <c r="DT1246" s="70"/>
      <c r="DU1246" s="70"/>
      <c r="DV1246" s="70"/>
      <c r="DW1246" s="70"/>
      <c r="DX1246" s="70"/>
      <c r="DY1246" s="70"/>
      <c r="DZ1246" s="70"/>
      <c r="EA1246" s="70"/>
      <c r="EB1246" s="70"/>
      <c r="EC1246" s="70"/>
      <c r="ED1246" s="70"/>
      <c r="EE1246" s="70"/>
      <c r="EF1246" s="70"/>
      <c r="EG1246" s="70"/>
      <c r="EH1246" s="70"/>
      <c r="EI1246" s="70"/>
      <c r="EJ1246" s="70"/>
      <c r="EK1246" s="70"/>
      <c r="EL1246" s="70"/>
      <c r="EM1246" s="70"/>
      <c r="EN1246" s="70"/>
      <c r="EO1246" s="70"/>
      <c r="EP1246" s="70"/>
      <c r="EQ1246" s="70"/>
      <c r="ER1246" s="70"/>
      <c r="ES1246" s="70"/>
      <c r="ET1246" s="70"/>
      <c r="EU1246" s="70"/>
      <c r="EV1246" s="70"/>
      <c r="EW1246" s="70"/>
      <c r="EX1246" s="70"/>
      <c r="EY1246" s="70"/>
      <c r="EZ1246" s="70"/>
      <c r="FA1246" s="70"/>
      <c r="FB1246" s="70"/>
      <c r="FC1246" s="70"/>
      <c r="FD1246" s="70"/>
      <c r="FE1246" s="70"/>
      <c r="FF1246" s="70"/>
      <c r="FG1246" s="70"/>
      <c r="FH1246" s="70"/>
      <c r="FI1246" s="70"/>
      <c r="FJ1246" s="70"/>
      <c r="FK1246" s="70"/>
      <c r="FL1246" s="70"/>
      <c r="FM1246" s="70"/>
      <c r="FN1246" s="70"/>
      <c r="FO1246" s="70"/>
      <c r="FP1246" s="70"/>
      <c r="FQ1246" s="70"/>
      <c r="FR1246" s="70"/>
      <c r="FS1246" s="70"/>
      <c r="FT1246" s="70"/>
      <c r="FU1246" s="70"/>
      <c r="FV1246" s="70"/>
      <c r="FW1246" s="70"/>
      <c r="FX1246" s="70"/>
      <c r="FY1246" s="70"/>
      <c r="FZ1246" s="70"/>
      <c r="GA1246" s="70"/>
      <c r="GB1246" s="70"/>
      <c r="GC1246" s="70"/>
      <c r="GD1246" s="70"/>
      <c r="GE1246" s="70"/>
      <c r="GF1246" s="70"/>
      <c r="GG1246" s="70"/>
      <c r="GH1246" s="70"/>
      <c r="GI1246" s="70"/>
      <c r="GJ1246" s="70"/>
      <c r="GK1246" s="70"/>
      <c r="GL1246" s="70"/>
      <c r="GM1246" s="70"/>
      <c r="GN1246" s="70"/>
      <c r="GO1246" s="70"/>
      <c r="GP1246" s="70"/>
      <c r="GQ1246" s="70"/>
      <c r="GR1246" s="70"/>
      <c r="GS1246" s="70"/>
      <c r="GT1246" s="70"/>
      <c r="GU1246" s="70"/>
      <c r="GV1246" s="70"/>
      <c r="GW1246" s="70"/>
      <c r="GX1246" s="70"/>
      <c r="GY1246" s="70"/>
      <c r="GZ1246" s="70"/>
      <c r="HA1246" s="70"/>
      <c r="HB1246" s="70"/>
      <c r="HC1246" s="70"/>
      <c r="HD1246" s="70"/>
      <c r="HE1246" s="70"/>
      <c r="HF1246" s="70"/>
      <c r="HG1246" s="70"/>
      <c r="HH1246" s="70"/>
      <c r="HI1246" s="70"/>
      <c r="HJ1246" s="70"/>
      <c r="HK1246" s="70"/>
      <c r="HL1246" s="70"/>
      <c r="HM1246" s="70"/>
      <c r="HN1246" s="70"/>
      <c r="HO1246" s="70"/>
      <c r="HP1246" s="70"/>
      <c r="HQ1246" s="70"/>
      <c r="HR1246" s="70"/>
      <c r="HS1246" s="70"/>
      <c r="HT1246" s="70"/>
      <c r="HU1246" s="70"/>
      <c r="HV1246" s="70"/>
      <c r="HW1246" s="70"/>
      <c r="HX1246" s="70"/>
      <c r="HY1246" s="70"/>
      <c r="HZ1246" s="70"/>
      <c r="IA1246" s="70"/>
      <c r="IB1246" s="70"/>
      <c r="IC1246" s="70"/>
      <c r="ID1246" s="70"/>
      <c r="IE1246" s="70"/>
      <c r="IF1246" s="70"/>
      <c r="IG1246" s="70"/>
      <c r="IH1246" s="70"/>
      <c r="II1246" s="70"/>
      <c r="IJ1246" s="70"/>
      <c r="IK1246" s="70"/>
      <c r="IL1246" s="70"/>
      <c r="IM1246" s="70"/>
      <c r="IN1246" s="70"/>
      <c r="IO1246" s="70"/>
      <c r="IP1246" s="70"/>
      <c r="IQ1246" s="70"/>
      <c r="IR1246" s="70"/>
      <c r="IS1246" s="70"/>
      <c r="IT1246" s="70"/>
      <c r="IU1246" s="70"/>
      <c r="IV1246" s="70"/>
      <c r="IW1246" s="70"/>
      <c r="IX1246" s="70"/>
      <c r="IY1246" s="70"/>
      <c r="IZ1246" s="70"/>
      <c r="JA1246" s="70"/>
      <c r="JB1246" s="70"/>
      <c r="JC1246" s="70"/>
      <c r="JD1246" s="70"/>
      <c r="JE1246" s="70"/>
      <c r="JF1246" s="70"/>
      <c r="JG1246" s="70"/>
      <c r="JH1246" s="70"/>
      <c r="JI1246" s="70"/>
      <c r="JJ1246" s="70"/>
      <c r="JK1246" s="70"/>
      <c r="JL1246" s="70"/>
      <c r="JM1246" s="70"/>
      <c r="JN1246" s="70"/>
      <c r="JO1246" s="70"/>
      <c r="JP1246" s="70"/>
      <c r="JQ1246" s="70"/>
      <c r="JR1246" s="70"/>
      <c r="JS1246" s="70"/>
      <c r="JT1246" s="70"/>
      <c r="JU1246" s="70"/>
      <c r="JV1246" s="70"/>
      <c r="JW1246" s="70"/>
      <c r="JX1246" s="70"/>
      <c r="JY1246" s="70"/>
      <c r="JZ1246" s="70"/>
      <c r="KA1246" s="70"/>
      <c r="KB1246" s="70"/>
      <c r="KC1246" s="70"/>
      <c r="KD1246" s="70"/>
      <c r="KE1246" s="70"/>
      <c r="KF1246" s="70"/>
      <c r="KG1246" s="70"/>
      <c r="KH1246" s="70"/>
      <c r="KI1246" s="70"/>
      <c r="KJ1246" s="70"/>
      <c r="KK1246" s="70"/>
      <c r="KL1246" s="70"/>
      <c r="KM1246" s="70"/>
      <c r="KN1246" s="70"/>
      <c r="KO1246" s="70"/>
      <c r="KP1246" s="70"/>
      <c r="KQ1246" s="70"/>
      <c r="KR1246" s="70"/>
      <c r="KS1246" s="70"/>
      <c r="KT1246" s="70"/>
      <c r="KU1246" s="70"/>
      <c r="KV1246" s="70"/>
      <c r="KW1246" s="70"/>
      <c r="KX1246" s="70"/>
      <c r="KY1246" s="70"/>
      <c r="KZ1246" s="70"/>
      <c r="LA1246" s="70"/>
      <c r="LB1246" s="70"/>
      <c r="LC1246" s="70"/>
      <c r="LD1246" s="70"/>
      <c r="LE1246" s="70"/>
      <c r="LF1246" s="70"/>
      <c r="LG1246" s="70"/>
      <c r="LH1246" s="70"/>
      <c r="LI1246" s="70"/>
      <c r="LJ1246" s="70"/>
      <c r="LK1246" s="70"/>
      <c r="LL1246" s="70"/>
      <c r="LM1246" s="70"/>
      <c r="LN1246" s="70"/>
      <c r="LO1246" s="70"/>
      <c r="LP1246" s="70"/>
      <c r="LQ1246" s="70"/>
      <c r="LR1246" s="70"/>
      <c r="LS1246" s="70"/>
      <c r="LT1246" s="70"/>
      <c r="LU1246" s="70"/>
      <c r="LV1246" s="70"/>
      <c r="LW1246" s="70"/>
      <c r="LX1246" s="70"/>
      <c r="LY1246" s="70"/>
      <c r="LZ1246" s="70"/>
      <c r="MA1246" s="70"/>
      <c r="MB1246" s="70"/>
      <c r="MC1246" s="70"/>
      <c r="MD1246" s="70"/>
      <c r="ME1246" s="70"/>
      <c r="MF1246" s="70"/>
      <c r="MG1246" s="70"/>
      <c r="MH1246" s="70"/>
      <c r="MI1246" s="70"/>
      <c r="MJ1246" s="70"/>
      <c r="MK1246" s="70"/>
      <c r="ML1246" s="70"/>
      <c r="MM1246" s="70"/>
      <c r="MN1246" s="70"/>
      <c r="MO1246" s="70"/>
      <c r="MP1246" s="70"/>
      <c r="MQ1246" s="70"/>
      <c r="MR1246" s="70"/>
      <c r="MS1246" s="70"/>
      <c r="MT1246" s="70"/>
      <c r="MU1246" s="70"/>
      <c r="MV1246" s="70"/>
      <c r="MW1246" s="70"/>
      <c r="MX1246" s="70"/>
      <c r="MY1246" s="70"/>
      <c r="MZ1246" s="70"/>
      <c r="NA1246" s="70"/>
      <c r="NB1246" s="70"/>
      <c r="NC1246" s="70"/>
      <c r="ND1246" s="70"/>
      <c r="NE1246" s="70"/>
      <c r="NF1246" s="70"/>
      <c r="NG1246" s="70"/>
      <c r="NH1246" s="70"/>
      <c r="NI1246" s="70"/>
      <c r="NJ1246" s="70"/>
      <c r="NK1246" s="70"/>
      <c r="NL1246" s="70"/>
      <c r="NM1246" s="70"/>
      <c r="NN1246" s="70"/>
      <c r="NO1246" s="70"/>
      <c r="NP1246" s="70"/>
      <c r="NQ1246" s="70"/>
      <c r="NR1246" s="70"/>
      <c r="NS1246" s="70"/>
      <c r="NT1246" s="70"/>
      <c r="NU1246" s="70"/>
      <c r="NV1246" s="70"/>
      <c r="NW1246" s="70"/>
      <c r="NX1246" s="70"/>
      <c r="NY1246" s="70"/>
      <c r="NZ1246" s="70"/>
      <c r="OA1246" s="70"/>
      <c r="OB1246" s="70"/>
      <c r="OC1246" s="70"/>
      <c r="OD1246" s="70"/>
      <c r="OE1246" s="70"/>
      <c r="OF1246" s="70"/>
      <c r="OG1246" s="70"/>
      <c r="OH1246" s="70"/>
      <c r="OI1246" s="70"/>
      <c r="OJ1246" s="70"/>
      <c r="OK1246" s="70"/>
      <c r="OL1246" s="70"/>
      <c r="OM1246" s="70"/>
      <c r="ON1246" s="70"/>
      <c r="OO1246" s="70"/>
      <c r="OP1246" s="70"/>
      <c r="OQ1246" s="70"/>
      <c r="OR1246" s="70"/>
      <c r="OS1246" s="70"/>
      <c r="OT1246" s="70"/>
      <c r="OU1246" s="70"/>
      <c r="OV1246" s="70"/>
      <c r="OW1246" s="70"/>
      <c r="OX1246" s="70"/>
      <c r="OY1246" s="70"/>
      <c r="OZ1246" s="70"/>
      <c r="PA1246" s="70"/>
      <c r="PB1246" s="70"/>
      <c r="PC1246" s="70"/>
      <c r="PD1246" s="70"/>
      <c r="PE1246" s="70"/>
      <c r="PF1246" s="70"/>
      <c r="PG1246" s="70"/>
      <c r="PH1246" s="70"/>
      <c r="PI1246" s="70"/>
      <c r="PJ1246" s="70"/>
      <c r="PK1246" s="70"/>
      <c r="PL1246" s="70"/>
      <c r="PM1246" s="70"/>
      <c r="PN1246" s="70"/>
      <c r="PO1246" s="70"/>
      <c r="PP1246" s="70"/>
      <c r="PQ1246" s="70"/>
      <c r="PR1246" s="70"/>
      <c r="PS1246" s="70"/>
      <c r="PT1246" s="70"/>
      <c r="PU1246" s="70"/>
      <c r="PV1246" s="70"/>
      <c r="PW1246" s="70"/>
      <c r="PX1246" s="70"/>
      <c r="PY1246" s="70"/>
      <c r="PZ1246" s="70"/>
      <c r="QA1246" s="70"/>
      <c r="QB1246" s="70"/>
      <c r="QC1246" s="70"/>
      <c r="QD1246" s="70"/>
      <c r="QE1246" s="70"/>
      <c r="QF1246" s="70"/>
      <c r="QG1246" s="70"/>
      <c r="QH1246" s="70"/>
      <c r="QI1246" s="70"/>
      <c r="QJ1246" s="70"/>
      <c r="QK1246" s="70"/>
      <c r="QL1246" s="70"/>
      <c r="QM1246" s="70"/>
      <c r="QN1246" s="70"/>
      <c r="QO1246" s="70"/>
      <c r="QP1246" s="70"/>
      <c r="QQ1246" s="70"/>
      <c r="QR1246" s="70"/>
      <c r="QS1246" s="70"/>
      <c r="QT1246" s="70"/>
      <c r="QU1246" s="70"/>
      <c r="QV1246" s="70"/>
      <c r="QW1246" s="70"/>
      <c r="QX1246" s="70"/>
      <c r="QY1246" s="70"/>
      <c r="QZ1246" s="70"/>
      <c r="RA1246" s="70"/>
      <c r="RB1246" s="70"/>
      <c r="RC1246" s="70"/>
      <c r="RD1246" s="70"/>
      <c r="RE1246" s="70"/>
      <c r="RF1246" s="70"/>
      <c r="RG1246" s="70"/>
      <c r="RH1246" s="70"/>
      <c r="RI1246" s="70"/>
      <c r="RJ1246" s="70"/>
      <c r="RK1246" s="70"/>
      <c r="RL1246" s="70"/>
      <c r="RM1246" s="70"/>
      <c r="RN1246" s="70"/>
      <c r="RO1246" s="70"/>
      <c r="RP1246" s="70"/>
      <c r="RQ1246" s="70"/>
      <c r="RR1246" s="70"/>
      <c r="RS1246" s="70"/>
      <c r="RT1246" s="70"/>
      <c r="RU1246" s="70"/>
      <c r="RV1246" s="70"/>
      <c r="RW1246" s="70"/>
      <c r="RX1246" s="70"/>
      <c r="RY1246" s="70"/>
      <c r="RZ1246" s="70"/>
      <c r="SA1246" s="70"/>
      <c r="SB1246" s="70"/>
      <c r="SC1246" s="70"/>
      <c r="SD1246" s="70"/>
      <c r="SE1246" s="70"/>
      <c r="SF1246" s="70"/>
      <c r="SG1246" s="70"/>
      <c r="SH1246" s="70"/>
      <c r="SI1246" s="70"/>
      <c r="SJ1246" s="70"/>
      <c r="SK1246" s="70"/>
      <c r="SL1246" s="70"/>
      <c r="SM1246" s="70"/>
      <c r="SN1246" s="70"/>
      <c r="SO1246" s="70"/>
      <c r="SP1246" s="70"/>
      <c r="SQ1246" s="70"/>
      <c r="SR1246" s="70"/>
      <c r="SS1246" s="70"/>
      <c r="ST1246" s="70"/>
      <c r="SU1246" s="70"/>
      <c r="SV1246" s="70"/>
      <c r="SW1246" s="70"/>
      <c r="SX1246" s="70"/>
      <c r="SY1246" s="70"/>
      <c r="SZ1246" s="70"/>
      <c r="TA1246" s="70"/>
      <c r="TB1246" s="70"/>
      <c r="TC1246" s="70"/>
      <c r="TD1246" s="70"/>
      <c r="TE1246" s="70"/>
      <c r="TF1246" s="70"/>
      <c r="TG1246" s="70"/>
      <c r="TH1246" s="70"/>
      <c r="TI1246" s="70"/>
      <c r="TJ1246" s="70"/>
      <c r="TK1246" s="70"/>
      <c r="TL1246" s="70"/>
      <c r="TM1246" s="70"/>
      <c r="TN1246" s="70"/>
      <c r="TO1246" s="70"/>
      <c r="TP1246" s="70"/>
      <c r="TQ1246" s="70"/>
      <c r="TR1246" s="70"/>
      <c r="TS1246" s="70"/>
      <c r="TT1246" s="70"/>
      <c r="TU1246" s="70"/>
      <c r="TV1246" s="70"/>
      <c r="TW1246" s="70"/>
      <c r="TX1246" s="70"/>
      <c r="TY1246" s="70"/>
      <c r="TZ1246" s="70"/>
      <c r="UA1246" s="70"/>
      <c r="UB1246" s="70"/>
      <c r="UC1246" s="70"/>
      <c r="UD1246" s="70"/>
      <c r="UE1246" s="70"/>
      <c r="UF1246" s="70"/>
      <c r="UG1246" s="70"/>
      <c r="UH1246" s="70"/>
      <c r="UI1246" s="70"/>
      <c r="UJ1246" s="70"/>
      <c r="UK1246" s="70"/>
      <c r="UL1246" s="70"/>
      <c r="UM1246" s="70"/>
      <c r="UN1246" s="70"/>
      <c r="UO1246" s="70"/>
      <c r="UP1246" s="70"/>
      <c r="UQ1246" s="70"/>
      <c r="UR1246" s="70"/>
      <c r="US1246" s="70"/>
      <c r="UT1246" s="70"/>
      <c r="UU1246" s="70"/>
      <c r="UV1246" s="70"/>
      <c r="UW1246" s="70"/>
      <c r="UX1246" s="70"/>
    </row>
    <row r="1247" spans="1:570" s="71" customFormat="1" ht="60.75" x14ac:dyDescent="0.2">
      <c r="A1247" s="65" t="s">
        <v>1068</v>
      </c>
      <c r="B1247" s="88" t="s">
        <v>1046</v>
      </c>
      <c r="C1247" s="67">
        <v>1000</v>
      </c>
      <c r="D1247" s="67">
        <v>1000</v>
      </c>
      <c r="E1247" s="68" t="s">
        <v>8</v>
      </c>
      <c r="F1247" s="66" t="s">
        <v>1166</v>
      </c>
      <c r="G1247" s="66" t="s">
        <v>1167</v>
      </c>
      <c r="H1247" s="66" t="s">
        <v>1035</v>
      </c>
      <c r="I1247" s="69" t="s">
        <v>1069</v>
      </c>
      <c r="J1247" s="70"/>
      <c r="K1247" s="70"/>
      <c r="L1247" s="70"/>
      <c r="M1247" s="70"/>
      <c r="N1247" s="70"/>
      <c r="O1247" s="70"/>
      <c r="P1247" s="70"/>
      <c r="Q1247" s="70"/>
      <c r="R1247" s="70"/>
      <c r="S1247" s="70"/>
      <c r="T1247" s="70"/>
      <c r="U1247" s="70"/>
      <c r="V1247" s="70"/>
      <c r="W1247" s="70"/>
      <c r="X1247" s="70"/>
      <c r="Y1247" s="70"/>
      <c r="Z1247" s="70"/>
      <c r="AA1247" s="70"/>
      <c r="AB1247" s="70"/>
      <c r="AC1247" s="70"/>
      <c r="AD1247" s="70"/>
      <c r="AE1247" s="70"/>
      <c r="AF1247" s="70"/>
      <c r="AG1247" s="70"/>
      <c r="AH1247" s="70"/>
      <c r="AI1247" s="70"/>
      <c r="AJ1247" s="70"/>
      <c r="AK1247" s="70"/>
      <c r="AL1247" s="70"/>
      <c r="AM1247" s="70"/>
      <c r="AN1247" s="70"/>
      <c r="AO1247" s="70"/>
      <c r="AP1247" s="70"/>
      <c r="AQ1247" s="70"/>
      <c r="AR1247" s="70"/>
      <c r="AS1247" s="70"/>
      <c r="AT1247" s="70"/>
      <c r="AU1247" s="70"/>
      <c r="AV1247" s="70"/>
      <c r="AW1247" s="70"/>
      <c r="AX1247" s="70"/>
      <c r="AY1247" s="70"/>
      <c r="AZ1247" s="70"/>
      <c r="BA1247" s="70"/>
      <c r="BB1247" s="70"/>
      <c r="BC1247" s="70"/>
      <c r="BD1247" s="70"/>
      <c r="BE1247" s="70"/>
      <c r="BF1247" s="70"/>
      <c r="BG1247" s="70"/>
      <c r="BH1247" s="70"/>
      <c r="BI1247" s="70"/>
      <c r="BJ1247" s="70"/>
      <c r="BK1247" s="70"/>
      <c r="BL1247" s="70"/>
      <c r="BM1247" s="70"/>
      <c r="BN1247" s="70"/>
      <c r="BO1247" s="70"/>
      <c r="BP1247" s="70"/>
      <c r="BQ1247" s="70"/>
      <c r="BR1247" s="70"/>
      <c r="BS1247" s="70"/>
      <c r="BT1247" s="70"/>
      <c r="BU1247" s="70"/>
      <c r="BV1247" s="70"/>
      <c r="BW1247" s="70"/>
      <c r="BX1247" s="70"/>
      <c r="BY1247" s="70"/>
      <c r="BZ1247" s="70"/>
      <c r="CA1247" s="70"/>
      <c r="CB1247" s="70"/>
      <c r="CC1247" s="70"/>
      <c r="CD1247" s="70"/>
      <c r="CE1247" s="70"/>
      <c r="CF1247" s="70"/>
      <c r="CG1247" s="70"/>
      <c r="CH1247" s="70"/>
      <c r="CI1247" s="70"/>
      <c r="CJ1247" s="70"/>
      <c r="CK1247" s="70"/>
      <c r="CL1247" s="70"/>
      <c r="CM1247" s="70"/>
      <c r="CN1247" s="70"/>
      <c r="CO1247" s="70"/>
      <c r="CP1247" s="70"/>
      <c r="CQ1247" s="70"/>
      <c r="CR1247" s="70"/>
      <c r="CS1247" s="70"/>
      <c r="CT1247" s="70"/>
      <c r="CU1247" s="70"/>
      <c r="CV1247" s="70"/>
      <c r="CW1247" s="70"/>
      <c r="CX1247" s="70"/>
      <c r="CY1247" s="70"/>
      <c r="CZ1247" s="70"/>
      <c r="DA1247" s="70"/>
      <c r="DB1247" s="70"/>
      <c r="DC1247" s="70"/>
      <c r="DD1247" s="70"/>
      <c r="DE1247" s="70"/>
      <c r="DF1247" s="70"/>
      <c r="DG1247" s="70"/>
      <c r="DH1247" s="70"/>
      <c r="DI1247" s="70"/>
      <c r="DJ1247" s="70"/>
      <c r="DK1247" s="70"/>
      <c r="DL1247" s="70"/>
      <c r="DM1247" s="70"/>
      <c r="DN1247" s="70"/>
      <c r="DO1247" s="70"/>
      <c r="DP1247" s="70"/>
      <c r="DQ1247" s="70"/>
      <c r="DR1247" s="70"/>
      <c r="DS1247" s="70"/>
      <c r="DT1247" s="70"/>
      <c r="DU1247" s="70"/>
      <c r="DV1247" s="70"/>
      <c r="DW1247" s="70"/>
      <c r="DX1247" s="70"/>
      <c r="DY1247" s="70"/>
      <c r="DZ1247" s="70"/>
      <c r="EA1247" s="70"/>
      <c r="EB1247" s="70"/>
      <c r="EC1247" s="70"/>
      <c r="ED1247" s="70"/>
      <c r="EE1247" s="70"/>
      <c r="EF1247" s="70"/>
      <c r="EG1247" s="70"/>
      <c r="EH1247" s="70"/>
      <c r="EI1247" s="70"/>
      <c r="EJ1247" s="70"/>
      <c r="EK1247" s="70"/>
      <c r="EL1247" s="70"/>
      <c r="EM1247" s="70"/>
      <c r="EN1247" s="70"/>
      <c r="EO1247" s="70"/>
      <c r="EP1247" s="70"/>
      <c r="EQ1247" s="70"/>
      <c r="ER1247" s="70"/>
      <c r="ES1247" s="70"/>
      <c r="ET1247" s="70"/>
      <c r="EU1247" s="70"/>
      <c r="EV1247" s="70"/>
      <c r="EW1247" s="70"/>
      <c r="EX1247" s="70"/>
      <c r="EY1247" s="70"/>
      <c r="EZ1247" s="70"/>
      <c r="FA1247" s="70"/>
      <c r="FB1247" s="70"/>
      <c r="FC1247" s="70"/>
      <c r="FD1247" s="70"/>
      <c r="FE1247" s="70"/>
      <c r="FF1247" s="70"/>
      <c r="FG1247" s="70"/>
      <c r="FH1247" s="70"/>
      <c r="FI1247" s="70"/>
      <c r="FJ1247" s="70"/>
      <c r="FK1247" s="70"/>
      <c r="FL1247" s="70"/>
      <c r="FM1247" s="70"/>
      <c r="FN1247" s="70"/>
      <c r="FO1247" s="70"/>
      <c r="FP1247" s="70"/>
      <c r="FQ1247" s="70"/>
      <c r="FR1247" s="70"/>
      <c r="FS1247" s="70"/>
      <c r="FT1247" s="70"/>
      <c r="FU1247" s="70"/>
      <c r="FV1247" s="70"/>
      <c r="FW1247" s="70"/>
      <c r="FX1247" s="70"/>
      <c r="FY1247" s="70"/>
      <c r="FZ1247" s="70"/>
      <c r="GA1247" s="70"/>
      <c r="GB1247" s="70"/>
      <c r="GC1247" s="70"/>
      <c r="GD1247" s="70"/>
      <c r="GE1247" s="70"/>
      <c r="GF1247" s="70"/>
      <c r="GG1247" s="70"/>
      <c r="GH1247" s="70"/>
      <c r="GI1247" s="70"/>
      <c r="GJ1247" s="70"/>
      <c r="GK1247" s="70"/>
      <c r="GL1247" s="70"/>
      <c r="GM1247" s="70"/>
      <c r="GN1247" s="70"/>
      <c r="GO1247" s="70"/>
      <c r="GP1247" s="70"/>
      <c r="GQ1247" s="70"/>
      <c r="GR1247" s="70"/>
      <c r="GS1247" s="70"/>
      <c r="GT1247" s="70"/>
      <c r="GU1247" s="70"/>
      <c r="GV1247" s="70"/>
      <c r="GW1247" s="70"/>
      <c r="GX1247" s="70"/>
      <c r="GY1247" s="70"/>
      <c r="GZ1247" s="70"/>
      <c r="HA1247" s="70"/>
      <c r="HB1247" s="70"/>
      <c r="HC1247" s="70"/>
      <c r="HD1247" s="70"/>
      <c r="HE1247" s="70"/>
      <c r="HF1247" s="70"/>
      <c r="HG1247" s="70"/>
      <c r="HH1247" s="70"/>
      <c r="HI1247" s="70"/>
      <c r="HJ1247" s="70"/>
      <c r="HK1247" s="70"/>
      <c r="HL1247" s="70"/>
      <c r="HM1247" s="70"/>
      <c r="HN1247" s="70"/>
      <c r="HO1247" s="70"/>
      <c r="HP1247" s="70"/>
      <c r="HQ1247" s="70"/>
      <c r="HR1247" s="70"/>
      <c r="HS1247" s="70"/>
      <c r="HT1247" s="70"/>
      <c r="HU1247" s="70"/>
      <c r="HV1247" s="70"/>
      <c r="HW1247" s="70"/>
      <c r="HX1247" s="70"/>
      <c r="HY1247" s="70"/>
      <c r="HZ1247" s="70"/>
      <c r="IA1247" s="70"/>
      <c r="IB1247" s="70"/>
      <c r="IC1247" s="70"/>
      <c r="ID1247" s="70"/>
      <c r="IE1247" s="70"/>
      <c r="IF1247" s="70"/>
      <c r="IG1247" s="70"/>
      <c r="IH1247" s="70"/>
      <c r="II1247" s="70"/>
      <c r="IJ1247" s="70"/>
      <c r="IK1247" s="70"/>
      <c r="IL1247" s="70"/>
      <c r="IM1247" s="70"/>
      <c r="IN1247" s="70"/>
      <c r="IO1247" s="70"/>
      <c r="IP1247" s="70"/>
      <c r="IQ1247" s="70"/>
      <c r="IR1247" s="70"/>
      <c r="IS1247" s="70"/>
      <c r="IT1247" s="70"/>
      <c r="IU1247" s="70"/>
      <c r="IV1247" s="70"/>
      <c r="IW1247" s="70"/>
      <c r="IX1247" s="70"/>
      <c r="IY1247" s="70"/>
      <c r="IZ1247" s="70"/>
      <c r="JA1247" s="70"/>
      <c r="JB1247" s="70"/>
      <c r="JC1247" s="70"/>
      <c r="JD1247" s="70"/>
      <c r="JE1247" s="70"/>
      <c r="JF1247" s="70"/>
      <c r="JG1247" s="70"/>
      <c r="JH1247" s="70"/>
      <c r="JI1247" s="70"/>
      <c r="JJ1247" s="70"/>
      <c r="JK1247" s="70"/>
      <c r="JL1247" s="70"/>
      <c r="JM1247" s="70"/>
      <c r="JN1247" s="70"/>
      <c r="JO1247" s="70"/>
      <c r="JP1247" s="70"/>
      <c r="JQ1247" s="70"/>
      <c r="JR1247" s="70"/>
      <c r="JS1247" s="70"/>
      <c r="JT1247" s="70"/>
      <c r="JU1247" s="70"/>
      <c r="JV1247" s="70"/>
      <c r="JW1247" s="70"/>
      <c r="JX1247" s="70"/>
      <c r="JY1247" s="70"/>
      <c r="JZ1247" s="70"/>
      <c r="KA1247" s="70"/>
      <c r="KB1247" s="70"/>
      <c r="KC1247" s="70"/>
      <c r="KD1247" s="70"/>
      <c r="KE1247" s="70"/>
      <c r="KF1247" s="70"/>
      <c r="KG1247" s="70"/>
      <c r="KH1247" s="70"/>
      <c r="KI1247" s="70"/>
      <c r="KJ1247" s="70"/>
      <c r="KK1247" s="70"/>
      <c r="KL1247" s="70"/>
      <c r="KM1247" s="70"/>
      <c r="KN1247" s="70"/>
      <c r="KO1247" s="70"/>
      <c r="KP1247" s="70"/>
      <c r="KQ1247" s="70"/>
      <c r="KR1247" s="70"/>
      <c r="KS1247" s="70"/>
      <c r="KT1247" s="70"/>
      <c r="KU1247" s="70"/>
      <c r="KV1247" s="70"/>
      <c r="KW1247" s="70"/>
      <c r="KX1247" s="70"/>
      <c r="KY1247" s="70"/>
      <c r="KZ1247" s="70"/>
      <c r="LA1247" s="70"/>
      <c r="LB1247" s="70"/>
      <c r="LC1247" s="70"/>
      <c r="LD1247" s="70"/>
      <c r="LE1247" s="70"/>
      <c r="LF1247" s="70"/>
      <c r="LG1247" s="70"/>
      <c r="LH1247" s="70"/>
      <c r="LI1247" s="70"/>
      <c r="LJ1247" s="70"/>
      <c r="LK1247" s="70"/>
      <c r="LL1247" s="70"/>
      <c r="LM1247" s="70"/>
      <c r="LN1247" s="70"/>
      <c r="LO1247" s="70"/>
      <c r="LP1247" s="70"/>
      <c r="LQ1247" s="70"/>
      <c r="LR1247" s="70"/>
      <c r="LS1247" s="70"/>
      <c r="LT1247" s="70"/>
      <c r="LU1247" s="70"/>
      <c r="LV1247" s="70"/>
      <c r="LW1247" s="70"/>
      <c r="LX1247" s="70"/>
      <c r="LY1247" s="70"/>
      <c r="LZ1247" s="70"/>
      <c r="MA1247" s="70"/>
      <c r="MB1247" s="70"/>
      <c r="MC1247" s="70"/>
      <c r="MD1247" s="70"/>
      <c r="ME1247" s="70"/>
      <c r="MF1247" s="70"/>
      <c r="MG1247" s="70"/>
      <c r="MH1247" s="70"/>
      <c r="MI1247" s="70"/>
      <c r="MJ1247" s="70"/>
      <c r="MK1247" s="70"/>
      <c r="ML1247" s="70"/>
      <c r="MM1247" s="70"/>
      <c r="MN1247" s="70"/>
      <c r="MO1247" s="70"/>
      <c r="MP1247" s="70"/>
      <c r="MQ1247" s="70"/>
      <c r="MR1247" s="70"/>
      <c r="MS1247" s="70"/>
      <c r="MT1247" s="70"/>
      <c r="MU1247" s="70"/>
      <c r="MV1247" s="70"/>
      <c r="MW1247" s="70"/>
      <c r="MX1247" s="70"/>
      <c r="MY1247" s="70"/>
      <c r="MZ1247" s="70"/>
      <c r="NA1247" s="70"/>
      <c r="NB1247" s="70"/>
      <c r="NC1247" s="70"/>
      <c r="ND1247" s="70"/>
      <c r="NE1247" s="70"/>
      <c r="NF1247" s="70"/>
      <c r="NG1247" s="70"/>
      <c r="NH1247" s="70"/>
      <c r="NI1247" s="70"/>
      <c r="NJ1247" s="70"/>
      <c r="NK1247" s="70"/>
      <c r="NL1247" s="70"/>
      <c r="NM1247" s="70"/>
      <c r="NN1247" s="70"/>
      <c r="NO1247" s="70"/>
      <c r="NP1247" s="70"/>
      <c r="NQ1247" s="70"/>
      <c r="NR1247" s="70"/>
      <c r="NS1247" s="70"/>
      <c r="NT1247" s="70"/>
      <c r="NU1247" s="70"/>
      <c r="NV1247" s="70"/>
      <c r="NW1247" s="70"/>
      <c r="NX1247" s="70"/>
      <c r="NY1247" s="70"/>
      <c r="NZ1247" s="70"/>
      <c r="OA1247" s="70"/>
      <c r="OB1247" s="70"/>
      <c r="OC1247" s="70"/>
      <c r="OD1247" s="70"/>
      <c r="OE1247" s="70"/>
      <c r="OF1247" s="70"/>
      <c r="OG1247" s="70"/>
      <c r="OH1247" s="70"/>
      <c r="OI1247" s="70"/>
      <c r="OJ1247" s="70"/>
      <c r="OK1247" s="70"/>
      <c r="OL1247" s="70"/>
      <c r="OM1247" s="70"/>
      <c r="ON1247" s="70"/>
      <c r="OO1247" s="70"/>
      <c r="OP1247" s="70"/>
      <c r="OQ1247" s="70"/>
      <c r="OR1247" s="70"/>
      <c r="OS1247" s="70"/>
      <c r="OT1247" s="70"/>
      <c r="OU1247" s="70"/>
      <c r="OV1247" s="70"/>
      <c r="OW1247" s="70"/>
      <c r="OX1247" s="70"/>
      <c r="OY1247" s="70"/>
      <c r="OZ1247" s="70"/>
      <c r="PA1247" s="70"/>
      <c r="PB1247" s="70"/>
      <c r="PC1247" s="70"/>
      <c r="PD1247" s="70"/>
      <c r="PE1247" s="70"/>
      <c r="PF1247" s="70"/>
      <c r="PG1247" s="70"/>
      <c r="PH1247" s="70"/>
      <c r="PI1247" s="70"/>
      <c r="PJ1247" s="70"/>
      <c r="PK1247" s="70"/>
      <c r="PL1247" s="70"/>
      <c r="PM1247" s="70"/>
      <c r="PN1247" s="70"/>
      <c r="PO1247" s="70"/>
      <c r="PP1247" s="70"/>
      <c r="PQ1247" s="70"/>
      <c r="PR1247" s="70"/>
      <c r="PS1247" s="70"/>
      <c r="PT1247" s="70"/>
      <c r="PU1247" s="70"/>
      <c r="PV1247" s="70"/>
      <c r="PW1247" s="70"/>
      <c r="PX1247" s="70"/>
      <c r="PY1247" s="70"/>
      <c r="PZ1247" s="70"/>
      <c r="QA1247" s="70"/>
      <c r="QB1247" s="70"/>
      <c r="QC1247" s="70"/>
      <c r="QD1247" s="70"/>
      <c r="QE1247" s="70"/>
      <c r="QF1247" s="70"/>
      <c r="QG1247" s="70"/>
      <c r="QH1247" s="70"/>
      <c r="QI1247" s="70"/>
      <c r="QJ1247" s="70"/>
      <c r="QK1247" s="70"/>
      <c r="QL1247" s="70"/>
      <c r="QM1247" s="70"/>
      <c r="QN1247" s="70"/>
      <c r="QO1247" s="70"/>
      <c r="QP1247" s="70"/>
      <c r="QQ1247" s="70"/>
      <c r="QR1247" s="70"/>
      <c r="QS1247" s="70"/>
      <c r="QT1247" s="70"/>
      <c r="QU1247" s="70"/>
      <c r="QV1247" s="70"/>
      <c r="QW1247" s="70"/>
      <c r="QX1247" s="70"/>
      <c r="QY1247" s="70"/>
      <c r="QZ1247" s="70"/>
      <c r="RA1247" s="70"/>
      <c r="RB1247" s="70"/>
      <c r="RC1247" s="70"/>
      <c r="RD1247" s="70"/>
      <c r="RE1247" s="70"/>
      <c r="RF1247" s="70"/>
      <c r="RG1247" s="70"/>
      <c r="RH1247" s="70"/>
      <c r="RI1247" s="70"/>
      <c r="RJ1247" s="70"/>
      <c r="RK1247" s="70"/>
      <c r="RL1247" s="70"/>
      <c r="RM1247" s="70"/>
      <c r="RN1247" s="70"/>
      <c r="RO1247" s="70"/>
      <c r="RP1247" s="70"/>
      <c r="RQ1247" s="70"/>
      <c r="RR1247" s="70"/>
      <c r="RS1247" s="70"/>
      <c r="RT1247" s="70"/>
      <c r="RU1247" s="70"/>
      <c r="RV1247" s="70"/>
      <c r="RW1247" s="70"/>
      <c r="RX1247" s="70"/>
      <c r="RY1247" s="70"/>
      <c r="RZ1247" s="70"/>
      <c r="SA1247" s="70"/>
      <c r="SB1247" s="70"/>
      <c r="SC1247" s="70"/>
      <c r="SD1247" s="70"/>
      <c r="SE1247" s="70"/>
      <c r="SF1247" s="70"/>
      <c r="SG1247" s="70"/>
      <c r="SH1247" s="70"/>
      <c r="SI1247" s="70"/>
      <c r="SJ1247" s="70"/>
      <c r="SK1247" s="70"/>
      <c r="SL1247" s="70"/>
      <c r="SM1247" s="70"/>
      <c r="SN1247" s="70"/>
      <c r="SO1247" s="70"/>
      <c r="SP1247" s="70"/>
      <c r="SQ1247" s="70"/>
      <c r="SR1247" s="70"/>
      <c r="SS1247" s="70"/>
      <c r="ST1247" s="70"/>
      <c r="SU1247" s="70"/>
      <c r="SV1247" s="70"/>
      <c r="SW1247" s="70"/>
      <c r="SX1247" s="70"/>
      <c r="SY1247" s="70"/>
      <c r="SZ1247" s="70"/>
      <c r="TA1247" s="70"/>
      <c r="TB1247" s="70"/>
      <c r="TC1247" s="70"/>
      <c r="TD1247" s="70"/>
      <c r="TE1247" s="70"/>
      <c r="TF1247" s="70"/>
      <c r="TG1247" s="70"/>
      <c r="TH1247" s="70"/>
      <c r="TI1247" s="70"/>
      <c r="TJ1247" s="70"/>
      <c r="TK1247" s="70"/>
      <c r="TL1247" s="70"/>
      <c r="TM1247" s="70"/>
      <c r="TN1247" s="70"/>
      <c r="TO1247" s="70"/>
      <c r="TP1247" s="70"/>
      <c r="TQ1247" s="70"/>
      <c r="TR1247" s="70"/>
      <c r="TS1247" s="70"/>
      <c r="TT1247" s="70"/>
      <c r="TU1247" s="70"/>
      <c r="TV1247" s="70"/>
      <c r="TW1247" s="70"/>
      <c r="TX1247" s="70"/>
      <c r="TY1247" s="70"/>
      <c r="TZ1247" s="70"/>
      <c r="UA1247" s="70"/>
      <c r="UB1247" s="70"/>
      <c r="UC1247" s="70"/>
      <c r="UD1247" s="70"/>
      <c r="UE1247" s="70"/>
      <c r="UF1247" s="70"/>
      <c r="UG1247" s="70"/>
      <c r="UH1247" s="70"/>
      <c r="UI1247" s="70"/>
      <c r="UJ1247" s="70"/>
      <c r="UK1247" s="70"/>
      <c r="UL1247" s="70"/>
      <c r="UM1247" s="70"/>
      <c r="UN1247" s="70"/>
      <c r="UO1247" s="70"/>
      <c r="UP1247" s="70"/>
      <c r="UQ1247" s="70"/>
      <c r="UR1247" s="70"/>
      <c r="US1247" s="70"/>
      <c r="UT1247" s="70"/>
      <c r="UU1247" s="70"/>
      <c r="UV1247" s="70"/>
      <c r="UW1247" s="70"/>
      <c r="UX1247" s="70"/>
    </row>
    <row r="1248" spans="1:570" ht="81" x14ac:dyDescent="0.3">
      <c r="A1248" s="65" t="s">
        <v>1070</v>
      </c>
      <c r="B1248" s="88" t="s">
        <v>1049</v>
      </c>
      <c r="C1248" s="67">
        <v>2000</v>
      </c>
      <c r="D1248" s="67">
        <v>2000</v>
      </c>
      <c r="E1248" s="68" t="s">
        <v>8</v>
      </c>
      <c r="F1248" s="66" t="s">
        <v>1168</v>
      </c>
      <c r="G1248" s="66" t="s">
        <v>1169</v>
      </c>
      <c r="H1248" s="66" t="s">
        <v>1035</v>
      </c>
      <c r="I1248" s="69" t="s">
        <v>1071</v>
      </c>
    </row>
    <row r="1249" spans="1:9" ht="60.75" x14ac:dyDescent="0.3">
      <c r="A1249" s="65" t="s">
        <v>1072</v>
      </c>
      <c r="B1249" s="88" t="s">
        <v>1034</v>
      </c>
      <c r="C1249" s="67">
        <v>1000</v>
      </c>
      <c r="D1249" s="67">
        <v>1000</v>
      </c>
      <c r="E1249" s="68" t="s">
        <v>8</v>
      </c>
      <c r="F1249" s="66" t="s">
        <v>1149</v>
      </c>
      <c r="G1249" s="66" t="s">
        <v>1146</v>
      </c>
      <c r="H1249" s="66" t="s">
        <v>1035</v>
      </c>
      <c r="I1249" s="69" t="s">
        <v>1073</v>
      </c>
    </row>
    <row r="1250" spans="1:9" ht="60.75" x14ac:dyDescent="0.3">
      <c r="A1250" s="65" t="s">
        <v>1074</v>
      </c>
      <c r="B1250" s="89" t="s">
        <v>1056</v>
      </c>
      <c r="C1250" s="67">
        <v>1980</v>
      </c>
      <c r="D1250" s="67">
        <v>1980</v>
      </c>
      <c r="E1250" s="68" t="s">
        <v>8</v>
      </c>
      <c r="F1250" s="66" t="s">
        <v>1170</v>
      </c>
      <c r="G1250" s="66" t="s">
        <v>1171</v>
      </c>
      <c r="H1250" s="66" t="s">
        <v>1035</v>
      </c>
      <c r="I1250" s="69" t="s">
        <v>1075</v>
      </c>
    </row>
    <row r="1251" spans="1:9" ht="60.75" x14ac:dyDescent="0.3">
      <c r="A1251" s="65" t="s">
        <v>1076</v>
      </c>
      <c r="B1251" s="88" t="s">
        <v>1034</v>
      </c>
      <c r="C1251" s="67">
        <v>1000</v>
      </c>
      <c r="D1251" s="67">
        <v>1000</v>
      </c>
      <c r="E1251" s="68" t="s">
        <v>8</v>
      </c>
      <c r="F1251" s="66" t="s">
        <v>1149</v>
      </c>
      <c r="G1251" s="66" t="s">
        <v>1146</v>
      </c>
      <c r="H1251" s="66" t="s">
        <v>1035</v>
      </c>
      <c r="I1251" s="69" t="s">
        <v>1077</v>
      </c>
    </row>
    <row r="1253" spans="1:9" x14ac:dyDescent="0.3">
      <c r="A1253" s="651" t="s">
        <v>1078</v>
      </c>
      <c r="B1253" s="651"/>
      <c r="C1253" s="651"/>
      <c r="D1253" s="651"/>
      <c r="E1253" s="651"/>
      <c r="F1253" s="651"/>
      <c r="G1253" s="651"/>
      <c r="H1253" s="651"/>
      <c r="I1253" s="651"/>
    </row>
    <row r="1254" spans="1:9" x14ac:dyDescent="0.3">
      <c r="A1254" s="651" t="s">
        <v>1079</v>
      </c>
      <c r="B1254" s="651"/>
      <c r="C1254" s="651"/>
      <c r="D1254" s="651"/>
      <c r="E1254" s="651"/>
      <c r="F1254" s="651"/>
      <c r="G1254" s="651"/>
      <c r="H1254" s="651"/>
      <c r="I1254" s="651"/>
    </row>
    <row r="1255" spans="1:9" x14ac:dyDescent="0.3">
      <c r="A1255" s="678" t="s">
        <v>1080</v>
      </c>
      <c r="B1255" s="678"/>
      <c r="C1255" s="678"/>
      <c r="D1255" s="678"/>
      <c r="E1255" s="678"/>
      <c r="F1255" s="678"/>
      <c r="G1255" s="678"/>
      <c r="H1255" s="678"/>
      <c r="I1255" s="87"/>
    </row>
    <row r="1256" spans="1:9" x14ac:dyDescent="0.3">
      <c r="A1256" s="73"/>
      <c r="B1256" s="74"/>
      <c r="C1256" s="132"/>
      <c r="D1256" s="132"/>
      <c r="E1256" s="73"/>
      <c r="F1256" s="132"/>
      <c r="G1256" s="132"/>
      <c r="H1256" s="73"/>
      <c r="I1256" s="132"/>
    </row>
    <row r="1257" spans="1:9" ht="40.5" x14ac:dyDescent="0.3">
      <c r="A1257" s="75" t="s">
        <v>0</v>
      </c>
      <c r="B1257" s="76" t="s">
        <v>88</v>
      </c>
      <c r="C1257" s="56" t="s">
        <v>89</v>
      </c>
      <c r="D1257" s="54" t="s">
        <v>2</v>
      </c>
      <c r="E1257" s="56" t="s">
        <v>90</v>
      </c>
      <c r="F1257" s="56" t="s">
        <v>4</v>
      </c>
      <c r="G1257" s="75" t="s">
        <v>1032</v>
      </c>
      <c r="H1257" s="56" t="s">
        <v>6</v>
      </c>
      <c r="I1257" s="77" t="s">
        <v>1081</v>
      </c>
    </row>
    <row r="1258" spans="1:9" ht="60.75" x14ac:dyDescent="0.3">
      <c r="A1258" s="78">
        <v>1</v>
      </c>
      <c r="B1258" s="90" t="s">
        <v>33</v>
      </c>
      <c r="C1258" s="67">
        <v>460</v>
      </c>
      <c r="D1258" s="67">
        <v>460</v>
      </c>
      <c r="E1258" s="68" t="s">
        <v>8</v>
      </c>
      <c r="F1258" s="66" t="s">
        <v>1172</v>
      </c>
      <c r="G1258" s="66" t="s">
        <v>1173</v>
      </c>
      <c r="H1258" s="66" t="s">
        <v>1035</v>
      </c>
      <c r="I1258" s="69" t="s">
        <v>1082</v>
      </c>
    </row>
    <row r="1259" spans="1:9" ht="81" x14ac:dyDescent="0.3">
      <c r="A1259" s="79">
        <v>2</v>
      </c>
      <c r="B1259" s="90" t="s">
        <v>1083</v>
      </c>
      <c r="C1259" s="67">
        <v>1507</v>
      </c>
      <c r="D1259" s="67">
        <v>1507</v>
      </c>
      <c r="E1259" s="68" t="s">
        <v>8</v>
      </c>
      <c r="F1259" s="66" t="s">
        <v>1174</v>
      </c>
      <c r="G1259" s="66" t="s">
        <v>1175</v>
      </c>
      <c r="H1259" s="66" t="s">
        <v>1035</v>
      </c>
      <c r="I1259" s="69" t="s">
        <v>1084</v>
      </c>
    </row>
    <row r="1260" spans="1:9" ht="81" x14ac:dyDescent="0.3">
      <c r="A1260" s="78">
        <v>3</v>
      </c>
      <c r="B1260" s="90" t="s">
        <v>33</v>
      </c>
      <c r="C1260" s="67">
        <v>440</v>
      </c>
      <c r="D1260" s="67">
        <v>440</v>
      </c>
      <c r="E1260" s="68" t="s">
        <v>8</v>
      </c>
      <c r="F1260" s="66" t="s">
        <v>1176</v>
      </c>
      <c r="G1260" s="66" t="s">
        <v>1177</v>
      </c>
      <c r="H1260" s="66" t="s">
        <v>1035</v>
      </c>
      <c r="I1260" s="69" t="s">
        <v>1085</v>
      </c>
    </row>
    <row r="1261" spans="1:9" ht="81" x14ac:dyDescent="0.3">
      <c r="A1261" s="79">
        <v>4</v>
      </c>
      <c r="B1261" s="90" t="s">
        <v>33</v>
      </c>
      <c r="C1261" s="67">
        <v>309</v>
      </c>
      <c r="D1261" s="67">
        <v>309</v>
      </c>
      <c r="E1261" s="68" t="s">
        <v>8</v>
      </c>
      <c r="F1261" s="66" t="s">
        <v>1178</v>
      </c>
      <c r="G1261" s="66" t="s">
        <v>1179</v>
      </c>
      <c r="H1261" s="66" t="s">
        <v>1035</v>
      </c>
      <c r="I1261" s="69" t="s">
        <v>1086</v>
      </c>
    </row>
    <row r="1262" spans="1:9" ht="81" x14ac:dyDescent="0.3">
      <c r="A1262" s="78">
        <v>5</v>
      </c>
      <c r="B1262" s="90" t="s">
        <v>33</v>
      </c>
      <c r="C1262" s="67">
        <v>540</v>
      </c>
      <c r="D1262" s="67">
        <v>540</v>
      </c>
      <c r="E1262" s="68" t="s">
        <v>8</v>
      </c>
      <c r="F1262" s="66" t="s">
        <v>1180</v>
      </c>
      <c r="G1262" s="66" t="s">
        <v>1181</v>
      </c>
      <c r="H1262" s="66" t="s">
        <v>1035</v>
      </c>
      <c r="I1262" s="69" t="s">
        <v>1087</v>
      </c>
    </row>
    <row r="1263" spans="1:9" ht="60.75" x14ac:dyDescent="0.3">
      <c r="A1263" s="79">
        <v>6</v>
      </c>
      <c r="B1263" s="90" t="s">
        <v>33</v>
      </c>
      <c r="C1263" s="67">
        <v>650</v>
      </c>
      <c r="D1263" s="67">
        <v>650</v>
      </c>
      <c r="E1263" s="68" t="s">
        <v>8</v>
      </c>
      <c r="F1263" s="66" t="s">
        <v>1182</v>
      </c>
      <c r="G1263" s="66" t="s">
        <v>1183</v>
      </c>
      <c r="H1263" s="66" t="s">
        <v>1035</v>
      </c>
      <c r="I1263" s="69" t="s">
        <v>1088</v>
      </c>
    </row>
    <row r="1264" spans="1:9" ht="60.75" x14ac:dyDescent="0.3">
      <c r="A1264" s="78">
        <v>7</v>
      </c>
      <c r="B1264" s="90" t="s">
        <v>33</v>
      </c>
      <c r="C1264" s="67">
        <v>720</v>
      </c>
      <c r="D1264" s="67">
        <v>720</v>
      </c>
      <c r="E1264" s="68" t="s">
        <v>8</v>
      </c>
      <c r="F1264" s="66" t="s">
        <v>1184</v>
      </c>
      <c r="G1264" s="66" t="s">
        <v>1185</v>
      </c>
      <c r="H1264" s="66" t="s">
        <v>1035</v>
      </c>
      <c r="I1264" s="69" t="s">
        <v>1089</v>
      </c>
    </row>
    <row r="1265" spans="1:9" ht="60.75" x14ac:dyDescent="0.3">
      <c r="A1265" s="79">
        <v>8</v>
      </c>
      <c r="B1265" s="90" t="s">
        <v>1090</v>
      </c>
      <c r="C1265" s="67">
        <v>929</v>
      </c>
      <c r="D1265" s="67">
        <v>929</v>
      </c>
      <c r="E1265" s="68" t="s">
        <v>8</v>
      </c>
      <c r="F1265" s="66" t="s">
        <v>1186</v>
      </c>
      <c r="G1265" s="66" t="s">
        <v>1187</v>
      </c>
      <c r="H1265" s="66" t="s">
        <v>1035</v>
      </c>
      <c r="I1265" s="69" t="s">
        <v>1091</v>
      </c>
    </row>
    <row r="1266" spans="1:9" ht="81" x14ac:dyDescent="0.3">
      <c r="A1266" s="78">
        <v>9</v>
      </c>
      <c r="B1266" s="90" t="s">
        <v>1083</v>
      </c>
      <c r="C1266" s="67">
        <v>1517</v>
      </c>
      <c r="D1266" s="67">
        <v>1517</v>
      </c>
      <c r="E1266" s="68" t="s">
        <v>8</v>
      </c>
      <c r="F1266" s="66" t="s">
        <v>1188</v>
      </c>
      <c r="G1266" s="66" t="s">
        <v>1189</v>
      </c>
      <c r="H1266" s="66" t="s">
        <v>1035</v>
      </c>
      <c r="I1266" s="80" t="s">
        <v>1092</v>
      </c>
    </row>
    <row r="1267" spans="1:9" ht="81" x14ac:dyDescent="0.3">
      <c r="A1267" s="79">
        <v>10</v>
      </c>
      <c r="B1267" s="90" t="s">
        <v>1083</v>
      </c>
      <c r="C1267" s="67">
        <v>1000</v>
      </c>
      <c r="D1267" s="67">
        <v>1000</v>
      </c>
      <c r="E1267" s="68" t="s">
        <v>8</v>
      </c>
      <c r="F1267" s="66" t="s">
        <v>1190</v>
      </c>
      <c r="G1267" s="66" t="s">
        <v>1191</v>
      </c>
      <c r="H1267" s="66" t="s">
        <v>1035</v>
      </c>
      <c r="I1267" s="80" t="s">
        <v>1093</v>
      </c>
    </row>
    <row r="1268" spans="1:9" ht="60.75" x14ac:dyDescent="0.3">
      <c r="A1268" s="78">
        <v>11</v>
      </c>
      <c r="B1268" s="90" t="s">
        <v>1094</v>
      </c>
      <c r="C1268" s="67">
        <v>214</v>
      </c>
      <c r="D1268" s="67">
        <v>214</v>
      </c>
      <c r="E1268" s="68" t="s">
        <v>8</v>
      </c>
      <c r="F1268" s="66" t="s">
        <v>1192</v>
      </c>
      <c r="G1268" s="66" t="s">
        <v>1193</v>
      </c>
      <c r="H1268" s="66" t="s">
        <v>1035</v>
      </c>
      <c r="I1268" s="69" t="s">
        <v>1095</v>
      </c>
    </row>
    <row r="1269" spans="1:9" ht="60.75" x14ac:dyDescent="0.3">
      <c r="A1269" s="79">
        <v>12</v>
      </c>
      <c r="B1269" s="90" t="s">
        <v>1094</v>
      </c>
      <c r="C1269" s="67">
        <v>192.6</v>
      </c>
      <c r="D1269" s="67">
        <v>192.6</v>
      </c>
      <c r="E1269" s="68" t="s">
        <v>8</v>
      </c>
      <c r="F1269" s="66" t="s">
        <v>1194</v>
      </c>
      <c r="G1269" s="66" t="s">
        <v>1195</v>
      </c>
      <c r="H1269" s="66" t="s">
        <v>1035</v>
      </c>
      <c r="I1269" s="69" t="s">
        <v>1096</v>
      </c>
    </row>
    <row r="1270" spans="1:9" ht="60.75" x14ac:dyDescent="0.3">
      <c r="A1270" s="78">
        <v>13</v>
      </c>
      <c r="B1270" s="90" t="s">
        <v>1083</v>
      </c>
      <c r="C1270" s="67">
        <v>1540.5</v>
      </c>
      <c r="D1270" s="67">
        <v>1540.5</v>
      </c>
      <c r="E1270" s="68" t="s">
        <v>8</v>
      </c>
      <c r="F1270" s="66" t="s">
        <v>1196</v>
      </c>
      <c r="G1270" s="66" t="s">
        <v>1197</v>
      </c>
      <c r="H1270" s="66" t="s">
        <v>1035</v>
      </c>
      <c r="I1270" s="69" t="s">
        <v>1097</v>
      </c>
    </row>
    <row r="1271" spans="1:9" ht="81" x14ac:dyDescent="0.3">
      <c r="A1271" s="79">
        <v>14</v>
      </c>
      <c r="B1271" s="90" t="s">
        <v>1083</v>
      </c>
      <c r="C1271" s="67">
        <v>1000</v>
      </c>
      <c r="D1271" s="67">
        <v>1000</v>
      </c>
      <c r="E1271" s="68" t="s">
        <v>8</v>
      </c>
      <c r="F1271" s="66" t="s">
        <v>1198</v>
      </c>
      <c r="G1271" s="66" t="s">
        <v>1199</v>
      </c>
      <c r="H1271" s="66" t="s">
        <v>1035</v>
      </c>
      <c r="I1271" s="69" t="s">
        <v>1100</v>
      </c>
    </row>
    <row r="1272" spans="1:9" ht="81" x14ac:dyDescent="0.3">
      <c r="A1272" s="78">
        <v>15</v>
      </c>
      <c r="B1272" s="90" t="s">
        <v>1083</v>
      </c>
      <c r="C1272" s="67">
        <v>110</v>
      </c>
      <c r="D1272" s="67">
        <v>110</v>
      </c>
      <c r="E1272" s="68" t="s">
        <v>8</v>
      </c>
      <c r="F1272" s="66" t="s">
        <v>1200</v>
      </c>
      <c r="G1272" s="66" t="s">
        <v>1201</v>
      </c>
      <c r="H1272" s="66" t="s">
        <v>1035</v>
      </c>
      <c r="I1272" s="69" t="s">
        <v>1101</v>
      </c>
    </row>
    <row r="1273" spans="1:9" ht="81" x14ac:dyDescent="0.3">
      <c r="A1273" s="79">
        <v>16</v>
      </c>
      <c r="B1273" s="90" t="s">
        <v>1083</v>
      </c>
      <c r="C1273" s="67">
        <v>1000</v>
      </c>
      <c r="D1273" s="67">
        <v>1000</v>
      </c>
      <c r="E1273" s="68" t="s">
        <v>8</v>
      </c>
      <c r="F1273" s="66" t="s">
        <v>1202</v>
      </c>
      <c r="G1273" s="66" t="s">
        <v>1203</v>
      </c>
      <c r="H1273" s="66" t="s">
        <v>1035</v>
      </c>
      <c r="I1273" s="80" t="s">
        <v>1102</v>
      </c>
    </row>
    <row r="1274" spans="1:9" ht="60.75" x14ac:dyDescent="0.3">
      <c r="A1274" s="78">
        <v>17</v>
      </c>
      <c r="B1274" s="90" t="s">
        <v>1094</v>
      </c>
      <c r="C1274" s="67">
        <v>2700</v>
      </c>
      <c r="D1274" s="67">
        <v>2700</v>
      </c>
      <c r="E1274" s="68" t="s">
        <v>8</v>
      </c>
      <c r="F1274" s="72" t="s">
        <v>1204</v>
      </c>
      <c r="G1274" s="72" t="s">
        <v>1205</v>
      </c>
      <c r="H1274" s="66" t="s">
        <v>1035</v>
      </c>
      <c r="I1274" s="69" t="s">
        <v>1103</v>
      </c>
    </row>
    <row r="1275" spans="1:9" ht="60.75" x14ac:dyDescent="0.3">
      <c r="A1275" s="79">
        <v>18</v>
      </c>
      <c r="B1275" s="91" t="s">
        <v>33</v>
      </c>
      <c r="C1275" s="67">
        <v>1040</v>
      </c>
      <c r="D1275" s="67">
        <v>1040</v>
      </c>
      <c r="E1275" s="68" t="s">
        <v>8</v>
      </c>
      <c r="F1275" s="72" t="s">
        <v>1204</v>
      </c>
      <c r="G1275" s="72" t="s">
        <v>1206</v>
      </c>
      <c r="H1275" s="66" t="s">
        <v>1035</v>
      </c>
      <c r="I1275" s="69" t="s">
        <v>1104</v>
      </c>
    </row>
    <row r="1276" spans="1:9" ht="60.75" x14ac:dyDescent="0.3">
      <c r="A1276" s="78">
        <v>19</v>
      </c>
      <c r="B1276" s="90" t="s">
        <v>1083</v>
      </c>
      <c r="C1276" s="67">
        <v>1000</v>
      </c>
      <c r="D1276" s="67">
        <v>1000</v>
      </c>
      <c r="E1276" s="68" t="s">
        <v>8</v>
      </c>
      <c r="F1276" s="66" t="s">
        <v>1098</v>
      </c>
      <c r="G1276" s="66" t="s">
        <v>1099</v>
      </c>
      <c r="H1276" s="66" t="s">
        <v>1035</v>
      </c>
      <c r="I1276" s="69" t="s">
        <v>1105</v>
      </c>
    </row>
    <row r="1277" spans="1:9" ht="81" x14ac:dyDescent="0.3">
      <c r="A1277" s="79">
        <v>20</v>
      </c>
      <c r="B1277" s="90" t="s">
        <v>1106</v>
      </c>
      <c r="C1277" s="67">
        <v>5550</v>
      </c>
      <c r="D1277" s="67">
        <v>5550</v>
      </c>
      <c r="E1277" s="68" t="s">
        <v>8</v>
      </c>
      <c r="F1277" s="72" t="s">
        <v>1207</v>
      </c>
      <c r="G1277" s="72" t="s">
        <v>1208</v>
      </c>
      <c r="H1277" s="66" t="s">
        <v>1035</v>
      </c>
      <c r="I1277" s="69" t="s">
        <v>1107</v>
      </c>
    </row>
    <row r="1278" spans="1:9" ht="81" x14ac:dyDescent="0.3">
      <c r="A1278" s="78">
        <v>21</v>
      </c>
      <c r="B1278" s="90" t="s">
        <v>33</v>
      </c>
      <c r="C1278" s="67">
        <v>644</v>
      </c>
      <c r="D1278" s="67">
        <v>644</v>
      </c>
      <c r="E1278" s="68" t="s">
        <v>8</v>
      </c>
      <c r="F1278" s="66" t="s">
        <v>1209</v>
      </c>
      <c r="G1278" s="66" t="s">
        <v>1210</v>
      </c>
      <c r="H1278" s="66" t="s">
        <v>1035</v>
      </c>
      <c r="I1278" s="69" t="s">
        <v>1108</v>
      </c>
    </row>
    <row r="1279" spans="1:9" ht="81" x14ac:dyDescent="0.3">
      <c r="A1279" s="79">
        <v>22</v>
      </c>
      <c r="B1279" s="90" t="s">
        <v>1083</v>
      </c>
      <c r="C1279" s="67">
        <v>1517</v>
      </c>
      <c r="D1279" s="67">
        <v>1517</v>
      </c>
      <c r="E1279" s="68" t="s">
        <v>8</v>
      </c>
      <c r="F1279" s="66" t="s">
        <v>1211</v>
      </c>
      <c r="G1279" s="66" t="s">
        <v>1189</v>
      </c>
      <c r="H1279" s="66" t="s">
        <v>1035</v>
      </c>
      <c r="I1279" s="69" t="s">
        <v>1109</v>
      </c>
    </row>
    <row r="1280" spans="1:9" ht="81" x14ac:dyDescent="0.3">
      <c r="A1280" s="79">
        <v>18</v>
      </c>
      <c r="B1280" s="90" t="s">
        <v>33</v>
      </c>
      <c r="C1280" s="67"/>
      <c r="D1280" s="67"/>
      <c r="E1280" s="68" t="s">
        <v>8</v>
      </c>
      <c r="F1280" s="66" t="s">
        <v>1212</v>
      </c>
      <c r="G1280" s="66" t="s">
        <v>1213</v>
      </c>
      <c r="H1280" s="66" t="s">
        <v>1035</v>
      </c>
      <c r="I1280" s="69" t="s">
        <v>1110</v>
      </c>
    </row>
    <row r="1281" spans="1:9" ht="81" x14ac:dyDescent="0.3">
      <c r="A1281" s="78">
        <v>19</v>
      </c>
      <c r="B1281" s="90" t="s">
        <v>1083</v>
      </c>
      <c r="C1281" s="67"/>
      <c r="D1281" s="67"/>
      <c r="E1281" s="68" t="s">
        <v>8</v>
      </c>
      <c r="F1281" s="66" t="s">
        <v>1215</v>
      </c>
      <c r="G1281" s="66" t="s">
        <v>1214</v>
      </c>
      <c r="H1281" s="66" t="s">
        <v>1035</v>
      </c>
      <c r="I1281" s="69" t="s">
        <v>1111</v>
      </c>
    </row>
    <row r="1282" spans="1:9" ht="81" x14ac:dyDescent="0.3">
      <c r="A1282" s="79">
        <v>20</v>
      </c>
      <c r="B1282" s="90" t="s">
        <v>1083</v>
      </c>
      <c r="C1282" s="67"/>
      <c r="D1282" s="67"/>
      <c r="E1282" s="68" t="s">
        <v>8</v>
      </c>
      <c r="F1282" s="66" t="s">
        <v>1216</v>
      </c>
      <c r="G1282" s="66" t="s">
        <v>1217</v>
      </c>
      <c r="H1282" s="66" t="s">
        <v>1035</v>
      </c>
      <c r="I1282" s="69" t="s">
        <v>1112</v>
      </c>
    </row>
    <row r="1283" spans="1:9" ht="81" x14ac:dyDescent="0.3">
      <c r="A1283" s="78">
        <v>21</v>
      </c>
      <c r="B1283" s="90" t="s">
        <v>1083</v>
      </c>
      <c r="C1283" s="67"/>
      <c r="D1283" s="67"/>
      <c r="E1283" s="68" t="s">
        <v>8</v>
      </c>
      <c r="F1283" s="66" t="s">
        <v>1218</v>
      </c>
      <c r="G1283" s="66" t="s">
        <v>1219</v>
      </c>
      <c r="H1283" s="66" t="s">
        <v>1035</v>
      </c>
      <c r="I1283" s="69" t="s">
        <v>1113</v>
      </c>
    </row>
    <row r="1284" spans="1:9" ht="60.75" x14ac:dyDescent="0.3">
      <c r="A1284" s="79">
        <v>22</v>
      </c>
      <c r="B1284" s="91" t="s">
        <v>1114</v>
      </c>
      <c r="C1284" s="67"/>
      <c r="D1284" s="67"/>
      <c r="E1284" s="68" t="s">
        <v>8</v>
      </c>
      <c r="F1284" s="66" t="s">
        <v>1220</v>
      </c>
      <c r="G1284" s="66" t="s">
        <v>1221</v>
      </c>
      <c r="H1284" s="66" t="s">
        <v>1035</v>
      </c>
      <c r="I1284" s="69" t="s">
        <v>1115</v>
      </c>
    </row>
    <row r="1285" spans="1:9" ht="60.75" x14ac:dyDescent="0.3">
      <c r="A1285" s="78">
        <v>23</v>
      </c>
      <c r="B1285" s="90" t="s">
        <v>33</v>
      </c>
      <c r="C1285" s="67"/>
      <c r="D1285" s="67"/>
      <c r="E1285" s="68" t="s">
        <v>8</v>
      </c>
      <c r="F1285" s="66" t="s">
        <v>1222</v>
      </c>
      <c r="G1285" s="66" t="s">
        <v>1223</v>
      </c>
      <c r="H1285" s="66" t="s">
        <v>1035</v>
      </c>
      <c r="I1285" s="69" t="s">
        <v>1116</v>
      </c>
    </row>
    <row r="1286" spans="1:9" ht="60.75" x14ac:dyDescent="0.3">
      <c r="A1286" s="79">
        <v>24</v>
      </c>
      <c r="B1286" s="92" t="s">
        <v>1106</v>
      </c>
      <c r="C1286" s="81"/>
      <c r="D1286" s="81"/>
      <c r="E1286" s="82" t="s">
        <v>8</v>
      </c>
      <c r="F1286" s="72" t="s">
        <v>1117</v>
      </c>
      <c r="G1286" s="72" t="s">
        <v>1118</v>
      </c>
      <c r="H1286" s="72" t="s">
        <v>1035</v>
      </c>
      <c r="I1286" s="83" t="s">
        <v>1119</v>
      </c>
    </row>
    <row r="1287" spans="1:9" ht="60.75" x14ac:dyDescent="0.3">
      <c r="A1287" s="78">
        <v>25</v>
      </c>
      <c r="B1287" s="92" t="s">
        <v>1094</v>
      </c>
      <c r="C1287" s="81"/>
      <c r="D1287" s="81"/>
      <c r="E1287" s="82" t="s">
        <v>8</v>
      </c>
      <c r="F1287" s="72" t="s">
        <v>1224</v>
      </c>
      <c r="G1287" s="72" t="s">
        <v>1225</v>
      </c>
      <c r="H1287" s="72" t="s">
        <v>1035</v>
      </c>
      <c r="I1287" s="83" t="s">
        <v>1120</v>
      </c>
    </row>
    <row r="1288" spans="1:9" ht="60.75" x14ac:dyDescent="0.3">
      <c r="A1288" s="79">
        <v>26</v>
      </c>
      <c r="B1288" s="92" t="s">
        <v>33</v>
      </c>
      <c r="C1288" s="81"/>
      <c r="D1288" s="81"/>
      <c r="E1288" s="82" t="s">
        <v>8</v>
      </c>
      <c r="F1288" s="72" t="s">
        <v>1226</v>
      </c>
      <c r="G1288" s="72" t="s">
        <v>1227</v>
      </c>
      <c r="H1288" s="72" t="s">
        <v>1035</v>
      </c>
      <c r="I1288" s="83" t="s">
        <v>1121</v>
      </c>
    </row>
    <row r="1289" spans="1:9" ht="81" x14ac:dyDescent="0.3">
      <c r="A1289" s="78">
        <v>27</v>
      </c>
      <c r="B1289" s="90" t="s">
        <v>1083</v>
      </c>
      <c r="C1289" s="67"/>
      <c r="D1289" s="67"/>
      <c r="E1289" s="68" t="s">
        <v>8</v>
      </c>
      <c r="F1289" s="66" t="s">
        <v>1228</v>
      </c>
      <c r="G1289" s="66" t="s">
        <v>1229</v>
      </c>
      <c r="H1289" s="66" t="s">
        <v>1035</v>
      </c>
      <c r="I1289" s="69" t="s">
        <v>1122</v>
      </c>
    </row>
    <row r="1290" spans="1:9" ht="81" x14ac:dyDescent="0.3">
      <c r="A1290" s="79">
        <v>28</v>
      </c>
      <c r="B1290" s="92" t="s">
        <v>33</v>
      </c>
      <c r="C1290" s="81"/>
      <c r="D1290" s="81"/>
      <c r="E1290" s="82" t="s">
        <v>8</v>
      </c>
      <c r="F1290" s="66" t="s">
        <v>1123</v>
      </c>
      <c r="G1290" s="66" t="s">
        <v>1230</v>
      </c>
      <c r="H1290" s="66" t="s">
        <v>1035</v>
      </c>
      <c r="I1290" s="69" t="s">
        <v>1124</v>
      </c>
    </row>
    <row r="1292" spans="1:9" x14ac:dyDescent="0.3">
      <c r="A1292" s="651" t="s">
        <v>350</v>
      </c>
      <c r="B1292" s="651"/>
      <c r="C1292" s="651"/>
      <c r="D1292" s="651"/>
      <c r="E1292" s="651"/>
      <c r="F1292" s="651"/>
      <c r="G1292" s="651"/>
      <c r="H1292" s="651"/>
      <c r="I1292" s="651"/>
    </row>
    <row r="1293" spans="1:9" x14ac:dyDescent="0.3">
      <c r="A1293" s="651" t="s">
        <v>1125</v>
      </c>
      <c r="B1293" s="651"/>
      <c r="C1293" s="651"/>
      <c r="D1293" s="651"/>
      <c r="E1293" s="651"/>
      <c r="F1293" s="651"/>
      <c r="G1293" s="651"/>
      <c r="H1293" s="651"/>
      <c r="I1293" s="651"/>
    </row>
    <row r="1294" spans="1:9" x14ac:dyDescent="0.3">
      <c r="A1294" s="651" t="s">
        <v>1126</v>
      </c>
      <c r="B1294" s="651"/>
      <c r="C1294" s="651"/>
      <c r="D1294" s="651"/>
      <c r="E1294" s="651"/>
      <c r="F1294" s="651"/>
      <c r="G1294" s="651"/>
      <c r="H1294" s="651"/>
      <c r="I1294" s="651"/>
    </row>
    <row r="1295" spans="1:9" x14ac:dyDescent="0.3">
      <c r="A1295" s="86"/>
      <c r="B1295" s="86"/>
      <c r="C1295" s="86"/>
      <c r="D1295" s="86"/>
      <c r="E1295" s="86"/>
      <c r="F1295" s="86"/>
      <c r="G1295" s="86"/>
      <c r="H1295" s="86"/>
      <c r="I1295" s="86"/>
    </row>
    <row r="1296" spans="1:9" ht="60.75" x14ac:dyDescent="0.3">
      <c r="A1296" s="54" t="s">
        <v>0</v>
      </c>
      <c r="B1296" s="55" t="s">
        <v>88</v>
      </c>
      <c r="C1296" s="56" t="s">
        <v>89</v>
      </c>
      <c r="D1296" s="54" t="s">
        <v>2</v>
      </c>
      <c r="E1296" s="56" t="s">
        <v>90</v>
      </c>
      <c r="F1296" s="56" t="s">
        <v>1127</v>
      </c>
      <c r="G1296" s="56" t="s">
        <v>1128</v>
      </c>
      <c r="H1296" s="56" t="s">
        <v>6</v>
      </c>
      <c r="I1296" s="56" t="s">
        <v>1129</v>
      </c>
    </row>
    <row r="1297" spans="1:9" ht="60.75" x14ac:dyDescent="0.3">
      <c r="A1297" s="57">
        <v>1</v>
      </c>
      <c r="B1297" s="93" t="s">
        <v>1130</v>
      </c>
      <c r="C1297" s="58">
        <v>1665.99</v>
      </c>
      <c r="D1297" s="58">
        <v>1665.99</v>
      </c>
      <c r="E1297" s="59" t="s">
        <v>8</v>
      </c>
      <c r="F1297" s="84" t="s">
        <v>1231</v>
      </c>
      <c r="G1297" s="84" t="s">
        <v>1232</v>
      </c>
      <c r="H1297" s="60" t="s">
        <v>1035</v>
      </c>
      <c r="I1297" s="61" t="s">
        <v>1131</v>
      </c>
    </row>
    <row r="1298" spans="1:9" ht="60.75" x14ac:dyDescent="0.3">
      <c r="A1298" s="57">
        <v>2</v>
      </c>
      <c r="B1298" s="94" t="s">
        <v>234</v>
      </c>
      <c r="C1298" s="63">
        <v>1440</v>
      </c>
      <c r="D1298" s="63">
        <v>1440</v>
      </c>
      <c r="E1298" s="59" t="s">
        <v>8</v>
      </c>
      <c r="F1298" s="62" t="s">
        <v>1238</v>
      </c>
      <c r="G1298" s="62" t="s">
        <v>1235</v>
      </c>
      <c r="H1298" s="60" t="s">
        <v>1035</v>
      </c>
      <c r="I1298" s="61" t="s">
        <v>1132</v>
      </c>
    </row>
    <row r="1299" spans="1:9" ht="60.75" x14ac:dyDescent="0.3">
      <c r="A1299" s="57">
        <v>3</v>
      </c>
      <c r="B1299" s="94" t="s">
        <v>1133</v>
      </c>
      <c r="C1299" s="58">
        <v>1300</v>
      </c>
      <c r="D1299" s="58">
        <v>1300</v>
      </c>
      <c r="E1299" s="59" t="s">
        <v>8</v>
      </c>
      <c r="F1299" s="84" t="s">
        <v>1239</v>
      </c>
      <c r="G1299" s="84" t="s">
        <v>1233</v>
      </c>
      <c r="H1299" s="60" t="s">
        <v>1035</v>
      </c>
      <c r="I1299" s="61" t="s">
        <v>1134</v>
      </c>
    </row>
    <row r="1300" spans="1:9" ht="60.75" x14ac:dyDescent="0.3">
      <c r="A1300" s="57">
        <v>4</v>
      </c>
      <c r="B1300" s="93" t="s">
        <v>1135</v>
      </c>
      <c r="C1300" s="58">
        <v>2700</v>
      </c>
      <c r="D1300" s="58">
        <v>2700</v>
      </c>
      <c r="E1300" s="59" t="s">
        <v>8</v>
      </c>
      <c r="F1300" s="84" t="s">
        <v>1240</v>
      </c>
      <c r="G1300" s="84" t="s">
        <v>1234</v>
      </c>
      <c r="H1300" s="60" t="s">
        <v>1035</v>
      </c>
      <c r="I1300" s="61" t="s">
        <v>1136</v>
      </c>
    </row>
    <row r="1301" spans="1:9" ht="60.75" x14ac:dyDescent="0.3">
      <c r="A1301" s="57">
        <v>5</v>
      </c>
      <c r="B1301" s="94" t="s">
        <v>234</v>
      </c>
      <c r="C1301" s="63">
        <v>1440</v>
      </c>
      <c r="D1301" s="63">
        <v>1440</v>
      </c>
      <c r="E1301" s="59" t="s">
        <v>8</v>
      </c>
      <c r="F1301" s="62" t="s">
        <v>1241</v>
      </c>
      <c r="G1301" s="62" t="s">
        <v>1235</v>
      </c>
      <c r="H1301" s="60" t="s">
        <v>1035</v>
      </c>
      <c r="I1301" s="61" t="s">
        <v>1137</v>
      </c>
    </row>
    <row r="1302" spans="1:9" ht="60.75" x14ac:dyDescent="0.3">
      <c r="A1302" s="57">
        <v>6</v>
      </c>
      <c r="B1302" s="94" t="s">
        <v>1133</v>
      </c>
      <c r="C1302" s="58">
        <v>1340</v>
      </c>
      <c r="D1302" s="58">
        <v>1340</v>
      </c>
      <c r="E1302" s="59" t="s">
        <v>8</v>
      </c>
      <c r="F1302" s="84" t="s">
        <v>1242</v>
      </c>
      <c r="G1302" s="84" t="s">
        <v>1236</v>
      </c>
      <c r="H1302" s="60" t="s">
        <v>1035</v>
      </c>
      <c r="I1302" s="61" t="s">
        <v>1138</v>
      </c>
    </row>
    <row r="1303" spans="1:9" ht="60.75" x14ac:dyDescent="0.3">
      <c r="A1303" s="95">
        <v>7</v>
      </c>
      <c r="B1303" s="96" t="s">
        <v>1139</v>
      </c>
      <c r="C1303" s="97">
        <v>364</v>
      </c>
      <c r="D1303" s="97">
        <v>364</v>
      </c>
      <c r="E1303" s="98" t="s">
        <v>8</v>
      </c>
      <c r="F1303" s="99" t="s">
        <v>1243</v>
      </c>
      <c r="G1303" s="99" t="s">
        <v>1237</v>
      </c>
      <c r="H1303" s="72" t="s">
        <v>1035</v>
      </c>
      <c r="I1303" s="583" t="s">
        <v>1140</v>
      </c>
    </row>
    <row r="1304" spans="1:9" x14ac:dyDescent="0.3">
      <c r="G1304" s="327"/>
      <c r="I1304" s="327"/>
    </row>
    <row r="1305" spans="1:9" x14ac:dyDescent="0.3">
      <c r="A1305" s="41"/>
      <c r="B1305" s="41"/>
      <c r="C1305" s="191"/>
      <c r="D1305" s="41"/>
      <c r="E1305" s="41"/>
      <c r="F1305" s="192"/>
      <c r="G1305" s="192"/>
      <c r="H1305" s="41"/>
      <c r="I1305" s="192" t="s">
        <v>1244</v>
      </c>
    </row>
    <row r="1306" spans="1:9" x14ac:dyDescent="0.3">
      <c r="A1306" s="699" t="s">
        <v>350</v>
      </c>
      <c r="B1306" s="699"/>
      <c r="C1306" s="699"/>
      <c r="D1306" s="699"/>
      <c r="E1306" s="699"/>
      <c r="F1306" s="699"/>
      <c r="G1306" s="699"/>
      <c r="H1306" s="699"/>
      <c r="I1306" s="699"/>
    </row>
    <row r="1307" spans="1:9" x14ac:dyDescent="0.3">
      <c r="A1307" s="699" t="s">
        <v>1245</v>
      </c>
      <c r="B1307" s="699"/>
      <c r="C1307" s="699"/>
      <c r="D1307" s="699"/>
      <c r="E1307" s="699"/>
      <c r="F1307" s="699"/>
      <c r="G1307" s="699"/>
      <c r="H1307" s="699"/>
      <c r="I1307" s="699"/>
    </row>
    <row r="1308" spans="1:9" x14ac:dyDescent="0.3">
      <c r="A1308" s="700" t="s">
        <v>1246</v>
      </c>
      <c r="B1308" s="700"/>
      <c r="C1308" s="700"/>
      <c r="D1308" s="700"/>
      <c r="E1308" s="700"/>
      <c r="F1308" s="700"/>
      <c r="G1308" s="700"/>
      <c r="H1308" s="700"/>
      <c r="I1308" s="700"/>
    </row>
    <row r="1309" spans="1:9" ht="40.5" x14ac:dyDescent="0.3">
      <c r="A1309" s="194" t="s">
        <v>687</v>
      </c>
      <c r="B1309" s="194" t="s">
        <v>1247</v>
      </c>
      <c r="C1309" s="195" t="s">
        <v>1248</v>
      </c>
      <c r="D1309" s="194" t="s">
        <v>2</v>
      </c>
      <c r="E1309" s="194" t="s">
        <v>90</v>
      </c>
      <c r="F1309" s="196" t="s">
        <v>91</v>
      </c>
      <c r="G1309" s="196" t="s">
        <v>1249</v>
      </c>
      <c r="H1309" s="194" t="s">
        <v>6</v>
      </c>
      <c r="I1309" s="197" t="s">
        <v>7</v>
      </c>
    </row>
    <row r="1310" spans="1:9" x14ac:dyDescent="0.3">
      <c r="A1310" s="307">
        <v>1</v>
      </c>
      <c r="B1310" s="64" t="s">
        <v>1250</v>
      </c>
      <c r="C1310" s="308">
        <v>645.21</v>
      </c>
      <c r="D1310" s="308">
        <v>645.21</v>
      </c>
      <c r="E1310" s="64" t="s">
        <v>21</v>
      </c>
      <c r="F1310" s="134" t="s">
        <v>1251</v>
      </c>
      <c r="G1310" s="134" t="s">
        <v>1251</v>
      </c>
      <c r="H1310" s="64" t="s">
        <v>1252</v>
      </c>
      <c r="I1310" s="107" t="s">
        <v>1253</v>
      </c>
    </row>
    <row r="1311" spans="1:9" x14ac:dyDescent="0.3">
      <c r="A1311" s="137"/>
      <c r="B1311" s="214"/>
      <c r="C1311" s="309"/>
      <c r="D1311" s="189"/>
      <c r="E1311" s="214"/>
      <c r="F1311" s="39" t="s">
        <v>25</v>
      </c>
      <c r="G1311" s="137" t="s">
        <v>26</v>
      </c>
      <c r="H1311" s="189"/>
      <c r="I1311" s="584">
        <v>23816</v>
      </c>
    </row>
    <row r="1312" spans="1:9" x14ac:dyDescent="0.3">
      <c r="A1312" s="140"/>
      <c r="B1312" s="212"/>
      <c r="C1312" s="310"/>
      <c r="D1312" s="186"/>
      <c r="E1312" s="212"/>
      <c r="F1312" s="311">
        <v>645.21</v>
      </c>
      <c r="G1312" s="140">
        <v>645.21</v>
      </c>
      <c r="H1312" s="186"/>
      <c r="I1312" s="117"/>
    </row>
    <row r="1313" spans="1:9" x14ac:dyDescent="0.3">
      <c r="A1313" s="307">
        <v>2</v>
      </c>
      <c r="B1313" s="64" t="s">
        <v>1250</v>
      </c>
      <c r="C1313" s="308">
        <v>645.21</v>
      </c>
      <c r="D1313" s="308">
        <v>645.21</v>
      </c>
      <c r="E1313" s="64" t="s">
        <v>21</v>
      </c>
      <c r="F1313" s="134" t="s">
        <v>1251</v>
      </c>
      <c r="G1313" s="134" t="s">
        <v>1251</v>
      </c>
      <c r="H1313" s="64" t="s">
        <v>1252</v>
      </c>
      <c r="I1313" s="107" t="s">
        <v>1254</v>
      </c>
    </row>
    <row r="1314" spans="1:9" x14ac:dyDescent="0.3">
      <c r="A1314" s="137"/>
      <c r="B1314" s="214"/>
      <c r="C1314" s="309"/>
      <c r="D1314" s="189"/>
      <c r="E1314" s="214"/>
      <c r="F1314" s="39" t="s">
        <v>25</v>
      </c>
      <c r="G1314" s="137" t="s">
        <v>26</v>
      </c>
      <c r="H1314" s="189"/>
      <c r="I1314" s="584">
        <v>23816</v>
      </c>
    </row>
    <row r="1315" spans="1:9" x14ac:dyDescent="0.3">
      <c r="A1315" s="140"/>
      <c r="B1315" s="212"/>
      <c r="C1315" s="310"/>
      <c r="D1315" s="186"/>
      <c r="E1315" s="212"/>
      <c r="F1315" s="311">
        <v>645.21</v>
      </c>
      <c r="G1315" s="140">
        <v>645.21</v>
      </c>
      <c r="H1315" s="186"/>
      <c r="I1315" s="117"/>
    </row>
    <row r="1316" spans="1:9" x14ac:dyDescent="0.3">
      <c r="A1316" s="322">
        <v>3</v>
      </c>
      <c r="B1316" s="105" t="s">
        <v>1255</v>
      </c>
      <c r="C1316" s="323">
        <v>900</v>
      </c>
      <c r="D1316" s="324">
        <v>900</v>
      </c>
      <c r="E1316" s="105" t="s">
        <v>21</v>
      </c>
      <c r="F1316" s="107" t="s">
        <v>1256</v>
      </c>
      <c r="G1316" s="107" t="s">
        <v>1256</v>
      </c>
      <c r="H1316" s="105" t="s">
        <v>1257</v>
      </c>
      <c r="I1316" s="107" t="s">
        <v>1258</v>
      </c>
    </row>
    <row r="1317" spans="1:9" x14ac:dyDescent="0.3">
      <c r="A1317" s="39" t="s">
        <v>199</v>
      </c>
      <c r="B1317" s="189" t="s">
        <v>1259</v>
      </c>
      <c r="C1317" s="316"/>
      <c r="D1317" s="189"/>
      <c r="E1317" s="189"/>
      <c r="F1317" s="39" t="s">
        <v>25</v>
      </c>
      <c r="G1317" s="137" t="s">
        <v>26</v>
      </c>
      <c r="H1317" s="189" t="s">
        <v>1260</v>
      </c>
      <c r="I1317" s="584">
        <v>23816</v>
      </c>
    </row>
    <row r="1318" spans="1:9" x14ac:dyDescent="0.3">
      <c r="A1318" s="325"/>
      <c r="B1318" s="186"/>
      <c r="C1318" s="321"/>
      <c r="D1318" s="186"/>
      <c r="E1318" s="186"/>
      <c r="F1318" s="296">
        <v>900</v>
      </c>
      <c r="G1318" s="296">
        <v>900</v>
      </c>
      <c r="H1318" s="186"/>
      <c r="I1318" s="140"/>
    </row>
    <row r="1319" spans="1:9" x14ac:dyDescent="0.3">
      <c r="A1319" s="307">
        <v>4</v>
      </c>
      <c r="B1319" s="64" t="s">
        <v>1261</v>
      </c>
      <c r="C1319" s="326">
        <v>3553.25</v>
      </c>
      <c r="D1319" s="308">
        <v>3553.25</v>
      </c>
      <c r="E1319" s="64" t="s">
        <v>21</v>
      </c>
      <c r="F1319" s="134" t="s">
        <v>1262</v>
      </c>
      <c r="G1319" s="134" t="s">
        <v>1262</v>
      </c>
      <c r="H1319" s="64" t="s">
        <v>1252</v>
      </c>
      <c r="I1319" s="134" t="s">
        <v>1263</v>
      </c>
    </row>
    <row r="1320" spans="1:9" x14ac:dyDescent="0.3">
      <c r="A1320" s="137"/>
      <c r="B1320" s="214"/>
      <c r="C1320" s="316"/>
      <c r="D1320" s="189"/>
      <c r="E1320" s="214"/>
      <c r="F1320" s="39" t="s">
        <v>25</v>
      </c>
      <c r="G1320" s="137" t="s">
        <v>26</v>
      </c>
      <c r="H1320" s="189"/>
      <c r="I1320" s="584">
        <v>23818</v>
      </c>
    </row>
    <row r="1321" spans="1:9" x14ac:dyDescent="0.3">
      <c r="A1321" s="117"/>
      <c r="B1321" s="186"/>
      <c r="C1321" s="321"/>
      <c r="D1321" s="186"/>
      <c r="E1321" s="186"/>
      <c r="F1321" s="311">
        <v>3553.25</v>
      </c>
      <c r="G1321" s="311">
        <v>3553.25</v>
      </c>
      <c r="H1321" s="186"/>
      <c r="I1321" s="117"/>
    </row>
    <row r="1322" spans="1:9" x14ac:dyDescent="0.3">
      <c r="A1322" s="322">
        <v>5</v>
      </c>
      <c r="B1322" s="105" t="s">
        <v>1264</v>
      </c>
      <c r="C1322" s="323">
        <v>1900</v>
      </c>
      <c r="D1322" s="324">
        <v>1900</v>
      </c>
      <c r="E1322" s="105" t="s">
        <v>21</v>
      </c>
      <c r="F1322" s="107" t="s">
        <v>1265</v>
      </c>
      <c r="G1322" s="107" t="s">
        <v>1265</v>
      </c>
      <c r="H1322" s="105" t="s">
        <v>1257</v>
      </c>
      <c r="I1322" s="107" t="s">
        <v>1266</v>
      </c>
    </row>
    <row r="1323" spans="1:9" x14ac:dyDescent="0.3">
      <c r="A1323" s="39" t="s">
        <v>199</v>
      </c>
      <c r="B1323" s="189" t="s">
        <v>1259</v>
      </c>
      <c r="C1323" s="316"/>
      <c r="D1323" s="189"/>
      <c r="E1323" s="189"/>
      <c r="F1323" s="39" t="s">
        <v>25</v>
      </c>
      <c r="G1323" s="137" t="s">
        <v>26</v>
      </c>
      <c r="H1323" s="189" t="s">
        <v>1260</v>
      </c>
      <c r="I1323" s="584">
        <v>23818</v>
      </c>
    </row>
    <row r="1324" spans="1:9" x14ac:dyDescent="0.3">
      <c r="A1324" s="325"/>
      <c r="B1324" s="186"/>
      <c r="C1324" s="321"/>
      <c r="D1324" s="186"/>
      <c r="E1324" s="186"/>
      <c r="F1324" s="296">
        <v>1900</v>
      </c>
      <c r="G1324" s="296">
        <v>1900</v>
      </c>
      <c r="H1324" s="186"/>
      <c r="I1324" s="140"/>
    </row>
    <row r="1325" spans="1:9" x14ac:dyDescent="0.3">
      <c r="A1325" s="318">
        <v>6</v>
      </c>
      <c r="B1325" s="214" t="s">
        <v>1267</v>
      </c>
      <c r="C1325" s="320">
        <v>3086</v>
      </c>
      <c r="D1325" s="320">
        <v>3086</v>
      </c>
      <c r="E1325" s="214" t="s">
        <v>21</v>
      </c>
      <c r="F1325" s="137" t="s">
        <v>1268</v>
      </c>
      <c r="G1325" s="137" t="s">
        <v>1268</v>
      </c>
      <c r="H1325" s="214" t="s">
        <v>1269</v>
      </c>
      <c r="I1325" s="39" t="s">
        <v>1270</v>
      </c>
    </row>
    <row r="1326" spans="1:9" x14ac:dyDescent="0.3">
      <c r="A1326" s="137"/>
      <c r="B1326" s="214"/>
      <c r="C1326" s="309"/>
      <c r="D1326" s="189"/>
      <c r="E1326" s="214"/>
      <c r="F1326" s="39" t="s">
        <v>25</v>
      </c>
      <c r="G1326" s="137" t="s">
        <v>26</v>
      </c>
      <c r="H1326" s="189" t="s">
        <v>1271</v>
      </c>
      <c r="I1326" s="584">
        <v>23818</v>
      </c>
    </row>
    <row r="1327" spans="1:9" x14ac:dyDescent="0.3">
      <c r="A1327" s="39"/>
      <c r="B1327" s="189"/>
      <c r="C1327" s="189"/>
      <c r="D1327" s="189"/>
      <c r="E1327" s="189"/>
      <c r="F1327" s="314">
        <v>3086</v>
      </c>
      <c r="G1327" s="314">
        <v>3086</v>
      </c>
      <c r="H1327" s="189"/>
      <c r="I1327" s="39"/>
    </row>
    <row r="1328" spans="1:9" x14ac:dyDescent="0.3">
      <c r="A1328" s="307">
        <v>7</v>
      </c>
      <c r="B1328" s="64" t="s">
        <v>1267</v>
      </c>
      <c r="C1328" s="308">
        <v>2675</v>
      </c>
      <c r="D1328" s="308">
        <v>2675</v>
      </c>
      <c r="E1328" s="64" t="s">
        <v>21</v>
      </c>
      <c r="F1328" s="134" t="s">
        <v>1272</v>
      </c>
      <c r="G1328" s="134" t="s">
        <v>1272</v>
      </c>
      <c r="H1328" s="64" t="s">
        <v>1269</v>
      </c>
      <c r="I1328" s="107" t="s">
        <v>1273</v>
      </c>
    </row>
    <row r="1329" spans="1:9" x14ac:dyDescent="0.3">
      <c r="A1329" s="137"/>
      <c r="B1329" s="214"/>
      <c r="C1329" s="309"/>
      <c r="D1329" s="189"/>
      <c r="E1329" s="214"/>
      <c r="F1329" s="39" t="s">
        <v>25</v>
      </c>
      <c r="G1329" s="137" t="s">
        <v>26</v>
      </c>
      <c r="H1329" s="189" t="s">
        <v>1271</v>
      </c>
      <c r="I1329" s="584">
        <v>23818</v>
      </c>
    </row>
    <row r="1330" spans="1:9" x14ac:dyDescent="0.3">
      <c r="A1330" s="117"/>
      <c r="B1330" s="186"/>
      <c r="C1330" s="186"/>
      <c r="D1330" s="186"/>
      <c r="E1330" s="186"/>
      <c r="F1330" s="311">
        <v>2675</v>
      </c>
      <c r="G1330" s="311">
        <v>2675</v>
      </c>
      <c r="H1330" s="186"/>
      <c r="I1330" s="117"/>
    </row>
    <row r="1331" spans="1:9" x14ac:dyDescent="0.3">
      <c r="A1331" s="318">
        <v>8</v>
      </c>
      <c r="B1331" s="214" t="s">
        <v>1274</v>
      </c>
      <c r="C1331" s="319">
        <v>1385</v>
      </c>
      <c r="D1331" s="320">
        <v>1385</v>
      </c>
      <c r="E1331" s="214" t="s">
        <v>21</v>
      </c>
      <c r="F1331" s="137" t="s">
        <v>1275</v>
      </c>
      <c r="G1331" s="137" t="s">
        <v>1275</v>
      </c>
      <c r="H1331" s="214" t="s">
        <v>1269</v>
      </c>
      <c r="I1331" s="137" t="s">
        <v>1276</v>
      </c>
    </row>
    <row r="1332" spans="1:9" x14ac:dyDescent="0.3">
      <c r="A1332" s="137"/>
      <c r="B1332" s="214"/>
      <c r="C1332" s="316"/>
      <c r="D1332" s="189"/>
      <c r="E1332" s="214"/>
      <c r="F1332" s="39" t="s">
        <v>25</v>
      </c>
      <c r="G1332" s="137" t="s">
        <v>26</v>
      </c>
      <c r="H1332" s="189" t="s">
        <v>1271</v>
      </c>
      <c r="I1332" s="584">
        <v>23819</v>
      </c>
    </row>
    <row r="1333" spans="1:9" x14ac:dyDescent="0.3">
      <c r="A1333" s="39"/>
      <c r="B1333" s="189"/>
      <c r="C1333" s="316"/>
      <c r="D1333" s="189"/>
      <c r="E1333" s="189"/>
      <c r="F1333" s="314">
        <v>1385</v>
      </c>
      <c r="G1333" s="314">
        <v>1385</v>
      </c>
      <c r="H1333" s="189"/>
      <c r="I1333" s="39"/>
    </row>
    <row r="1334" spans="1:9" x14ac:dyDescent="0.3">
      <c r="A1334" s="307">
        <v>9</v>
      </c>
      <c r="B1334" s="64" t="s">
        <v>1277</v>
      </c>
      <c r="C1334" s="326">
        <v>300</v>
      </c>
      <c r="D1334" s="308">
        <v>300</v>
      </c>
      <c r="E1334" s="64" t="s">
        <v>21</v>
      </c>
      <c r="F1334" s="134" t="s">
        <v>1278</v>
      </c>
      <c r="G1334" s="134" t="s">
        <v>1278</v>
      </c>
      <c r="H1334" s="64" t="s">
        <v>1269</v>
      </c>
      <c r="I1334" s="134" t="s">
        <v>1279</v>
      </c>
    </row>
    <row r="1335" spans="1:9" x14ac:dyDescent="0.3">
      <c r="A1335" s="137"/>
      <c r="B1335" s="214"/>
      <c r="C1335" s="316"/>
      <c r="D1335" s="189"/>
      <c r="E1335" s="214"/>
      <c r="F1335" s="39" t="s">
        <v>25</v>
      </c>
      <c r="G1335" s="137" t="s">
        <v>26</v>
      </c>
      <c r="H1335" s="189" t="s">
        <v>1271</v>
      </c>
      <c r="I1335" s="584">
        <v>23819</v>
      </c>
    </row>
    <row r="1336" spans="1:9" x14ac:dyDescent="0.3">
      <c r="A1336" s="117"/>
      <c r="B1336" s="186"/>
      <c r="C1336" s="321"/>
      <c r="D1336" s="186"/>
      <c r="E1336" s="186"/>
      <c r="F1336" s="311">
        <v>300</v>
      </c>
      <c r="G1336" s="311">
        <v>300</v>
      </c>
      <c r="H1336" s="186"/>
      <c r="I1336" s="117"/>
    </row>
    <row r="1337" spans="1:9" x14ac:dyDescent="0.3">
      <c r="A1337" s="315">
        <v>10</v>
      </c>
      <c r="B1337" s="189" t="s">
        <v>1280</v>
      </c>
      <c r="C1337" s="316">
        <v>1000</v>
      </c>
      <c r="D1337" s="309">
        <v>1000</v>
      </c>
      <c r="E1337" s="189" t="s">
        <v>21</v>
      </c>
      <c r="F1337" s="39" t="s">
        <v>1281</v>
      </c>
      <c r="G1337" s="39" t="s">
        <v>1281</v>
      </c>
      <c r="H1337" s="189" t="s">
        <v>1257</v>
      </c>
      <c r="I1337" s="39" t="s">
        <v>1282</v>
      </c>
    </row>
    <row r="1338" spans="1:9" x14ac:dyDescent="0.3">
      <c r="A1338" s="39" t="s">
        <v>199</v>
      </c>
      <c r="B1338" s="189" t="s">
        <v>1259</v>
      </c>
      <c r="C1338" s="316"/>
      <c r="D1338" s="189"/>
      <c r="E1338" s="189"/>
      <c r="F1338" s="39" t="s">
        <v>25</v>
      </c>
      <c r="G1338" s="137" t="s">
        <v>26</v>
      </c>
      <c r="H1338" s="189" t="s">
        <v>1260</v>
      </c>
      <c r="I1338" s="584">
        <v>23823</v>
      </c>
    </row>
    <row r="1339" spans="1:9" x14ac:dyDescent="0.3">
      <c r="A1339" s="315"/>
      <c r="B1339" s="189"/>
      <c r="C1339" s="316"/>
      <c r="D1339" s="189"/>
      <c r="E1339" s="189"/>
      <c r="F1339" s="317">
        <v>1000</v>
      </c>
      <c r="G1339" s="317">
        <v>1000</v>
      </c>
      <c r="H1339" s="189"/>
      <c r="I1339" s="137"/>
    </row>
    <row r="1340" spans="1:9" x14ac:dyDescent="0.3">
      <c r="A1340" s="322">
        <v>11</v>
      </c>
      <c r="B1340" s="105" t="s">
        <v>1283</v>
      </c>
      <c r="C1340" s="323">
        <v>1300</v>
      </c>
      <c r="D1340" s="324">
        <v>1300</v>
      </c>
      <c r="E1340" s="105" t="s">
        <v>21</v>
      </c>
      <c r="F1340" s="107" t="s">
        <v>1284</v>
      </c>
      <c r="G1340" s="107" t="s">
        <v>1284</v>
      </c>
      <c r="H1340" s="105" t="s">
        <v>1257</v>
      </c>
      <c r="I1340" s="107" t="s">
        <v>1285</v>
      </c>
    </row>
    <row r="1341" spans="1:9" x14ac:dyDescent="0.3">
      <c r="A1341" s="39" t="s">
        <v>199</v>
      </c>
      <c r="B1341" s="189" t="s">
        <v>1259</v>
      </c>
      <c r="C1341" s="316"/>
      <c r="D1341" s="189"/>
      <c r="E1341" s="189"/>
      <c r="F1341" s="39" t="s">
        <v>25</v>
      </c>
      <c r="G1341" s="137" t="s">
        <v>26</v>
      </c>
      <c r="H1341" s="189" t="s">
        <v>1260</v>
      </c>
      <c r="I1341" s="584">
        <v>23824</v>
      </c>
    </row>
    <row r="1342" spans="1:9" x14ac:dyDescent="0.3">
      <c r="A1342" s="325"/>
      <c r="B1342" s="186"/>
      <c r="C1342" s="321"/>
      <c r="D1342" s="186"/>
      <c r="E1342" s="186"/>
      <c r="F1342" s="296">
        <v>1300</v>
      </c>
      <c r="G1342" s="296">
        <v>1300</v>
      </c>
      <c r="H1342" s="186"/>
      <c r="I1342" s="140"/>
    </row>
    <row r="1343" spans="1:9" x14ac:dyDescent="0.3">
      <c r="A1343" s="315">
        <v>12</v>
      </c>
      <c r="B1343" s="189" t="s">
        <v>1286</v>
      </c>
      <c r="C1343" s="316">
        <v>2000</v>
      </c>
      <c r="D1343" s="309">
        <v>2000</v>
      </c>
      <c r="E1343" s="189" t="s">
        <v>21</v>
      </c>
      <c r="F1343" s="39" t="s">
        <v>1265</v>
      </c>
      <c r="G1343" s="39" t="s">
        <v>1265</v>
      </c>
      <c r="H1343" s="189" t="s">
        <v>1257</v>
      </c>
      <c r="I1343" s="39" t="s">
        <v>1287</v>
      </c>
    </row>
    <row r="1344" spans="1:9" x14ac:dyDescent="0.3">
      <c r="A1344" s="39" t="s">
        <v>199</v>
      </c>
      <c r="B1344" s="189" t="s">
        <v>1259</v>
      </c>
      <c r="C1344" s="316"/>
      <c r="D1344" s="189"/>
      <c r="E1344" s="189"/>
      <c r="F1344" s="39" t="s">
        <v>25</v>
      </c>
      <c r="G1344" s="137" t="s">
        <v>26</v>
      </c>
      <c r="H1344" s="189" t="s">
        <v>1260</v>
      </c>
      <c r="I1344" s="584">
        <v>23832</v>
      </c>
    </row>
    <row r="1345" spans="1:9" x14ac:dyDescent="0.3">
      <c r="A1345" s="315"/>
      <c r="B1345" s="189"/>
      <c r="C1345" s="316"/>
      <c r="D1345" s="189"/>
      <c r="E1345" s="189"/>
      <c r="F1345" s="317">
        <v>2000</v>
      </c>
      <c r="G1345" s="317">
        <v>2000</v>
      </c>
      <c r="H1345" s="189"/>
      <c r="I1345" s="137"/>
    </row>
    <row r="1346" spans="1:9" x14ac:dyDescent="0.3">
      <c r="A1346" s="307">
        <v>13</v>
      </c>
      <c r="B1346" s="64" t="s">
        <v>93</v>
      </c>
      <c r="C1346" s="308">
        <v>355</v>
      </c>
      <c r="D1346" s="308">
        <v>355</v>
      </c>
      <c r="E1346" s="64" t="s">
        <v>21</v>
      </c>
      <c r="F1346" s="134" t="s">
        <v>1272</v>
      </c>
      <c r="G1346" s="134" t="s">
        <v>1272</v>
      </c>
      <c r="H1346" s="64" t="s">
        <v>1269</v>
      </c>
      <c r="I1346" s="107" t="s">
        <v>1288</v>
      </c>
    </row>
    <row r="1347" spans="1:9" x14ac:dyDescent="0.3">
      <c r="A1347" s="137"/>
      <c r="B1347" s="214"/>
      <c r="C1347" s="309"/>
      <c r="D1347" s="189"/>
      <c r="E1347" s="214"/>
      <c r="F1347" s="39" t="s">
        <v>25</v>
      </c>
      <c r="G1347" s="137" t="s">
        <v>26</v>
      </c>
      <c r="H1347" s="189" t="s">
        <v>1271</v>
      </c>
      <c r="I1347" s="584">
        <v>23832</v>
      </c>
    </row>
    <row r="1348" spans="1:9" x14ac:dyDescent="0.3">
      <c r="A1348" s="117"/>
      <c r="B1348" s="186"/>
      <c r="C1348" s="186"/>
      <c r="D1348" s="186"/>
      <c r="E1348" s="186"/>
      <c r="F1348" s="311">
        <v>355</v>
      </c>
      <c r="G1348" s="311">
        <v>355</v>
      </c>
      <c r="H1348" s="186"/>
      <c r="I1348" s="117"/>
    </row>
    <row r="1349" spans="1:9" x14ac:dyDescent="0.3">
      <c r="A1349" s="318">
        <v>14</v>
      </c>
      <c r="B1349" s="214" t="s">
        <v>93</v>
      </c>
      <c r="C1349" s="319">
        <v>385</v>
      </c>
      <c r="D1349" s="320">
        <v>385</v>
      </c>
      <c r="E1349" s="214" t="s">
        <v>21</v>
      </c>
      <c r="F1349" s="137" t="s">
        <v>1289</v>
      </c>
      <c r="G1349" s="137" t="s">
        <v>1289</v>
      </c>
      <c r="H1349" s="214" t="s">
        <v>1269</v>
      </c>
      <c r="I1349" s="137" t="s">
        <v>1290</v>
      </c>
    </row>
    <row r="1350" spans="1:9" x14ac:dyDescent="0.3">
      <c r="A1350" s="137"/>
      <c r="B1350" s="214"/>
      <c r="C1350" s="316"/>
      <c r="D1350" s="189"/>
      <c r="E1350" s="214"/>
      <c r="F1350" s="39" t="s">
        <v>25</v>
      </c>
      <c r="G1350" s="137" t="s">
        <v>26</v>
      </c>
      <c r="H1350" s="189" t="s">
        <v>1271</v>
      </c>
      <c r="I1350" s="584">
        <v>23832</v>
      </c>
    </row>
    <row r="1351" spans="1:9" x14ac:dyDescent="0.3">
      <c r="A1351" s="117"/>
      <c r="B1351" s="186"/>
      <c r="C1351" s="321"/>
      <c r="D1351" s="186"/>
      <c r="E1351" s="186"/>
      <c r="F1351" s="311">
        <v>385</v>
      </c>
      <c r="G1351" s="311">
        <v>385</v>
      </c>
      <c r="H1351" s="186"/>
      <c r="I1351" s="117"/>
    </row>
    <row r="1352" spans="1:9" x14ac:dyDescent="0.3">
      <c r="A1352" s="313"/>
      <c r="B1352" s="312"/>
      <c r="D1352" s="45"/>
      <c r="E1352" s="10"/>
      <c r="G1352" s="10"/>
      <c r="I1352" s="10"/>
    </row>
    <row r="1353" spans="1:9" x14ac:dyDescent="0.3">
      <c r="A1353" s="651" t="s">
        <v>1291</v>
      </c>
      <c r="B1353" s="651"/>
      <c r="C1353" s="651"/>
      <c r="D1353" s="651"/>
      <c r="E1353" s="651"/>
      <c r="F1353" s="651"/>
      <c r="G1353" s="651"/>
      <c r="H1353" s="651"/>
      <c r="I1353" s="651"/>
    </row>
    <row r="1354" spans="1:9" x14ac:dyDescent="0.3">
      <c r="A1354" s="651" t="s">
        <v>1292</v>
      </c>
      <c r="B1354" s="651"/>
      <c r="C1354" s="651"/>
      <c r="D1354" s="651"/>
      <c r="E1354" s="651"/>
      <c r="F1354" s="651"/>
      <c r="G1354" s="651"/>
      <c r="H1354" s="651"/>
      <c r="I1354" s="651"/>
    </row>
    <row r="1355" spans="1:9" x14ac:dyDescent="0.3">
      <c r="A1355" s="651" t="s">
        <v>1293</v>
      </c>
      <c r="B1355" s="651"/>
      <c r="C1355" s="651"/>
      <c r="D1355" s="651"/>
      <c r="E1355" s="651"/>
      <c r="F1355" s="651"/>
      <c r="G1355" s="651"/>
      <c r="H1355" s="651"/>
      <c r="I1355" s="651"/>
    </row>
    <row r="1356" spans="1:9" x14ac:dyDescent="0.3">
      <c r="A1356" s="86"/>
      <c r="B1356" s="86"/>
      <c r="C1356" s="86"/>
      <c r="D1356" s="86"/>
      <c r="E1356" s="86"/>
      <c r="F1356" s="86"/>
      <c r="G1356" s="86"/>
      <c r="H1356" s="86"/>
      <c r="I1356" s="86"/>
    </row>
    <row r="1357" spans="1:9" ht="40.5" x14ac:dyDescent="0.3">
      <c r="A1357" s="54" t="s">
        <v>0</v>
      </c>
      <c r="B1357" s="55" t="s">
        <v>88</v>
      </c>
      <c r="C1357" s="56" t="s">
        <v>89</v>
      </c>
      <c r="D1357" s="54" t="s">
        <v>2</v>
      </c>
      <c r="E1357" s="56" t="s">
        <v>90</v>
      </c>
      <c r="F1357" s="56" t="s">
        <v>4</v>
      </c>
      <c r="G1357" s="56" t="s">
        <v>1032</v>
      </c>
      <c r="H1357" s="56" t="s">
        <v>6</v>
      </c>
      <c r="I1357" s="56" t="s">
        <v>1294</v>
      </c>
    </row>
    <row r="1358" spans="1:9" x14ac:dyDescent="0.3">
      <c r="A1358" s="701">
        <v>1</v>
      </c>
      <c r="B1358" s="94" t="s">
        <v>624</v>
      </c>
      <c r="C1358" s="198" t="s">
        <v>1295</v>
      </c>
      <c r="D1358" s="199" t="str">
        <f>+C1358</f>
        <v>182 บาท</v>
      </c>
      <c r="E1358" s="200" t="s">
        <v>21</v>
      </c>
      <c r="F1358" s="84" t="s">
        <v>1296</v>
      </c>
      <c r="G1358" s="198" t="str">
        <f>+F1358</f>
        <v>ร้านวัฒนภาพิมพ์</v>
      </c>
      <c r="H1358" s="201" t="s">
        <v>1297</v>
      </c>
      <c r="I1358" s="198" t="s">
        <v>478</v>
      </c>
    </row>
    <row r="1359" spans="1:9" ht="40.5" x14ac:dyDescent="0.3">
      <c r="A1359" s="702"/>
      <c r="B1359" s="202"/>
      <c r="C1359" s="203"/>
      <c r="D1359" s="204"/>
      <c r="E1359" s="203"/>
      <c r="F1359" s="328" t="s">
        <v>1955</v>
      </c>
      <c r="G1359" s="328" t="s">
        <v>1956</v>
      </c>
      <c r="H1359" s="203"/>
      <c r="I1359" s="328" t="s">
        <v>1298</v>
      </c>
    </row>
    <row r="1360" spans="1:9" x14ac:dyDescent="0.3">
      <c r="A1360" s="703">
        <v>2</v>
      </c>
      <c r="B1360" s="205" t="s">
        <v>1299</v>
      </c>
      <c r="C1360" s="206" t="s">
        <v>1300</v>
      </c>
      <c r="D1360" s="206" t="str">
        <f>+C1360</f>
        <v>380 บาท</v>
      </c>
      <c r="E1360" s="200" t="s">
        <v>21</v>
      </c>
      <c r="F1360" s="229" t="s">
        <v>1301</v>
      </c>
      <c r="G1360" s="229" t="str">
        <f>+F1360</f>
        <v>อ.เครื่องยนต์เล็ก</v>
      </c>
      <c r="H1360" s="201" t="s">
        <v>1297</v>
      </c>
      <c r="I1360" s="198" t="s">
        <v>1302</v>
      </c>
    </row>
    <row r="1361" spans="1:9" ht="40.5" x14ac:dyDescent="0.3">
      <c r="A1361" s="704"/>
      <c r="B1361" s="208"/>
      <c r="C1361" s="209"/>
      <c r="D1361" s="210"/>
      <c r="E1361" s="211"/>
      <c r="F1361" s="329" t="s">
        <v>1957</v>
      </c>
      <c r="G1361" s="329" t="s">
        <v>1958</v>
      </c>
      <c r="H1361" s="186"/>
      <c r="I1361" s="328" t="s">
        <v>1303</v>
      </c>
    </row>
    <row r="1362" spans="1:9" x14ac:dyDescent="0.3">
      <c r="A1362" s="701">
        <v>3</v>
      </c>
      <c r="B1362" s="205" t="s">
        <v>1304</v>
      </c>
      <c r="C1362" s="206" t="s">
        <v>1305</v>
      </c>
      <c r="D1362" s="206" t="str">
        <f>+C1362</f>
        <v>1,000 บาท</v>
      </c>
      <c r="E1362" s="200" t="s">
        <v>21</v>
      </c>
      <c r="F1362" s="229" t="s">
        <v>1306</v>
      </c>
      <c r="G1362" s="229" t="str">
        <f>+F1362</f>
        <v>บ.พรพัฒน์ แก๊ส แอนด์ ออยล์ จำกัด</v>
      </c>
      <c r="H1362" s="213" t="s">
        <v>1307</v>
      </c>
      <c r="I1362" s="198" t="s">
        <v>1308</v>
      </c>
    </row>
    <row r="1363" spans="1:9" ht="40.5" x14ac:dyDescent="0.3">
      <c r="A1363" s="702"/>
      <c r="B1363" s="208"/>
      <c r="C1363" s="209"/>
      <c r="D1363" s="210"/>
      <c r="E1363" s="211"/>
      <c r="F1363" s="329" t="s">
        <v>1959</v>
      </c>
      <c r="G1363" s="329" t="s">
        <v>1960</v>
      </c>
      <c r="H1363" s="186" t="s">
        <v>1309</v>
      </c>
      <c r="I1363" s="328" t="s">
        <v>1303</v>
      </c>
    </row>
    <row r="1364" spans="1:9" x14ac:dyDescent="0.3">
      <c r="A1364" s="701">
        <v>4</v>
      </c>
      <c r="B1364" s="205" t="s">
        <v>1310</v>
      </c>
      <c r="C1364" s="206" t="s">
        <v>1311</v>
      </c>
      <c r="D1364" s="206" t="str">
        <f>+C1364</f>
        <v>300 บาท</v>
      </c>
      <c r="E1364" s="200" t="s">
        <v>21</v>
      </c>
      <c r="F1364" s="137" t="s">
        <v>1312</v>
      </c>
      <c r="G1364" s="216" t="str">
        <f>+F1364</f>
        <v>ร้านจงเจริญการยาง</v>
      </c>
      <c r="H1364" s="201" t="s">
        <v>1297</v>
      </c>
      <c r="I1364" s="198" t="s">
        <v>1313</v>
      </c>
    </row>
    <row r="1365" spans="1:9" ht="40.5" x14ac:dyDescent="0.3">
      <c r="A1365" s="702"/>
      <c r="B1365" s="208"/>
      <c r="C1365" s="210"/>
      <c r="D1365" s="210"/>
      <c r="E1365" s="211"/>
      <c r="F1365" s="330" t="s">
        <v>1962</v>
      </c>
      <c r="G1365" s="330" t="s">
        <v>1961</v>
      </c>
      <c r="H1365" s="186"/>
      <c r="I1365" s="328" t="s">
        <v>1314</v>
      </c>
    </row>
    <row r="1366" spans="1:9" x14ac:dyDescent="0.3">
      <c r="A1366" s="703">
        <v>5</v>
      </c>
      <c r="B1366" s="205" t="s">
        <v>1315</v>
      </c>
      <c r="C1366" s="206" t="s">
        <v>1316</v>
      </c>
      <c r="D1366" s="206" t="str">
        <f>+C1366</f>
        <v>230 บาท</v>
      </c>
      <c r="E1366" s="200" t="s">
        <v>21</v>
      </c>
      <c r="F1366" s="137" t="s">
        <v>1317</v>
      </c>
      <c r="G1366" s="216" t="str">
        <f>+F1366</f>
        <v>ร้านพิชัยการเกษตร</v>
      </c>
      <c r="H1366" s="213" t="s">
        <v>1307</v>
      </c>
      <c r="I1366" s="198" t="s">
        <v>1318</v>
      </c>
    </row>
    <row r="1367" spans="1:9" ht="40.5" x14ac:dyDescent="0.3">
      <c r="A1367" s="704"/>
      <c r="B1367" s="208"/>
      <c r="C1367" s="210"/>
      <c r="D1367" s="210"/>
      <c r="E1367" s="211"/>
      <c r="F1367" s="330" t="s">
        <v>1963</v>
      </c>
      <c r="G1367" s="330" t="s">
        <v>1964</v>
      </c>
      <c r="H1367" s="186" t="s">
        <v>1309</v>
      </c>
      <c r="I1367" s="328" t="s">
        <v>1319</v>
      </c>
    </row>
    <row r="1368" spans="1:9" x14ac:dyDescent="0.3">
      <c r="A1368" s="701">
        <v>6</v>
      </c>
      <c r="B1368" s="205" t="s">
        <v>1304</v>
      </c>
      <c r="C1368" s="216" t="s">
        <v>307</v>
      </c>
      <c r="D1368" s="216" t="str">
        <f>+C1368</f>
        <v>1,400 บาท</v>
      </c>
      <c r="E1368" s="200" t="s">
        <v>21</v>
      </c>
      <c r="F1368" s="137" t="s">
        <v>1306</v>
      </c>
      <c r="G1368" s="137" t="str">
        <f>+F1368</f>
        <v>บ.พรพัฒน์ แก๊ส แอนด์ ออยล์ จำกัด</v>
      </c>
      <c r="H1368" s="213" t="s">
        <v>1307</v>
      </c>
      <c r="I1368" s="198" t="s">
        <v>1320</v>
      </c>
    </row>
    <row r="1369" spans="1:9" ht="40.5" x14ac:dyDescent="0.3">
      <c r="A1369" s="702"/>
      <c r="B1369" s="208"/>
      <c r="C1369" s="209"/>
      <c r="D1369" s="210"/>
      <c r="E1369" s="211"/>
      <c r="F1369" s="329" t="s">
        <v>1965</v>
      </c>
      <c r="G1369" s="329" t="s">
        <v>2054</v>
      </c>
      <c r="H1369" s="186" t="s">
        <v>1309</v>
      </c>
      <c r="I1369" s="328" t="s">
        <v>1321</v>
      </c>
    </row>
    <row r="1370" spans="1:9" x14ac:dyDescent="0.3">
      <c r="A1370" s="701">
        <v>7</v>
      </c>
      <c r="B1370" s="215" t="s">
        <v>1322</v>
      </c>
      <c r="C1370" s="216" t="s">
        <v>145</v>
      </c>
      <c r="D1370" s="216" t="str">
        <f>+C1370</f>
        <v>1,125 บาท</v>
      </c>
      <c r="E1370" s="200" t="s">
        <v>21</v>
      </c>
      <c r="F1370" s="137" t="s">
        <v>1323</v>
      </c>
      <c r="G1370" s="137" t="str">
        <f>+F1370</f>
        <v>ร้านม่วงหอมวัสดุ</v>
      </c>
      <c r="H1370" s="213" t="s">
        <v>1307</v>
      </c>
      <c r="I1370" s="198" t="s">
        <v>1324</v>
      </c>
    </row>
    <row r="1371" spans="1:9" ht="40.5" x14ac:dyDescent="0.3">
      <c r="A1371" s="702"/>
      <c r="B1371" s="217"/>
      <c r="C1371" s="210"/>
      <c r="D1371" s="210"/>
      <c r="E1371" s="211"/>
      <c r="F1371" s="329" t="s">
        <v>1966</v>
      </c>
      <c r="G1371" s="329" t="s">
        <v>2053</v>
      </c>
      <c r="H1371" s="186" t="s">
        <v>1309</v>
      </c>
      <c r="I1371" s="328" t="s">
        <v>1321</v>
      </c>
    </row>
    <row r="1372" spans="1:9" x14ac:dyDescent="0.3">
      <c r="A1372" s="703">
        <v>8</v>
      </c>
      <c r="B1372" s="215" t="s">
        <v>1325</v>
      </c>
      <c r="C1372" s="216" t="s">
        <v>1326</v>
      </c>
      <c r="D1372" s="216" t="str">
        <f>+C1372</f>
        <v>2,335 บาท</v>
      </c>
      <c r="E1372" s="200" t="s">
        <v>21</v>
      </c>
      <c r="F1372" s="137" t="s">
        <v>1327</v>
      </c>
      <c r="G1372" s="137" t="str">
        <f>+F1372</f>
        <v>ร้านเอ็มแอร์จานดาวเทียมเซอร์วิส</v>
      </c>
      <c r="H1372" s="201" t="s">
        <v>1297</v>
      </c>
      <c r="I1372" s="198" t="s">
        <v>289</v>
      </c>
    </row>
    <row r="1373" spans="1:9" ht="40.5" x14ac:dyDescent="0.3">
      <c r="A1373" s="704"/>
      <c r="B1373" s="208"/>
      <c r="C1373" s="209"/>
      <c r="D1373" s="210"/>
      <c r="E1373" s="211"/>
      <c r="F1373" s="329" t="s">
        <v>1967</v>
      </c>
      <c r="G1373" s="329" t="s">
        <v>2052</v>
      </c>
      <c r="H1373" s="186"/>
      <c r="I1373" s="328" t="s">
        <v>1328</v>
      </c>
    </row>
    <row r="1374" spans="1:9" x14ac:dyDescent="0.3">
      <c r="A1374" s="701">
        <v>9</v>
      </c>
      <c r="B1374" s="215" t="s">
        <v>1304</v>
      </c>
      <c r="C1374" s="216" t="s">
        <v>1329</v>
      </c>
      <c r="D1374" s="216" t="str">
        <f>+C1374</f>
        <v>250 บาท</v>
      </c>
      <c r="E1374" s="200" t="s">
        <v>21</v>
      </c>
      <c r="F1374" s="137" t="s">
        <v>1306</v>
      </c>
      <c r="G1374" s="137" t="str">
        <f>+F1374</f>
        <v>บ.พรพัฒน์ แก๊ส แอนด์ ออยล์ จำกัด</v>
      </c>
      <c r="H1374" s="213" t="s">
        <v>1307</v>
      </c>
      <c r="I1374" s="198" t="s">
        <v>1330</v>
      </c>
    </row>
    <row r="1375" spans="1:9" ht="40.5" x14ac:dyDescent="0.3">
      <c r="A1375" s="702"/>
      <c r="B1375" s="208"/>
      <c r="C1375" s="209"/>
      <c r="D1375" s="210"/>
      <c r="E1375" s="211"/>
      <c r="F1375" s="329" t="s">
        <v>1968</v>
      </c>
      <c r="G1375" s="329" t="s">
        <v>2051</v>
      </c>
      <c r="H1375" s="186" t="s">
        <v>1309</v>
      </c>
      <c r="I1375" s="328" t="s">
        <v>1328</v>
      </c>
    </row>
    <row r="1376" spans="1:9" x14ac:dyDescent="0.3">
      <c r="A1376" s="701">
        <v>10</v>
      </c>
      <c r="B1376" s="215" t="s">
        <v>1331</v>
      </c>
      <c r="C1376" s="216" t="s">
        <v>1332</v>
      </c>
      <c r="D1376" s="216" t="str">
        <f>+C1376</f>
        <v>50 บาท</v>
      </c>
      <c r="E1376" s="200" t="s">
        <v>21</v>
      </c>
      <c r="F1376" s="137" t="s">
        <v>1296</v>
      </c>
      <c r="G1376" s="137" t="str">
        <f>+F1376</f>
        <v>ร้านวัฒนภาพิมพ์</v>
      </c>
      <c r="H1376" s="201" t="s">
        <v>1297</v>
      </c>
      <c r="I1376" s="198" t="s">
        <v>1333</v>
      </c>
    </row>
    <row r="1377" spans="1:9" ht="40.5" x14ac:dyDescent="0.3">
      <c r="A1377" s="702"/>
      <c r="B1377" s="208"/>
      <c r="C1377" s="209"/>
      <c r="D1377" s="210"/>
      <c r="E1377" s="211"/>
      <c r="F1377" s="329" t="s">
        <v>1969</v>
      </c>
      <c r="G1377" s="329" t="s">
        <v>2050</v>
      </c>
      <c r="H1377" s="186"/>
      <c r="I1377" s="328" t="s">
        <v>1328</v>
      </c>
    </row>
    <row r="1378" spans="1:9" x14ac:dyDescent="0.3">
      <c r="A1378" s="703">
        <v>11</v>
      </c>
      <c r="B1378" s="215" t="s">
        <v>1304</v>
      </c>
      <c r="C1378" s="216" t="s">
        <v>1334</v>
      </c>
      <c r="D1378" s="216" t="str">
        <f>+C1378</f>
        <v>817 บาท</v>
      </c>
      <c r="E1378" s="200" t="s">
        <v>21</v>
      </c>
      <c r="F1378" s="137" t="s">
        <v>1306</v>
      </c>
      <c r="G1378" s="137" t="str">
        <f>+F1378</f>
        <v>บ.พรพัฒน์ แก๊ส แอนด์ ออยล์ จำกัด</v>
      </c>
      <c r="H1378" s="213" t="s">
        <v>1307</v>
      </c>
      <c r="I1378" s="198" t="s">
        <v>1335</v>
      </c>
    </row>
    <row r="1379" spans="1:9" ht="40.5" x14ac:dyDescent="0.3">
      <c r="A1379" s="704"/>
      <c r="B1379" s="208"/>
      <c r="C1379" s="209"/>
      <c r="D1379" s="210"/>
      <c r="E1379" s="211"/>
      <c r="F1379" s="329" t="s">
        <v>1970</v>
      </c>
      <c r="G1379" s="329" t="s">
        <v>2049</v>
      </c>
      <c r="H1379" s="186" t="s">
        <v>1309</v>
      </c>
      <c r="I1379" s="328" t="s">
        <v>1336</v>
      </c>
    </row>
    <row r="1380" spans="1:9" x14ac:dyDescent="0.3">
      <c r="A1380" s="701">
        <v>12</v>
      </c>
      <c r="B1380" s="215" t="s">
        <v>1304</v>
      </c>
      <c r="C1380" s="216" t="s">
        <v>704</v>
      </c>
      <c r="D1380" s="216" t="str">
        <f>+C1380</f>
        <v>1,100 บาท</v>
      </c>
      <c r="E1380" s="200" t="s">
        <v>21</v>
      </c>
      <c r="F1380" s="137" t="s">
        <v>1306</v>
      </c>
      <c r="G1380" s="137" t="str">
        <f>+F1380</f>
        <v>บ.พรพัฒน์ แก๊ส แอนด์ ออยล์ จำกัด</v>
      </c>
      <c r="H1380" s="213" t="s">
        <v>1307</v>
      </c>
      <c r="I1380" s="198" t="s">
        <v>1337</v>
      </c>
    </row>
    <row r="1381" spans="1:9" ht="40.5" x14ac:dyDescent="0.3">
      <c r="A1381" s="702"/>
      <c r="B1381" s="208"/>
      <c r="C1381" s="209"/>
      <c r="D1381" s="210"/>
      <c r="E1381" s="211"/>
      <c r="F1381" s="329" t="s">
        <v>1971</v>
      </c>
      <c r="G1381" s="329" t="s">
        <v>2048</v>
      </c>
      <c r="H1381" s="186" t="s">
        <v>1309</v>
      </c>
      <c r="I1381" s="328" t="s">
        <v>1336</v>
      </c>
    </row>
    <row r="1382" spans="1:9" x14ac:dyDescent="0.3">
      <c r="A1382" s="701">
        <v>13</v>
      </c>
      <c r="B1382" s="215" t="s">
        <v>1338</v>
      </c>
      <c r="C1382" s="216" t="s">
        <v>1339</v>
      </c>
      <c r="D1382" s="216" t="str">
        <f>+C1382</f>
        <v>900 บาท</v>
      </c>
      <c r="E1382" s="200" t="s">
        <v>21</v>
      </c>
      <c r="F1382" s="137" t="s">
        <v>1317</v>
      </c>
      <c r="G1382" s="137" t="str">
        <f>+F1382</f>
        <v>ร้านพิชัยการเกษตร</v>
      </c>
      <c r="H1382" s="213" t="s">
        <v>1307</v>
      </c>
      <c r="I1382" s="198" t="s">
        <v>1340</v>
      </c>
    </row>
    <row r="1383" spans="1:9" ht="40.5" x14ac:dyDescent="0.3">
      <c r="A1383" s="702"/>
      <c r="B1383" s="217"/>
      <c r="C1383" s="209"/>
      <c r="D1383" s="210"/>
      <c r="E1383" s="211"/>
      <c r="F1383" s="329" t="s">
        <v>1972</v>
      </c>
      <c r="G1383" s="329" t="s">
        <v>2047</v>
      </c>
      <c r="H1383" s="186" t="s">
        <v>1309</v>
      </c>
      <c r="I1383" s="328" t="s">
        <v>1341</v>
      </c>
    </row>
    <row r="1384" spans="1:9" x14ac:dyDescent="0.3">
      <c r="A1384" s="703">
        <v>14</v>
      </c>
      <c r="B1384" s="215" t="s">
        <v>1342</v>
      </c>
      <c r="C1384" s="216" t="s">
        <v>1343</v>
      </c>
      <c r="D1384" s="216" t="str">
        <f>+C1384</f>
        <v>3,672 บาท</v>
      </c>
      <c r="E1384" s="200" t="s">
        <v>21</v>
      </c>
      <c r="F1384" s="137" t="s">
        <v>1323</v>
      </c>
      <c r="G1384" s="137" t="str">
        <f>+F1384</f>
        <v>ร้านม่วงหอมวัสดุ</v>
      </c>
      <c r="H1384" s="213" t="s">
        <v>1307</v>
      </c>
      <c r="I1384" s="198" t="s">
        <v>640</v>
      </c>
    </row>
    <row r="1385" spans="1:9" ht="40.5" x14ac:dyDescent="0.3">
      <c r="A1385" s="704"/>
      <c r="B1385" s="217"/>
      <c r="C1385" s="210"/>
      <c r="D1385" s="210"/>
      <c r="E1385" s="211"/>
      <c r="F1385" s="329" t="s">
        <v>1973</v>
      </c>
      <c r="G1385" s="329" t="s">
        <v>2046</v>
      </c>
      <c r="H1385" s="186" t="s">
        <v>1309</v>
      </c>
      <c r="I1385" s="328" t="s">
        <v>1344</v>
      </c>
    </row>
    <row r="1386" spans="1:9" x14ac:dyDescent="0.3">
      <c r="A1386" s="701">
        <v>15</v>
      </c>
      <c r="B1386" s="215" t="s">
        <v>1345</v>
      </c>
      <c r="C1386" s="216" t="s">
        <v>1346</v>
      </c>
      <c r="D1386" s="216" t="str">
        <f>+C1386</f>
        <v>3,910 บาท</v>
      </c>
      <c r="E1386" s="200" t="s">
        <v>21</v>
      </c>
      <c r="F1386" s="137" t="s">
        <v>1323</v>
      </c>
      <c r="G1386" s="137" t="str">
        <f>+F1386</f>
        <v>ร้านม่วงหอมวัสดุ</v>
      </c>
      <c r="H1386" s="213" t="s">
        <v>1307</v>
      </c>
      <c r="I1386" s="198" t="s">
        <v>1347</v>
      </c>
    </row>
    <row r="1387" spans="1:9" ht="40.5" x14ac:dyDescent="0.3">
      <c r="A1387" s="702"/>
      <c r="B1387" s="215"/>
      <c r="C1387" s="209"/>
      <c r="D1387" s="210"/>
      <c r="E1387" s="211"/>
      <c r="F1387" s="329" t="s">
        <v>1974</v>
      </c>
      <c r="G1387" s="329" t="s">
        <v>2045</v>
      </c>
      <c r="H1387" s="186" t="s">
        <v>1309</v>
      </c>
      <c r="I1387" s="328" t="s">
        <v>1341</v>
      </c>
    </row>
    <row r="1388" spans="1:9" x14ac:dyDescent="0.3">
      <c r="A1388" s="701">
        <v>16</v>
      </c>
      <c r="B1388" s="205" t="s">
        <v>1348</v>
      </c>
      <c r="C1388" s="216" t="s">
        <v>1349</v>
      </c>
      <c r="D1388" s="216" t="str">
        <f>+C1388</f>
        <v>700 บาท</v>
      </c>
      <c r="E1388" s="200" t="s">
        <v>21</v>
      </c>
      <c r="F1388" s="137" t="s">
        <v>1317</v>
      </c>
      <c r="G1388" s="137" t="str">
        <f>+F1388</f>
        <v>ร้านพิชัยการเกษตร</v>
      </c>
      <c r="H1388" s="213" t="s">
        <v>1307</v>
      </c>
      <c r="I1388" s="198" t="s">
        <v>1350</v>
      </c>
    </row>
    <row r="1389" spans="1:9" ht="40.5" x14ac:dyDescent="0.3">
      <c r="A1389" s="702"/>
      <c r="B1389" s="218"/>
      <c r="C1389" s="209"/>
      <c r="D1389" s="210"/>
      <c r="E1389" s="211"/>
      <c r="F1389" s="329" t="s">
        <v>1975</v>
      </c>
      <c r="G1389" s="329" t="s">
        <v>2044</v>
      </c>
      <c r="H1389" s="186" t="s">
        <v>1309</v>
      </c>
      <c r="I1389" s="328" t="s">
        <v>1341</v>
      </c>
    </row>
    <row r="1390" spans="1:9" x14ac:dyDescent="0.3">
      <c r="A1390" s="703">
        <v>17</v>
      </c>
      <c r="B1390" s="205" t="s">
        <v>1351</v>
      </c>
      <c r="C1390" s="216" t="s">
        <v>1352</v>
      </c>
      <c r="D1390" s="216" t="str">
        <f>+C1390</f>
        <v>517 บาท</v>
      </c>
      <c r="E1390" s="200" t="s">
        <v>21</v>
      </c>
      <c r="F1390" s="137" t="s">
        <v>1296</v>
      </c>
      <c r="G1390" s="137" t="str">
        <f>+F1390</f>
        <v>ร้านวัฒนภาพิมพ์</v>
      </c>
      <c r="H1390" s="213" t="s">
        <v>1307</v>
      </c>
      <c r="I1390" s="198" t="s">
        <v>1353</v>
      </c>
    </row>
    <row r="1391" spans="1:9" ht="40.5" x14ac:dyDescent="0.3">
      <c r="A1391" s="704"/>
      <c r="B1391" s="218"/>
      <c r="C1391" s="209"/>
      <c r="D1391" s="210"/>
      <c r="E1391" s="211"/>
      <c r="F1391" s="329" t="s">
        <v>1976</v>
      </c>
      <c r="G1391" s="329" t="s">
        <v>2043</v>
      </c>
      <c r="H1391" s="186" t="s">
        <v>1309</v>
      </c>
      <c r="I1391" s="328" t="s">
        <v>1354</v>
      </c>
    </row>
    <row r="1392" spans="1:9" x14ac:dyDescent="0.3">
      <c r="A1392" s="701">
        <v>18</v>
      </c>
      <c r="B1392" s="205" t="s">
        <v>1304</v>
      </c>
      <c r="C1392" s="216" t="s">
        <v>1355</v>
      </c>
      <c r="D1392" s="216" t="str">
        <f>+C1392</f>
        <v>740 บาท</v>
      </c>
      <c r="E1392" s="200" t="s">
        <v>21</v>
      </c>
      <c r="F1392" s="137" t="s">
        <v>1317</v>
      </c>
      <c r="G1392" s="137" t="str">
        <f>+F1392</f>
        <v>ร้านพิชัยการเกษตร</v>
      </c>
      <c r="H1392" s="213" t="s">
        <v>1307</v>
      </c>
      <c r="I1392" s="198" t="s">
        <v>1356</v>
      </c>
    </row>
    <row r="1393" spans="1:9" ht="40.5" x14ac:dyDescent="0.3">
      <c r="A1393" s="702"/>
      <c r="B1393" s="218"/>
      <c r="C1393" s="209"/>
      <c r="D1393" s="210"/>
      <c r="E1393" s="211"/>
      <c r="F1393" s="329" t="s">
        <v>1977</v>
      </c>
      <c r="G1393" s="329" t="s">
        <v>2042</v>
      </c>
      <c r="H1393" s="186" t="s">
        <v>1309</v>
      </c>
      <c r="I1393" s="328" t="s">
        <v>1354</v>
      </c>
    </row>
    <row r="1394" spans="1:9" x14ac:dyDescent="0.3">
      <c r="A1394" s="701">
        <v>19</v>
      </c>
      <c r="B1394" s="205" t="s">
        <v>1304</v>
      </c>
      <c r="C1394" s="216" t="s">
        <v>1355</v>
      </c>
      <c r="D1394" s="216" t="str">
        <f>+C1394</f>
        <v>740 บาท</v>
      </c>
      <c r="E1394" s="200" t="s">
        <v>21</v>
      </c>
      <c r="F1394" s="137" t="s">
        <v>1317</v>
      </c>
      <c r="G1394" s="137" t="str">
        <f>+F1394</f>
        <v>ร้านพิชัยการเกษตร</v>
      </c>
      <c r="H1394" s="213" t="s">
        <v>1307</v>
      </c>
      <c r="I1394" s="198" t="s">
        <v>1357</v>
      </c>
    </row>
    <row r="1395" spans="1:9" ht="40.5" x14ac:dyDescent="0.3">
      <c r="A1395" s="702"/>
      <c r="B1395" s="218"/>
      <c r="C1395" s="209"/>
      <c r="D1395" s="210"/>
      <c r="E1395" s="211"/>
      <c r="F1395" s="329" t="s">
        <v>1977</v>
      </c>
      <c r="G1395" s="329" t="s">
        <v>2042</v>
      </c>
      <c r="H1395" s="186" t="s">
        <v>1309</v>
      </c>
      <c r="I1395" s="328" t="s">
        <v>1354</v>
      </c>
    </row>
    <row r="1396" spans="1:9" x14ac:dyDescent="0.3">
      <c r="A1396" s="703">
        <v>20</v>
      </c>
      <c r="B1396" s="205" t="s">
        <v>1304</v>
      </c>
      <c r="C1396" s="216" t="s">
        <v>1355</v>
      </c>
      <c r="D1396" s="216" t="str">
        <f>+C1396</f>
        <v>740 บาท</v>
      </c>
      <c r="E1396" s="200" t="s">
        <v>21</v>
      </c>
      <c r="F1396" s="137" t="s">
        <v>1317</v>
      </c>
      <c r="G1396" s="137" t="str">
        <f>+F1396</f>
        <v>ร้านพิชัยการเกษตร</v>
      </c>
      <c r="H1396" s="213" t="s">
        <v>1307</v>
      </c>
      <c r="I1396" s="198" t="s">
        <v>1358</v>
      </c>
    </row>
    <row r="1397" spans="1:9" ht="40.5" x14ac:dyDescent="0.3">
      <c r="A1397" s="704"/>
      <c r="B1397" s="218"/>
      <c r="C1397" s="209"/>
      <c r="D1397" s="210"/>
      <c r="E1397" s="211"/>
      <c r="F1397" s="329" t="s">
        <v>1977</v>
      </c>
      <c r="G1397" s="329" t="s">
        <v>2042</v>
      </c>
      <c r="H1397" s="186" t="s">
        <v>1309</v>
      </c>
      <c r="I1397" s="328" t="s">
        <v>1354</v>
      </c>
    </row>
    <row r="1398" spans="1:9" x14ac:dyDescent="0.3">
      <c r="A1398" s="701">
        <v>21</v>
      </c>
      <c r="B1398" s="205" t="s">
        <v>1359</v>
      </c>
      <c r="C1398" s="216" t="s">
        <v>1360</v>
      </c>
      <c r="D1398" s="216" t="str">
        <f>+C1398</f>
        <v>1,550 บาท</v>
      </c>
      <c r="E1398" s="200" t="s">
        <v>21</v>
      </c>
      <c r="F1398" s="137" t="s">
        <v>1317</v>
      </c>
      <c r="G1398" s="137" t="str">
        <f>+F1398</f>
        <v>ร้านพิชัยการเกษตร</v>
      </c>
      <c r="H1398" s="213" t="s">
        <v>1307</v>
      </c>
      <c r="I1398" s="198" t="s">
        <v>1361</v>
      </c>
    </row>
    <row r="1399" spans="1:9" ht="40.5" x14ac:dyDescent="0.3">
      <c r="A1399" s="702"/>
      <c r="B1399" s="217"/>
      <c r="C1399" s="210"/>
      <c r="D1399" s="210"/>
      <c r="E1399" s="211"/>
      <c r="F1399" s="329" t="s">
        <v>1978</v>
      </c>
      <c r="G1399" s="329" t="s">
        <v>2041</v>
      </c>
      <c r="H1399" s="186" t="s">
        <v>1309</v>
      </c>
      <c r="I1399" s="328" t="s">
        <v>1354</v>
      </c>
    </row>
    <row r="1400" spans="1:9" x14ac:dyDescent="0.3">
      <c r="A1400" s="701">
        <v>22</v>
      </c>
      <c r="B1400" s="215" t="s">
        <v>1304</v>
      </c>
      <c r="C1400" s="216" t="s">
        <v>1362</v>
      </c>
      <c r="D1400" s="216" t="str">
        <f>+C1400</f>
        <v>813 บาท</v>
      </c>
      <c r="E1400" s="200" t="s">
        <v>21</v>
      </c>
      <c r="F1400" s="137" t="s">
        <v>1306</v>
      </c>
      <c r="G1400" s="137" t="str">
        <f>+F1400</f>
        <v>บ.พรพัฒน์ แก๊ส แอนด์ ออยล์ จำกัด</v>
      </c>
      <c r="H1400" s="213" t="s">
        <v>1307</v>
      </c>
      <c r="I1400" s="198" t="s">
        <v>1363</v>
      </c>
    </row>
    <row r="1401" spans="1:9" ht="40.5" x14ac:dyDescent="0.3">
      <c r="A1401" s="702"/>
      <c r="B1401" s="215"/>
      <c r="C1401" s="210"/>
      <c r="D1401" s="210"/>
      <c r="E1401" s="211"/>
      <c r="F1401" s="329" t="s">
        <v>1979</v>
      </c>
      <c r="G1401" s="329" t="s">
        <v>2040</v>
      </c>
      <c r="H1401" s="186" t="s">
        <v>1309</v>
      </c>
      <c r="I1401" s="328" t="s">
        <v>1354</v>
      </c>
    </row>
    <row r="1402" spans="1:9" x14ac:dyDescent="0.3">
      <c r="A1402" s="703">
        <v>23</v>
      </c>
      <c r="B1402" s="205" t="s">
        <v>1304</v>
      </c>
      <c r="C1402" s="216" t="s">
        <v>1362</v>
      </c>
      <c r="D1402" s="216" t="str">
        <f>+C1402</f>
        <v>813 บาท</v>
      </c>
      <c r="E1402" s="200" t="s">
        <v>21</v>
      </c>
      <c r="F1402" s="137" t="s">
        <v>1306</v>
      </c>
      <c r="G1402" s="137" t="str">
        <f>+F1402</f>
        <v>บ.พรพัฒน์ แก๊ส แอนด์ ออยล์ จำกัด</v>
      </c>
      <c r="H1402" s="213" t="s">
        <v>1307</v>
      </c>
      <c r="I1402" s="198" t="s">
        <v>1364</v>
      </c>
    </row>
    <row r="1403" spans="1:9" ht="40.5" x14ac:dyDescent="0.3">
      <c r="A1403" s="704"/>
      <c r="B1403" s="215"/>
      <c r="C1403" s="210"/>
      <c r="D1403" s="210"/>
      <c r="E1403" s="211"/>
      <c r="F1403" s="329" t="s">
        <v>1979</v>
      </c>
      <c r="G1403" s="329" t="s">
        <v>2040</v>
      </c>
      <c r="H1403" s="186" t="s">
        <v>1309</v>
      </c>
      <c r="I1403" s="328" t="s">
        <v>1354</v>
      </c>
    </row>
    <row r="1404" spans="1:9" x14ac:dyDescent="0.3">
      <c r="A1404" s="701">
        <v>24</v>
      </c>
      <c r="B1404" s="205" t="s">
        <v>1304</v>
      </c>
      <c r="C1404" s="216" t="s">
        <v>1362</v>
      </c>
      <c r="D1404" s="216" t="str">
        <f>+C1404</f>
        <v>813 บาท</v>
      </c>
      <c r="E1404" s="200" t="s">
        <v>21</v>
      </c>
      <c r="F1404" s="137" t="s">
        <v>1306</v>
      </c>
      <c r="G1404" s="137" t="str">
        <f>+F1404</f>
        <v>บ.พรพัฒน์ แก๊ส แอนด์ ออยล์ จำกัด</v>
      </c>
      <c r="H1404" s="213" t="s">
        <v>1307</v>
      </c>
      <c r="I1404" s="198" t="s">
        <v>1365</v>
      </c>
    </row>
    <row r="1405" spans="1:9" ht="40.5" x14ac:dyDescent="0.3">
      <c r="A1405" s="702"/>
      <c r="B1405" s="215"/>
      <c r="C1405" s="210"/>
      <c r="D1405" s="210"/>
      <c r="E1405" s="211"/>
      <c r="F1405" s="329" t="s">
        <v>1979</v>
      </c>
      <c r="G1405" s="329" t="s">
        <v>2040</v>
      </c>
      <c r="H1405" s="186" t="s">
        <v>1309</v>
      </c>
      <c r="I1405" s="328" t="s">
        <v>1354</v>
      </c>
    </row>
    <row r="1406" spans="1:9" x14ac:dyDescent="0.3">
      <c r="A1406" s="701">
        <v>25</v>
      </c>
      <c r="B1406" s="205" t="s">
        <v>1366</v>
      </c>
      <c r="C1406" s="219" t="s">
        <v>1367</v>
      </c>
      <c r="D1406" s="220" t="str">
        <f>+C1406</f>
        <v>550 บาท</v>
      </c>
      <c r="E1406" s="200" t="s">
        <v>21</v>
      </c>
      <c r="F1406" s="229" t="s">
        <v>1368</v>
      </c>
      <c r="G1406" s="229" t="str">
        <f>+F1406</f>
        <v>ร้านวันดีการยาง</v>
      </c>
      <c r="H1406" s="201" t="s">
        <v>1297</v>
      </c>
      <c r="I1406" s="198" t="s">
        <v>1369</v>
      </c>
    </row>
    <row r="1407" spans="1:9" ht="40.5" x14ac:dyDescent="0.3">
      <c r="A1407" s="702"/>
      <c r="B1407" s="208"/>
      <c r="C1407" s="209"/>
      <c r="D1407" s="210"/>
      <c r="E1407" s="211"/>
      <c r="F1407" s="329" t="s">
        <v>1980</v>
      </c>
      <c r="G1407" s="329" t="s">
        <v>2039</v>
      </c>
      <c r="H1407" s="186"/>
      <c r="I1407" s="328" t="s">
        <v>1344</v>
      </c>
    </row>
    <row r="1408" spans="1:9" x14ac:dyDescent="0.3">
      <c r="A1408" s="703">
        <v>26</v>
      </c>
      <c r="B1408" s="205" t="s">
        <v>1299</v>
      </c>
      <c r="C1408" s="206" t="s">
        <v>1370</v>
      </c>
      <c r="D1408" s="220" t="str">
        <f>+C1408</f>
        <v>2,140 บาท</v>
      </c>
      <c r="E1408" s="200" t="s">
        <v>21</v>
      </c>
      <c r="F1408" s="229" t="s">
        <v>1301</v>
      </c>
      <c r="G1408" s="229" t="str">
        <f>+F1408</f>
        <v>อ.เครื่องยนต์เล็ก</v>
      </c>
      <c r="H1408" s="201" t="s">
        <v>1297</v>
      </c>
      <c r="I1408" s="198" t="s">
        <v>532</v>
      </c>
    </row>
    <row r="1409" spans="1:9" ht="40.5" x14ac:dyDescent="0.3">
      <c r="A1409" s="704"/>
      <c r="B1409" s="208"/>
      <c r="C1409" s="209"/>
      <c r="D1409" s="210"/>
      <c r="E1409" s="211"/>
      <c r="F1409" s="329" t="s">
        <v>1981</v>
      </c>
      <c r="G1409" s="329" t="s">
        <v>2038</v>
      </c>
      <c r="H1409" s="186"/>
      <c r="I1409" s="328" t="s">
        <v>1341</v>
      </c>
    </row>
    <row r="1410" spans="1:9" x14ac:dyDescent="0.3">
      <c r="A1410" s="701">
        <v>27</v>
      </c>
      <c r="B1410" s="205" t="s">
        <v>1366</v>
      </c>
      <c r="C1410" s="206" t="s">
        <v>1371</v>
      </c>
      <c r="D1410" s="220" t="str">
        <f>+C1410</f>
        <v>800 บาท</v>
      </c>
      <c r="E1410" s="200" t="s">
        <v>21</v>
      </c>
      <c r="F1410" s="229" t="s">
        <v>1372</v>
      </c>
      <c r="G1410" s="229" t="str">
        <f>+F1410</f>
        <v>อู่หรั่งการช่าง</v>
      </c>
      <c r="H1410" s="201" t="s">
        <v>1297</v>
      </c>
      <c r="I1410" s="198" t="s">
        <v>1373</v>
      </c>
    </row>
    <row r="1411" spans="1:9" ht="40.5" x14ac:dyDescent="0.3">
      <c r="A1411" s="702"/>
      <c r="B1411" s="208"/>
      <c r="C1411" s="209"/>
      <c r="D1411" s="210"/>
      <c r="E1411" s="211"/>
      <c r="F1411" s="329" t="s">
        <v>1982</v>
      </c>
      <c r="G1411" s="329" t="s">
        <v>2037</v>
      </c>
      <c r="H1411" s="186"/>
      <c r="I1411" s="328" t="s">
        <v>1354</v>
      </c>
    </row>
    <row r="1412" spans="1:9" x14ac:dyDescent="0.3">
      <c r="A1412" s="701">
        <v>28</v>
      </c>
      <c r="B1412" s="215" t="s">
        <v>1304</v>
      </c>
      <c r="C1412" s="216" t="s">
        <v>150</v>
      </c>
      <c r="D1412" s="216" t="str">
        <f>+C1412</f>
        <v>6,080 บาท</v>
      </c>
      <c r="E1412" s="200" t="s">
        <v>21</v>
      </c>
      <c r="F1412" s="137" t="s">
        <v>1306</v>
      </c>
      <c r="G1412" s="137" t="str">
        <f>+F1412</f>
        <v>บ.พรพัฒน์ แก๊ส แอนด์ ออยล์ จำกัด</v>
      </c>
      <c r="H1412" s="213" t="s">
        <v>1307</v>
      </c>
      <c r="I1412" s="198" t="s">
        <v>1374</v>
      </c>
    </row>
    <row r="1413" spans="1:9" ht="40.5" x14ac:dyDescent="0.3">
      <c r="A1413" s="702"/>
      <c r="B1413" s="221"/>
      <c r="C1413" s="209"/>
      <c r="D1413" s="210"/>
      <c r="E1413" s="211"/>
      <c r="F1413" s="329" t="s">
        <v>1983</v>
      </c>
      <c r="G1413" s="329" t="s">
        <v>2012</v>
      </c>
      <c r="H1413" s="186" t="s">
        <v>1309</v>
      </c>
      <c r="I1413" s="328" t="s">
        <v>1354</v>
      </c>
    </row>
    <row r="1414" spans="1:9" x14ac:dyDescent="0.3">
      <c r="A1414" s="703">
        <v>29</v>
      </c>
      <c r="B1414" s="215" t="s">
        <v>1304</v>
      </c>
      <c r="C1414" s="216" t="s">
        <v>150</v>
      </c>
      <c r="D1414" s="216" t="str">
        <f>+C1414</f>
        <v>6,080 บาท</v>
      </c>
      <c r="E1414" s="200" t="s">
        <v>21</v>
      </c>
      <c r="F1414" s="137" t="s">
        <v>1306</v>
      </c>
      <c r="G1414" s="137" t="str">
        <f>+F1414</f>
        <v>บ.พรพัฒน์ แก๊ส แอนด์ ออยล์ จำกัด</v>
      </c>
      <c r="H1414" s="213" t="s">
        <v>1307</v>
      </c>
      <c r="I1414" s="198" t="s">
        <v>1375</v>
      </c>
    </row>
    <row r="1415" spans="1:9" ht="40.5" x14ac:dyDescent="0.3">
      <c r="A1415" s="704"/>
      <c r="B1415" s="221"/>
      <c r="C1415" s="209"/>
      <c r="D1415" s="210"/>
      <c r="E1415" s="211"/>
      <c r="F1415" s="329" t="s">
        <v>1983</v>
      </c>
      <c r="G1415" s="329" t="s">
        <v>2012</v>
      </c>
      <c r="H1415" s="186" t="s">
        <v>1309</v>
      </c>
      <c r="I1415" s="328" t="s">
        <v>1376</v>
      </c>
    </row>
    <row r="1416" spans="1:9" x14ac:dyDescent="0.3">
      <c r="A1416" s="701">
        <v>30</v>
      </c>
      <c r="B1416" s="215" t="s">
        <v>1304</v>
      </c>
      <c r="C1416" s="216" t="s">
        <v>150</v>
      </c>
      <c r="D1416" s="216" t="str">
        <f>+C1416</f>
        <v>6,080 บาท</v>
      </c>
      <c r="E1416" s="200" t="s">
        <v>21</v>
      </c>
      <c r="F1416" s="137" t="s">
        <v>1306</v>
      </c>
      <c r="G1416" s="137" t="str">
        <f>+F1416</f>
        <v>บ.พรพัฒน์ แก๊ส แอนด์ ออยล์ จำกัด</v>
      </c>
      <c r="H1416" s="213" t="s">
        <v>1307</v>
      </c>
      <c r="I1416" s="198" t="s">
        <v>1377</v>
      </c>
    </row>
    <row r="1417" spans="1:9" ht="40.5" x14ac:dyDescent="0.3">
      <c r="A1417" s="702"/>
      <c r="B1417" s="221"/>
      <c r="C1417" s="209"/>
      <c r="D1417" s="210"/>
      <c r="E1417" s="211"/>
      <c r="F1417" s="329" t="s">
        <v>1983</v>
      </c>
      <c r="G1417" s="329" t="s">
        <v>2012</v>
      </c>
      <c r="H1417" s="186" t="s">
        <v>1309</v>
      </c>
      <c r="I1417" s="328" t="s">
        <v>1376</v>
      </c>
    </row>
    <row r="1418" spans="1:9" x14ac:dyDescent="0.3">
      <c r="A1418" s="701">
        <v>31</v>
      </c>
      <c r="B1418" s="215" t="s">
        <v>1304</v>
      </c>
      <c r="C1418" s="216" t="s">
        <v>1371</v>
      </c>
      <c r="D1418" s="216" t="str">
        <f>+C1418</f>
        <v>800 บาท</v>
      </c>
      <c r="E1418" s="200" t="s">
        <v>21</v>
      </c>
      <c r="F1418" s="137" t="s">
        <v>1306</v>
      </c>
      <c r="G1418" s="137" t="str">
        <f>+F1418</f>
        <v>บ.พรพัฒน์ แก๊ส แอนด์ ออยล์ จำกัด</v>
      </c>
      <c r="H1418" s="213" t="s">
        <v>1307</v>
      </c>
      <c r="I1418" s="198" t="s">
        <v>1378</v>
      </c>
    </row>
    <row r="1419" spans="1:9" ht="40.5" x14ac:dyDescent="0.3">
      <c r="A1419" s="702"/>
      <c r="B1419" s="221"/>
      <c r="C1419" s="209"/>
      <c r="D1419" s="210"/>
      <c r="E1419" s="211"/>
      <c r="F1419" s="329" t="s">
        <v>1982</v>
      </c>
      <c r="G1419" s="329" t="s">
        <v>2036</v>
      </c>
      <c r="H1419" s="186" t="s">
        <v>1309</v>
      </c>
      <c r="I1419" s="328" t="s">
        <v>1376</v>
      </c>
    </row>
    <row r="1420" spans="1:9" x14ac:dyDescent="0.3">
      <c r="A1420" s="703">
        <v>32</v>
      </c>
      <c r="B1420" s="222" t="s">
        <v>1304</v>
      </c>
      <c r="C1420" s="216" t="s">
        <v>281</v>
      </c>
      <c r="D1420" s="216" t="str">
        <f>+C1420</f>
        <v>580 บาท</v>
      </c>
      <c r="E1420" s="200" t="s">
        <v>21</v>
      </c>
      <c r="F1420" s="137" t="s">
        <v>1317</v>
      </c>
      <c r="G1420" s="137" t="str">
        <f>+F1420</f>
        <v>ร้านพิชัยการเกษตร</v>
      </c>
      <c r="H1420" s="213" t="s">
        <v>1307</v>
      </c>
      <c r="I1420" s="198" t="s">
        <v>1379</v>
      </c>
    </row>
    <row r="1421" spans="1:9" ht="40.5" x14ac:dyDescent="0.3">
      <c r="A1421" s="704"/>
      <c r="B1421" s="223"/>
      <c r="C1421" s="210"/>
      <c r="D1421" s="210"/>
      <c r="E1421" s="211"/>
      <c r="F1421" s="329" t="s">
        <v>1984</v>
      </c>
      <c r="G1421" s="329" t="s">
        <v>2035</v>
      </c>
      <c r="H1421" s="186" t="s">
        <v>1309</v>
      </c>
      <c r="I1421" s="328" t="s">
        <v>1376</v>
      </c>
    </row>
    <row r="1422" spans="1:9" x14ac:dyDescent="0.3">
      <c r="A1422" s="701">
        <v>33</v>
      </c>
      <c r="B1422" s="222" t="s">
        <v>1380</v>
      </c>
      <c r="C1422" s="216" t="s">
        <v>1381</v>
      </c>
      <c r="D1422" s="216" t="str">
        <f>+C1422</f>
        <v>450 บาท</v>
      </c>
      <c r="E1422" s="200" t="s">
        <v>21</v>
      </c>
      <c r="F1422" s="137" t="s">
        <v>1312</v>
      </c>
      <c r="G1422" s="137" t="str">
        <f>+F1422</f>
        <v>ร้านจงเจริญการยาง</v>
      </c>
      <c r="H1422" s="201" t="s">
        <v>1297</v>
      </c>
      <c r="I1422" s="198" t="s">
        <v>1382</v>
      </c>
    </row>
    <row r="1423" spans="1:9" ht="40.5" x14ac:dyDescent="0.3">
      <c r="A1423" s="702"/>
      <c r="B1423" s="223"/>
      <c r="C1423" s="210"/>
      <c r="D1423" s="210"/>
      <c r="E1423" s="211"/>
      <c r="F1423" s="329" t="s">
        <v>1985</v>
      </c>
      <c r="G1423" s="329" t="s">
        <v>2034</v>
      </c>
      <c r="H1423" s="186"/>
      <c r="I1423" s="328" t="s">
        <v>1376</v>
      </c>
    </row>
    <row r="1424" spans="1:9" x14ac:dyDescent="0.3">
      <c r="A1424" s="701">
        <v>34</v>
      </c>
      <c r="B1424" s="222" t="s">
        <v>1383</v>
      </c>
      <c r="C1424" s="216" t="s">
        <v>1384</v>
      </c>
      <c r="D1424" s="216" t="str">
        <f>+C1424</f>
        <v>150 บาท</v>
      </c>
      <c r="E1424" s="200" t="s">
        <v>21</v>
      </c>
      <c r="F1424" s="137" t="s">
        <v>1317</v>
      </c>
      <c r="G1424" s="137" t="str">
        <f>+F1424</f>
        <v>ร้านพิชัยการเกษตร</v>
      </c>
      <c r="H1424" s="213" t="s">
        <v>1307</v>
      </c>
      <c r="I1424" s="198" t="s">
        <v>1385</v>
      </c>
    </row>
    <row r="1425" spans="1:9" ht="40.5" x14ac:dyDescent="0.3">
      <c r="A1425" s="702"/>
      <c r="B1425" s="223"/>
      <c r="C1425" s="210"/>
      <c r="D1425" s="210"/>
      <c r="E1425" s="211"/>
      <c r="F1425" s="329" t="s">
        <v>1986</v>
      </c>
      <c r="G1425" s="329" t="s">
        <v>2033</v>
      </c>
      <c r="H1425" s="186" t="s">
        <v>1309</v>
      </c>
      <c r="I1425" s="328" t="s">
        <v>1376</v>
      </c>
    </row>
    <row r="1426" spans="1:9" x14ac:dyDescent="0.3">
      <c r="A1426" s="703">
        <v>35</v>
      </c>
      <c r="B1426" s="222" t="s">
        <v>1366</v>
      </c>
      <c r="C1426" s="216" t="s">
        <v>1386</v>
      </c>
      <c r="D1426" s="216" t="str">
        <f>+C1426</f>
        <v>5,040 บาท</v>
      </c>
      <c r="E1426" s="200" t="s">
        <v>21</v>
      </c>
      <c r="F1426" s="137" t="s">
        <v>1372</v>
      </c>
      <c r="G1426" s="137" t="str">
        <f>+F1426</f>
        <v>อู่หรั่งการช่าง</v>
      </c>
      <c r="H1426" s="201" t="s">
        <v>1297</v>
      </c>
      <c r="I1426" s="229" t="s">
        <v>1387</v>
      </c>
    </row>
    <row r="1427" spans="1:9" ht="40.5" x14ac:dyDescent="0.3">
      <c r="A1427" s="704"/>
      <c r="B1427" s="223"/>
      <c r="C1427" s="210"/>
      <c r="D1427" s="210"/>
      <c r="E1427" s="211"/>
      <c r="F1427" s="329" t="s">
        <v>1987</v>
      </c>
      <c r="G1427" s="329" t="s">
        <v>2032</v>
      </c>
      <c r="H1427" s="186"/>
      <c r="I1427" s="230" t="s">
        <v>1376</v>
      </c>
    </row>
    <row r="1428" spans="1:9" x14ac:dyDescent="0.3">
      <c r="A1428" s="701">
        <v>36</v>
      </c>
      <c r="B1428" s="215" t="s">
        <v>1366</v>
      </c>
      <c r="C1428" s="216" t="s">
        <v>1388</v>
      </c>
      <c r="D1428" s="216" t="str">
        <f>+C1428</f>
        <v>4,500 บาท</v>
      </c>
      <c r="E1428" s="200" t="s">
        <v>21</v>
      </c>
      <c r="F1428" s="198" t="s">
        <v>1372</v>
      </c>
      <c r="G1428" s="137" t="str">
        <f>+F1428</f>
        <v>อู่หรั่งการช่าง</v>
      </c>
      <c r="H1428" s="201" t="s">
        <v>1297</v>
      </c>
      <c r="I1428" s="229" t="s">
        <v>1389</v>
      </c>
    </row>
    <row r="1429" spans="1:9" ht="40.5" x14ac:dyDescent="0.3">
      <c r="A1429" s="702"/>
      <c r="B1429" s="223"/>
      <c r="C1429" s="210"/>
      <c r="D1429" s="210"/>
      <c r="E1429" s="211"/>
      <c r="F1429" s="329" t="s">
        <v>1988</v>
      </c>
      <c r="G1429" s="329" t="s">
        <v>2031</v>
      </c>
      <c r="H1429" s="186"/>
      <c r="I1429" s="230" t="s">
        <v>1376</v>
      </c>
    </row>
    <row r="1430" spans="1:9" x14ac:dyDescent="0.3">
      <c r="A1430" s="701">
        <v>37</v>
      </c>
      <c r="B1430" s="215" t="s">
        <v>1390</v>
      </c>
      <c r="C1430" s="216" t="s">
        <v>1391</v>
      </c>
      <c r="D1430" s="216" t="str">
        <f>+C1430</f>
        <v>5,500 บาท</v>
      </c>
      <c r="E1430" s="200" t="s">
        <v>21</v>
      </c>
      <c r="F1430" s="198" t="s">
        <v>1392</v>
      </c>
      <c r="G1430" s="137" t="str">
        <f>+F1430</f>
        <v>บริษัท ดินทองทรานสปอร์ต จำกัด</v>
      </c>
      <c r="H1430" s="201" t="s">
        <v>1297</v>
      </c>
      <c r="I1430" s="229" t="s">
        <v>1393</v>
      </c>
    </row>
    <row r="1431" spans="1:9" ht="40.5" x14ac:dyDescent="0.3">
      <c r="A1431" s="702"/>
      <c r="B1431" s="223"/>
      <c r="C1431" s="210"/>
      <c r="D1431" s="210"/>
      <c r="E1431" s="211"/>
      <c r="F1431" s="329" t="s">
        <v>1989</v>
      </c>
      <c r="G1431" s="329" t="s">
        <v>2030</v>
      </c>
      <c r="H1431" s="186"/>
      <c r="I1431" s="230" t="s">
        <v>1376</v>
      </c>
    </row>
    <row r="1432" spans="1:9" x14ac:dyDescent="0.3">
      <c r="A1432" s="703">
        <v>38</v>
      </c>
      <c r="B1432" s="224" t="s">
        <v>1304</v>
      </c>
      <c r="C1432" s="216" t="s">
        <v>1394</v>
      </c>
      <c r="D1432" s="216" t="str">
        <f>+C1432</f>
        <v>2,280 บาท</v>
      </c>
      <c r="E1432" s="200" t="s">
        <v>21</v>
      </c>
      <c r="F1432" s="137" t="s">
        <v>1317</v>
      </c>
      <c r="G1432" s="137" t="str">
        <f>+F1432</f>
        <v>ร้านพิชัยการเกษตร</v>
      </c>
      <c r="H1432" s="213" t="s">
        <v>1307</v>
      </c>
      <c r="I1432" s="229" t="s">
        <v>1395</v>
      </c>
    </row>
    <row r="1433" spans="1:9" ht="40.5" x14ac:dyDescent="0.3">
      <c r="A1433" s="704"/>
      <c r="B1433" s="222"/>
      <c r="C1433" s="210"/>
      <c r="D1433" s="210"/>
      <c r="E1433" s="211"/>
      <c r="F1433" s="329" t="s">
        <v>1990</v>
      </c>
      <c r="G1433" s="329" t="s">
        <v>2029</v>
      </c>
      <c r="H1433" s="186" t="s">
        <v>1309</v>
      </c>
      <c r="I1433" s="230" t="s">
        <v>1396</v>
      </c>
    </row>
    <row r="1434" spans="1:9" x14ac:dyDescent="0.3">
      <c r="A1434" s="701">
        <v>39</v>
      </c>
      <c r="B1434" s="205" t="s">
        <v>1304</v>
      </c>
      <c r="C1434" s="216" t="s">
        <v>1397</v>
      </c>
      <c r="D1434" s="206" t="str">
        <f>+C1434</f>
        <v>779 บาท</v>
      </c>
      <c r="E1434" s="200" t="s">
        <v>21</v>
      </c>
      <c r="F1434" s="137" t="s">
        <v>1306</v>
      </c>
      <c r="G1434" s="229" t="str">
        <f>+F1434</f>
        <v>บ.พรพัฒน์ แก๊ส แอนด์ ออยล์ จำกัด</v>
      </c>
      <c r="H1434" s="213" t="s">
        <v>1307</v>
      </c>
      <c r="I1434" s="229" t="s">
        <v>1398</v>
      </c>
    </row>
    <row r="1435" spans="1:9" ht="40.5" x14ac:dyDescent="0.3">
      <c r="A1435" s="702"/>
      <c r="B1435" s="217"/>
      <c r="C1435" s="209"/>
      <c r="D1435" s="210"/>
      <c r="E1435" s="211"/>
      <c r="F1435" s="329" t="s">
        <v>1991</v>
      </c>
      <c r="G1435" s="329" t="s">
        <v>2028</v>
      </c>
      <c r="H1435" s="186" t="s">
        <v>1309</v>
      </c>
      <c r="I1435" s="230" t="s">
        <v>1399</v>
      </c>
    </row>
    <row r="1436" spans="1:9" x14ac:dyDescent="0.3">
      <c r="A1436" s="701">
        <v>40</v>
      </c>
      <c r="B1436" s="215" t="s">
        <v>624</v>
      </c>
      <c r="C1436" s="216" t="s">
        <v>1400</v>
      </c>
      <c r="D1436" s="216" t="str">
        <f>+C1436</f>
        <v>165 บาท</v>
      </c>
      <c r="E1436" s="200" t="s">
        <v>21</v>
      </c>
      <c r="F1436" s="137" t="s">
        <v>1296</v>
      </c>
      <c r="G1436" s="137" t="str">
        <f>+F1436</f>
        <v>ร้านวัฒนภาพิมพ์</v>
      </c>
      <c r="H1436" s="201" t="s">
        <v>1297</v>
      </c>
      <c r="I1436" s="229" t="s">
        <v>1401</v>
      </c>
    </row>
    <row r="1437" spans="1:9" ht="40.5" x14ac:dyDescent="0.3">
      <c r="A1437" s="702"/>
      <c r="B1437" s="217"/>
      <c r="C1437" s="209"/>
      <c r="D1437" s="210"/>
      <c r="E1437" s="211"/>
      <c r="F1437" s="329" t="s">
        <v>1992</v>
      </c>
      <c r="G1437" s="329" t="s">
        <v>2027</v>
      </c>
      <c r="H1437" s="186"/>
      <c r="I1437" s="230" t="s">
        <v>1399</v>
      </c>
    </row>
    <row r="1438" spans="1:9" x14ac:dyDescent="0.3">
      <c r="A1438" s="703">
        <v>41</v>
      </c>
      <c r="B1438" s="215" t="s">
        <v>624</v>
      </c>
      <c r="C1438" s="225" t="s">
        <v>1402</v>
      </c>
      <c r="D1438" s="216" t="str">
        <f>+C1438</f>
        <v>465 บาท</v>
      </c>
      <c r="E1438" s="200" t="s">
        <v>21</v>
      </c>
      <c r="F1438" s="137" t="s">
        <v>1296</v>
      </c>
      <c r="G1438" s="137" t="str">
        <f>+F1438</f>
        <v>ร้านวัฒนภาพิมพ์</v>
      </c>
      <c r="H1438" s="201" t="s">
        <v>1297</v>
      </c>
      <c r="I1438" s="229" t="s">
        <v>1403</v>
      </c>
    </row>
    <row r="1439" spans="1:9" ht="40.5" x14ac:dyDescent="0.3">
      <c r="A1439" s="704"/>
      <c r="B1439" s="217"/>
      <c r="C1439" s="209"/>
      <c r="D1439" s="210"/>
      <c r="E1439" s="211"/>
      <c r="F1439" s="329" t="s">
        <v>1993</v>
      </c>
      <c r="G1439" s="329" t="s">
        <v>2026</v>
      </c>
      <c r="H1439" s="186"/>
      <c r="I1439" s="230" t="s">
        <v>1404</v>
      </c>
    </row>
    <row r="1440" spans="1:9" x14ac:dyDescent="0.3">
      <c r="A1440" s="701">
        <v>42</v>
      </c>
      <c r="B1440" s="215" t="s">
        <v>1304</v>
      </c>
      <c r="C1440" s="225" t="s">
        <v>150</v>
      </c>
      <c r="D1440" s="216" t="str">
        <f>+C1440</f>
        <v>6,080 บาท</v>
      </c>
      <c r="E1440" s="200" t="s">
        <v>21</v>
      </c>
      <c r="F1440" s="137" t="s">
        <v>1306</v>
      </c>
      <c r="G1440" s="137" t="str">
        <f>+F1440</f>
        <v>บ.พรพัฒน์ แก๊ส แอนด์ ออยล์ จำกัด</v>
      </c>
      <c r="H1440" s="213" t="s">
        <v>1307</v>
      </c>
      <c r="I1440" s="229" t="s">
        <v>1405</v>
      </c>
    </row>
    <row r="1441" spans="1:9" ht="40.5" x14ac:dyDescent="0.3">
      <c r="A1441" s="702"/>
      <c r="B1441" s="217"/>
      <c r="C1441" s="209"/>
      <c r="D1441" s="210"/>
      <c r="E1441" s="211"/>
      <c r="F1441" s="329" t="s">
        <v>1983</v>
      </c>
      <c r="G1441" s="329" t="s">
        <v>2012</v>
      </c>
      <c r="H1441" s="186" t="s">
        <v>1309</v>
      </c>
      <c r="I1441" s="230" t="s">
        <v>1406</v>
      </c>
    </row>
    <row r="1442" spans="1:9" x14ac:dyDescent="0.3">
      <c r="A1442" s="701">
        <v>43</v>
      </c>
      <c r="B1442" s="207" t="s">
        <v>1325</v>
      </c>
      <c r="C1442" s="225" t="s">
        <v>207</v>
      </c>
      <c r="D1442" s="216" t="str">
        <f>+C1442</f>
        <v>1,290 บาท</v>
      </c>
      <c r="E1442" s="200" t="s">
        <v>21</v>
      </c>
      <c r="F1442" s="137" t="s">
        <v>1407</v>
      </c>
      <c r="G1442" s="137" t="str">
        <f>+F1442</f>
        <v>ร้านวันดีการไฟฟ้า</v>
      </c>
      <c r="H1442" s="213" t="s">
        <v>1307</v>
      </c>
      <c r="I1442" s="229" t="s">
        <v>532</v>
      </c>
    </row>
    <row r="1443" spans="1:9" ht="40.5" x14ac:dyDescent="0.3">
      <c r="A1443" s="702"/>
      <c r="B1443" s="207"/>
      <c r="C1443" s="209"/>
      <c r="D1443" s="210"/>
      <c r="E1443" s="211"/>
      <c r="F1443" s="329" t="s">
        <v>1994</v>
      </c>
      <c r="G1443" s="329" t="s">
        <v>2025</v>
      </c>
      <c r="H1443" s="186" t="s">
        <v>1309</v>
      </c>
      <c r="I1443" s="230" t="s">
        <v>1408</v>
      </c>
    </row>
    <row r="1444" spans="1:9" x14ac:dyDescent="0.3">
      <c r="A1444" s="703">
        <v>44</v>
      </c>
      <c r="B1444" s="226" t="s">
        <v>1409</v>
      </c>
      <c r="C1444" s="206" t="s">
        <v>1410</v>
      </c>
      <c r="D1444" s="206" t="str">
        <f>+C1444</f>
        <v>3,200 บาท</v>
      </c>
      <c r="E1444" s="200" t="s">
        <v>21</v>
      </c>
      <c r="F1444" s="229" t="s">
        <v>1411</v>
      </c>
      <c r="G1444" s="137" t="str">
        <f>+F1444</f>
        <v>ร้านมียาเภสัช</v>
      </c>
      <c r="H1444" s="213" t="s">
        <v>1307</v>
      </c>
      <c r="I1444" s="229" t="s">
        <v>897</v>
      </c>
    </row>
    <row r="1445" spans="1:9" ht="40.5" x14ac:dyDescent="0.3">
      <c r="A1445" s="704"/>
      <c r="B1445" s="211"/>
      <c r="C1445" s="209"/>
      <c r="D1445" s="209"/>
      <c r="E1445" s="211"/>
      <c r="F1445" s="329" t="s">
        <v>1995</v>
      </c>
      <c r="G1445" s="329" t="s">
        <v>2024</v>
      </c>
      <c r="H1445" s="186" t="s">
        <v>1309</v>
      </c>
      <c r="I1445" s="230" t="s">
        <v>1408</v>
      </c>
    </row>
    <row r="1446" spans="1:9" x14ac:dyDescent="0.3">
      <c r="A1446" s="701">
        <v>45</v>
      </c>
      <c r="B1446" s="207" t="s">
        <v>1304</v>
      </c>
      <c r="C1446" s="206" t="s">
        <v>307</v>
      </c>
      <c r="D1446" s="206" t="str">
        <f>+C1446</f>
        <v>1,400 บาท</v>
      </c>
      <c r="E1446" s="200" t="s">
        <v>21</v>
      </c>
      <c r="F1446" s="229" t="s">
        <v>1306</v>
      </c>
      <c r="G1446" s="137" t="str">
        <f>+F1446</f>
        <v>บ.พรพัฒน์ แก๊ส แอนด์ ออยล์ จำกัด</v>
      </c>
      <c r="H1446" s="213" t="s">
        <v>1307</v>
      </c>
      <c r="I1446" s="229" t="s">
        <v>1412</v>
      </c>
    </row>
    <row r="1447" spans="1:9" ht="40.5" x14ac:dyDescent="0.3">
      <c r="A1447" s="702"/>
      <c r="B1447" s="211"/>
      <c r="C1447" s="209"/>
      <c r="D1447" s="209"/>
      <c r="E1447" s="211"/>
      <c r="F1447" s="329" t="s">
        <v>1965</v>
      </c>
      <c r="G1447" s="329" t="s">
        <v>2023</v>
      </c>
      <c r="H1447" s="186" t="s">
        <v>1309</v>
      </c>
      <c r="I1447" s="230" t="s">
        <v>1408</v>
      </c>
    </row>
    <row r="1448" spans="1:9" x14ac:dyDescent="0.3">
      <c r="A1448" s="703">
        <v>46</v>
      </c>
      <c r="B1448" s="207" t="s">
        <v>1299</v>
      </c>
      <c r="C1448" s="216" t="s">
        <v>1413</v>
      </c>
      <c r="D1448" s="216" t="str">
        <f>+C1448</f>
        <v>4,110 บาท</v>
      </c>
      <c r="E1448" s="200" t="s">
        <v>21</v>
      </c>
      <c r="F1448" s="137" t="s">
        <v>1301</v>
      </c>
      <c r="G1448" s="137" t="str">
        <f>+F1448</f>
        <v>อ.เครื่องยนต์เล็ก</v>
      </c>
      <c r="H1448" s="201" t="s">
        <v>1297</v>
      </c>
      <c r="I1448" s="229" t="s">
        <v>1414</v>
      </c>
    </row>
    <row r="1449" spans="1:9" ht="40.5" x14ac:dyDescent="0.3">
      <c r="A1449" s="704"/>
      <c r="B1449" s="207"/>
      <c r="C1449" s="209"/>
      <c r="D1449" s="209"/>
      <c r="E1449" s="211"/>
      <c r="F1449" s="329" t="s">
        <v>1996</v>
      </c>
      <c r="G1449" s="329" t="s">
        <v>2022</v>
      </c>
      <c r="H1449" s="186"/>
      <c r="I1449" s="230" t="s">
        <v>1415</v>
      </c>
    </row>
    <row r="1450" spans="1:9" x14ac:dyDescent="0.3">
      <c r="A1450" s="701">
        <v>47</v>
      </c>
      <c r="B1450" s="205" t="s">
        <v>1304</v>
      </c>
      <c r="C1450" s="206" t="s">
        <v>150</v>
      </c>
      <c r="D1450" s="206" t="str">
        <f>+C1450</f>
        <v>6,080 บาท</v>
      </c>
      <c r="E1450" s="200" t="s">
        <v>21</v>
      </c>
      <c r="F1450" s="229" t="s">
        <v>1306</v>
      </c>
      <c r="G1450" s="137" t="str">
        <f>+F1450</f>
        <v>บ.พรพัฒน์ แก๊ส แอนด์ ออยล์ จำกัด</v>
      </c>
      <c r="H1450" s="213" t="s">
        <v>1307</v>
      </c>
      <c r="I1450" s="229" t="s">
        <v>1416</v>
      </c>
    </row>
    <row r="1451" spans="1:9" ht="40.5" x14ac:dyDescent="0.3">
      <c r="A1451" s="702"/>
      <c r="B1451" s="211"/>
      <c r="C1451" s="209"/>
      <c r="D1451" s="209"/>
      <c r="E1451" s="211"/>
      <c r="F1451" s="329" t="s">
        <v>1983</v>
      </c>
      <c r="G1451" s="329" t="s">
        <v>2012</v>
      </c>
      <c r="H1451" s="186" t="s">
        <v>1309</v>
      </c>
      <c r="I1451" s="230" t="s">
        <v>1417</v>
      </c>
    </row>
    <row r="1452" spans="1:9" x14ac:dyDescent="0.3">
      <c r="A1452" s="703">
        <v>48</v>
      </c>
      <c r="B1452" s="207" t="s">
        <v>1418</v>
      </c>
      <c r="C1452" s="206" t="s">
        <v>1419</v>
      </c>
      <c r="D1452" s="206" t="str">
        <f>+C1452</f>
        <v>265 บาท</v>
      </c>
      <c r="E1452" s="200" t="s">
        <v>21</v>
      </c>
      <c r="F1452" s="137" t="s">
        <v>1317</v>
      </c>
      <c r="G1452" s="137" t="str">
        <f>+F1452</f>
        <v>ร้านพิชัยการเกษตร</v>
      </c>
      <c r="H1452" s="213" t="s">
        <v>1307</v>
      </c>
      <c r="I1452" s="229" t="s">
        <v>1420</v>
      </c>
    </row>
    <row r="1453" spans="1:9" ht="40.5" x14ac:dyDescent="0.3">
      <c r="A1453" s="704"/>
      <c r="B1453" s="211"/>
      <c r="C1453" s="209"/>
      <c r="D1453" s="210"/>
      <c r="E1453" s="211"/>
      <c r="F1453" s="329" t="s">
        <v>1997</v>
      </c>
      <c r="G1453" s="329" t="s">
        <v>2021</v>
      </c>
      <c r="H1453" s="186" t="s">
        <v>1309</v>
      </c>
      <c r="I1453" s="230" t="s">
        <v>1421</v>
      </c>
    </row>
    <row r="1454" spans="1:9" x14ac:dyDescent="0.3">
      <c r="A1454" s="701">
        <v>49</v>
      </c>
      <c r="B1454" s="207" t="s">
        <v>1422</v>
      </c>
      <c r="C1454" s="216" t="s">
        <v>1423</v>
      </c>
      <c r="D1454" s="216" t="str">
        <f>+C1454</f>
        <v>3,466.80 บาท</v>
      </c>
      <c r="E1454" s="200" t="s">
        <v>21</v>
      </c>
      <c r="F1454" s="137" t="s">
        <v>1424</v>
      </c>
      <c r="G1454" s="137" t="str">
        <f>+F1454</f>
        <v>ยนต์ไพศาลอินโดจีนซัพพลาย</v>
      </c>
      <c r="H1454" s="213" t="s">
        <v>1307</v>
      </c>
      <c r="I1454" s="229" t="s">
        <v>1425</v>
      </c>
    </row>
    <row r="1455" spans="1:9" ht="40.5" x14ac:dyDescent="0.3">
      <c r="A1455" s="702"/>
      <c r="B1455" s="211"/>
      <c r="C1455" s="209"/>
      <c r="D1455" s="210"/>
      <c r="E1455" s="211"/>
      <c r="F1455" s="329" t="s">
        <v>1998</v>
      </c>
      <c r="G1455" s="329" t="s">
        <v>2020</v>
      </c>
      <c r="H1455" s="186" t="s">
        <v>1309</v>
      </c>
      <c r="I1455" s="230" t="s">
        <v>1421</v>
      </c>
    </row>
    <row r="1456" spans="1:9" x14ac:dyDescent="0.3">
      <c r="A1456" s="703">
        <v>50</v>
      </c>
      <c r="B1456" s="207" t="s">
        <v>1426</v>
      </c>
      <c r="C1456" s="216" t="s">
        <v>1427</v>
      </c>
      <c r="D1456" s="216" t="str">
        <f>+C1456</f>
        <v>4,050 บาท</v>
      </c>
      <c r="E1456" s="200" t="s">
        <v>21</v>
      </c>
      <c r="F1456" s="137" t="s">
        <v>1323</v>
      </c>
      <c r="G1456" s="137" t="str">
        <f>+F1456</f>
        <v>ร้านม่วงหอมวัสดุ</v>
      </c>
      <c r="H1456" s="213" t="s">
        <v>1307</v>
      </c>
      <c r="I1456" s="229" t="s">
        <v>358</v>
      </c>
    </row>
    <row r="1457" spans="1:9" ht="40.5" x14ac:dyDescent="0.3">
      <c r="A1457" s="704"/>
      <c r="B1457" s="207"/>
      <c r="C1457" s="209"/>
      <c r="D1457" s="210"/>
      <c r="E1457" s="211"/>
      <c r="F1457" s="329" t="s">
        <v>1999</v>
      </c>
      <c r="G1457" s="329" t="s">
        <v>2019</v>
      </c>
      <c r="H1457" s="186" t="s">
        <v>1309</v>
      </c>
      <c r="I1457" s="230" t="s">
        <v>1421</v>
      </c>
    </row>
    <row r="1458" spans="1:9" x14ac:dyDescent="0.3">
      <c r="A1458" s="701">
        <v>51</v>
      </c>
      <c r="B1458" s="226" t="s">
        <v>1366</v>
      </c>
      <c r="C1458" s="216" t="s">
        <v>1428</v>
      </c>
      <c r="D1458" s="216" t="str">
        <f>+C1458</f>
        <v>2,590 บาท</v>
      </c>
      <c r="E1458" s="200" t="s">
        <v>21</v>
      </c>
      <c r="F1458" s="137" t="s">
        <v>1372</v>
      </c>
      <c r="G1458" s="137" t="str">
        <f>+F1458</f>
        <v>อู่หรั่งการช่าง</v>
      </c>
      <c r="H1458" s="201" t="s">
        <v>1297</v>
      </c>
      <c r="I1458" s="331" t="s">
        <v>1429</v>
      </c>
    </row>
    <row r="1459" spans="1:9" ht="40.5" x14ac:dyDescent="0.3">
      <c r="A1459" s="702"/>
      <c r="B1459" s="211"/>
      <c r="C1459" s="209"/>
      <c r="D1459" s="210"/>
      <c r="E1459" s="211"/>
      <c r="F1459" s="329" t="s">
        <v>2000</v>
      </c>
      <c r="G1459" s="329" t="s">
        <v>2018</v>
      </c>
      <c r="H1459" s="186"/>
      <c r="I1459" s="230" t="s">
        <v>1430</v>
      </c>
    </row>
    <row r="1460" spans="1:9" x14ac:dyDescent="0.3">
      <c r="A1460" s="703">
        <v>52</v>
      </c>
      <c r="B1460" s="226" t="s">
        <v>1304</v>
      </c>
      <c r="C1460" s="216" t="s">
        <v>1431</v>
      </c>
      <c r="D1460" s="216" t="str">
        <f>+C1460</f>
        <v>3,130 บาท</v>
      </c>
      <c r="E1460" s="200" t="s">
        <v>21</v>
      </c>
      <c r="F1460" s="137" t="s">
        <v>1317</v>
      </c>
      <c r="G1460" s="137" t="str">
        <f>+F1460</f>
        <v>ร้านพิชัยการเกษตร</v>
      </c>
      <c r="H1460" s="213" t="s">
        <v>1307</v>
      </c>
      <c r="I1460" s="229" t="s">
        <v>1432</v>
      </c>
    </row>
    <row r="1461" spans="1:9" ht="40.5" x14ac:dyDescent="0.3">
      <c r="A1461" s="704"/>
      <c r="B1461" s="211"/>
      <c r="C1461" s="209"/>
      <c r="D1461" s="210"/>
      <c r="E1461" s="211"/>
      <c r="F1461" s="329" t="s">
        <v>2001</v>
      </c>
      <c r="G1461" s="329" t="s">
        <v>2017</v>
      </c>
      <c r="H1461" s="186" t="s">
        <v>1309</v>
      </c>
      <c r="I1461" s="230" t="s">
        <v>1433</v>
      </c>
    </row>
    <row r="1462" spans="1:9" x14ac:dyDescent="0.3">
      <c r="A1462" s="701">
        <v>53</v>
      </c>
      <c r="B1462" s="215" t="s">
        <v>1366</v>
      </c>
      <c r="C1462" s="216" t="s">
        <v>1434</v>
      </c>
      <c r="D1462" s="216" t="str">
        <f>+C1462</f>
        <v>2,200 บาท</v>
      </c>
      <c r="E1462" s="200" t="s">
        <v>21</v>
      </c>
      <c r="F1462" s="137" t="s">
        <v>1372</v>
      </c>
      <c r="G1462" s="137" t="str">
        <f>+F1462</f>
        <v>อู่หรั่งการช่าง</v>
      </c>
      <c r="H1462" s="201" t="s">
        <v>1297</v>
      </c>
      <c r="I1462" s="229" t="s">
        <v>1435</v>
      </c>
    </row>
    <row r="1463" spans="1:9" ht="40.5" x14ac:dyDescent="0.3">
      <c r="A1463" s="702"/>
      <c r="B1463" s="223"/>
      <c r="C1463" s="210"/>
      <c r="D1463" s="210"/>
      <c r="E1463" s="217"/>
      <c r="F1463" s="329" t="s">
        <v>2002</v>
      </c>
      <c r="G1463" s="329" t="s">
        <v>2016</v>
      </c>
      <c r="H1463" s="186"/>
      <c r="I1463" s="230" t="s">
        <v>1433</v>
      </c>
    </row>
    <row r="1464" spans="1:9" x14ac:dyDescent="0.3">
      <c r="A1464" s="703">
        <v>54</v>
      </c>
      <c r="B1464" s="205" t="s">
        <v>1366</v>
      </c>
      <c r="C1464" s="206" t="s">
        <v>1436</v>
      </c>
      <c r="D1464" s="206" t="str">
        <f>+C1464</f>
        <v>3,800 บาท</v>
      </c>
      <c r="E1464" s="200" t="s">
        <v>21</v>
      </c>
      <c r="F1464" s="137" t="s">
        <v>1372</v>
      </c>
      <c r="G1464" s="137" t="str">
        <f>+F1464</f>
        <v>อู่หรั่งการช่าง</v>
      </c>
      <c r="H1464" s="201" t="s">
        <v>1297</v>
      </c>
      <c r="I1464" s="229" t="s">
        <v>1437</v>
      </c>
    </row>
    <row r="1465" spans="1:9" ht="40.5" x14ac:dyDescent="0.3">
      <c r="A1465" s="704"/>
      <c r="B1465" s="227"/>
      <c r="C1465" s="209"/>
      <c r="D1465" s="210"/>
      <c r="E1465" s="211"/>
      <c r="F1465" s="329" t="s">
        <v>2003</v>
      </c>
      <c r="G1465" s="329" t="s">
        <v>2015</v>
      </c>
      <c r="H1465" s="186"/>
      <c r="I1465" s="230" t="s">
        <v>1433</v>
      </c>
    </row>
    <row r="1466" spans="1:9" x14ac:dyDescent="0.3">
      <c r="A1466" s="701">
        <v>55</v>
      </c>
      <c r="B1466" s="228" t="s">
        <v>1304</v>
      </c>
      <c r="C1466" s="216" t="s">
        <v>1438</v>
      </c>
      <c r="D1466" s="216" t="str">
        <f>+C1466</f>
        <v>1,700 บาท</v>
      </c>
      <c r="E1466" s="200" t="s">
        <v>21</v>
      </c>
      <c r="F1466" s="137" t="s">
        <v>1306</v>
      </c>
      <c r="G1466" s="137" t="str">
        <f>+F1466</f>
        <v>บ.พรพัฒน์ แก๊ส แอนด์ ออยล์ จำกัด</v>
      </c>
      <c r="H1466" s="213" t="s">
        <v>1307</v>
      </c>
      <c r="I1466" s="229" t="s">
        <v>1439</v>
      </c>
    </row>
    <row r="1467" spans="1:9" ht="40.5" x14ac:dyDescent="0.3">
      <c r="A1467" s="702"/>
      <c r="B1467" s="227"/>
      <c r="C1467" s="210"/>
      <c r="D1467" s="210"/>
      <c r="E1467" s="211"/>
      <c r="F1467" s="329" t="s">
        <v>2004</v>
      </c>
      <c r="G1467" s="329" t="s">
        <v>2014</v>
      </c>
      <c r="H1467" s="186" t="s">
        <v>1309</v>
      </c>
      <c r="I1467" s="230" t="s">
        <v>1440</v>
      </c>
    </row>
    <row r="1468" spans="1:9" x14ac:dyDescent="0.3">
      <c r="A1468" s="703">
        <v>56</v>
      </c>
      <c r="B1468" s="228" t="s">
        <v>1441</v>
      </c>
      <c r="C1468" s="216" t="s">
        <v>1442</v>
      </c>
      <c r="D1468" s="216" t="str">
        <f>+C1468</f>
        <v>3,918 บาท</v>
      </c>
      <c r="E1468" s="200" t="s">
        <v>21</v>
      </c>
      <c r="F1468" s="137" t="s">
        <v>1323</v>
      </c>
      <c r="G1468" s="137" t="str">
        <f>+F1468</f>
        <v>ร้านม่วงหอมวัสดุ</v>
      </c>
      <c r="H1468" s="213" t="s">
        <v>1307</v>
      </c>
      <c r="I1468" s="229" t="s">
        <v>1443</v>
      </c>
    </row>
    <row r="1469" spans="1:9" ht="40.5" x14ac:dyDescent="0.3">
      <c r="A1469" s="704"/>
      <c r="B1469" s="227"/>
      <c r="C1469" s="210"/>
      <c r="D1469" s="210"/>
      <c r="E1469" s="211"/>
      <c r="F1469" s="329" t="s">
        <v>2005</v>
      </c>
      <c r="G1469" s="329" t="s">
        <v>2013</v>
      </c>
      <c r="H1469" s="186" t="s">
        <v>1309</v>
      </c>
      <c r="I1469" s="230" t="s">
        <v>1440</v>
      </c>
    </row>
    <row r="1470" spans="1:9" x14ac:dyDescent="0.3">
      <c r="A1470" s="701">
        <v>57</v>
      </c>
      <c r="B1470" s="228" t="s">
        <v>1304</v>
      </c>
      <c r="C1470" s="216" t="s">
        <v>150</v>
      </c>
      <c r="D1470" s="216" t="str">
        <f>+C1470</f>
        <v>6,080 บาท</v>
      </c>
      <c r="E1470" s="200" t="s">
        <v>21</v>
      </c>
      <c r="F1470" s="137" t="s">
        <v>1306</v>
      </c>
      <c r="G1470" s="137" t="str">
        <f>+F1470</f>
        <v>บ.พรพัฒน์ แก๊ส แอนด์ ออยล์ จำกัด</v>
      </c>
      <c r="H1470" s="213" t="s">
        <v>1307</v>
      </c>
      <c r="I1470" s="331" t="s">
        <v>1444</v>
      </c>
    </row>
    <row r="1471" spans="1:9" ht="40.5" x14ac:dyDescent="0.3">
      <c r="A1471" s="702"/>
      <c r="B1471" s="227"/>
      <c r="C1471" s="210"/>
      <c r="D1471" s="210"/>
      <c r="E1471" s="211"/>
      <c r="F1471" s="329" t="s">
        <v>1983</v>
      </c>
      <c r="G1471" s="329" t="s">
        <v>2012</v>
      </c>
      <c r="H1471" s="186" t="s">
        <v>1309</v>
      </c>
      <c r="I1471" s="230" t="s">
        <v>1445</v>
      </c>
    </row>
    <row r="1472" spans="1:9" x14ac:dyDescent="0.3">
      <c r="A1472" s="703">
        <v>58</v>
      </c>
      <c r="B1472" s="228" t="s">
        <v>1446</v>
      </c>
      <c r="C1472" s="216" t="s">
        <v>1447</v>
      </c>
      <c r="D1472" s="216" t="str">
        <f>+C1472</f>
        <v>9,200 บาท</v>
      </c>
      <c r="E1472" s="200" t="s">
        <v>21</v>
      </c>
      <c r="F1472" s="137" t="s">
        <v>1448</v>
      </c>
      <c r="G1472" s="137" t="str">
        <f>+F1472</f>
        <v>ห้างหุ้นส่วนจำกัดจรูญคอนกรีต</v>
      </c>
      <c r="H1472" s="213" t="s">
        <v>1307</v>
      </c>
      <c r="I1472" s="229" t="s">
        <v>1449</v>
      </c>
    </row>
    <row r="1473" spans="1:9" ht="40.5" x14ac:dyDescent="0.3">
      <c r="A1473" s="704"/>
      <c r="B1473" s="227"/>
      <c r="C1473" s="210"/>
      <c r="D1473" s="210"/>
      <c r="E1473" s="211"/>
      <c r="F1473" s="329" t="s">
        <v>2006</v>
      </c>
      <c r="G1473" s="329" t="s">
        <v>2011</v>
      </c>
      <c r="H1473" s="186" t="s">
        <v>1309</v>
      </c>
      <c r="I1473" s="230" t="s">
        <v>1445</v>
      </c>
    </row>
    <row r="1474" spans="1:9" x14ac:dyDescent="0.3">
      <c r="A1474" s="701">
        <v>59</v>
      </c>
      <c r="B1474" s="226" t="s">
        <v>1450</v>
      </c>
      <c r="C1474" s="229" t="s">
        <v>180</v>
      </c>
      <c r="D1474" s="216" t="str">
        <f>+C1474</f>
        <v>1,920 บาท</v>
      </c>
      <c r="E1474" s="200" t="s">
        <v>21</v>
      </c>
      <c r="F1474" s="137" t="s">
        <v>1275</v>
      </c>
      <c r="G1474" s="137" t="str">
        <f>+F1474</f>
        <v>ร้านทรัพย์ไพรวัลย์ค้าไม้</v>
      </c>
      <c r="H1474" s="213" t="s">
        <v>1307</v>
      </c>
      <c r="I1474" s="229" t="s">
        <v>1020</v>
      </c>
    </row>
    <row r="1475" spans="1:9" ht="40.5" x14ac:dyDescent="0.3">
      <c r="A1475" s="702"/>
      <c r="B1475" s="211"/>
      <c r="C1475" s="230"/>
      <c r="D1475" s="210"/>
      <c r="E1475" s="211"/>
      <c r="F1475" s="329" t="s">
        <v>2007</v>
      </c>
      <c r="G1475" s="329" t="s">
        <v>2010</v>
      </c>
      <c r="H1475" s="186" t="s">
        <v>1309</v>
      </c>
      <c r="I1475" s="230" t="s">
        <v>1445</v>
      </c>
    </row>
    <row r="1476" spans="1:9" x14ac:dyDescent="0.3">
      <c r="A1476" s="703">
        <v>60</v>
      </c>
      <c r="B1476" s="207" t="s">
        <v>1451</v>
      </c>
      <c r="C1476" s="229" t="s">
        <v>1452</v>
      </c>
      <c r="D1476" s="216" t="str">
        <f>+C1476</f>
        <v>3,750 บาท</v>
      </c>
      <c r="E1476" s="200" t="s">
        <v>21</v>
      </c>
      <c r="F1476" s="331" t="s">
        <v>1317</v>
      </c>
      <c r="G1476" s="229" t="str">
        <f>+F1476</f>
        <v>ร้านพิชัยการเกษตร</v>
      </c>
      <c r="H1476" s="213" t="s">
        <v>1307</v>
      </c>
      <c r="I1476" s="229" t="s">
        <v>1453</v>
      </c>
    </row>
    <row r="1477" spans="1:9" ht="40.5" x14ac:dyDescent="0.3">
      <c r="A1477" s="704"/>
      <c r="B1477" s="211"/>
      <c r="C1477" s="230"/>
      <c r="D1477" s="210"/>
      <c r="E1477" s="211"/>
      <c r="F1477" s="329" t="s">
        <v>2008</v>
      </c>
      <c r="G1477" s="329" t="s">
        <v>2009</v>
      </c>
      <c r="H1477" s="186" t="s">
        <v>1309</v>
      </c>
      <c r="I1477" s="230" t="s">
        <v>1445</v>
      </c>
    </row>
    <row r="1478" spans="1:9" x14ac:dyDescent="0.3">
      <c r="G1478" s="327"/>
    </row>
    <row r="1479" spans="1:9" x14ac:dyDescent="0.3">
      <c r="A1479" s="698" t="s">
        <v>1454</v>
      </c>
      <c r="B1479" s="698"/>
      <c r="C1479" s="698"/>
      <c r="D1479" s="698"/>
      <c r="E1479" s="698"/>
      <c r="F1479" s="698"/>
      <c r="G1479" s="698"/>
      <c r="H1479" s="698"/>
      <c r="I1479" s="698"/>
    </row>
    <row r="1480" spans="1:9" x14ac:dyDescent="0.3">
      <c r="A1480" s="698" t="s">
        <v>1455</v>
      </c>
      <c r="B1480" s="698"/>
      <c r="C1480" s="698"/>
      <c r="D1480" s="698"/>
      <c r="E1480" s="698"/>
      <c r="F1480" s="698"/>
      <c r="G1480" s="698"/>
      <c r="H1480" s="698"/>
      <c r="I1480" s="698"/>
    </row>
    <row r="1481" spans="1:9" x14ac:dyDescent="0.3">
      <c r="A1481" s="698" t="s">
        <v>1456</v>
      </c>
      <c r="B1481" s="698"/>
      <c r="C1481" s="698"/>
      <c r="D1481" s="698"/>
      <c r="E1481" s="698"/>
      <c r="F1481" s="698"/>
      <c r="G1481" s="698"/>
      <c r="H1481" s="698"/>
      <c r="I1481" s="698"/>
    </row>
    <row r="1482" spans="1:9" x14ac:dyDescent="0.3">
      <c r="A1482" s="705" t="s">
        <v>0</v>
      </c>
      <c r="B1482" s="706" t="s">
        <v>88</v>
      </c>
      <c r="C1482" s="234" t="s">
        <v>1457</v>
      </c>
      <c r="D1482" s="706" t="s">
        <v>2</v>
      </c>
      <c r="E1482" s="706" t="s">
        <v>90</v>
      </c>
      <c r="F1482" s="234" t="s">
        <v>684</v>
      </c>
      <c r="G1482" s="234" t="s">
        <v>1458</v>
      </c>
      <c r="H1482" s="708" t="s">
        <v>6</v>
      </c>
      <c r="I1482" s="234" t="s">
        <v>1459</v>
      </c>
    </row>
    <row r="1483" spans="1:9" x14ac:dyDescent="0.3">
      <c r="A1483" s="705"/>
      <c r="B1483" s="707"/>
      <c r="C1483" s="231" t="s">
        <v>1460</v>
      </c>
      <c r="D1483" s="707"/>
      <c r="E1483" s="707"/>
      <c r="F1483" s="235" t="s">
        <v>689</v>
      </c>
      <c r="G1483" s="235" t="s">
        <v>1461</v>
      </c>
      <c r="H1483" s="709"/>
      <c r="I1483" s="235" t="s">
        <v>1462</v>
      </c>
    </row>
    <row r="1484" spans="1:9" x14ac:dyDescent="0.3">
      <c r="A1484" s="333">
        <v>1</v>
      </c>
      <c r="B1484" s="332" t="s">
        <v>1463</v>
      </c>
      <c r="C1484" s="119" t="s">
        <v>1464</v>
      </c>
      <c r="D1484" s="119" t="s">
        <v>1464</v>
      </c>
      <c r="E1484" s="165" t="s">
        <v>8</v>
      </c>
      <c r="F1484" s="150" t="s">
        <v>1465</v>
      </c>
      <c r="G1484" s="150" t="s">
        <v>1465</v>
      </c>
      <c r="H1484" s="165" t="s">
        <v>1466</v>
      </c>
      <c r="I1484" s="150" t="s">
        <v>1467</v>
      </c>
    </row>
    <row r="1485" spans="1:9" x14ac:dyDescent="0.3">
      <c r="A1485" s="232"/>
      <c r="B1485" s="232"/>
      <c r="C1485" s="233"/>
      <c r="D1485" s="232"/>
      <c r="E1485" s="232"/>
      <c r="F1485" s="149" t="s">
        <v>1468</v>
      </c>
      <c r="G1485" s="149" t="s">
        <v>1469</v>
      </c>
      <c r="H1485" s="181" t="s">
        <v>1470</v>
      </c>
      <c r="I1485" s="149" t="s">
        <v>1471</v>
      </c>
    </row>
    <row r="1486" spans="1:9" x14ac:dyDescent="0.3">
      <c r="A1486" s="232"/>
      <c r="B1486" s="232"/>
      <c r="C1486" s="233"/>
      <c r="D1486" s="232"/>
      <c r="E1486" s="232"/>
      <c r="F1486" s="111" t="s">
        <v>1464</v>
      </c>
      <c r="G1486" s="111" t="s">
        <v>1464</v>
      </c>
      <c r="H1486" s="181" t="s">
        <v>1472</v>
      </c>
      <c r="I1486" s="232"/>
    </row>
    <row r="1487" spans="1:9" x14ac:dyDescent="0.3">
      <c r="A1487" s="150">
        <v>2</v>
      </c>
      <c r="B1487" s="165" t="s">
        <v>1473</v>
      </c>
      <c r="C1487" s="119" t="s">
        <v>1474</v>
      </c>
      <c r="D1487" s="119" t="s">
        <v>1474</v>
      </c>
      <c r="E1487" s="165" t="s">
        <v>8</v>
      </c>
      <c r="F1487" s="150" t="s">
        <v>1475</v>
      </c>
      <c r="G1487" s="150" t="s">
        <v>1475</v>
      </c>
      <c r="H1487" s="165" t="s">
        <v>1466</v>
      </c>
      <c r="I1487" s="150" t="s">
        <v>1476</v>
      </c>
    </row>
    <row r="1488" spans="1:9" x14ac:dyDescent="0.3">
      <c r="A1488" s="149"/>
      <c r="B1488" s="181"/>
      <c r="C1488" s="181"/>
      <c r="D1488" s="181"/>
      <c r="E1488" s="181"/>
      <c r="F1488" s="149" t="s">
        <v>1468</v>
      </c>
      <c r="G1488" s="149" t="s">
        <v>1469</v>
      </c>
      <c r="H1488" s="181" t="s">
        <v>1470</v>
      </c>
      <c r="I1488" s="149" t="s">
        <v>1471</v>
      </c>
    </row>
    <row r="1489" spans="1:9" x14ac:dyDescent="0.3">
      <c r="A1489" s="155"/>
      <c r="B1489" s="175"/>
      <c r="C1489" s="175"/>
      <c r="D1489" s="175"/>
      <c r="E1489" s="175"/>
      <c r="F1489" s="115" t="s">
        <v>1474</v>
      </c>
      <c r="G1489" s="115" t="s">
        <v>1474</v>
      </c>
      <c r="H1489" s="175" t="s">
        <v>1472</v>
      </c>
      <c r="I1489" s="155"/>
    </row>
    <row r="1490" spans="1:9" x14ac:dyDescent="0.3">
      <c r="A1490" s="149">
        <v>3</v>
      </c>
      <c r="B1490" s="181" t="s">
        <v>1477</v>
      </c>
      <c r="C1490" s="122" t="s">
        <v>1478</v>
      </c>
      <c r="D1490" s="122" t="s">
        <v>1478</v>
      </c>
      <c r="E1490" s="181" t="s">
        <v>8</v>
      </c>
      <c r="F1490" s="149" t="s">
        <v>1479</v>
      </c>
      <c r="G1490" s="149" t="s">
        <v>1480</v>
      </c>
      <c r="H1490" s="181" t="s">
        <v>1481</v>
      </c>
      <c r="I1490" s="149" t="s">
        <v>1482</v>
      </c>
    </row>
    <row r="1491" spans="1:9" x14ac:dyDescent="0.3">
      <c r="A1491" s="149"/>
      <c r="B1491" s="181"/>
      <c r="C1491" s="181"/>
      <c r="D1491" s="181"/>
      <c r="E1491" s="181"/>
      <c r="F1491" s="149" t="s">
        <v>1468</v>
      </c>
      <c r="G1491" s="149" t="s">
        <v>1469</v>
      </c>
      <c r="H1491" s="181" t="s">
        <v>1470</v>
      </c>
      <c r="I1491" s="149" t="s">
        <v>1483</v>
      </c>
    </row>
    <row r="1492" spans="1:9" x14ac:dyDescent="0.3">
      <c r="A1492" s="149"/>
      <c r="B1492" s="181"/>
      <c r="C1492" s="181"/>
      <c r="D1492" s="181"/>
      <c r="E1492" s="181"/>
      <c r="F1492" s="111" t="s">
        <v>1478</v>
      </c>
      <c r="G1492" s="111" t="s">
        <v>1478</v>
      </c>
      <c r="H1492" s="181" t="s">
        <v>1472</v>
      </c>
      <c r="I1492" s="149"/>
    </row>
    <row r="1493" spans="1:9" x14ac:dyDescent="0.3">
      <c r="A1493" s="150">
        <v>4</v>
      </c>
      <c r="B1493" s="165" t="s">
        <v>1484</v>
      </c>
      <c r="C1493" s="119" t="s">
        <v>1485</v>
      </c>
      <c r="D1493" s="119" t="s">
        <v>1485</v>
      </c>
      <c r="E1493" s="165" t="s">
        <v>8</v>
      </c>
      <c r="F1493" s="150" t="s">
        <v>1465</v>
      </c>
      <c r="G1493" s="150" t="s">
        <v>1465</v>
      </c>
      <c r="H1493" s="165" t="s">
        <v>1466</v>
      </c>
      <c r="I1493" s="150" t="s">
        <v>1486</v>
      </c>
    </row>
    <row r="1494" spans="1:9" x14ac:dyDescent="0.3">
      <c r="A1494" s="149"/>
      <c r="B1494" s="181"/>
      <c r="C1494" s="181"/>
      <c r="D1494" s="181"/>
      <c r="E1494" s="181"/>
      <c r="F1494" s="149" t="s">
        <v>1468</v>
      </c>
      <c r="G1494" s="149" t="s">
        <v>1469</v>
      </c>
      <c r="H1494" s="181" t="s">
        <v>1470</v>
      </c>
      <c r="I1494" s="149" t="s">
        <v>1483</v>
      </c>
    </row>
    <row r="1495" spans="1:9" x14ac:dyDescent="0.3">
      <c r="A1495" s="155"/>
      <c r="B1495" s="175"/>
      <c r="C1495" s="175"/>
      <c r="D1495" s="175"/>
      <c r="E1495" s="175"/>
      <c r="F1495" s="115" t="s">
        <v>1485</v>
      </c>
      <c r="G1495" s="115" t="s">
        <v>1485</v>
      </c>
      <c r="H1495" s="175" t="s">
        <v>1472</v>
      </c>
      <c r="I1495" s="155"/>
    </row>
    <row r="1496" spans="1:9" x14ac:dyDescent="0.3">
      <c r="A1496" s="149">
        <v>5</v>
      </c>
      <c r="B1496" s="181" t="s">
        <v>1487</v>
      </c>
      <c r="C1496" s="122" t="s">
        <v>1488</v>
      </c>
      <c r="D1496" s="122" t="s">
        <v>1488</v>
      </c>
      <c r="E1496" s="181" t="s">
        <v>8</v>
      </c>
      <c r="F1496" s="149" t="s">
        <v>1489</v>
      </c>
      <c r="G1496" s="149" t="s">
        <v>1489</v>
      </c>
      <c r="H1496" s="181" t="s">
        <v>1466</v>
      </c>
      <c r="I1496" s="149" t="s">
        <v>1490</v>
      </c>
    </row>
    <row r="1497" spans="1:9" x14ac:dyDescent="0.3">
      <c r="A1497" s="149"/>
      <c r="B1497" s="181"/>
      <c r="C1497" s="181"/>
      <c r="D1497" s="181"/>
      <c r="E1497" s="181"/>
      <c r="F1497" s="149" t="s">
        <v>1468</v>
      </c>
      <c r="G1497" s="149" t="s">
        <v>1469</v>
      </c>
      <c r="H1497" s="181" t="s">
        <v>1470</v>
      </c>
      <c r="I1497" s="149" t="s">
        <v>1491</v>
      </c>
    </row>
    <row r="1498" spans="1:9" x14ac:dyDescent="0.3">
      <c r="A1498" s="149"/>
      <c r="B1498" s="181"/>
      <c r="C1498" s="181"/>
      <c r="D1498" s="181"/>
      <c r="E1498" s="181"/>
      <c r="F1498" s="111" t="s">
        <v>1488</v>
      </c>
      <c r="G1498" s="111" t="s">
        <v>1488</v>
      </c>
      <c r="H1498" s="181" t="s">
        <v>1472</v>
      </c>
      <c r="I1498" s="149"/>
    </row>
    <row r="1499" spans="1:9" x14ac:dyDescent="0.3">
      <c r="A1499" s="150">
        <v>6</v>
      </c>
      <c r="B1499" s="165" t="s">
        <v>1492</v>
      </c>
      <c r="C1499" s="119" t="s">
        <v>1493</v>
      </c>
      <c r="D1499" s="119" t="s">
        <v>1493</v>
      </c>
      <c r="E1499" s="165" t="s">
        <v>8</v>
      </c>
      <c r="F1499" s="150" t="s">
        <v>1494</v>
      </c>
      <c r="G1499" s="150" t="s">
        <v>1494</v>
      </c>
      <c r="H1499" s="165" t="s">
        <v>1495</v>
      </c>
      <c r="I1499" s="150" t="s">
        <v>1496</v>
      </c>
    </row>
    <row r="1500" spans="1:9" x14ac:dyDescent="0.3">
      <c r="A1500" s="149"/>
      <c r="B1500" s="181"/>
      <c r="C1500" s="181"/>
      <c r="D1500" s="181"/>
      <c r="E1500" s="181"/>
      <c r="F1500" s="149" t="s">
        <v>1468</v>
      </c>
      <c r="G1500" s="149" t="s">
        <v>1469</v>
      </c>
      <c r="H1500" s="181" t="s">
        <v>1470</v>
      </c>
      <c r="I1500" s="149" t="s">
        <v>1497</v>
      </c>
    </row>
    <row r="1501" spans="1:9" x14ac:dyDescent="0.3">
      <c r="A1501" s="155"/>
      <c r="B1501" s="175"/>
      <c r="C1501" s="175"/>
      <c r="D1501" s="175"/>
      <c r="E1501" s="175"/>
      <c r="F1501" s="115" t="s">
        <v>1493</v>
      </c>
      <c r="G1501" s="115" t="s">
        <v>1493</v>
      </c>
      <c r="H1501" s="175" t="s">
        <v>1472</v>
      </c>
      <c r="I1501" s="155"/>
    </row>
    <row r="1502" spans="1:9" x14ac:dyDescent="0.3">
      <c r="A1502" s="149">
        <v>7</v>
      </c>
      <c r="B1502" s="181" t="s">
        <v>1498</v>
      </c>
      <c r="C1502" s="181" t="s">
        <v>1499</v>
      </c>
      <c r="D1502" s="181" t="s">
        <v>1499</v>
      </c>
      <c r="E1502" s="181" t="s">
        <v>8</v>
      </c>
      <c r="F1502" s="149" t="s">
        <v>1500</v>
      </c>
      <c r="G1502" s="149" t="s">
        <v>1500</v>
      </c>
      <c r="H1502" s="181" t="s">
        <v>1495</v>
      </c>
      <c r="I1502" s="149" t="s">
        <v>1501</v>
      </c>
    </row>
    <row r="1503" spans="1:9" x14ac:dyDescent="0.3">
      <c r="A1503" s="149"/>
      <c r="B1503" s="181"/>
      <c r="C1503" s="181"/>
      <c r="D1503" s="181"/>
      <c r="E1503" s="181"/>
      <c r="F1503" s="149" t="s">
        <v>1468</v>
      </c>
      <c r="G1503" s="149" t="s">
        <v>1469</v>
      </c>
      <c r="H1503" s="181" t="s">
        <v>1470</v>
      </c>
      <c r="I1503" s="149" t="s">
        <v>1502</v>
      </c>
    </row>
    <row r="1504" spans="1:9" x14ac:dyDescent="0.3">
      <c r="A1504" s="149"/>
      <c r="B1504" s="181"/>
      <c r="C1504" s="181"/>
      <c r="D1504" s="181"/>
      <c r="E1504" s="181"/>
      <c r="F1504" s="149" t="s">
        <v>1499</v>
      </c>
      <c r="G1504" s="149" t="s">
        <v>1499</v>
      </c>
      <c r="H1504" s="181" t="s">
        <v>1472</v>
      </c>
      <c r="I1504" s="149"/>
    </row>
    <row r="1505" spans="1:9" x14ac:dyDescent="0.3">
      <c r="A1505" s="150">
        <v>8</v>
      </c>
      <c r="B1505" s="165" t="s">
        <v>1503</v>
      </c>
      <c r="C1505" s="165" t="s">
        <v>1504</v>
      </c>
      <c r="D1505" s="165" t="s">
        <v>1504</v>
      </c>
      <c r="E1505" s="165" t="s">
        <v>8</v>
      </c>
      <c r="F1505" s="150" t="s">
        <v>1505</v>
      </c>
      <c r="G1505" s="150" t="s">
        <v>1505</v>
      </c>
      <c r="H1505" s="165" t="s">
        <v>1495</v>
      </c>
      <c r="I1505" s="150" t="s">
        <v>1506</v>
      </c>
    </row>
    <row r="1506" spans="1:9" x14ac:dyDescent="0.3">
      <c r="A1506" s="149"/>
      <c r="B1506" s="181"/>
      <c r="C1506" s="181"/>
      <c r="D1506" s="181"/>
      <c r="E1506" s="181"/>
      <c r="F1506" s="149" t="s">
        <v>1468</v>
      </c>
      <c r="G1506" s="149" t="s">
        <v>1469</v>
      </c>
      <c r="H1506" s="181" t="s">
        <v>1470</v>
      </c>
      <c r="I1506" s="149" t="s">
        <v>1502</v>
      </c>
    </row>
    <row r="1507" spans="1:9" x14ac:dyDescent="0.3">
      <c r="A1507" s="155"/>
      <c r="B1507" s="175"/>
      <c r="C1507" s="175"/>
      <c r="D1507" s="175"/>
      <c r="E1507" s="175"/>
      <c r="F1507" s="155" t="s">
        <v>1504</v>
      </c>
      <c r="G1507" s="155" t="s">
        <v>1504</v>
      </c>
      <c r="H1507" s="175" t="s">
        <v>1472</v>
      </c>
      <c r="I1507" s="155"/>
    </row>
    <row r="1508" spans="1:9" x14ac:dyDescent="0.3">
      <c r="A1508" s="149">
        <v>9</v>
      </c>
      <c r="B1508" s="181" t="s">
        <v>1507</v>
      </c>
      <c r="C1508" s="181" t="s">
        <v>1508</v>
      </c>
      <c r="D1508" s="181" t="s">
        <v>1508</v>
      </c>
      <c r="E1508" s="181" t="s">
        <v>8</v>
      </c>
      <c r="F1508" s="149" t="s">
        <v>1494</v>
      </c>
      <c r="G1508" s="149" t="s">
        <v>1494</v>
      </c>
      <c r="H1508" s="181" t="s">
        <v>1466</v>
      </c>
      <c r="I1508" s="149" t="s">
        <v>1509</v>
      </c>
    </row>
    <row r="1509" spans="1:9" x14ac:dyDescent="0.3">
      <c r="A1509" s="149"/>
      <c r="B1509" s="181"/>
      <c r="C1509" s="181"/>
      <c r="D1509" s="181"/>
      <c r="E1509" s="181"/>
      <c r="F1509" s="149" t="s">
        <v>1468</v>
      </c>
      <c r="G1509" s="149" t="s">
        <v>1469</v>
      </c>
      <c r="H1509" s="181" t="s">
        <v>1470</v>
      </c>
      <c r="I1509" s="149" t="s">
        <v>1510</v>
      </c>
    </row>
    <row r="1510" spans="1:9" x14ac:dyDescent="0.3">
      <c r="A1510" s="149"/>
      <c r="B1510" s="181"/>
      <c r="C1510" s="181"/>
      <c r="D1510" s="181"/>
      <c r="E1510" s="181"/>
      <c r="F1510" s="149" t="s">
        <v>1508</v>
      </c>
      <c r="G1510" s="149" t="s">
        <v>1508</v>
      </c>
      <c r="H1510" s="181" t="s">
        <v>1472</v>
      </c>
      <c r="I1510" s="149"/>
    </row>
    <row r="1511" spans="1:9" x14ac:dyDescent="0.3">
      <c r="A1511" s="150">
        <v>10</v>
      </c>
      <c r="B1511" s="165" t="s">
        <v>1511</v>
      </c>
      <c r="C1511" s="165" t="s">
        <v>1512</v>
      </c>
      <c r="D1511" s="165" t="s">
        <v>1512</v>
      </c>
      <c r="E1511" s="165" t="s">
        <v>8</v>
      </c>
      <c r="F1511" s="150" t="s">
        <v>1500</v>
      </c>
      <c r="G1511" s="150" t="s">
        <v>1500</v>
      </c>
      <c r="H1511" s="165" t="s">
        <v>1495</v>
      </c>
      <c r="I1511" s="150" t="s">
        <v>1513</v>
      </c>
    </row>
    <row r="1512" spans="1:9" x14ac:dyDescent="0.3">
      <c r="A1512" s="149"/>
      <c r="B1512" s="181"/>
      <c r="C1512" s="181"/>
      <c r="D1512" s="181"/>
      <c r="E1512" s="181"/>
      <c r="F1512" s="149" t="s">
        <v>1468</v>
      </c>
      <c r="G1512" s="149" t="s">
        <v>1469</v>
      </c>
      <c r="H1512" s="181" t="s">
        <v>1470</v>
      </c>
      <c r="I1512" s="149" t="s">
        <v>1510</v>
      </c>
    </row>
    <row r="1513" spans="1:9" x14ac:dyDescent="0.3">
      <c r="A1513" s="155"/>
      <c r="B1513" s="175"/>
      <c r="C1513" s="175"/>
      <c r="D1513" s="175"/>
      <c r="E1513" s="175"/>
      <c r="F1513" s="155" t="s">
        <v>1512</v>
      </c>
      <c r="G1513" s="155" t="s">
        <v>1512</v>
      </c>
      <c r="H1513" s="175" t="s">
        <v>1472</v>
      </c>
      <c r="I1513" s="155"/>
    </row>
    <row r="1514" spans="1:9" x14ac:dyDescent="0.3">
      <c r="A1514" s="149">
        <v>11</v>
      </c>
      <c r="B1514" s="181" t="s">
        <v>1514</v>
      </c>
      <c r="C1514" s="181" t="s">
        <v>1515</v>
      </c>
      <c r="D1514" s="181" t="s">
        <v>1515</v>
      </c>
      <c r="E1514" s="181" t="s">
        <v>8</v>
      </c>
      <c r="F1514" s="149" t="s">
        <v>1516</v>
      </c>
      <c r="G1514" s="149" t="s">
        <v>1516</v>
      </c>
      <c r="H1514" s="181" t="s">
        <v>1466</v>
      </c>
      <c r="I1514" s="149" t="s">
        <v>1517</v>
      </c>
    </row>
    <row r="1515" spans="1:9" x14ac:dyDescent="0.3">
      <c r="A1515" s="149"/>
      <c r="B1515" s="181" t="s">
        <v>1518</v>
      </c>
      <c r="C1515" s="181"/>
      <c r="D1515" s="181"/>
      <c r="E1515" s="181"/>
      <c r="F1515" s="149" t="s">
        <v>1468</v>
      </c>
      <c r="G1515" s="149" t="s">
        <v>1469</v>
      </c>
      <c r="H1515" s="181" t="s">
        <v>1470</v>
      </c>
      <c r="I1515" s="149" t="s">
        <v>1519</v>
      </c>
    </row>
    <row r="1516" spans="1:9" x14ac:dyDescent="0.3">
      <c r="A1516" s="149"/>
      <c r="B1516" s="181"/>
      <c r="C1516" s="181"/>
      <c r="D1516" s="181"/>
      <c r="E1516" s="181"/>
      <c r="F1516" s="149" t="s">
        <v>1515</v>
      </c>
      <c r="G1516" s="149" t="s">
        <v>1515</v>
      </c>
      <c r="H1516" s="181" t="s">
        <v>1472</v>
      </c>
      <c r="I1516" s="149"/>
    </row>
    <row r="1517" spans="1:9" x14ac:dyDescent="0.3">
      <c r="A1517" s="150">
        <v>12</v>
      </c>
      <c r="B1517" s="165" t="s">
        <v>1520</v>
      </c>
      <c r="C1517" s="165" t="s">
        <v>1521</v>
      </c>
      <c r="D1517" s="165" t="s">
        <v>1521</v>
      </c>
      <c r="E1517" s="165" t="s">
        <v>8</v>
      </c>
      <c r="F1517" s="150" t="s">
        <v>1480</v>
      </c>
      <c r="G1517" s="150" t="s">
        <v>1480</v>
      </c>
      <c r="H1517" s="165" t="s">
        <v>1466</v>
      </c>
      <c r="I1517" s="150"/>
    </row>
    <row r="1518" spans="1:9" x14ac:dyDescent="0.3">
      <c r="A1518" s="149"/>
      <c r="B1518" s="181"/>
      <c r="C1518" s="181"/>
      <c r="D1518" s="181"/>
      <c r="E1518" s="181"/>
      <c r="F1518" s="149" t="s">
        <v>1468</v>
      </c>
      <c r="G1518" s="149" t="s">
        <v>1469</v>
      </c>
      <c r="H1518" s="181" t="s">
        <v>1470</v>
      </c>
      <c r="I1518" s="149"/>
    </row>
    <row r="1519" spans="1:9" x14ac:dyDescent="0.3">
      <c r="A1519" s="155"/>
      <c r="B1519" s="175"/>
      <c r="C1519" s="175"/>
      <c r="D1519" s="175"/>
      <c r="E1519" s="175"/>
      <c r="F1519" s="155" t="s">
        <v>1521</v>
      </c>
      <c r="G1519" s="155" t="s">
        <v>1521</v>
      </c>
      <c r="H1519" s="175"/>
      <c r="I1519" s="155"/>
    </row>
    <row r="1520" spans="1:9" x14ac:dyDescent="0.3">
      <c r="A1520" s="149">
        <v>13</v>
      </c>
      <c r="B1520" s="181" t="s">
        <v>1522</v>
      </c>
      <c r="C1520" s="181" t="s">
        <v>1508</v>
      </c>
      <c r="D1520" s="181" t="s">
        <v>1508</v>
      </c>
      <c r="E1520" s="181" t="s">
        <v>8</v>
      </c>
      <c r="F1520" s="149" t="s">
        <v>1480</v>
      </c>
      <c r="G1520" s="149" t="s">
        <v>1480</v>
      </c>
      <c r="H1520" s="181" t="s">
        <v>1466</v>
      </c>
      <c r="I1520" s="149" t="s">
        <v>1523</v>
      </c>
    </row>
    <row r="1521" spans="1:9" x14ac:dyDescent="0.3">
      <c r="A1521" s="149"/>
      <c r="B1521" s="181"/>
      <c r="C1521" s="181"/>
      <c r="D1521" s="181"/>
      <c r="E1521" s="181"/>
      <c r="F1521" s="149" t="s">
        <v>1468</v>
      </c>
      <c r="G1521" s="149" t="s">
        <v>1469</v>
      </c>
      <c r="H1521" s="181" t="s">
        <v>1470</v>
      </c>
      <c r="I1521" s="149" t="s">
        <v>1524</v>
      </c>
    </row>
    <row r="1522" spans="1:9" x14ac:dyDescent="0.3">
      <c r="A1522" s="149"/>
      <c r="B1522" s="181"/>
      <c r="C1522" s="181"/>
      <c r="D1522" s="181"/>
      <c r="E1522" s="181"/>
      <c r="F1522" s="149" t="s">
        <v>1508</v>
      </c>
      <c r="G1522" s="149" t="s">
        <v>1508</v>
      </c>
      <c r="H1522" s="181" t="s">
        <v>1472</v>
      </c>
      <c r="I1522" s="149"/>
    </row>
    <row r="1523" spans="1:9" x14ac:dyDescent="0.3">
      <c r="A1523" s="150">
        <v>14</v>
      </c>
      <c r="B1523" s="165" t="s">
        <v>1525</v>
      </c>
      <c r="C1523" s="165" t="s">
        <v>1339</v>
      </c>
      <c r="D1523" s="165" t="s">
        <v>1339</v>
      </c>
      <c r="E1523" s="165" t="s">
        <v>8</v>
      </c>
      <c r="F1523" s="150" t="s">
        <v>1526</v>
      </c>
      <c r="G1523" s="150" t="s">
        <v>1526</v>
      </c>
      <c r="H1523" s="165" t="s">
        <v>1466</v>
      </c>
      <c r="I1523" s="150" t="s">
        <v>1486</v>
      </c>
    </row>
    <row r="1524" spans="1:9" x14ac:dyDescent="0.3">
      <c r="A1524" s="149"/>
      <c r="B1524" s="181"/>
      <c r="C1524" s="181"/>
      <c r="D1524" s="181"/>
      <c r="E1524" s="181"/>
      <c r="F1524" s="149" t="s">
        <v>1468</v>
      </c>
      <c r="G1524" s="149" t="s">
        <v>1469</v>
      </c>
      <c r="H1524" s="181" t="s">
        <v>1470</v>
      </c>
      <c r="I1524" s="149" t="s">
        <v>1527</v>
      </c>
    </row>
    <row r="1525" spans="1:9" x14ac:dyDescent="0.3">
      <c r="A1525" s="155"/>
      <c r="B1525" s="175"/>
      <c r="C1525" s="175"/>
      <c r="D1525" s="175"/>
      <c r="E1525" s="175"/>
      <c r="F1525" s="155" t="s">
        <v>1339</v>
      </c>
      <c r="G1525" s="155" t="s">
        <v>1339</v>
      </c>
      <c r="H1525" s="175" t="s">
        <v>1472</v>
      </c>
      <c r="I1525" s="155"/>
    </row>
    <row r="1526" spans="1:9" x14ac:dyDescent="0.3">
      <c r="A1526" s="149">
        <v>15</v>
      </c>
      <c r="B1526" s="181" t="s">
        <v>1528</v>
      </c>
      <c r="C1526" s="181" t="s">
        <v>1529</v>
      </c>
      <c r="D1526" s="181" t="s">
        <v>1529</v>
      </c>
      <c r="E1526" s="181" t="s">
        <v>8</v>
      </c>
      <c r="F1526" s="149" t="s">
        <v>1480</v>
      </c>
      <c r="G1526" s="149" t="s">
        <v>1480</v>
      </c>
      <c r="H1526" s="181" t="s">
        <v>1466</v>
      </c>
      <c r="I1526" s="149" t="s">
        <v>1476</v>
      </c>
    </row>
    <row r="1527" spans="1:9" x14ac:dyDescent="0.3">
      <c r="A1527" s="149"/>
      <c r="B1527" s="181"/>
      <c r="C1527" s="181"/>
      <c r="D1527" s="181"/>
      <c r="E1527" s="181"/>
      <c r="F1527" s="149" t="s">
        <v>1468</v>
      </c>
      <c r="G1527" s="149" t="s">
        <v>1469</v>
      </c>
      <c r="H1527" s="181" t="s">
        <v>1470</v>
      </c>
      <c r="I1527" s="149" t="s">
        <v>1530</v>
      </c>
    </row>
    <row r="1528" spans="1:9" x14ac:dyDescent="0.3">
      <c r="A1528" s="149"/>
      <c r="B1528" s="181"/>
      <c r="C1528" s="181"/>
      <c r="D1528" s="181"/>
      <c r="E1528" s="181"/>
      <c r="F1528" s="149" t="s">
        <v>1529</v>
      </c>
      <c r="G1528" s="149" t="s">
        <v>1529</v>
      </c>
      <c r="H1528" s="181" t="s">
        <v>1472</v>
      </c>
      <c r="I1528" s="149"/>
    </row>
    <row r="1529" spans="1:9" x14ac:dyDescent="0.3">
      <c r="A1529" s="150">
        <v>16</v>
      </c>
      <c r="B1529" s="165" t="s">
        <v>1531</v>
      </c>
      <c r="C1529" s="165" t="s">
        <v>1532</v>
      </c>
      <c r="D1529" s="165" t="s">
        <v>1532</v>
      </c>
      <c r="E1529" s="165" t="s">
        <v>8</v>
      </c>
      <c r="F1529" s="150" t="s">
        <v>1480</v>
      </c>
      <c r="G1529" s="150" t="s">
        <v>1480</v>
      </c>
      <c r="H1529" s="165" t="s">
        <v>1466</v>
      </c>
      <c r="I1529" s="150" t="s">
        <v>1533</v>
      </c>
    </row>
    <row r="1530" spans="1:9" x14ac:dyDescent="0.3">
      <c r="A1530" s="149"/>
      <c r="B1530" s="181"/>
      <c r="C1530" s="181"/>
      <c r="D1530" s="181"/>
      <c r="E1530" s="181"/>
      <c r="F1530" s="149" t="s">
        <v>1468</v>
      </c>
      <c r="G1530" s="149" t="s">
        <v>1469</v>
      </c>
      <c r="H1530" s="181" t="s">
        <v>1470</v>
      </c>
      <c r="I1530" s="149" t="s">
        <v>1534</v>
      </c>
    </row>
    <row r="1531" spans="1:9" x14ac:dyDescent="0.3">
      <c r="A1531" s="155"/>
      <c r="B1531" s="175"/>
      <c r="C1531" s="175"/>
      <c r="D1531" s="175"/>
      <c r="E1531" s="175"/>
      <c r="F1531" s="155" t="s">
        <v>1532</v>
      </c>
      <c r="G1531" s="155" t="s">
        <v>1532</v>
      </c>
      <c r="H1531" s="175" t="s">
        <v>1472</v>
      </c>
      <c r="I1531" s="155"/>
    </row>
    <row r="1532" spans="1:9" x14ac:dyDescent="0.3">
      <c r="A1532" s="149">
        <v>17</v>
      </c>
      <c r="B1532" s="181" t="s">
        <v>1535</v>
      </c>
      <c r="C1532" s="122" t="s">
        <v>1536</v>
      </c>
      <c r="D1532" s="122" t="s">
        <v>1536</v>
      </c>
      <c r="E1532" s="181" t="s">
        <v>8</v>
      </c>
      <c r="F1532" s="149" t="s">
        <v>1505</v>
      </c>
      <c r="G1532" s="149" t="s">
        <v>1505</v>
      </c>
      <c r="H1532" s="181" t="s">
        <v>1495</v>
      </c>
      <c r="I1532" s="149" t="s">
        <v>1537</v>
      </c>
    </row>
    <row r="1533" spans="1:9" x14ac:dyDescent="0.3">
      <c r="A1533" s="149"/>
      <c r="B1533" s="181"/>
      <c r="C1533" s="181"/>
      <c r="D1533" s="181"/>
      <c r="E1533" s="181"/>
      <c r="F1533" s="149" t="s">
        <v>1468</v>
      </c>
      <c r="G1533" s="149" t="s">
        <v>1469</v>
      </c>
      <c r="H1533" s="181" t="s">
        <v>1470</v>
      </c>
      <c r="I1533" s="149" t="s">
        <v>1538</v>
      </c>
    </row>
    <row r="1534" spans="1:9" x14ac:dyDescent="0.3">
      <c r="A1534" s="149"/>
      <c r="B1534" s="181"/>
      <c r="C1534" s="181"/>
      <c r="D1534" s="181"/>
      <c r="E1534" s="181"/>
      <c r="F1534" s="111" t="s">
        <v>1536</v>
      </c>
      <c r="G1534" s="111" t="s">
        <v>1536</v>
      </c>
      <c r="H1534" s="181" t="s">
        <v>1472</v>
      </c>
      <c r="I1534" s="149"/>
    </row>
    <row r="1535" spans="1:9" x14ac:dyDescent="0.3">
      <c r="A1535" s="150">
        <v>18</v>
      </c>
      <c r="B1535" s="165" t="s">
        <v>1539</v>
      </c>
      <c r="C1535" s="165" t="s">
        <v>1540</v>
      </c>
      <c r="D1535" s="165" t="s">
        <v>1540</v>
      </c>
      <c r="E1535" s="165" t="s">
        <v>8</v>
      </c>
      <c r="F1535" s="150" t="s">
        <v>1541</v>
      </c>
      <c r="G1535" s="150" t="s">
        <v>1541</v>
      </c>
      <c r="H1535" s="165" t="s">
        <v>1495</v>
      </c>
      <c r="I1535" s="150" t="s">
        <v>1542</v>
      </c>
    </row>
    <row r="1536" spans="1:9" x14ac:dyDescent="0.3">
      <c r="A1536" s="149"/>
      <c r="B1536" s="181"/>
      <c r="C1536" s="181"/>
      <c r="D1536" s="181"/>
      <c r="E1536" s="181"/>
      <c r="F1536" s="149" t="s">
        <v>1468</v>
      </c>
      <c r="G1536" s="149" t="s">
        <v>1469</v>
      </c>
      <c r="H1536" s="181" t="s">
        <v>1470</v>
      </c>
      <c r="I1536" s="149" t="s">
        <v>1543</v>
      </c>
    </row>
    <row r="1537" spans="1:9" x14ac:dyDescent="0.3">
      <c r="A1537" s="155"/>
      <c r="B1537" s="175"/>
      <c r="C1537" s="175"/>
      <c r="D1537" s="175"/>
      <c r="E1537" s="175"/>
      <c r="F1537" s="155" t="s">
        <v>1540</v>
      </c>
      <c r="G1537" s="155" t="s">
        <v>1540</v>
      </c>
      <c r="H1537" s="175" t="s">
        <v>1472</v>
      </c>
      <c r="I1537" s="155"/>
    </row>
    <row r="1538" spans="1:9" x14ac:dyDescent="0.3">
      <c r="A1538" s="149">
        <v>19</v>
      </c>
      <c r="B1538" s="181" t="s">
        <v>1473</v>
      </c>
      <c r="C1538" s="181" t="s">
        <v>1544</v>
      </c>
      <c r="D1538" s="181" t="s">
        <v>1544</v>
      </c>
      <c r="E1538" s="181" t="s">
        <v>8</v>
      </c>
      <c r="F1538" s="149" t="s">
        <v>1545</v>
      </c>
      <c r="G1538" s="149" t="s">
        <v>1545</v>
      </c>
      <c r="H1538" s="181" t="s">
        <v>1466</v>
      </c>
      <c r="I1538" s="149" t="s">
        <v>1546</v>
      </c>
    </row>
    <row r="1539" spans="1:9" x14ac:dyDescent="0.3">
      <c r="A1539" s="149"/>
      <c r="B1539" s="181"/>
      <c r="C1539" s="181"/>
      <c r="D1539" s="181"/>
      <c r="E1539" s="181"/>
      <c r="F1539" s="149" t="s">
        <v>1468</v>
      </c>
      <c r="G1539" s="149" t="s">
        <v>1469</v>
      </c>
      <c r="H1539" s="181" t="s">
        <v>1470</v>
      </c>
      <c r="I1539" s="149" t="s">
        <v>1543</v>
      </c>
    </row>
    <row r="1540" spans="1:9" x14ac:dyDescent="0.3">
      <c r="A1540" s="149"/>
      <c r="B1540" s="181"/>
      <c r="C1540" s="181"/>
      <c r="D1540" s="181"/>
      <c r="E1540" s="181"/>
      <c r="F1540" s="149" t="s">
        <v>1544</v>
      </c>
      <c r="G1540" s="149" t="s">
        <v>1544</v>
      </c>
      <c r="H1540" s="181" t="s">
        <v>1472</v>
      </c>
      <c r="I1540" s="149"/>
    </row>
    <row r="1541" spans="1:9" x14ac:dyDescent="0.3">
      <c r="A1541" s="150">
        <v>20</v>
      </c>
      <c r="B1541" s="165" t="s">
        <v>1547</v>
      </c>
      <c r="C1541" s="165" t="s">
        <v>1548</v>
      </c>
      <c r="D1541" s="165" t="s">
        <v>1548</v>
      </c>
      <c r="E1541" s="165" t="s">
        <v>8</v>
      </c>
      <c r="F1541" s="150" t="s">
        <v>1549</v>
      </c>
      <c r="G1541" s="150" t="s">
        <v>1549</v>
      </c>
      <c r="H1541" s="165" t="s">
        <v>1466</v>
      </c>
      <c r="I1541" s="150" t="s">
        <v>1476</v>
      </c>
    </row>
    <row r="1542" spans="1:9" x14ac:dyDescent="0.3">
      <c r="A1542" s="149"/>
      <c r="B1542" s="181"/>
      <c r="C1542" s="181"/>
      <c r="D1542" s="181"/>
      <c r="E1542" s="181"/>
      <c r="F1542" s="149" t="s">
        <v>1468</v>
      </c>
      <c r="G1542" s="149" t="s">
        <v>1469</v>
      </c>
      <c r="H1542" s="181" t="s">
        <v>1470</v>
      </c>
      <c r="I1542" s="149" t="s">
        <v>1550</v>
      </c>
    </row>
    <row r="1543" spans="1:9" x14ac:dyDescent="0.3">
      <c r="A1543" s="155"/>
      <c r="B1543" s="175"/>
      <c r="C1543" s="175"/>
      <c r="D1543" s="175"/>
      <c r="E1543" s="175"/>
      <c r="F1543" s="155" t="s">
        <v>1548</v>
      </c>
      <c r="G1543" s="155" t="s">
        <v>1548</v>
      </c>
      <c r="H1543" s="175" t="s">
        <v>1472</v>
      </c>
      <c r="I1543" s="155"/>
    </row>
    <row r="1544" spans="1:9" x14ac:dyDescent="0.3">
      <c r="A1544" s="149">
        <v>21</v>
      </c>
      <c r="B1544" s="181" t="s">
        <v>1551</v>
      </c>
      <c r="C1544" s="181" t="s">
        <v>1552</v>
      </c>
      <c r="D1544" s="181" t="s">
        <v>1552</v>
      </c>
      <c r="E1544" s="181" t="s">
        <v>8</v>
      </c>
      <c r="F1544" s="149" t="s">
        <v>1500</v>
      </c>
      <c r="G1544" s="149" t="s">
        <v>1500</v>
      </c>
      <c r="H1544" s="181" t="s">
        <v>1495</v>
      </c>
      <c r="I1544" s="149" t="s">
        <v>1553</v>
      </c>
    </row>
    <row r="1545" spans="1:9" x14ac:dyDescent="0.3">
      <c r="A1545" s="149"/>
      <c r="B1545" s="181" t="s">
        <v>1554</v>
      </c>
      <c r="C1545" s="181"/>
      <c r="D1545" s="181"/>
      <c r="E1545" s="181"/>
      <c r="F1545" s="149" t="s">
        <v>1468</v>
      </c>
      <c r="G1545" s="149" t="s">
        <v>1469</v>
      </c>
      <c r="H1545" s="181" t="s">
        <v>1470</v>
      </c>
      <c r="I1545" s="149" t="s">
        <v>1555</v>
      </c>
    </row>
    <row r="1546" spans="1:9" x14ac:dyDescent="0.3">
      <c r="A1546" s="149"/>
      <c r="B1546" s="181"/>
      <c r="C1546" s="181"/>
      <c r="D1546" s="181"/>
      <c r="E1546" s="181"/>
      <c r="F1546" s="149" t="s">
        <v>1552</v>
      </c>
      <c r="G1546" s="149" t="s">
        <v>1552</v>
      </c>
      <c r="H1546" s="181" t="s">
        <v>1472</v>
      </c>
      <c r="I1546" s="149"/>
    </row>
    <row r="1547" spans="1:9" x14ac:dyDescent="0.3">
      <c r="A1547" s="150">
        <v>22</v>
      </c>
      <c r="B1547" s="165" t="s">
        <v>1556</v>
      </c>
      <c r="C1547" s="165" t="s">
        <v>1557</v>
      </c>
      <c r="D1547" s="165" t="s">
        <v>1557</v>
      </c>
      <c r="E1547" s="165" t="s">
        <v>8</v>
      </c>
      <c r="F1547" s="150" t="s">
        <v>1558</v>
      </c>
      <c r="G1547" s="150" t="s">
        <v>1558</v>
      </c>
      <c r="H1547" s="165" t="s">
        <v>1481</v>
      </c>
      <c r="I1547" s="150" t="s">
        <v>1559</v>
      </c>
    </row>
    <row r="1548" spans="1:9" x14ac:dyDescent="0.3">
      <c r="A1548" s="149"/>
      <c r="B1548" s="181" t="s">
        <v>1560</v>
      </c>
      <c r="C1548" s="181"/>
      <c r="D1548" s="181"/>
      <c r="E1548" s="181"/>
      <c r="F1548" s="149" t="s">
        <v>1468</v>
      </c>
      <c r="G1548" s="149" t="s">
        <v>1469</v>
      </c>
      <c r="H1548" s="181" t="s">
        <v>1470</v>
      </c>
      <c r="I1548" s="149" t="s">
        <v>1561</v>
      </c>
    </row>
    <row r="1549" spans="1:9" x14ac:dyDescent="0.3">
      <c r="A1549" s="155"/>
      <c r="B1549" s="175"/>
      <c r="C1549" s="175"/>
      <c r="D1549" s="175"/>
      <c r="E1549" s="175"/>
      <c r="F1549" s="155" t="s">
        <v>1557</v>
      </c>
      <c r="G1549" s="155" t="s">
        <v>1557</v>
      </c>
      <c r="H1549" s="175" t="s">
        <v>1472</v>
      </c>
      <c r="I1549" s="155"/>
    </row>
    <row r="1550" spans="1:9" x14ac:dyDescent="0.3">
      <c r="A1550" s="149">
        <v>23</v>
      </c>
      <c r="B1550" s="181" t="s">
        <v>1562</v>
      </c>
      <c r="C1550" s="181" t="s">
        <v>1563</v>
      </c>
      <c r="D1550" s="181" t="s">
        <v>1563</v>
      </c>
      <c r="E1550" s="181" t="s">
        <v>8</v>
      </c>
      <c r="F1550" s="149" t="s">
        <v>1558</v>
      </c>
      <c r="G1550" s="149" t="s">
        <v>1558</v>
      </c>
      <c r="H1550" s="181" t="s">
        <v>1481</v>
      </c>
      <c r="I1550" s="149" t="s">
        <v>1564</v>
      </c>
    </row>
    <row r="1551" spans="1:9" x14ac:dyDescent="0.3">
      <c r="A1551" s="149"/>
      <c r="B1551" s="181"/>
      <c r="C1551" s="181"/>
      <c r="D1551" s="181"/>
      <c r="E1551" s="181"/>
      <c r="F1551" s="149" t="s">
        <v>1468</v>
      </c>
      <c r="G1551" s="149" t="s">
        <v>1469</v>
      </c>
      <c r="H1551" s="181" t="s">
        <v>1470</v>
      </c>
      <c r="I1551" s="149" t="s">
        <v>1561</v>
      </c>
    </row>
    <row r="1552" spans="1:9" x14ac:dyDescent="0.3">
      <c r="A1552" s="149"/>
      <c r="B1552" s="181"/>
      <c r="C1552" s="181"/>
      <c r="D1552" s="181"/>
      <c r="E1552" s="181"/>
      <c r="F1552" s="149" t="str">
        <f>+D1550</f>
        <v>930.- บาท</v>
      </c>
      <c r="G1552" s="149" t="str">
        <f>+D1550</f>
        <v>930.- บาท</v>
      </c>
      <c r="H1552" s="181" t="s">
        <v>1472</v>
      </c>
      <c r="I1552" s="149"/>
    </row>
    <row r="1553" spans="1:9" x14ac:dyDescent="0.3">
      <c r="A1553" s="150">
        <v>24</v>
      </c>
      <c r="B1553" s="165" t="s">
        <v>1565</v>
      </c>
      <c r="C1553" s="165" t="s">
        <v>1566</v>
      </c>
      <c r="D1553" s="165" t="str">
        <f>+C1553</f>
        <v>300.- บาท</v>
      </c>
      <c r="E1553" s="165" t="s">
        <v>8</v>
      </c>
      <c r="F1553" s="150" t="s">
        <v>1567</v>
      </c>
      <c r="G1553" s="150" t="s">
        <v>1567</v>
      </c>
      <c r="H1553" s="165" t="s">
        <v>1481</v>
      </c>
      <c r="I1553" s="150" t="s">
        <v>1568</v>
      </c>
    </row>
    <row r="1554" spans="1:9" x14ac:dyDescent="0.3">
      <c r="A1554" s="149"/>
      <c r="B1554" s="181"/>
      <c r="C1554" s="181"/>
      <c r="D1554" s="181"/>
      <c r="E1554" s="181"/>
      <c r="F1554" s="149" t="s">
        <v>1468</v>
      </c>
      <c r="G1554" s="149" t="s">
        <v>1469</v>
      </c>
      <c r="H1554" s="181" t="s">
        <v>1470</v>
      </c>
      <c r="I1554" s="149" t="s">
        <v>1569</v>
      </c>
    </row>
    <row r="1555" spans="1:9" x14ac:dyDescent="0.3">
      <c r="A1555" s="155"/>
      <c r="B1555" s="175"/>
      <c r="C1555" s="175"/>
      <c r="D1555" s="175"/>
      <c r="E1555" s="175"/>
      <c r="F1555" s="155" t="str">
        <f>+C1553</f>
        <v>300.- บาท</v>
      </c>
      <c r="G1555" s="155" t="str">
        <f>+C1553</f>
        <v>300.- บาท</v>
      </c>
      <c r="H1555" s="175" t="s">
        <v>1472</v>
      </c>
      <c r="I1555" s="155"/>
    </row>
    <row r="1556" spans="1:9" x14ac:dyDescent="0.3">
      <c r="A1556" s="149">
        <v>25</v>
      </c>
      <c r="B1556" s="181" t="s">
        <v>1570</v>
      </c>
      <c r="C1556" s="181" t="s">
        <v>1571</v>
      </c>
      <c r="D1556" s="181" t="str">
        <f>+C1556</f>
        <v>1,390.- บาท</v>
      </c>
      <c r="E1556" s="181" t="s">
        <v>8</v>
      </c>
      <c r="F1556" s="149" t="s">
        <v>1480</v>
      </c>
      <c r="G1556" s="149" t="s">
        <v>1480</v>
      </c>
      <c r="H1556" s="181" t="s">
        <v>1481</v>
      </c>
      <c r="I1556" s="149" t="s">
        <v>1572</v>
      </c>
    </row>
    <row r="1557" spans="1:9" x14ac:dyDescent="0.3">
      <c r="A1557" s="149"/>
      <c r="B1557" s="181"/>
      <c r="C1557" s="181"/>
      <c r="D1557" s="181"/>
      <c r="E1557" s="181"/>
      <c r="F1557" s="149" t="s">
        <v>1468</v>
      </c>
      <c r="G1557" s="149" t="s">
        <v>1469</v>
      </c>
      <c r="H1557" s="181" t="s">
        <v>1470</v>
      </c>
      <c r="I1557" s="149" t="s">
        <v>1573</v>
      </c>
    </row>
    <row r="1558" spans="1:9" x14ac:dyDescent="0.3">
      <c r="A1558" s="149"/>
      <c r="B1558" s="181"/>
      <c r="C1558" s="181"/>
      <c r="D1558" s="181"/>
      <c r="E1558" s="181"/>
      <c r="F1558" s="149" t="str">
        <f>+C1556</f>
        <v>1,390.- บาท</v>
      </c>
      <c r="G1558" s="149" t="str">
        <f>+C1556</f>
        <v>1,390.- บาท</v>
      </c>
      <c r="H1558" s="181" t="s">
        <v>1472</v>
      </c>
      <c r="I1558" s="149"/>
    </row>
    <row r="1559" spans="1:9" x14ac:dyDescent="0.3">
      <c r="A1559" s="150">
        <v>26</v>
      </c>
      <c r="B1559" s="165" t="s">
        <v>1574</v>
      </c>
      <c r="C1559" s="165" t="s">
        <v>1575</v>
      </c>
      <c r="D1559" s="165" t="s">
        <v>1575</v>
      </c>
      <c r="E1559" s="165" t="s">
        <v>8</v>
      </c>
      <c r="F1559" s="150" t="s">
        <v>1494</v>
      </c>
      <c r="G1559" s="150" t="s">
        <v>1494</v>
      </c>
      <c r="H1559" s="165" t="s">
        <v>1495</v>
      </c>
      <c r="I1559" s="150" t="s">
        <v>1537</v>
      </c>
    </row>
    <row r="1560" spans="1:9" x14ac:dyDescent="0.3">
      <c r="A1560" s="149"/>
      <c r="B1560" s="181"/>
      <c r="C1560" s="181"/>
      <c r="D1560" s="181"/>
      <c r="E1560" s="181"/>
      <c r="F1560" s="149" t="s">
        <v>1468</v>
      </c>
      <c r="G1560" s="149" t="s">
        <v>1469</v>
      </c>
      <c r="H1560" s="181" t="s">
        <v>1470</v>
      </c>
      <c r="I1560" s="149" t="s">
        <v>1573</v>
      </c>
    </row>
    <row r="1561" spans="1:9" x14ac:dyDescent="0.3">
      <c r="A1561" s="155"/>
      <c r="B1561" s="175"/>
      <c r="C1561" s="175"/>
      <c r="D1561" s="175"/>
      <c r="E1561" s="175"/>
      <c r="F1561" s="155" t="str">
        <f>+C1559</f>
        <v>460.- บาท</v>
      </c>
      <c r="G1561" s="155" t="str">
        <f>+C1559</f>
        <v>460.- บาท</v>
      </c>
      <c r="H1561" s="175" t="s">
        <v>1472</v>
      </c>
      <c r="I1561" s="155"/>
    </row>
    <row r="1562" spans="1:9" x14ac:dyDescent="0.3">
      <c r="A1562" s="150">
        <v>27</v>
      </c>
      <c r="B1562" s="165" t="s">
        <v>1576</v>
      </c>
      <c r="C1562" s="165" t="s">
        <v>1577</v>
      </c>
      <c r="D1562" s="165" t="str">
        <f>+C1562</f>
        <v>1,270.- บาท</v>
      </c>
      <c r="E1562" s="165" t="s">
        <v>8</v>
      </c>
      <c r="F1562" s="150" t="s">
        <v>1505</v>
      </c>
      <c r="G1562" s="150" t="s">
        <v>1505</v>
      </c>
      <c r="H1562" s="165" t="s">
        <v>1466</v>
      </c>
      <c r="I1562" s="150" t="s">
        <v>1578</v>
      </c>
    </row>
    <row r="1563" spans="1:9" x14ac:dyDescent="0.3">
      <c r="A1563" s="149"/>
      <c r="B1563" s="181"/>
      <c r="C1563" s="181"/>
      <c r="D1563" s="181"/>
      <c r="E1563" s="181"/>
      <c r="F1563" s="149" t="s">
        <v>1468</v>
      </c>
      <c r="G1563" s="149" t="s">
        <v>1469</v>
      </c>
      <c r="H1563" s="181" t="s">
        <v>1470</v>
      </c>
      <c r="I1563" s="149" t="s">
        <v>1579</v>
      </c>
    </row>
    <row r="1564" spans="1:9" x14ac:dyDescent="0.3">
      <c r="A1564" s="155"/>
      <c r="B1564" s="175"/>
      <c r="C1564" s="175"/>
      <c r="D1564" s="175"/>
      <c r="E1564" s="175"/>
      <c r="F1564" s="155" t="str">
        <f>+C1562</f>
        <v>1,270.- บาท</v>
      </c>
      <c r="G1564" s="155" t="str">
        <f>+C1562</f>
        <v>1,270.- บาท</v>
      </c>
      <c r="H1564" s="175" t="s">
        <v>1472</v>
      </c>
      <c r="I1564" s="155"/>
    </row>
    <row r="1565" spans="1:9" x14ac:dyDescent="0.3">
      <c r="A1565" s="149">
        <v>28</v>
      </c>
      <c r="B1565" s="181" t="s">
        <v>1580</v>
      </c>
      <c r="C1565" s="181" t="s">
        <v>1581</v>
      </c>
      <c r="D1565" s="181" t="s">
        <v>1582</v>
      </c>
      <c r="E1565" s="181" t="s">
        <v>8</v>
      </c>
      <c r="F1565" s="149" t="s">
        <v>1583</v>
      </c>
      <c r="G1565" s="149" t="s">
        <v>1583</v>
      </c>
      <c r="H1565" s="181" t="s">
        <v>1466</v>
      </c>
      <c r="I1565" s="149" t="s">
        <v>1584</v>
      </c>
    </row>
    <row r="1566" spans="1:9" x14ac:dyDescent="0.3">
      <c r="A1566" s="149"/>
      <c r="B1566" s="181"/>
      <c r="C1566" s="181"/>
      <c r="D1566" s="181"/>
      <c r="E1566" s="181"/>
      <c r="F1566" s="149" t="s">
        <v>1468</v>
      </c>
      <c r="G1566" s="149" t="s">
        <v>1469</v>
      </c>
      <c r="H1566" s="181" t="s">
        <v>1470</v>
      </c>
      <c r="I1566" s="149" t="s">
        <v>1579</v>
      </c>
    </row>
    <row r="1567" spans="1:9" x14ac:dyDescent="0.3">
      <c r="A1567" s="149"/>
      <c r="B1567" s="181"/>
      <c r="C1567" s="181"/>
      <c r="D1567" s="181"/>
      <c r="E1567" s="181"/>
      <c r="F1567" s="149" t="str">
        <f>+C1565</f>
        <v>9,897.50.- บาท</v>
      </c>
      <c r="G1567" s="149" t="str">
        <f>+F1567</f>
        <v>9,897.50.- บาท</v>
      </c>
      <c r="H1567" s="181" t="s">
        <v>1472</v>
      </c>
      <c r="I1567" s="149"/>
    </row>
    <row r="1568" spans="1:9" x14ac:dyDescent="0.3">
      <c r="A1568" s="150">
        <v>29</v>
      </c>
      <c r="B1568" s="165" t="s">
        <v>1576</v>
      </c>
      <c r="C1568" s="165" t="s">
        <v>1577</v>
      </c>
      <c r="D1568" s="165" t="str">
        <f>+C1568</f>
        <v>1,270.- บาท</v>
      </c>
      <c r="E1568" s="165" t="s">
        <v>8</v>
      </c>
      <c r="F1568" s="150" t="s">
        <v>1505</v>
      </c>
      <c r="G1568" s="150" t="s">
        <v>1505</v>
      </c>
      <c r="H1568" s="165" t="s">
        <v>1466</v>
      </c>
      <c r="I1568" s="150" t="s">
        <v>1578</v>
      </c>
    </row>
    <row r="1569" spans="1:9" x14ac:dyDescent="0.3">
      <c r="A1569" s="149"/>
      <c r="B1569" s="181"/>
      <c r="C1569" s="181"/>
      <c r="D1569" s="181"/>
      <c r="E1569" s="181"/>
      <c r="F1569" s="149" t="s">
        <v>1468</v>
      </c>
      <c r="G1569" s="149" t="s">
        <v>1469</v>
      </c>
      <c r="H1569" s="181" t="s">
        <v>1470</v>
      </c>
      <c r="I1569" s="149" t="s">
        <v>1579</v>
      </c>
    </row>
    <row r="1570" spans="1:9" x14ac:dyDescent="0.3">
      <c r="A1570" s="155"/>
      <c r="B1570" s="175"/>
      <c r="C1570" s="175"/>
      <c r="D1570" s="175"/>
      <c r="E1570" s="175"/>
      <c r="F1570" s="155" t="str">
        <f>+C1568</f>
        <v>1,270.- บาท</v>
      </c>
      <c r="G1570" s="155" t="str">
        <f>+C1568</f>
        <v>1,270.- บาท</v>
      </c>
      <c r="H1570" s="175" t="s">
        <v>1472</v>
      </c>
      <c r="I1570" s="155"/>
    </row>
    <row r="1571" spans="1:9" x14ac:dyDescent="0.3">
      <c r="A1571" s="149">
        <v>30</v>
      </c>
      <c r="B1571" s="181" t="s">
        <v>1580</v>
      </c>
      <c r="C1571" s="181" t="s">
        <v>1581</v>
      </c>
      <c r="D1571" s="181" t="s">
        <v>1582</v>
      </c>
      <c r="E1571" s="181" t="s">
        <v>8</v>
      </c>
      <c r="F1571" s="149" t="s">
        <v>1583</v>
      </c>
      <c r="G1571" s="149" t="s">
        <v>1583</v>
      </c>
      <c r="H1571" s="181" t="s">
        <v>1466</v>
      </c>
      <c r="I1571" s="149" t="s">
        <v>1584</v>
      </c>
    </row>
    <row r="1572" spans="1:9" x14ac:dyDescent="0.3">
      <c r="A1572" s="149"/>
      <c r="B1572" s="181"/>
      <c r="C1572" s="181"/>
      <c r="D1572" s="181"/>
      <c r="E1572" s="181"/>
      <c r="F1572" s="149" t="s">
        <v>1468</v>
      </c>
      <c r="G1572" s="149" t="s">
        <v>1469</v>
      </c>
      <c r="H1572" s="181" t="s">
        <v>1470</v>
      </c>
      <c r="I1572" s="149" t="s">
        <v>1579</v>
      </c>
    </row>
    <row r="1573" spans="1:9" x14ac:dyDescent="0.3">
      <c r="A1573" s="149"/>
      <c r="B1573" s="181"/>
      <c r="C1573" s="181"/>
      <c r="D1573" s="181"/>
      <c r="E1573" s="181"/>
      <c r="F1573" s="149" t="str">
        <f>+C1571</f>
        <v>9,897.50.- บาท</v>
      </c>
      <c r="G1573" s="149" t="str">
        <f>+F1573</f>
        <v>9,897.50.- บาท</v>
      </c>
      <c r="H1573" s="181" t="s">
        <v>1472</v>
      </c>
      <c r="I1573" s="149"/>
    </row>
    <row r="1574" spans="1:9" x14ac:dyDescent="0.3">
      <c r="A1574" s="333">
        <v>31</v>
      </c>
      <c r="B1574" s="165" t="s">
        <v>1576</v>
      </c>
      <c r="C1574" s="165" t="s">
        <v>1585</v>
      </c>
      <c r="D1574" s="165" t="str">
        <f>+C1574</f>
        <v>6,240.- บาท</v>
      </c>
      <c r="E1574" s="165" t="s">
        <v>8</v>
      </c>
      <c r="F1574" s="150" t="s">
        <v>1500</v>
      </c>
      <c r="G1574" s="150" t="s">
        <v>1500</v>
      </c>
      <c r="H1574" s="165" t="s">
        <v>1495</v>
      </c>
      <c r="I1574" s="150" t="s">
        <v>1586</v>
      </c>
    </row>
    <row r="1575" spans="1:9" x14ac:dyDescent="0.3">
      <c r="A1575" s="232"/>
      <c r="B1575" s="181"/>
      <c r="C1575" s="181"/>
      <c r="D1575" s="181"/>
      <c r="E1575" s="181"/>
      <c r="F1575" s="149" t="s">
        <v>1468</v>
      </c>
      <c r="G1575" s="149" t="s">
        <v>1469</v>
      </c>
      <c r="H1575" s="181" t="s">
        <v>1470</v>
      </c>
      <c r="I1575" s="149" t="s">
        <v>1587</v>
      </c>
    </row>
    <row r="1576" spans="1:9" x14ac:dyDescent="0.3">
      <c r="A1576" s="235"/>
      <c r="B1576" s="175"/>
      <c r="C1576" s="175"/>
      <c r="D1576" s="175"/>
      <c r="E1576" s="175"/>
      <c r="F1576" s="155" t="str">
        <f>+C1574</f>
        <v>6,240.- บาท</v>
      </c>
      <c r="G1576" s="155" t="str">
        <f>+C1574</f>
        <v>6,240.- บาท</v>
      </c>
      <c r="H1576" s="175" t="s">
        <v>1472</v>
      </c>
      <c r="I1576" s="155"/>
    </row>
    <row r="1577" spans="1:9" x14ac:dyDescent="0.3">
      <c r="A1577" s="149">
        <v>32</v>
      </c>
      <c r="B1577" s="181" t="s">
        <v>1588</v>
      </c>
      <c r="C1577" s="181" t="s">
        <v>1589</v>
      </c>
      <c r="D1577" s="181" t="str">
        <f>+C1577</f>
        <v>1,290.- บาท</v>
      </c>
      <c r="E1577" s="181" t="s">
        <v>8</v>
      </c>
      <c r="F1577" s="149" t="s">
        <v>1545</v>
      </c>
      <c r="G1577" s="149" t="s">
        <v>1545</v>
      </c>
      <c r="H1577" s="181" t="s">
        <v>1466</v>
      </c>
      <c r="I1577" s="149" t="s">
        <v>1590</v>
      </c>
    </row>
    <row r="1578" spans="1:9" x14ac:dyDescent="0.3">
      <c r="A1578" s="149"/>
      <c r="B1578" s="181"/>
      <c r="C1578" s="181"/>
      <c r="D1578" s="181"/>
      <c r="E1578" s="181"/>
      <c r="F1578" s="149" t="s">
        <v>1468</v>
      </c>
      <c r="G1578" s="149" t="s">
        <v>1469</v>
      </c>
      <c r="H1578" s="181" t="s">
        <v>1470</v>
      </c>
      <c r="I1578" s="149" t="s">
        <v>1587</v>
      </c>
    </row>
    <row r="1579" spans="1:9" x14ac:dyDescent="0.3">
      <c r="A1579" s="149"/>
      <c r="B1579" s="181"/>
      <c r="C1579" s="181"/>
      <c r="D1579" s="181"/>
      <c r="E1579" s="181"/>
      <c r="F1579" s="149" t="str">
        <f>+D1577</f>
        <v>1,290.- บาท</v>
      </c>
      <c r="G1579" s="149" t="str">
        <f>+D1577</f>
        <v>1,290.- บาท</v>
      </c>
      <c r="H1579" s="181" t="s">
        <v>1472</v>
      </c>
      <c r="I1579" s="149"/>
    </row>
    <row r="1580" spans="1:9" x14ac:dyDescent="0.3">
      <c r="A1580" s="150">
        <v>33</v>
      </c>
      <c r="B1580" s="165" t="s">
        <v>1591</v>
      </c>
      <c r="C1580" s="150" t="s">
        <v>1592</v>
      </c>
      <c r="D1580" s="334" t="str">
        <f>+C1580</f>
        <v>845. บาท</v>
      </c>
      <c r="E1580" s="165"/>
      <c r="F1580" s="150" t="s">
        <v>1289</v>
      </c>
      <c r="G1580" s="150" t="s">
        <v>1289</v>
      </c>
      <c r="H1580" s="165" t="s">
        <v>1495</v>
      </c>
      <c r="I1580" s="150" t="s">
        <v>1593</v>
      </c>
    </row>
    <row r="1581" spans="1:9" x14ac:dyDescent="0.3">
      <c r="A1581" s="149"/>
      <c r="B1581" s="181" t="s">
        <v>1594</v>
      </c>
      <c r="C1581" s="181"/>
      <c r="D1581" s="181"/>
      <c r="E1581" s="181"/>
      <c r="F1581" s="149" t="s">
        <v>1468</v>
      </c>
      <c r="G1581" s="149" t="s">
        <v>1469</v>
      </c>
      <c r="H1581" s="181" t="s">
        <v>1470</v>
      </c>
      <c r="I1581" s="149" t="s">
        <v>1595</v>
      </c>
    </row>
    <row r="1582" spans="1:9" x14ac:dyDescent="0.3">
      <c r="A1582" s="155"/>
      <c r="B1582" s="175"/>
      <c r="C1582" s="175"/>
      <c r="D1582" s="175"/>
      <c r="E1582" s="175"/>
      <c r="F1582" s="335" t="str">
        <f>+C1580</f>
        <v>845. บาท</v>
      </c>
      <c r="G1582" s="335" t="str">
        <f>+C1580</f>
        <v>845. บาท</v>
      </c>
      <c r="H1582" s="175" t="s">
        <v>1472</v>
      </c>
      <c r="I1582" s="155"/>
    </row>
    <row r="1583" spans="1:9" x14ac:dyDescent="0.3">
      <c r="A1583" s="149">
        <v>34</v>
      </c>
      <c r="B1583" s="181" t="s">
        <v>1596</v>
      </c>
      <c r="C1583" s="181" t="s">
        <v>1597</v>
      </c>
      <c r="D1583" s="181" t="str">
        <f>+C1583</f>
        <v>428- บาท</v>
      </c>
      <c r="E1583" s="181" t="s">
        <v>8</v>
      </c>
      <c r="F1583" s="149" t="s">
        <v>1583</v>
      </c>
      <c r="G1583" s="149" t="s">
        <v>1583</v>
      </c>
      <c r="H1583" s="181" t="s">
        <v>1466</v>
      </c>
      <c r="I1583" s="149" t="s">
        <v>1598</v>
      </c>
    </row>
    <row r="1584" spans="1:9" x14ac:dyDescent="0.3">
      <c r="A1584" s="149"/>
      <c r="B1584" s="181"/>
      <c r="C1584" s="181"/>
      <c r="D1584" s="181"/>
      <c r="E1584" s="181"/>
      <c r="F1584" s="149" t="s">
        <v>1468</v>
      </c>
      <c r="G1584" s="149" t="s">
        <v>1469</v>
      </c>
      <c r="H1584" s="181" t="s">
        <v>1470</v>
      </c>
      <c r="I1584" s="149" t="s">
        <v>1595</v>
      </c>
    </row>
    <row r="1585" spans="1:9" x14ac:dyDescent="0.3">
      <c r="A1585" s="155"/>
      <c r="B1585" s="175"/>
      <c r="C1585" s="175"/>
      <c r="D1585" s="175"/>
      <c r="E1585" s="175"/>
      <c r="F1585" s="155" t="str">
        <f>+C1583</f>
        <v>428- บาท</v>
      </c>
      <c r="G1585" s="155" t="str">
        <f>+F1585</f>
        <v>428- บาท</v>
      </c>
      <c r="H1585" s="175" t="s">
        <v>1472</v>
      </c>
      <c r="I1585" s="155"/>
    </row>
    <row r="1587" spans="1:9" x14ac:dyDescent="0.3">
      <c r="A1587" s="656" t="s">
        <v>1599</v>
      </c>
      <c r="B1587" s="657"/>
      <c r="C1587" s="657"/>
      <c r="D1587" s="657"/>
      <c r="E1587" s="657"/>
      <c r="F1587" s="657"/>
      <c r="G1587" s="657"/>
      <c r="H1587" s="657"/>
      <c r="I1587" s="657"/>
    </row>
    <row r="1588" spans="1:9" x14ac:dyDescent="0.3">
      <c r="A1588" s="656" t="s">
        <v>1600</v>
      </c>
      <c r="B1588" s="656"/>
      <c r="C1588" s="656"/>
      <c r="D1588" s="656"/>
      <c r="E1588" s="656"/>
      <c r="F1588" s="656"/>
      <c r="G1588" s="656"/>
      <c r="H1588" s="656"/>
      <c r="I1588" s="656"/>
    </row>
    <row r="1589" spans="1:9" x14ac:dyDescent="0.3">
      <c r="A1589" s="660" t="s">
        <v>1601</v>
      </c>
      <c r="B1589" s="660"/>
      <c r="C1589" s="660"/>
      <c r="D1589" s="660"/>
      <c r="E1589" s="660"/>
      <c r="F1589" s="660"/>
      <c r="G1589" s="660"/>
      <c r="H1589" s="660"/>
      <c r="I1589" s="660"/>
    </row>
    <row r="1590" spans="1:9" x14ac:dyDescent="0.3">
      <c r="A1590" s="1" t="s">
        <v>0</v>
      </c>
      <c r="B1590" s="1" t="s">
        <v>1</v>
      </c>
      <c r="C1590" s="27" t="s">
        <v>12</v>
      </c>
      <c r="D1590" s="27" t="s">
        <v>2</v>
      </c>
      <c r="E1590" s="1" t="s">
        <v>3</v>
      </c>
      <c r="F1590" s="1" t="s">
        <v>4</v>
      </c>
      <c r="G1590" s="1" t="s">
        <v>5</v>
      </c>
      <c r="H1590" s="1" t="s">
        <v>6</v>
      </c>
      <c r="I1590" s="1" t="s">
        <v>7</v>
      </c>
    </row>
    <row r="1591" spans="1:9" x14ac:dyDescent="0.3">
      <c r="A1591" s="284">
        <v>1</v>
      </c>
      <c r="B1591" s="285" t="s">
        <v>329</v>
      </c>
      <c r="C1591" s="284" t="s">
        <v>1602</v>
      </c>
      <c r="D1591" s="284" t="s">
        <v>1602</v>
      </c>
      <c r="E1591" s="284" t="s">
        <v>21</v>
      </c>
      <c r="F1591" s="286" t="s">
        <v>1603</v>
      </c>
      <c r="G1591" s="286" t="s">
        <v>1603</v>
      </c>
      <c r="H1591" s="284" t="s">
        <v>11</v>
      </c>
      <c r="I1591" s="284" t="s">
        <v>1604</v>
      </c>
    </row>
    <row r="1592" spans="1:9" x14ac:dyDescent="0.3">
      <c r="A1592" s="239"/>
      <c r="B1592" s="287" t="s">
        <v>1605</v>
      </c>
      <c r="C1592" s="239"/>
      <c r="D1592" s="239"/>
      <c r="E1592" s="239"/>
      <c r="F1592" s="239" t="s">
        <v>25</v>
      </c>
      <c r="G1592" s="239" t="s">
        <v>1606</v>
      </c>
      <c r="H1592" s="288"/>
      <c r="I1592" s="239" t="s">
        <v>1607</v>
      </c>
    </row>
    <row r="1593" spans="1:9" x14ac:dyDescent="0.3">
      <c r="A1593" s="289"/>
      <c r="B1593" s="290"/>
      <c r="C1593" s="289"/>
      <c r="D1593" s="289"/>
      <c r="E1593" s="289"/>
      <c r="F1593" s="289" t="s">
        <v>1602</v>
      </c>
      <c r="G1593" s="289" t="s">
        <v>1602</v>
      </c>
      <c r="H1593" s="291"/>
      <c r="I1593" s="336"/>
    </row>
    <row r="1594" spans="1:9" x14ac:dyDescent="0.3">
      <c r="A1594" s="107">
        <v>2</v>
      </c>
      <c r="B1594" s="292" t="s">
        <v>1608</v>
      </c>
      <c r="C1594" s="293" t="s">
        <v>1609</v>
      </c>
      <c r="D1594" s="293" t="s">
        <v>1609</v>
      </c>
      <c r="E1594" s="39" t="s">
        <v>21</v>
      </c>
      <c r="F1594" s="107" t="s">
        <v>1610</v>
      </c>
      <c r="G1594" s="107" t="s">
        <v>1610</v>
      </c>
      <c r="H1594" s="107" t="s">
        <v>11</v>
      </c>
      <c r="I1594" s="284" t="s">
        <v>1611</v>
      </c>
    </row>
    <row r="1595" spans="1:9" x14ac:dyDescent="0.3">
      <c r="A1595" s="39"/>
      <c r="B1595" s="294" t="s">
        <v>1612</v>
      </c>
      <c r="C1595" s="39"/>
      <c r="D1595" s="39"/>
      <c r="E1595" s="39"/>
      <c r="F1595" s="239" t="s">
        <v>25</v>
      </c>
      <c r="G1595" s="239" t="s">
        <v>1606</v>
      </c>
      <c r="H1595" s="185"/>
      <c r="I1595" s="239" t="s">
        <v>1613</v>
      </c>
    </row>
    <row r="1596" spans="1:9" x14ac:dyDescent="0.3">
      <c r="A1596" s="117"/>
      <c r="B1596" s="295" t="s">
        <v>1614</v>
      </c>
      <c r="C1596" s="117"/>
      <c r="D1596" s="117"/>
      <c r="E1596" s="117"/>
      <c r="F1596" s="296" t="s">
        <v>1609</v>
      </c>
      <c r="G1596" s="296" t="s">
        <v>1609</v>
      </c>
      <c r="H1596" s="297"/>
      <c r="I1596" s="289"/>
    </row>
    <row r="1597" spans="1:9" x14ac:dyDescent="0.3">
      <c r="A1597" s="286">
        <v>3</v>
      </c>
      <c r="B1597" s="287" t="s">
        <v>1615</v>
      </c>
      <c r="C1597" s="298" t="s">
        <v>1616</v>
      </c>
      <c r="D1597" s="298" t="s">
        <v>1616</v>
      </c>
      <c r="E1597" s="39" t="s">
        <v>21</v>
      </c>
      <c r="F1597" s="284" t="s">
        <v>1610</v>
      </c>
      <c r="G1597" s="284" t="s">
        <v>1610</v>
      </c>
      <c r="H1597" s="107" t="s">
        <v>11</v>
      </c>
      <c r="I1597" s="284" t="s">
        <v>1617</v>
      </c>
    </row>
    <row r="1598" spans="1:9" x14ac:dyDescent="0.3">
      <c r="A1598" s="286"/>
      <c r="B1598" s="287" t="s">
        <v>1618</v>
      </c>
      <c r="C1598" s="286"/>
      <c r="D1598" s="286"/>
      <c r="E1598" s="239"/>
      <c r="F1598" s="239" t="s">
        <v>25</v>
      </c>
      <c r="G1598" s="239" t="s">
        <v>1606</v>
      </c>
      <c r="H1598" s="185"/>
      <c r="I1598" s="239" t="s">
        <v>1613</v>
      </c>
    </row>
    <row r="1599" spans="1:9" x14ac:dyDescent="0.3">
      <c r="A1599" s="286"/>
      <c r="B1599" s="287" t="s">
        <v>1619</v>
      </c>
      <c r="C1599" s="286"/>
      <c r="D1599" s="286"/>
      <c r="E1599" s="286"/>
      <c r="F1599" s="286" t="s">
        <v>1616</v>
      </c>
      <c r="G1599" s="286" t="s">
        <v>1616</v>
      </c>
      <c r="H1599" s="185"/>
      <c r="I1599" s="239"/>
    </row>
    <row r="1600" spans="1:9" x14ac:dyDescent="0.3">
      <c r="A1600" s="299"/>
      <c r="B1600" s="290" t="s">
        <v>1620</v>
      </c>
      <c r="C1600" s="299"/>
      <c r="D1600" s="299"/>
      <c r="E1600" s="299"/>
      <c r="F1600" s="299"/>
      <c r="G1600" s="299"/>
      <c r="H1600" s="290"/>
      <c r="I1600" s="299"/>
    </row>
    <row r="1601" spans="1:9" x14ac:dyDescent="0.3">
      <c r="A1601" s="286">
        <v>4</v>
      </c>
      <c r="B1601" s="287" t="s">
        <v>1615</v>
      </c>
      <c r="C1601" s="298" t="s">
        <v>1616</v>
      </c>
      <c r="D1601" s="298" t="s">
        <v>1616</v>
      </c>
      <c r="E1601" s="39" t="s">
        <v>21</v>
      </c>
      <c r="F1601" s="284" t="s">
        <v>1610</v>
      </c>
      <c r="G1601" s="284" t="s">
        <v>1610</v>
      </c>
      <c r="H1601" s="107" t="s">
        <v>11</v>
      </c>
      <c r="I1601" s="284" t="s">
        <v>1621</v>
      </c>
    </row>
    <row r="1602" spans="1:9" x14ac:dyDescent="0.3">
      <c r="A1602" s="286"/>
      <c r="B1602" s="287" t="s">
        <v>1618</v>
      </c>
      <c r="C1602" s="286"/>
      <c r="D1602" s="286"/>
      <c r="E1602" s="239"/>
      <c r="F1602" s="239" t="s">
        <v>25</v>
      </c>
      <c r="G1602" s="239" t="s">
        <v>1606</v>
      </c>
      <c r="H1602" s="185"/>
      <c r="I1602" s="239" t="s">
        <v>1613</v>
      </c>
    </row>
    <row r="1603" spans="1:9" x14ac:dyDescent="0.3">
      <c r="A1603" s="286"/>
      <c r="B1603" s="287" t="s">
        <v>1619</v>
      </c>
      <c r="C1603" s="286"/>
      <c r="D1603" s="286"/>
      <c r="E1603" s="286"/>
      <c r="F1603" s="286" t="s">
        <v>1616</v>
      </c>
      <c r="G1603" s="286" t="s">
        <v>1616</v>
      </c>
      <c r="H1603" s="185"/>
      <c r="I1603" s="239"/>
    </row>
    <row r="1604" spans="1:9" x14ac:dyDescent="0.3">
      <c r="A1604" s="299"/>
      <c r="B1604" s="290" t="s">
        <v>1622</v>
      </c>
      <c r="C1604" s="299"/>
      <c r="D1604" s="299"/>
      <c r="E1604" s="299"/>
      <c r="F1604" s="299"/>
      <c r="G1604" s="299"/>
      <c r="H1604" s="290"/>
      <c r="I1604" s="299"/>
    </row>
    <row r="1605" spans="1:9" x14ac:dyDescent="0.3">
      <c r="A1605" s="284">
        <v>5</v>
      </c>
      <c r="B1605" s="285" t="s">
        <v>1623</v>
      </c>
      <c r="C1605" s="284" t="s">
        <v>1624</v>
      </c>
      <c r="D1605" s="284" t="s">
        <v>1624</v>
      </c>
      <c r="E1605" s="284" t="s">
        <v>21</v>
      </c>
      <c r="F1605" s="286" t="s">
        <v>1625</v>
      </c>
      <c r="G1605" s="286" t="s">
        <v>1625</v>
      </c>
      <c r="H1605" s="284" t="s">
        <v>11</v>
      </c>
      <c r="I1605" s="284" t="s">
        <v>1626</v>
      </c>
    </row>
    <row r="1606" spans="1:9" x14ac:dyDescent="0.3">
      <c r="A1606" s="239"/>
      <c r="B1606" s="287" t="s">
        <v>1605</v>
      </c>
      <c r="C1606" s="239"/>
      <c r="D1606" s="239"/>
      <c r="E1606" s="239"/>
      <c r="F1606" s="239" t="s">
        <v>25</v>
      </c>
      <c r="G1606" s="239" t="s">
        <v>1606</v>
      </c>
      <c r="H1606" s="288"/>
      <c r="I1606" s="239" t="s">
        <v>1627</v>
      </c>
    </row>
    <row r="1607" spans="1:9" x14ac:dyDescent="0.3">
      <c r="A1607" s="289"/>
      <c r="B1607" s="290"/>
      <c r="C1607" s="289"/>
      <c r="D1607" s="289"/>
      <c r="E1607" s="289"/>
      <c r="F1607" s="289" t="s">
        <v>1624</v>
      </c>
      <c r="G1607" s="289" t="s">
        <v>1624</v>
      </c>
      <c r="H1607" s="291"/>
      <c r="I1607" s="336"/>
    </row>
    <row r="1608" spans="1:9" x14ac:dyDescent="0.3">
      <c r="A1608" s="300">
        <v>6</v>
      </c>
      <c r="B1608" s="287" t="s">
        <v>1628</v>
      </c>
      <c r="C1608" s="300" t="s">
        <v>1629</v>
      </c>
      <c r="D1608" s="300" t="s">
        <v>1629</v>
      </c>
      <c r="E1608" s="284" t="s">
        <v>21</v>
      </c>
      <c r="F1608" s="284" t="s">
        <v>1610</v>
      </c>
      <c r="G1608" s="284" t="s">
        <v>1610</v>
      </c>
      <c r="H1608" s="284" t="s">
        <v>11</v>
      </c>
      <c r="I1608" s="284" t="s">
        <v>1630</v>
      </c>
    </row>
    <row r="1609" spans="1:9" x14ac:dyDescent="0.3">
      <c r="A1609" s="286"/>
      <c r="B1609" s="287"/>
      <c r="C1609" s="286"/>
      <c r="D1609" s="286"/>
      <c r="E1609" s="239"/>
      <c r="F1609" s="239" t="s">
        <v>25</v>
      </c>
      <c r="G1609" s="239" t="s">
        <v>1606</v>
      </c>
      <c r="H1609" s="288"/>
      <c r="I1609" s="239" t="s">
        <v>1631</v>
      </c>
    </row>
    <row r="1610" spans="1:9" x14ac:dyDescent="0.3">
      <c r="A1610" s="299"/>
      <c r="B1610" s="290" t="s">
        <v>1632</v>
      </c>
      <c r="C1610" s="299"/>
      <c r="D1610" s="299"/>
      <c r="E1610" s="299"/>
      <c r="F1610" s="299" t="s">
        <v>1629</v>
      </c>
      <c r="G1610" s="299" t="s">
        <v>1629</v>
      </c>
      <c r="H1610" s="291"/>
      <c r="I1610" s="289"/>
    </row>
    <row r="1611" spans="1:9" x14ac:dyDescent="0.3">
      <c r="A1611" s="286">
        <v>7</v>
      </c>
      <c r="B1611" s="287" t="s">
        <v>1628</v>
      </c>
      <c r="C1611" s="286" t="s">
        <v>1633</v>
      </c>
      <c r="D1611" s="286" t="s">
        <v>1633</v>
      </c>
      <c r="E1611" s="239" t="s">
        <v>21</v>
      </c>
      <c r="F1611" s="284" t="s">
        <v>1610</v>
      </c>
      <c r="G1611" s="284" t="s">
        <v>1610</v>
      </c>
      <c r="H1611" s="284" t="s">
        <v>11</v>
      </c>
      <c r="I1611" s="284" t="s">
        <v>1634</v>
      </c>
    </row>
    <row r="1612" spans="1:9" x14ac:dyDescent="0.3">
      <c r="A1612" s="286"/>
      <c r="B1612" s="287" t="s">
        <v>1635</v>
      </c>
      <c r="C1612" s="286"/>
      <c r="D1612" s="286"/>
      <c r="E1612" s="239"/>
      <c r="F1612" s="239" t="s">
        <v>25</v>
      </c>
      <c r="G1612" s="239" t="s">
        <v>1606</v>
      </c>
      <c r="H1612" s="288"/>
      <c r="I1612" s="239" t="s">
        <v>1631</v>
      </c>
    </row>
    <row r="1613" spans="1:9" x14ac:dyDescent="0.3">
      <c r="A1613" s="299"/>
      <c r="B1613" s="290" t="s">
        <v>1636</v>
      </c>
      <c r="C1613" s="299"/>
      <c r="D1613" s="299"/>
      <c r="E1613" s="299"/>
      <c r="F1613" s="299" t="s">
        <v>1633</v>
      </c>
      <c r="G1613" s="299" t="s">
        <v>1633</v>
      </c>
      <c r="H1613" s="291"/>
      <c r="I1613" s="289"/>
    </row>
    <row r="1614" spans="1:9" x14ac:dyDescent="0.3">
      <c r="A1614" s="284">
        <v>8</v>
      </c>
      <c r="B1614" s="285" t="s">
        <v>329</v>
      </c>
      <c r="C1614" s="284" t="s">
        <v>1637</v>
      </c>
      <c r="D1614" s="284" t="s">
        <v>1637</v>
      </c>
      <c r="E1614" s="284" t="s">
        <v>21</v>
      </c>
      <c r="F1614" s="286" t="s">
        <v>1603</v>
      </c>
      <c r="G1614" s="286" t="s">
        <v>1603</v>
      </c>
      <c r="H1614" s="284" t="s">
        <v>11</v>
      </c>
      <c r="I1614" s="284" t="s">
        <v>1638</v>
      </c>
    </row>
    <row r="1615" spans="1:9" x14ac:dyDescent="0.3">
      <c r="A1615" s="239"/>
      <c r="B1615" s="287" t="s">
        <v>1639</v>
      </c>
      <c r="C1615" s="239"/>
      <c r="D1615" s="239"/>
      <c r="E1615" s="239"/>
      <c r="F1615" s="239" t="s">
        <v>25</v>
      </c>
      <c r="G1615" s="239" t="s">
        <v>1606</v>
      </c>
      <c r="H1615" s="288"/>
      <c r="I1615" s="239" t="s">
        <v>1640</v>
      </c>
    </row>
    <row r="1616" spans="1:9" x14ac:dyDescent="0.3">
      <c r="A1616" s="289"/>
      <c r="B1616" s="290"/>
      <c r="C1616" s="289"/>
      <c r="D1616" s="289"/>
      <c r="E1616" s="289"/>
      <c r="F1616" s="289" t="s">
        <v>1637</v>
      </c>
      <c r="G1616" s="289" t="s">
        <v>1637</v>
      </c>
      <c r="H1616" s="291"/>
      <c r="I1616" s="336"/>
    </row>
    <row r="1617" spans="1:9" x14ac:dyDescent="0.3">
      <c r="A1617" s="284">
        <v>9</v>
      </c>
      <c r="B1617" s="285" t="s">
        <v>1641</v>
      </c>
      <c r="C1617" s="284" t="s">
        <v>1642</v>
      </c>
      <c r="D1617" s="284" t="s">
        <v>1642</v>
      </c>
      <c r="E1617" s="239" t="s">
        <v>21</v>
      </c>
      <c r="F1617" s="284" t="s">
        <v>1610</v>
      </c>
      <c r="G1617" s="284" t="s">
        <v>1610</v>
      </c>
      <c r="H1617" s="284" t="s">
        <v>11</v>
      </c>
      <c r="I1617" s="284" t="s">
        <v>1643</v>
      </c>
    </row>
    <row r="1618" spans="1:9" x14ac:dyDescent="0.3">
      <c r="A1618" s="239"/>
      <c r="B1618" s="287"/>
      <c r="C1618" s="239"/>
      <c r="D1618" s="239"/>
      <c r="E1618" s="239"/>
      <c r="F1618" s="239" t="s">
        <v>25</v>
      </c>
      <c r="G1618" s="239" t="s">
        <v>1606</v>
      </c>
      <c r="H1618" s="288"/>
      <c r="I1618" s="239" t="s">
        <v>1644</v>
      </c>
    </row>
    <row r="1619" spans="1:9" x14ac:dyDescent="0.3">
      <c r="A1619" s="289"/>
      <c r="B1619" s="290" t="s">
        <v>1645</v>
      </c>
      <c r="C1619" s="289"/>
      <c r="D1619" s="289"/>
      <c r="E1619" s="289"/>
      <c r="F1619" s="289" t="s">
        <v>1642</v>
      </c>
      <c r="G1619" s="289" t="s">
        <v>1642</v>
      </c>
      <c r="H1619" s="291"/>
      <c r="I1619" s="289"/>
    </row>
    <row r="1620" spans="1:9" x14ac:dyDescent="0.3">
      <c r="A1620" s="284">
        <v>10</v>
      </c>
      <c r="B1620" s="285" t="s">
        <v>1646</v>
      </c>
      <c r="C1620" s="284" t="s">
        <v>696</v>
      </c>
      <c r="D1620" s="284" t="s">
        <v>696</v>
      </c>
      <c r="E1620" s="284" t="s">
        <v>21</v>
      </c>
      <c r="F1620" s="284" t="s">
        <v>1610</v>
      </c>
      <c r="G1620" s="284" t="s">
        <v>1610</v>
      </c>
      <c r="H1620" s="284" t="s">
        <v>11</v>
      </c>
      <c r="I1620" s="284" t="s">
        <v>1647</v>
      </c>
    </row>
    <row r="1621" spans="1:9" x14ac:dyDescent="0.3">
      <c r="A1621" s="239"/>
      <c r="B1621" s="288"/>
      <c r="C1621" s="239"/>
      <c r="D1621" s="239"/>
      <c r="E1621" s="239"/>
      <c r="F1621" s="239" t="s">
        <v>25</v>
      </c>
      <c r="G1621" s="239" t="s">
        <v>1606</v>
      </c>
      <c r="H1621" s="239"/>
      <c r="I1621" s="239" t="s">
        <v>1644</v>
      </c>
    </row>
    <row r="1622" spans="1:9" x14ac:dyDescent="0.3">
      <c r="A1622" s="289"/>
      <c r="B1622" s="290" t="s">
        <v>1648</v>
      </c>
      <c r="C1622" s="289"/>
      <c r="D1622" s="289"/>
      <c r="E1622" s="289"/>
      <c r="F1622" s="289" t="s">
        <v>696</v>
      </c>
      <c r="G1622" s="289" t="s">
        <v>696</v>
      </c>
      <c r="H1622" s="291"/>
      <c r="I1622" s="289"/>
    </row>
    <row r="1623" spans="1:9" x14ac:dyDescent="0.3">
      <c r="A1623" s="286">
        <v>11</v>
      </c>
      <c r="B1623" s="287" t="s">
        <v>1615</v>
      </c>
      <c r="C1623" s="298" t="s">
        <v>1616</v>
      </c>
      <c r="D1623" s="298" t="s">
        <v>1616</v>
      </c>
      <c r="E1623" s="39" t="s">
        <v>21</v>
      </c>
      <c r="F1623" s="284" t="s">
        <v>1610</v>
      </c>
      <c r="G1623" s="284" t="s">
        <v>1610</v>
      </c>
      <c r="H1623" s="107" t="s">
        <v>11</v>
      </c>
      <c r="I1623" s="284" t="s">
        <v>1649</v>
      </c>
    </row>
    <row r="1624" spans="1:9" x14ac:dyDescent="0.3">
      <c r="A1624" s="286"/>
      <c r="B1624" s="287" t="s">
        <v>1618</v>
      </c>
      <c r="C1624" s="286"/>
      <c r="D1624" s="286"/>
      <c r="E1624" s="239"/>
      <c r="F1624" s="239" t="s">
        <v>25</v>
      </c>
      <c r="G1624" s="239" t="s">
        <v>1606</v>
      </c>
      <c r="H1624" s="185"/>
      <c r="I1624" s="239" t="s">
        <v>1650</v>
      </c>
    </row>
    <row r="1625" spans="1:9" x14ac:dyDescent="0.3">
      <c r="A1625" s="286"/>
      <c r="B1625" s="287" t="s">
        <v>1619</v>
      </c>
      <c r="C1625" s="286"/>
      <c r="D1625" s="286"/>
      <c r="E1625" s="286"/>
      <c r="F1625" s="286" t="s">
        <v>1616</v>
      </c>
      <c r="G1625" s="286" t="s">
        <v>1616</v>
      </c>
      <c r="H1625" s="185"/>
      <c r="I1625" s="239"/>
    </row>
    <row r="1626" spans="1:9" x14ac:dyDescent="0.3">
      <c r="A1626" s="299"/>
      <c r="B1626" s="290" t="s">
        <v>1620</v>
      </c>
      <c r="C1626" s="299"/>
      <c r="D1626" s="299"/>
      <c r="E1626" s="299"/>
      <c r="F1626" s="299"/>
      <c r="G1626" s="299"/>
      <c r="H1626" s="290"/>
      <c r="I1626" s="299"/>
    </row>
    <row r="1627" spans="1:9" x14ac:dyDescent="0.3">
      <c r="A1627" s="286">
        <v>12</v>
      </c>
      <c r="B1627" s="287" t="s">
        <v>1615</v>
      </c>
      <c r="C1627" s="298" t="s">
        <v>1616</v>
      </c>
      <c r="D1627" s="298" t="s">
        <v>1616</v>
      </c>
      <c r="E1627" s="39" t="s">
        <v>21</v>
      </c>
      <c r="F1627" s="284" t="s">
        <v>1610</v>
      </c>
      <c r="G1627" s="284" t="s">
        <v>1610</v>
      </c>
      <c r="H1627" s="107" t="s">
        <v>11</v>
      </c>
      <c r="I1627" s="284" t="s">
        <v>1651</v>
      </c>
    </row>
    <row r="1628" spans="1:9" x14ac:dyDescent="0.3">
      <c r="A1628" s="286"/>
      <c r="B1628" s="287" t="s">
        <v>1618</v>
      </c>
      <c r="C1628" s="286"/>
      <c r="D1628" s="286"/>
      <c r="E1628" s="239"/>
      <c r="F1628" s="239" t="s">
        <v>25</v>
      </c>
      <c r="G1628" s="239" t="s">
        <v>1606</v>
      </c>
      <c r="H1628" s="185"/>
      <c r="I1628" s="239" t="s">
        <v>1650</v>
      </c>
    </row>
    <row r="1629" spans="1:9" x14ac:dyDescent="0.3">
      <c r="A1629" s="286"/>
      <c r="B1629" s="287" t="s">
        <v>1619</v>
      </c>
      <c r="C1629" s="286"/>
      <c r="D1629" s="286"/>
      <c r="E1629" s="286"/>
      <c r="F1629" s="286" t="s">
        <v>1616</v>
      </c>
      <c r="G1629" s="286" t="s">
        <v>1616</v>
      </c>
      <c r="H1629" s="185"/>
      <c r="I1629" s="239"/>
    </row>
    <row r="1630" spans="1:9" x14ac:dyDescent="0.3">
      <c r="A1630" s="299"/>
      <c r="B1630" s="290" t="s">
        <v>1622</v>
      </c>
      <c r="C1630" s="299"/>
      <c r="D1630" s="299"/>
      <c r="E1630" s="299"/>
      <c r="F1630" s="299"/>
      <c r="G1630" s="299"/>
      <c r="H1630" s="290"/>
      <c r="I1630" s="299"/>
    </row>
    <row r="1631" spans="1:9" x14ac:dyDescent="0.3">
      <c r="A1631" s="284">
        <v>13</v>
      </c>
      <c r="B1631" s="285" t="s">
        <v>1652</v>
      </c>
      <c r="C1631" s="284" t="s">
        <v>1653</v>
      </c>
      <c r="D1631" s="284" t="s">
        <v>1653</v>
      </c>
      <c r="E1631" s="284" t="s">
        <v>21</v>
      </c>
      <c r="F1631" s="286" t="s">
        <v>1603</v>
      </c>
      <c r="G1631" s="286" t="s">
        <v>1603</v>
      </c>
      <c r="H1631" s="284" t="s">
        <v>11</v>
      </c>
      <c r="I1631" s="284" t="s">
        <v>1654</v>
      </c>
    </row>
    <row r="1632" spans="1:9" x14ac:dyDescent="0.3">
      <c r="A1632" s="239"/>
      <c r="B1632" s="287" t="s">
        <v>1605</v>
      </c>
      <c r="C1632" s="239"/>
      <c r="D1632" s="239"/>
      <c r="E1632" s="239"/>
      <c r="F1632" s="239" t="s">
        <v>25</v>
      </c>
      <c r="G1632" s="239" t="s">
        <v>1606</v>
      </c>
      <c r="H1632" s="288"/>
      <c r="I1632" s="239" t="s">
        <v>1631</v>
      </c>
    </row>
    <row r="1633" spans="1:9" x14ac:dyDescent="0.3">
      <c r="A1633" s="289"/>
      <c r="B1633" s="290"/>
      <c r="C1633" s="289"/>
      <c r="D1633" s="289"/>
      <c r="E1633" s="289"/>
      <c r="F1633" s="289" t="s">
        <v>1653</v>
      </c>
      <c r="G1633" s="289" t="s">
        <v>1653</v>
      </c>
      <c r="H1633" s="291"/>
      <c r="I1633" s="336"/>
    </row>
    <row r="1634" spans="1:9" x14ac:dyDescent="0.3">
      <c r="A1634" s="284">
        <v>14</v>
      </c>
      <c r="B1634" s="285" t="s">
        <v>1655</v>
      </c>
      <c r="C1634" s="284" t="s">
        <v>1656</v>
      </c>
      <c r="D1634" s="284" t="s">
        <v>1656</v>
      </c>
      <c r="E1634" s="284" t="s">
        <v>21</v>
      </c>
      <c r="F1634" s="286" t="s">
        <v>1603</v>
      </c>
      <c r="G1634" s="286" t="s">
        <v>1603</v>
      </c>
      <c r="H1634" s="284" t="s">
        <v>11</v>
      </c>
      <c r="I1634" s="284" t="s">
        <v>1657</v>
      </c>
    </row>
    <row r="1635" spans="1:9" x14ac:dyDescent="0.3">
      <c r="A1635" s="239"/>
      <c r="B1635" s="287" t="s">
        <v>1658</v>
      </c>
      <c r="C1635" s="239"/>
      <c r="D1635" s="239"/>
      <c r="E1635" s="239"/>
      <c r="F1635" s="239" t="s">
        <v>25</v>
      </c>
      <c r="G1635" s="239" t="s">
        <v>1606</v>
      </c>
      <c r="H1635" s="288"/>
      <c r="I1635" s="239" t="s">
        <v>1659</v>
      </c>
    </row>
    <row r="1636" spans="1:9" x14ac:dyDescent="0.3">
      <c r="A1636" s="289"/>
      <c r="B1636" s="290"/>
      <c r="C1636" s="289"/>
      <c r="D1636" s="289"/>
      <c r="E1636" s="289"/>
      <c r="F1636" s="289" t="s">
        <v>1656</v>
      </c>
      <c r="G1636" s="289" t="s">
        <v>1656</v>
      </c>
      <c r="H1636" s="291"/>
      <c r="I1636" s="336"/>
    </row>
    <row r="1637" spans="1:9" x14ac:dyDescent="0.3">
      <c r="A1637" s="284">
        <v>15</v>
      </c>
      <c r="B1637" s="285" t="s">
        <v>1641</v>
      </c>
      <c r="C1637" s="284" t="s">
        <v>1642</v>
      </c>
      <c r="D1637" s="284" t="s">
        <v>1642</v>
      </c>
      <c r="E1637" s="239" t="s">
        <v>21</v>
      </c>
      <c r="F1637" s="284" t="s">
        <v>1610</v>
      </c>
      <c r="G1637" s="284" t="s">
        <v>1610</v>
      </c>
      <c r="H1637" s="284" t="s">
        <v>11</v>
      </c>
      <c r="I1637" s="284" t="s">
        <v>1660</v>
      </c>
    </row>
    <row r="1638" spans="1:9" x14ac:dyDescent="0.3">
      <c r="A1638" s="239"/>
      <c r="B1638" s="288"/>
      <c r="C1638" s="239"/>
      <c r="D1638" s="239"/>
      <c r="E1638" s="239"/>
      <c r="F1638" s="239" t="s">
        <v>25</v>
      </c>
      <c r="G1638" s="239" t="s">
        <v>1606</v>
      </c>
      <c r="H1638" s="239"/>
      <c r="I1638" s="239" t="s">
        <v>1661</v>
      </c>
    </row>
    <row r="1639" spans="1:9" x14ac:dyDescent="0.3">
      <c r="A1639" s="289"/>
      <c r="B1639" s="290" t="s">
        <v>1662</v>
      </c>
      <c r="C1639" s="289"/>
      <c r="D1639" s="289"/>
      <c r="E1639" s="289"/>
      <c r="F1639" s="289" t="s">
        <v>1642</v>
      </c>
      <c r="G1639" s="289" t="s">
        <v>1642</v>
      </c>
      <c r="H1639" s="291"/>
      <c r="I1639" s="289"/>
    </row>
    <row r="1640" spans="1:9" x14ac:dyDescent="0.3">
      <c r="A1640" s="284">
        <v>16</v>
      </c>
      <c r="B1640" s="285" t="s">
        <v>1663</v>
      </c>
      <c r="C1640" s="284" t="s">
        <v>1664</v>
      </c>
      <c r="D1640" s="284" t="s">
        <v>1664</v>
      </c>
      <c r="E1640" s="284" t="s">
        <v>21</v>
      </c>
      <c r="F1640" s="286" t="s">
        <v>1665</v>
      </c>
      <c r="G1640" s="286" t="s">
        <v>1665</v>
      </c>
      <c r="H1640" s="284" t="s">
        <v>11</v>
      </c>
      <c r="I1640" s="284" t="s">
        <v>1666</v>
      </c>
    </row>
    <row r="1641" spans="1:9" x14ac:dyDescent="0.3">
      <c r="A1641" s="239"/>
      <c r="B1641" s="287" t="s">
        <v>1667</v>
      </c>
      <c r="C1641" s="239"/>
      <c r="D1641" s="239"/>
      <c r="E1641" s="239"/>
      <c r="F1641" s="239" t="s">
        <v>25</v>
      </c>
      <c r="G1641" s="239" t="s">
        <v>1606</v>
      </c>
      <c r="H1641" s="288"/>
      <c r="I1641" s="239" t="s">
        <v>1661</v>
      </c>
    </row>
    <row r="1642" spans="1:9" x14ac:dyDescent="0.3">
      <c r="A1642" s="289"/>
      <c r="B1642" s="290" t="s">
        <v>1662</v>
      </c>
      <c r="C1642" s="289"/>
      <c r="D1642" s="289"/>
      <c r="E1642" s="289"/>
      <c r="F1642" s="289" t="s">
        <v>1664</v>
      </c>
      <c r="G1642" s="289" t="s">
        <v>1664</v>
      </c>
      <c r="H1642" s="291"/>
      <c r="I1642" s="336"/>
    </row>
    <row r="1643" spans="1:9" x14ac:dyDescent="0.3">
      <c r="A1643" s="284">
        <v>17</v>
      </c>
      <c r="B1643" s="285" t="s">
        <v>1668</v>
      </c>
      <c r="C1643" s="284" t="s">
        <v>1669</v>
      </c>
      <c r="D1643" s="284" t="s">
        <v>1669</v>
      </c>
      <c r="E1643" s="284" t="s">
        <v>21</v>
      </c>
      <c r="F1643" s="286" t="s">
        <v>1603</v>
      </c>
      <c r="G1643" s="286" t="s">
        <v>1603</v>
      </c>
      <c r="H1643" s="284" t="s">
        <v>11</v>
      </c>
      <c r="I1643" s="284" t="s">
        <v>1670</v>
      </c>
    </row>
    <row r="1644" spans="1:9" x14ac:dyDescent="0.3">
      <c r="A1644" s="239"/>
      <c r="B1644" s="287" t="s">
        <v>1671</v>
      </c>
      <c r="C1644" s="239"/>
      <c r="D1644" s="239"/>
      <c r="E1644" s="239"/>
      <c r="F1644" s="239" t="s">
        <v>25</v>
      </c>
      <c r="G1644" s="239" t="s">
        <v>1606</v>
      </c>
      <c r="H1644" s="288"/>
      <c r="I1644" s="239" t="s">
        <v>1661</v>
      </c>
    </row>
    <row r="1645" spans="1:9" x14ac:dyDescent="0.3">
      <c r="A1645" s="289"/>
      <c r="B1645" s="290" t="s">
        <v>1620</v>
      </c>
      <c r="C1645" s="289"/>
      <c r="D1645" s="289"/>
      <c r="E1645" s="289"/>
      <c r="F1645" s="289" t="s">
        <v>1669</v>
      </c>
      <c r="G1645" s="289" t="s">
        <v>1669</v>
      </c>
      <c r="H1645" s="291"/>
      <c r="I1645" s="336"/>
    </row>
    <row r="1646" spans="1:9" x14ac:dyDescent="0.3">
      <c r="A1646" s="284">
        <v>18</v>
      </c>
      <c r="B1646" s="285" t="s">
        <v>1668</v>
      </c>
      <c r="C1646" s="284" t="s">
        <v>1672</v>
      </c>
      <c r="D1646" s="284" t="s">
        <v>1672</v>
      </c>
      <c r="E1646" s="284" t="s">
        <v>21</v>
      </c>
      <c r="F1646" s="286" t="s">
        <v>1603</v>
      </c>
      <c r="G1646" s="286" t="s">
        <v>1603</v>
      </c>
      <c r="H1646" s="284" t="s">
        <v>11</v>
      </c>
      <c r="I1646" s="284" t="s">
        <v>1673</v>
      </c>
    </row>
    <row r="1647" spans="1:9" x14ac:dyDescent="0.3">
      <c r="A1647" s="239"/>
      <c r="B1647" s="287" t="s">
        <v>1671</v>
      </c>
      <c r="C1647" s="239"/>
      <c r="D1647" s="239"/>
      <c r="E1647" s="239"/>
      <c r="F1647" s="239" t="s">
        <v>25</v>
      </c>
      <c r="G1647" s="239" t="s">
        <v>1606</v>
      </c>
      <c r="H1647" s="288"/>
      <c r="I1647" s="239" t="s">
        <v>1674</v>
      </c>
    </row>
    <row r="1648" spans="1:9" x14ac:dyDescent="0.3">
      <c r="A1648" s="289"/>
      <c r="B1648" s="290" t="s">
        <v>1675</v>
      </c>
      <c r="C1648" s="289"/>
      <c r="D1648" s="289"/>
      <c r="E1648" s="289"/>
      <c r="F1648" s="289" t="s">
        <v>1672</v>
      </c>
      <c r="G1648" s="289" t="s">
        <v>1672</v>
      </c>
      <c r="H1648" s="291"/>
      <c r="I1648" s="336"/>
    </row>
    <row r="1649" spans="1:9" x14ac:dyDescent="0.3">
      <c r="A1649" s="284">
        <v>19</v>
      </c>
      <c r="B1649" s="285" t="s">
        <v>1668</v>
      </c>
      <c r="C1649" s="284" t="s">
        <v>1676</v>
      </c>
      <c r="D1649" s="284" t="s">
        <v>1676</v>
      </c>
      <c r="E1649" s="284" t="s">
        <v>21</v>
      </c>
      <c r="F1649" s="286" t="s">
        <v>1603</v>
      </c>
      <c r="G1649" s="286" t="s">
        <v>1603</v>
      </c>
      <c r="H1649" s="284" t="s">
        <v>11</v>
      </c>
      <c r="I1649" s="284" t="s">
        <v>1677</v>
      </c>
    </row>
    <row r="1650" spans="1:9" x14ac:dyDescent="0.3">
      <c r="A1650" s="239"/>
      <c r="B1650" s="287" t="s">
        <v>1678</v>
      </c>
      <c r="C1650" s="239"/>
      <c r="D1650" s="239"/>
      <c r="E1650" s="239"/>
      <c r="F1650" s="239" t="s">
        <v>25</v>
      </c>
      <c r="G1650" s="239" t="s">
        <v>1606</v>
      </c>
      <c r="H1650" s="288"/>
      <c r="I1650" s="239" t="s">
        <v>1679</v>
      </c>
    </row>
    <row r="1651" spans="1:9" x14ac:dyDescent="0.3">
      <c r="A1651" s="289"/>
      <c r="B1651" s="290" t="s">
        <v>1622</v>
      </c>
      <c r="C1651" s="289"/>
      <c r="D1651" s="289"/>
      <c r="E1651" s="289"/>
      <c r="F1651" s="289" t="s">
        <v>1676</v>
      </c>
      <c r="G1651" s="289" t="s">
        <v>1676</v>
      </c>
      <c r="H1651" s="291"/>
      <c r="I1651" s="336"/>
    </row>
    <row r="1652" spans="1:9" x14ac:dyDescent="0.3">
      <c r="A1652" s="284">
        <v>20</v>
      </c>
      <c r="B1652" s="285" t="s">
        <v>1680</v>
      </c>
      <c r="C1652" s="284" t="s">
        <v>1681</v>
      </c>
      <c r="D1652" s="284" t="s">
        <v>1681</v>
      </c>
      <c r="E1652" s="284" t="s">
        <v>21</v>
      </c>
      <c r="F1652" s="286" t="s">
        <v>1682</v>
      </c>
      <c r="G1652" s="286" t="s">
        <v>1682</v>
      </c>
      <c r="H1652" s="284" t="s">
        <v>11</v>
      </c>
      <c r="I1652" s="284" t="s">
        <v>1683</v>
      </c>
    </row>
    <row r="1653" spans="1:9" x14ac:dyDescent="0.3">
      <c r="A1653" s="239"/>
      <c r="B1653" s="287" t="s">
        <v>1684</v>
      </c>
      <c r="C1653" s="239"/>
      <c r="D1653" s="239"/>
      <c r="E1653" s="239"/>
      <c r="F1653" s="239" t="s">
        <v>25</v>
      </c>
      <c r="G1653" s="239" t="s">
        <v>1606</v>
      </c>
      <c r="H1653" s="288"/>
      <c r="I1653" s="239" t="s">
        <v>1679</v>
      </c>
    </row>
    <row r="1654" spans="1:9" x14ac:dyDescent="0.3">
      <c r="A1654" s="289"/>
      <c r="B1654" s="290"/>
      <c r="C1654" s="289"/>
      <c r="D1654" s="289"/>
      <c r="E1654" s="289"/>
      <c r="F1654" s="289" t="s">
        <v>1681</v>
      </c>
      <c r="G1654" s="289" t="s">
        <v>1681</v>
      </c>
      <c r="H1654" s="291"/>
      <c r="I1654" s="336"/>
    </row>
    <row r="1655" spans="1:9" x14ac:dyDescent="0.3">
      <c r="A1655" s="107">
        <v>21</v>
      </c>
      <c r="B1655" s="292" t="s">
        <v>1685</v>
      </c>
      <c r="C1655" s="284" t="s">
        <v>1642</v>
      </c>
      <c r="D1655" s="284" t="s">
        <v>1642</v>
      </c>
      <c r="E1655" s="239" t="s">
        <v>21</v>
      </c>
      <c r="F1655" s="284" t="s">
        <v>1610</v>
      </c>
      <c r="G1655" s="284" t="s">
        <v>1610</v>
      </c>
      <c r="H1655" s="107" t="s">
        <v>11</v>
      </c>
      <c r="I1655" s="284" t="s">
        <v>1686</v>
      </c>
    </row>
    <row r="1656" spans="1:9" x14ac:dyDescent="0.3">
      <c r="A1656" s="39"/>
      <c r="B1656" s="294"/>
      <c r="C1656" s="239"/>
      <c r="D1656" s="239"/>
      <c r="E1656" s="239"/>
      <c r="F1656" s="239" t="s">
        <v>25</v>
      </c>
      <c r="G1656" s="239" t="s">
        <v>1606</v>
      </c>
      <c r="H1656" s="185"/>
      <c r="I1656" s="239" t="s">
        <v>1687</v>
      </c>
    </row>
    <row r="1657" spans="1:9" x14ac:dyDescent="0.3">
      <c r="A1657" s="117"/>
      <c r="B1657" s="295" t="s">
        <v>1614</v>
      </c>
      <c r="C1657" s="289"/>
      <c r="D1657" s="289"/>
      <c r="E1657" s="289"/>
      <c r="F1657" s="289" t="s">
        <v>1642</v>
      </c>
      <c r="G1657" s="289" t="s">
        <v>1642</v>
      </c>
      <c r="H1657" s="297"/>
      <c r="I1657" s="289"/>
    </row>
    <row r="1658" spans="1:9" x14ac:dyDescent="0.3">
      <c r="A1658" s="286">
        <v>22</v>
      </c>
      <c r="B1658" s="287" t="s">
        <v>1628</v>
      </c>
      <c r="C1658" s="286" t="s">
        <v>1688</v>
      </c>
      <c r="D1658" s="286" t="s">
        <v>1688</v>
      </c>
      <c r="E1658" s="239" t="s">
        <v>21</v>
      </c>
      <c r="F1658" s="284" t="s">
        <v>1610</v>
      </c>
      <c r="G1658" s="284" t="s">
        <v>1610</v>
      </c>
      <c r="H1658" s="284" t="s">
        <v>11</v>
      </c>
      <c r="I1658" s="284" t="s">
        <v>1689</v>
      </c>
    </row>
    <row r="1659" spans="1:9" x14ac:dyDescent="0.3">
      <c r="A1659" s="286"/>
      <c r="B1659" s="287" t="s">
        <v>1635</v>
      </c>
      <c r="C1659" s="286"/>
      <c r="D1659" s="286"/>
      <c r="E1659" s="239"/>
      <c r="F1659" s="239" t="s">
        <v>25</v>
      </c>
      <c r="G1659" s="239" t="s">
        <v>1606</v>
      </c>
      <c r="H1659" s="288"/>
      <c r="I1659" s="239" t="s">
        <v>1690</v>
      </c>
    </row>
    <row r="1660" spans="1:9" x14ac:dyDescent="0.3">
      <c r="A1660" s="299"/>
      <c r="B1660" s="290" t="s">
        <v>1636</v>
      </c>
      <c r="C1660" s="299"/>
      <c r="D1660" s="299"/>
      <c r="E1660" s="299"/>
      <c r="F1660" s="299" t="s">
        <v>1688</v>
      </c>
      <c r="G1660" s="299" t="s">
        <v>1688</v>
      </c>
      <c r="H1660" s="291"/>
      <c r="I1660" s="289"/>
    </row>
    <row r="1661" spans="1:9" x14ac:dyDescent="0.3">
      <c r="A1661" s="286">
        <v>23</v>
      </c>
      <c r="B1661" s="287" t="s">
        <v>1615</v>
      </c>
      <c r="C1661" s="298" t="s">
        <v>1691</v>
      </c>
      <c r="D1661" s="298" t="s">
        <v>1691</v>
      </c>
      <c r="E1661" s="39" t="s">
        <v>21</v>
      </c>
      <c r="F1661" s="284" t="s">
        <v>1610</v>
      </c>
      <c r="G1661" s="284" t="s">
        <v>1610</v>
      </c>
      <c r="H1661" s="107" t="s">
        <v>11</v>
      </c>
      <c r="I1661" s="284" t="s">
        <v>1692</v>
      </c>
    </row>
    <row r="1662" spans="1:9" x14ac:dyDescent="0.3">
      <c r="A1662" s="286"/>
      <c r="B1662" s="287" t="s">
        <v>1618</v>
      </c>
      <c r="C1662" s="286"/>
      <c r="D1662" s="286"/>
      <c r="E1662" s="239"/>
      <c r="F1662" s="239" t="s">
        <v>25</v>
      </c>
      <c r="G1662" s="239" t="s">
        <v>1606</v>
      </c>
      <c r="H1662" s="185"/>
      <c r="I1662" s="239" t="s">
        <v>1690</v>
      </c>
    </row>
    <row r="1663" spans="1:9" x14ac:dyDescent="0.3">
      <c r="A1663" s="286"/>
      <c r="B1663" s="287" t="s">
        <v>1619</v>
      </c>
      <c r="C1663" s="286"/>
      <c r="D1663" s="286"/>
      <c r="E1663" s="286"/>
      <c r="F1663" s="286" t="s">
        <v>1691</v>
      </c>
      <c r="G1663" s="286" t="s">
        <v>1691</v>
      </c>
      <c r="H1663" s="185"/>
      <c r="I1663" s="239"/>
    </row>
    <row r="1664" spans="1:9" x14ac:dyDescent="0.3">
      <c r="A1664" s="299"/>
      <c r="B1664" s="290" t="s">
        <v>1675</v>
      </c>
      <c r="C1664" s="299"/>
      <c r="D1664" s="299"/>
      <c r="E1664" s="299"/>
      <c r="F1664" s="299"/>
      <c r="G1664" s="299"/>
      <c r="H1664" s="290"/>
      <c r="I1664" s="299"/>
    </row>
    <row r="1665" spans="1:9" x14ac:dyDescent="0.3">
      <c r="A1665" s="286">
        <v>24</v>
      </c>
      <c r="B1665" s="287" t="s">
        <v>1615</v>
      </c>
      <c r="C1665" s="298" t="s">
        <v>1691</v>
      </c>
      <c r="D1665" s="298" t="s">
        <v>1691</v>
      </c>
      <c r="E1665" s="39" t="s">
        <v>21</v>
      </c>
      <c r="F1665" s="284" t="s">
        <v>1610</v>
      </c>
      <c r="G1665" s="284" t="s">
        <v>1610</v>
      </c>
      <c r="H1665" s="107" t="s">
        <v>11</v>
      </c>
      <c r="I1665" s="284" t="s">
        <v>1693</v>
      </c>
    </row>
    <row r="1666" spans="1:9" x14ac:dyDescent="0.3">
      <c r="A1666" s="286"/>
      <c r="B1666" s="287" t="s">
        <v>1618</v>
      </c>
      <c r="C1666" s="286"/>
      <c r="D1666" s="286"/>
      <c r="E1666" s="239"/>
      <c r="F1666" s="239" t="s">
        <v>25</v>
      </c>
      <c r="G1666" s="239" t="s">
        <v>1606</v>
      </c>
      <c r="H1666" s="185"/>
      <c r="I1666" s="239" t="s">
        <v>1690</v>
      </c>
    </row>
    <row r="1667" spans="1:9" x14ac:dyDescent="0.3">
      <c r="A1667" s="286"/>
      <c r="B1667" s="287" t="s">
        <v>1619</v>
      </c>
      <c r="C1667" s="286"/>
      <c r="D1667" s="286"/>
      <c r="E1667" s="286"/>
      <c r="F1667" s="286" t="s">
        <v>1691</v>
      </c>
      <c r="G1667" s="286" t="s">
        <v>1691</v>
      </c>
      <c r="H1667" s="185"/>
      <c r="I1667" s="239"/>
    </row>
    <row r="1668" spans="1:9" x14ac:dyDescent="0.3">
      <c r="A1668" s="299"/>
      <c r="B1668" s="290" t="s">
        <v>1622</v>
      </c>
      <c r="C1668" s="299"/>
      <c r="D1668" s="299"/>
      <c r="E1668" s="299"/>
      <c r="F1668" s="299"/>
      <c r="G1668" s="299"/>
      <c r="H1668" s="290"/>
      <c r="I1668" s="299"/>
    </row>
    <row r="1669" spans="1:9" x14ac:dyDescent="0.3">
      <c r="A1669" s="300">
        <v>25</v>
      </c>
      <c r="B1669" s="287" t="s">
        <v>1628</v>
      </c>
      <c r="C1669" s="300" t="s">
        <v>1694</v>
      </c>
      <c r="D1669" s="300" t="s">
        <v>1694</v>
      </c>
      <c r="E1669" s="284" t="s">
        <v>21</v>
      </c>
      <c r="F1669" s="284" t="s">
        <v>1610</v>
      </c>
      <c r="G1669" s="284" t="s">
        <v>1610</v>
      </c>
      <c r="H1669" s="284" t="s">
        <v>11</v>
      </c>
      <c r="I1669" s="284" t="s">
        <v>1695</v>
      </c>
    </row>
    <row r="1670" spans="1:9" x14ac:dyDescent="0.3">
      <c r="A1670" s="286"/>
      <c r="B1670" s="287"/>
      <c r="C1670" s="286"/>
      <c r="D1670" s="286"/>
      <c r="E1670" s="239"/>
      <c r="F1670" s="239" t="s">
        <v>25</v>
      </c>
      <c r="G1670" s="239" t="s">
        <v>1606</v>
      </c>
      <c r="H1670" s="288"/>
      <c r="I1670" s="239" t="s">
        <v>1690</v>
      </c>
    </row>
    <row r="1671" spans="1:9" x14ac:dyDescent="0.3">
      <c r="A1671" s="299"/>
      <c r="B1671" s="290" t="s">
        <v>1632</v>
      </c>
      <c r="C1671" s="299"/>
      <c r="D1671" s="299"/>
      <c r="E1671" s="299"/>
      <c r="F1671" s="299" t="s">
        <v>1694</v>
      </c>
      <c r="G1671" s="299" t="s">
        <v>1694</v>
      </c>
      <c r="H1671" s="291"/>
      <c r="I1671" s="289"/>
    </row>
    <row r="1672" spans="1:9" x14ac:dyDescent="0.3">
      <c r="A1672" s="284">
        <v>26</v>
      </c>
      <c r="B1672" s="285" t="s">
        <v>1696</v>
      </c>
      <c r="C1672" s="284" t="s">
        <v>1697</v>
      </c>
      <c r="D1672" s="284" t="s">
        <v>1697</v>
      </c>
      <c r="E1672" s="284" t="s">
        <v>21</v>
      </c>
      <c r="F1672" s="286" t="s">
        <v>1698</v>
      </c>
      <c r="G1672" s="286" t="s">
        <v>1698</v>
      </c>
      <c r="H1672" s="284" t="s">
        <v>11</v>
      </c>
      <c r="I1672" s="284" t="s">
        <v>1699</v>
      </c>
    </row>
    <row r="1673" spans="1:9" x14ac:dyDescent="0.3">
      <c r="A1673" s="239"/>
      <c r="B1673" s="287" t="s">
        <v>1700</v>
      </c>
      <c r="C1673" s="239"/>
      <c r="D1673" s="239"/>
      <c r="E1673" s="239"/>
      <c r="F1673" s="239" t="s">
        <v>25</v>
      </c>
      <c r="G1673" s="239" t="s">
        <v>1606</v>
      </c>
      <c r="H1673" s="288"/>
      <c r="I1673" s="239" t="s">
        <v>1701</v>
      </c>
    </row>
    <row r="1674" spans="1:9" x14ac:dyDescent="0.3">
      <c r="A1674" s="289"/>
      <c r="B1674" s="290" t="s">
        <v>1702</v>
      </c>
      <c r="C1674" s="289"/>
      <c r="D1674" s="289"/>
      <c r="E1674" s="289"/>
      <c r="F1674" s="289" t="s">
        <v>1697</v>
      </c>
      <c r="G1674" s="289" t="s">
        <v>1697</v>
      </c>
      <c r="H1674" s="291"/>
      <c r="I1674" s="336"/>
    </row>
    <row r="1675" spans="1:9" x14ac:dyDescent="0.3">
      <c r="A1675" s="284">
        <v>27</v>
      </c>
      <c r="B1675" s="285" t="s">
        <v>1646</v>
      </c>
      <c r="C1675" s="284" t="s">
        <v>696</v>
      </c>
      <c r="D1675" s="284" t="s">
        <v>696</v>
      </c>
      <c r="E1675" s="284" t="s">
        <v>21</v>
      </c>
      <c r="F1675" s="284" t="s">
        <v>1610</v>
      </c>
      <c r="G1675" s="284" t="s">
        <v>1610</v>
      </c>
      <c r="H1675" s="284" t="s">
        <v>11</v>
      </c>
      <c r="I1675" s="284" t="s">
        <v>1703</v>
      </c>
    </row>
    <row r="1676" spans="1:9" x14ac:dyDescent="0.3">
      <c r="A1676" s="239"/>
      <c r="B1676" s="288"/>
      <c r="C1676" s="239"/>
      <c r="D1676" s="239"/>
      <c r="E1676" s="239"/>
      <c r="F1676" s="239" t="s">
        <v>25</v>
      </c>
      <c r="G1676" s="239" t="s">
        <v>1606</v>
      </c>
      <c r="H1676" s="239"/>
      <c r="I1676" s="239" t="s">
        <v>1704</v>
      </c>
    </row>
    <row r="1677" spans="1:9" x14ac:dyDescent="0.3">
      <c r="A1677" s="289"/>
      <c r="B1677" s="290" t="s">
        <v>1648</v>
      </c>
      <c r="C1677" s="289"/>
      <c r="D1677" s="289"/>
      <c r="E1677" s="289"/>
      <c r="F1677" s="289" t="s">
        <v>696</v>
      </c>
      <c r="G1677" s="289" t="s">
        <v>696</v>
      </c>
      <c r="H1677" s="291"/>
      <c r="I1677" s="289"/>
    </row>
    <row r="1678" spans="1:9" x14ac:dyDescent="0.3">
      <c r="A1678" s="286">
        <v>28</v>
      </c>
      <c r="B1678" s="287" t="s">
        <v>1615</v>
      </c>
      <c r="C1678" s="298" t="s">
        <v>1691</v>
      </c>
      <c r="D1678" s="298" t="s">
        <v>1691</v>
      </c>
      <c r="E1678" s="39" t="s">
        <v>21</v>
      </c>
      <c r="F1678" s="284" t="s">
        <v>1610</v>
      </c>
      <c r="G1678" s="284" t="s">
        <v>1610</v>
      </c>
      <c r="H1678" s="107" t="s">
        <v>11</v>
      </c>
      <c r="I1678" s="284" t="s">
        <v>1705</v>
      </c>
    </row>
    <row r="1679" spans="1:9" x14ac:dyDescent="0.3">
      <c r="A1679" s="286"/>
      <c r="B1679" s="287" t="s">
        <v>1618</v>
      </c>
      <c r="C1679" s="286"/>
      <c r="D1679" s="286"/>
      <c r="E1679" s="239"/>
      <c r="F1679" s="239" t="s">
        <v>25</v>
      </c>
      <c r="G1679" s="239" t="s">
        <v>1606</v>
      </c>
      <c r="H1679" s="185"/>
      <c r="I1679" s="239" t="s">
        <v>1704</v>
      </c>
    </row>
    <row r="1680" spans="1:9" x14ac:dyDescent="0.3">
      <c r="A1680" s="286"/>
      <c r="B1680" s="287" t="s">
        <v>1619</v>
      </c>
      <c r="C1680" s="286"/>
      <c r="D1680" s="286"/>
      <c r="E1680" s="286"/>
      <c r="F1680" s="286" t="s">
        <v>1691</v>
      </c>
      <c r="G1680" s="286" t="s">
        <v>1691</v>
      </c>
      <c r="H1680" s="185"/>
      <c r="I1680" s="239"/>
    </row>
    <row r="1681" spans="1:9" x14ac:dyDescent="0.3">
      <c r="A1681" s="299"/>
      <c r="B1681" s="290" t="s">
        <v>1620</v>
      </c>
      <c r="C1681" s="299"/>
      <c r="D1681" s="299"/>
      <c r="E1681" s="299"/>
      <c r="F1681" s="299"/>
      <c r="G1681" s="299"/>
      <c r="H1681" s="290"/>
      <c r="I1681" s="299"/>
    </row>
    <row r="1682" spans="1:9" x14ac:dyDescent="0.3">
      <c r="A1682" s="284">
        <v>29</v>
      </c>
      <c r="B1682" s="285" t="s">
        <v>1706</v>
      </c>
      <c r="C1682" s="284" t="s">
        <v>696</v>
      </c>
      <c r="D1682" s="284" t="s">
        <v>696</v>
      </c>
      <c r="E1682" s="284" t="s">
        <v>21</v>
      </c>
      <c r="F1682" s="284" t="s">
        <v>1610</v>
      </c>
      <c r="G1682" s="284" t="s">
        <v>1610</v>
      </c>
      <c r="H1682" s="284" t="s">
        <v>11</v>
      </c>
      <c r="I1682" s="284" t="s">
        <v>1707</v>
      </c>
    </row>
    <row r="1683" spans="1:9" x14ac:dyDescent="0.3">
      <c r="A1683" s="239"/>
      <c r="B1683" s="288"/>
      <c r="C1683" s="239"/>
      <c r="D1683" s="239"/>
      <c r="E1683" s="239"/>
      <c r="F1683" s="239" t="s">
        <v>25</v>
      </c>
      <c r="G1683" s="239" t="s">
        <v>1606</v>
      </c>
      <c r="H1683" s="239"/>
      <c r="I1683" s="239" t="s">
        <v>1708</v>
      </c>
    </row>
    <row r="1684" spans="1:9" x14ac:dyDescent="0.3">
      <c r="A1684" s="289"/>
      <c r="B1684" s="290" t="s">
        <v>1702</v>
      </c>
      <c r="C1684" s="289"/>
      <c r="D1684" s="289"/>
      <c r="E1684" s="289"/>
      <c r="F1684" s="289" t="s">
        <v>696</v>
      </c>
      <c r="G1684" s="289" t="s">
        <v>696</v>
      </c>
      <c r="H1684" s="291"/>
      <c r="I1684" s="289"/>
    </row>
    <row r="1685" spans="1:9" x14ac:dyDescent="0.3">
      <c r="A1685" s="284">
        <v>30</v>
      </c>
      <c r="B1685" s="285" t="s">
        <v>103</v>
      </c>
      <c r="C1685" s="284" t="s">
        <v>71</v>
      </c>
      <c r="D1685" s="284" t="s">
        <v>71</v>
      </c>
      <c r="E1685" s="284" t="s">
        <v>21</v>
      </c>
      <c r="F1685" s="286" t="s">
        <v>1709</v>
      </c>
      <c r="G1685" s="286" t="s">
        <v>1709</v>
      </c>
      <c r="H1685" s="284" t="s">
        <v>11</v>
      </c>
      <c r="I1685" s="284" t="s">
        <v>1710</v>
      </c>
    </row>
    <row r="1686" spans="1:9" x14ac:dyDescent="0.3">
      <c r="A1686" s="239"/>
      <c r="B1686" s="287" t="s">
        <v>1684</v>
      </c>
      <c r="C1686" s="239"/>
      <c r="D1686" s="239"/>
      <c r="E1686" s="239"/>
      <c r="F1686" s="239" t="s">
        <v>25</v>
      </c>
      <c r="G1686" s="239" t="s">
        <v>1606</v>
      </c>
      <c r="H1686" s="288"/>
      <c r="I1686" s="239" t="s">
        <v>1708</v>
      </c>
    </row>
    <row r="1687" spans="1:9" x14ac:dyDescent="0.3">
      <c r="A1687" s="289"/>
      <c r="B1687" s="290" t="s">
        <v>1711</v>
      </c>
      <c r="C1687" s="289"/>
      <c r="D1687" s="289"/>
      <c r="E1687" s="289"/>
      <c r="F1687" s="289" t="s">
        <v>71</v>
      </c>
      <c r="G1687" s="289" t="s">
        <v>71</v>
      </c>
      <c r="H1687" s="291"/>
      <c r="I1687" s="336"/>
    </row>
    <row r="1688" spans="1:9" x14ac:dyDescent="0.3">
      <c r="A1688" s="284">
        <v>31</v>
      </c>
      <c r="B1688" s="285" t="s">
        <v>128</v>
      </c>
      <c r="C1688" s="284" t="s">
        <v>1712</v>
      </c>
      <c r="D1688" s="284" t="s">
        <v>1712</v>
      </c>
      <c r="E1688" s="284" t="s">
        <v>21</v>
      </c>
      <c r="F1688" s="286" t="s">
        <v>1603</v>
      </c>
      <c r="G1688" s="286" t="s">
        <v>1603</v>
      </c>
      <c r="H1688" s="284" t="s">
        <v>11</v>
      </c>
      <c r="I1688" s="284" t="s">
        <v>1713</v>
      </c>
    </row>
    <row r="1689" spans="1:9" x14ac:dyDescent="0.3">
      <c r="A1689" s="239"/>
      <c r="B1689" s="287" t="s">
        <v>1658</v>
      </c>
      <c r="C1689" s="239"/>
      <c r="D1689" s="239"/>
      <c r="E1689" s="239"/>
      <c r="F1689" s="239" t="s">
        <v>25</v>
      </c>
      <c r="G1689" s="239" t="s">
        <v>1606</v>
      </c>
      <c r="H1689" s="288"/>
      <c r="I1689" s="239" t="s">
        <v>1714</v>
      </c>
    </row>
    <row r="1690" spans="1:9" x14ac:dyDescent="0.3">
      <c r="A1690" s="289"/>
      <c r="B1690" s="290" t="s">
        <v>1622</v>
      </c>
      <c r="C1690" s="289"/>
      <c r="D1690" s="289"/>
      <c r="E1690" s="289"/>
      <c r="F1690" s="289" t="s">
        <v>1712</v>
      </c>
      <c r="G1690" s="289" t="s">
        <v>1712</v>
      </c>
      <c r="H1690" s="291"/>
      <c r="I1690" s="336"/>
    </row>
    <row r="1691" spans="1:9" x14ac:dyDescent="0.3">
      <c r="A1691" s="107">
        <v>32</v>
      </c>
      <c r="B1691" s="292" t="s">
        <v>1623</v>
      </c>
      <c r="C1691" s="107" t="s">
        <v>940</v>
      </c>
      <c r="D1691" s="107" t="s">
        <v>940</v>
      </c>
      <c r="E1691" s="39" t="s">
        <v>21</v>
      </c>
      <c r="F1691" s="286" t="s">
        <v>1715</v>
      </c>
      <c r="G1691" s="286" t="s">
        <v>1715</v>
      </c>
      <c r="H1691" s="107" t="s">
        <v>11</v>
      </c>
      <c r="I1691" s="284" t="s">
        <v>1716</v>
      </c>
    </row>
    <row r="1692" spans="1:9" x14ac:dyDescent="0.3">
      <c r="A1692" s="39"/>
      <c r="B1692" s="294" t="s">
        <v>1684</v>
      </c>
      <c r="C1692" s="39"/>
      <c r="D1692" s="39"/>
      <c r="E1692" s="39"/>
      <c r="F1692" s="239" t="s">
        <v>25</v>
      </c>
      <c r="G1692" s="239" t="s">
        <v>1606</v>
      </c>
      <c r="H1692" s="185"/>
      <c r="I1692" s="239" t="s">
        <v>1717</v>
      </c>
    </row>
    <row r="1693" spans="1:9" x14ac:dyDescent="0.3">
      <c r="A1693" s="117"/>
      <c r="B1693" s="290"/>
      <c r="C1693" s="117"/>
      <c r="D1693" s="117"/>
      <c r="E1693" s="117"/>
      <c r="F1693" s="117" t="s">
        <v>940</v>
      </c>
      <c r="G1693" s="117" t="s">
        <v>940</v>
      </c>
      <c r="H1693" s="297"/>
      <c r="I1693" s="301"/>
    </row>
    <row r="1694" spans="1:9" x14ac:dyDescent="0.3">
      <c r="A1694" s="286">
        <v>33</v>
      </c>
      <c r="B1694" s="287" t="s">
        <v>1718</v>
      </c>
      <c r="C1694" s="286" t="s">
        <v>1719</v>
      </c>
      <c r="D1694" s="286" t="s">
        <v>1719</v>
      </c>
      <c r="E1694" s="239" t="s">
        <v>21</v>
      </c>
      <c r="F1694" s="286" t="s">
        <v>1709</v>
      </c>
      <c r="G1694" s="286" t="s">
        <v>1709</v>
      </c>
      <c r="H1694" s="239" t="s">
        <v>11</v>
      </c>
      <c r="I1694" s="239" t="s">
        <v>1720</v>
      </c>
    </row>
    <row r="1695" spans="1:9" x14ac:dyDescent="0.3">
      <c r="A1695" s="286"/>
      <c r="B1695" s="287" t="s">
        <v>1721</v>
      </c>
      <c r="C1695" s="286"/>
      <c r="D1695" s="286"/>
      <c r="E1695" s="239"/>
      <c r="F1695" s="239" t="s">
        <v>25</v>
      </c>
      <c r="G1695" s="239" t="s">
        <v>1606</v>
      </c>
      <c r="H1695" s="288"/>
      <c r="I1695" s="239" t="s">
        <v>1717</v>
      </c>
    </row>
    <row r="1696" spans="1:9" x14ac:dyDescent="0.3">
      <c r="A1696" s="286"/>
      <c r="B1696" s="287" t="s">
        <v>1619</v>
      </c>
      <c r="C1696" s="286"/>
      <c r="D1696" s="286"/>
      <c r="E1696" s="286"/>
      <c r="F1696" s="286" t="s">
        <v>1719</v>
      </c>
      <c r="G1696" s="286" t="s">
        <v>1719</v>
      </c>
      <c r="H1696" s="288"/>
      <c r="I1696" s="239"/>
    </row>
    <row r="1697" spans="1:9" x14ac:dyDescent="0.3">
      <c r="A1697" s="299"/>
      <c r="B1697" s="290" t="s">
        <v>1675</v>
      </c>
      <c r="C1697" s="299"/>
      <c r="D1697" s="299"/>
      <c r="E1697" s="299"/>
      <c r="F1697" s="299"/>
      <c r="G1697" s="299"/>
      <c r="H1697" s="290"/>
      <c r="I1697" s="299"/>
    </row>
    <row r="1698" spans="1:9" x14ac:dyDescent="0.3">
      <c r="A1698" s="286">
        <v>34</v>
      </c>
      <c r="B1698" s="287" t="s">
        <v>1718</v>
      </c>
      <c r="C1698" s="286" t="s">
        <v>1719</v>
      </c>
      <c r="D1698" s="286" t="s">
        <v>1719</v>
      </c>
      <c r="E1698" s="239" t="s">
        <v>21</v>
      </c>
      <c r="F1698" s="286" t="s">
        <v>1709</v>
      </c>
      <c r="G1698" s="286" t="s">
        <v>1709</v>
      </c>
      <c r="H1698" s="239" t="s">
        <v>11</v>
      </c>
      <c r="I1698" s="239" t="s">
        <v>1722</v>
      </c>
    </row>
    <row r="1699" spans="1:9" x14ac:dyDescent="0.3">
      <c r="A1699" s="286"/>
      <c r="B1699" s="287" t="s">
        <v>1721</v>
      </c>
      <c r="C1699" s="286"/>
      <c r="D1699" s="286"/>
      <c r="E1699" s="239"/>
      <c r="F1699" s="239" t="s">
        <v>25</v>
      </c>
      <c r="G1699" s="239" t="s">
        <v>1606</v>
      </c>
      <c r="H1699" s="288"/>
      <c r="I1699" s="239" t="s">
        <v>1717</v>
      </c>
    </row>
    <row r="1700" spans="1:9" x14ac:dyDescent="0.3">
      <c r="A1700" s="286"/>
      <c r="B1700" s="287" t="s">
        <v>1619</v>
      </c>
      <c r="C1700" s="286"/>
      <c r="D1700" s="286"/>
      <c r="E1700" s="286"/>
      <c r="F1700" s="286" t="s">
        <v>1719</v>
      </c>
      <c r="G1700" s="286" t="s">
        <v>1719</v>
      </c>
      <c r="H1700" s="288"/>
      <c r="I1700" s="239"/>
    </row>
    <row r="1701" spans="1:9" x14ac:dyDescent="0.3">
      <c r="A1701" s="299"/>
      <c r="B1701" s="290" t="s">
        <v>1622</v>
      </c>
      <c r="C1701" s="299"/>
      <c r="D1701" s="299"/>
      <c r="E1701" s="299"/>
      <c r="F1701" s="299"/>
      <c r="G1701" s="299"/>
      <c r="H1701" s="290"/>
      <c r="I1701" s="299"/>
    </row>
    <row r="1702" spans="1:9" x14ac:dyDescent="0.3">
      <c r="A1702" s="286">
        <v>35</v>
      </c>
      <c r="B1702" s="287" t="s">
        <v>1723</v>
      </c>
      <c r="C1702" s="286" t="s">
        <v>1724</v>
      </c>
      <c r="D1702" s="286" t="s">
        <v>1724</v>
      </c>
      <c r="E1702" s="239" t="s">
        <v>21</v>
      </c>
      <c r="F1702" s="284" t="s">
        <v>1610</v>
      </c>
      <c r="G1702" s="284" t="s">
        <v>1610</v>
      </c>
      <c r="H1702" s="284" t="s">
        <v>11</v>
      </c>
      <c r="I1702" s="284" t="s">
        <v>1725</v>
      </c>
    </row>
    <row r="1703" spans="1:9" x14ac:dyDescent="0.3">
      <c r="A1703" s="286"/>
      <c r="B1703" s="287" t="s">
        <v>1635</v>
      </c>
      <c r="C1703" s="286"/>
      <c r="D1703" s="286"/>
      <c r="E1703" s="239"/>
      <c r="F1703" s="239" t="s">
        <v>25</v>
      </c>
      <c r="G1703" s="239" t="s">
        <v>1606</v>
      </c>
      <c r="H1703" s="288"/>
      <c r="I1703" s="239" t="s">
        <v>1726</v>
      </c>
    </row>
    <row r="1704" spans="1:9" x14ac:dyDescent="0.3">
      <c r="A1704" s="299"/>
      <c r="B1704" s="290" t="s">
        <v>1636</v>
      </c>
      <c r="C1704" s="299"/>
      <c r="D1704" s="299"/>
      <c r="E1704" s="299"/>
      <c r="F1704" s="299" t="s">
        <v>1724</v>
      </c>
      <c r="G1704" s="299" t="s">
        <v>1724</v>
      </c>
      <c r="H1704" s="291"/>
      <c r="I1704" s="289"/>
    </row>
    <row r="1705" spans="1:9" x14ac:dyDescent="0.3">
      <c r="A1705" s="107">
        <v>36</v>
      </c>
      <c r="B1705" s="292" t="s">
        <v>1608</v>
      </c>
      <c r="C1705" s="293" t="s">
        <v>1727</v>
      </c>
      <c r="D1705" s="293" t="s">
        <v>1727</v>
      </c>
      <c r="E1705" s="39" t="s">
        <v>21</v>
      </c>
      <c r="F1705" s="107" t="s">
        <v>1610</v>
      </c>
      <c r="G1705" s="107" t="s">
        <v>1610</v>
      </c>
      <c r="H1705" s="107" t="s">
        <v>11</v>
      </c>
      <c r="I1705" s="284" t="s">
        <v>1728</v>
      </c>
    </row>
    <row r="1706" spans="1:9" x14ac:dyDescent="0.3">
      <c r="A1706" s="39"/>
      <c r="B1706" s="294"/>
      <c r="C1706" s="39"/>
      <c r="D1706" s="39"/>
      <c r="E1706" s="39"/>
      <c r="F1706" s="239" t="s">
        <v>25</v>
      </c>
      <c r="G1706" s="239" t="s">
        <v>1606</v>
      </c>
      <c r="H1706" s="185"/>
      <c r="I1706" s="239" t="s">
        <v>1729</v>
      </c>
    </row>
    <row r="1707" spans="1:9" x14ac:dyDescent="0.3">
      <c r="A1707" s="117"/>
      <c r="B1707" s="295" t="s">
        <v>1614</v>
      </c>
      <c r="C1707" s="117"/>
      <c r="D1707" s="117"/>
      <c r="E1707" s="117"/>
      <c r="F1707" s="296" t="s">
        <v>1727</v>
      </c>
      <c r="G1707" s="296" t="s">
        <v>1727</v>
      </c>
      <c r="H1707" s="297"/>
      <c r="I1707" s="289"/>
    </row>
    <row r="1708" spans="1:9" x14ac:dyDescent="0.3">
      <c r="A1708" s="284">
        <v>37</v>
      </c>
      <c r="B1708" s="285" t="s">
        <v>1646</v>
      </c>
      <c r="C1708" s="284" t="s">
        <v>696</v>
      </c>
      <c r="D1708" s="284" t="s">
        <v>696</v>
      </c>
      <c r="E1708" s="284" t="s">
        <v>21</v>
      </c>
      <c r="F1708" s="284" t="s">
        <v>1610</v>
      </c>
      <c r="G1708" s="284" t="s">
        <v>1610</v>
      </c>
      <c r="H1708" s="284" t="s">
        <v>11</v>
      </c>
      <c r="I1708" s="284" t="s">
        <v>1730</v>
      </c>
    </row>
    <row r="1709" spans="1:9" x14ac:dyDescent="0.3">
      <c r="A1709" s="239"/>
      <c r="B1709" s="288"/>
      <c r="C1709" s="239"/>
      <c r="D1709" s="239"/>
      <c r="E1709" s="239"/>
      <c r="F1709" s="239" t="s">
        <v>25</v>
      </c>
      <c r="G1709" s="239" t="s">
        <v>1606</v>
      </c>
      <c r="H1709" s="239"/>
      <c r="I1709" s="239" t="s">
        <v>1729</v>
      </c>
    </row>
    <row r="1710" spans="1:9" x14ac:dyDescent="0.3">
      <c r="A1710" s="289"/>
      <c r="B1710" s="290" t="s">
        <v>1711</v>
      </c>
      <c r="C1710" s="289"/>
      <c r="D1710" s="289"/>
      <c r="E1710" s="289"/>
      <c r="F1710" s="289" t="s">
        <v>696</v>
      </c>
      <c r="G1710" s="289" t="s">
        <v>696</v>
      </c>
      <c r="H1710" s="291"/>
      <c r="I1710" s="289"/>
    </row>
    <row r="1711" spans="1:9" x14ac:dyDescent="0.3">
      <c r="A1711" s="284">
        <v>38</v>
      </c>
      <c r="B1711" s="285" t="s">
        <v>1522</v>
      </c>
      <c r="C1711" s="284" t="s">
        <v>1731</v>
      </c>
      <c r="D1711" s="284" t="s">
        <v>1731</v>
      </c>
      <c r="E1711" s="284" t="s">
        <v>21</v>
      </c>
      <c r="F1711" s="286" t="s">
        <v>1603</v>
      </c>
      <c r="G1711" s="286" t="s">
        <v>1603</v>
      </c>
      <c r="H1711" s="284" t="s">
        <v>11</v>
      </c>
      <c r="I1711" s="284" t="s">
        <v>1732</v>
      </c>
    </row>
    <row r="1712" spans="1:9" x14ac:dyDescent="0.3">
      <c r="A1712" s="239"/>
      <c r="B1712" s="287" t="s">
        <v>1678</v>
      </c>
      <c r="C1712" s="239"/>
      <c r="D1712" s="239"/>
      <c r="E1712" s="239"/>
      <c r="F1712" s="239" t="s">
        <v>25</v>
      </c>
      <c r="G1712" s="239" t="s">
        <v>1606</v>
      </c>
      <c r="H1712" s="288"/>
      <c r="I1712" s="239" t="s">
        <v>1733</v>
      </c>
    </row>
    <row r="1713" spans="1:9" x14ac:dyDescent="0.3">
      <c r="A1713" s="289"/>
      <c r="B1713" s="290" t="s">
        <v>1636</v>
      </c>
      <c r="C1713" s="289"/>
      <c r="D1713" s="289"/>
      <c r="E1713" s="289"/>
      <c r="F1713" s="289" t="s">
        <v>1731</v>
      </c>
      <c r="G1713" s="289" t="s">
        <v>1731</v>
      </c>
      <c r="H1713" s="291"/>
      <c r="I1713" s="336"/>
    </row>
    <row r="1714" spans="1:9" x14ac:dyDescent="0.3">
      <c r="A1714" s="284">
        <v>39</v>
      </c>
      <c r="B1714" s="285" t="s">
        <v>1641</v>
      </c>
      <c r="C1714" s="284" t="s">
        <v>1642</v>
      </c>
      <c r="D1714" s="284" t="s">
        <v>1642</v>
      </c>
      <c r="E1714" s="239" t="s">
        <v>21</v>
      </c>
      <c r="F1714" s="284" t="s">
        <v>1610</v>
      </c>
      <c r="G1714" s="284" t="s">
        <v>1610</v>
      </c>
      <c r="H1714" s="284" t="s">
        <v>11</v>
      </c>
      <c r="I1714" s="284" t="s">
        <v>1734</v>
      </c>
    </row>
    <row r="1715" spans="1:9" x14ac:dyDescent="0.3">
      <c r="A1715" s="239"/>
      <c r="B1715" s="287"/>
      <c r="C1715" s="239"/>
      <c r="D1715" s="239"/>
      <c r="E1715" s="239"/>
      <c r="F1715" s="239" t="s">
        <v>25</v>
      </c>
      <c r="G1715" s="239" t="s">
        <v>1606</v>
      </c>
      <c r="H1715" s="288"/>
      <c r="I1715" s="239" t="s">
        <v>1735</v>
      </c>
    </row>
    <row r="1716" spans="1:9" x14ac:dyDescent="0.3">
      <c r="A1716" s="289"/>
      <c r="B1716" s="290" t="s">
        <v>1645</v>
      </c>
      <c r="C1716" s="289"/>
      <c r="D1716" s="289"/>
      <c r="E1716" s="289"/>
      <c r="F1716" s="289" t="s">
        <v>1642</v>
      </c>
      <c r="G1716" s="289" t="s">
        <v>1642</v>
      </c>
      <c r="H1716" s="291"/>
      <c r="I1716" s="289"/>
    </row>
    <row r="1717" spans="1:9" x14ac:dyDescent="0.3">
      <c r="A1717" s="284">
        <v>40</v>
      </c>
      <c r="B1717" s="285" t="s">
        <v>1736</v>
      </c>
      <c r="C1717" s="284" t="s">
        <v>1737</v>
      </c>
      <c r="D1717" s="284" t="s">
        <v>1737</v>
      </c>
      <c r="E1717" s="284" t="s">
        <v>21</v>
      </c>
      <c r="F1717" s="286" t="s">
        <v>1603</v>
      </c>
      <c r="G1717" s="286" t="s">
        <v>1603</v>
      </c>
      <c r="H1717" s="284" t="s">
        <v>11</v>
      </c>
      <c r="I1717" s="284" t="s">
        <v>1738</v>
      </c>
    </row>
    <row r="1718" spans="1:9" x14ac:dyDescent="0.3">
      <c r="A1718" s="239"/>
      <c r="B1718" s="287" t="s">
        <v>1605</v>
      </c>
      <c r="C1718" s="239"/>
      <c r="D1718" s="239"/>
      <c r="E1718" s="239"/>
      <c r="F1718" s="239" t="s">
        <v>25</v>
      </c>
      <c r="G1718" s="239" t="s">
        <v>1606</v>
      </c>
      <c r="H1718" s="288"/>
      <c r="I1718" s="239" t="s">
        <v>1735</v>
      </c>
    </row>
    <row r="1719" spans="1:9" x14ac:dyDescent="0.3">
      <c r="A1719" s="289"/>
      <c r="B1719" s="290"/>
      <c r="C1719" s="289"/>
      <c r="D1719" s="289"/>
      <c r="E1719" s="289"/>
      <c r="F1719" s="289" t="s">
        <v>1737</v>
      </c>
      <c r="G1719" s="289" t="s">
        <v>1737</v>
      </c>
      <c r="H1719" s="291"/>
      <c r="I1719" s="336"/>
    </row>
    <row r="1720" spans="1:9" x14ac:dyDescent="0.3">
      <c r="A1720" s="286">
        <v>41</v>
      </c>
      <c r="B1720" s="287" t="s">
        <v>1718</v>
      </c>
      <c r="C1720" s="286" t="s">
        <v>1719</v>
      </c>
      <c r="D1720" s="286" t="s">
        <v>1719</v>
      </c>
      <c r="E1720" s="239" t="s">
        <v>21</v>
      </c>
      <c r="F1720" s="286" t="s">
        <v>1709</v>
      </c>
      <c r="G1720" s="286" t="s">
        <v>1709</v>
      </c>
      <c r="H1720" s="239" t="s">
        <v>11</v>
      </c>
      <c r="I1720" s="239" t="s">
        <v>1739</v>
      </c>
    </row>
    <row r="1721" spans="1:9" x14ac:dyDescent="0.3">
      <c r="A1721" s="286"/>
      <c r="B1721" s="287" t="s">
        <v>1721</v>
      </c>
      <c r="C1721" s="286"/>
      <c r="D1721" s="286"/>
      <c r="E1721" s="239"/>
      <c r="F1721" s="239" t="s">
        <v>25</v>
      </c>
      <c r="G1721" s="239" t="s">
        <v>1606</v>
      </c>
      <c r="H1721" s="288"/>
      <c r="I1721" s="239" t="s">
        <v>1735</v>
      </c>
    </row>
    <row r="1722" spans="1:9" x14ac:dyDescent="0.3">
      <c r="A1722" s="286"/>
      <c r="B1722" s="287" t="s">
        <v>1619</v>
      </c>
      <c r="C1722" s="286"/>
      <c r="D1722" s="286"/>
      <c r="E1722" s="286"/>
      <c r="F1722" s="286" t="s">
        <v>1719</v>
      </c>
      <c r="G1722" s="286" t="s">
        <v>1719</v>
      </c>
      <c r="H1722" s="288"/>
      <c r="I1722" s="239"/>
    </row>
    <row r="1723" spans="1:9" x14ac:dyDescent="0.3">
      <c r="A1723" s="299"/>
      <c r="B1723" s="290" t="s">
        <v>1620</v>
      </c>
      <c r="C1723" s="299"/>
      <c r="D1723" s="299"/>
      <c r="E1723" s="299"/>
      <c r="F1723" s="299"/>
      <c r="G1723" s="299"/>
      <c r="H1723" s="290"/>
      <c r="I1723" s="299"/>
    </row>
    <row r="1724" spans="1:9" x14ac:dyDescent="0.3">
      <c r="A1724" s="284">
        <v>42</v>
      </c>
      <c r="B1724" s="285" t="s">
        <v>103</v>
      </c>
      <c r="C1724" s="284" t="s">
        <v>1740</v>
      </c>
      <c r="D1724" s="284" t="s">
        <v>1740</v>
      </c>
      <c r="E1724" s="284" t="s">
        <v>21</v>
      </c>
      <c r="F1724" s="286" t="s">
        <v>1741</v>
      </c>
      <c r="G1724" s="286" t="s">
        <v>1741</v>
      </c>
      <c r="H1724" s="284" t="s">
        <v>11</v>
      </c>
      <c r="I1724" s="284" t="s">
        <v>1742</v>
      </c>
    </row>
    <row r="1725" spans="1:9" x14ac:dyDescent="0.3">
      <c r="A1725" s="239"/>
      <c r="B1725" s="287" t="s">
        <v>1639</v>
      </c>
      <c r="C1725" s="239"/>
      <c r="D1725" s="239"/>
      <c r="E1725" s="239"/>
      <c r="F1725" s="239" t="s">
        <v>25</v>
      </c>
      <c r="G1725" s="239" t="s">
        <v>1606</v>
      </c>
      <c r="H1725" s="288"/>
      <c r="I1725" s="239" t="s">
        <v>1735</v>
      </c>
    </row>
    <row r="1726" spans="1:9" x14ac:dyDescent="0.3">
      <c r="A1726" s="289"/>
      <c r="B1726" s="290" t="s">
        <v>1711</v>
      </c>
      <c r="C1726" s="289"/>
      <c r="D1726" s="289"/>
      <c r="E1726" s="289"/>
      <c r="F1726" s="289" t="s">
        <v>1740</v>
      </c>
      <c r="G1726" s="289" t="s">
        <v>1740</v>
      </c>
      <c r="H1726" s="291"/>
      <c r="I1726" s="336"/>
    </row>
    <row r="1727" spans="1:9" x14ac:dyDescent="0.3">
      <c r="A1727" s="284">
        <v>43</v>
      </c>
      <c r="B1727" s="285" t="s">
        <v>128</v>
      </c>
      <c r="C1727" s="284" t="s">
        <v>1669</v>
      </c>
      <c r="D1727" s="284" t="s">
        <v>1669</v>
      </c>
      <c r="E1727" s="284" t="s">
        <v>21</v>
      </c>
      <c r="F1727" s="286" t="s">
        <v>1603</v>
      </c>
      <c r="G1727" s="286" t="s">
        <v>1603</v>
      </c>
      <c r="H1727" s="284" t="s">
        <v>11</v>
      </c>
      <c r="I1727" s="284" t="s">
        <v>1743</v>
      </c>
    </row>
    <row r="1728" spans="1:9" x14ac:dyDescent="0.3">
      <c r="A1728" s="239"/>
      <c r="B1728" s="287" t="s">
        <v>1671</v>
      </c>
      <c r="C1728" s="239"/>
      <c r="D1728" s="239"/>
      <c r="E1728" s="239"/>
      <c r="F1728" s="239" t="s">
        <v>25</v>
      </c>
      <c r="G1728" s="239" t="s">
        <v>1606</v>
      </c>
      <c r="H1728" s="288"/>
      <c r="I1728" s="239" t="s">
        <v>1744</v>
      </c>
    </row>
    <row r="1729" spans="1:9" x14ac:dyDescent="0.3">
      <c r="A1729" s="289"/>
      <c r="B1729" s="290" t="s">
        <v>1620</v>
      </c>
      <c r="C1729" s="289"/>
      <c r="D1729" s="289"/>
      <c r="E1729" s="289"/>
      <c r="F1729" s="289" t="s">
        <v>1745</v>
      </c>
      <c r="G1729" s="289" t="s">
        <v>1745</v>
      </c>
      <c r="H1729" s="291"/>
      <c r="I1729" s="336"/>
    </row>
    <row r="1730" spans="1:9" x14ac:dyDescent="0.3">
      <c r="A1730" s="284">
        <v>44</v>
      </c>
      <c r="B1730" s="285" t="s">
        <v>1646</v>
      </c>
      <c r="C1730" s="284" t="s">
        <v>696</v>
      </c>
      <c r="D1730" s="284" t="s">
        <v>696</v>
      </c>
      <c r="E1730" s="284" t="s">
        <v>21</v>
      </c>
      <c r="F1730" s="284" t="s">
        <v>1610</v>
      </c>
      <c r="G1730" s="284" t="s">
        <v>1610</v>
      </c>
      <c r="H1730" s="284" t="s">
        <v>11</v>
      </c>
      <c r="I1730" s="284" t="s">
        <v>1746</v>
      </c>
    </row>
    <row r="1731" spans="1:9" x14ac:dyDescent="0.3">
      <c r="A1731" s="239"/>
      <c r="B1731" s="288"/>
      <c r="C1731" s="239"/>
      <c r="D1731" s="239"/>
      <c r="E1731" s="239"/>
      <c r="F1731" s="239" t="s">
        <v>25</v>
      </c>
      <c r="G1731" s="239" t="s">
        <v>1606</v>
      </c>
      <c r="H1731" s="239"/>
      <c r="I1731" s="239" t="s">
        <v>1747</v>
      </c>
    </row>
    <row r="1732" spans="1:9" x14ac:dyDescent="0.3">
      <c r="A1732" s="289"/>
      <c r="B1732" s="290" t="s">
        <v>1648</v>
      </c>
      <c r="C1732" s="289"/>
      <c r="D1732" s="289"/>
      <c r="E1732" s="289"/>
      <c r="F1732" s="289" t="s">
        <v>696</v>
      </c>
      <c r="G1732" s="289" t="s">
        <v>696</v>
      </c>
      <c r="H1732" s="291"/>
      <c r="I1732" s="289"/>
    </row>
    <row r="1733" spans="1:9" x14ac:dyDescent="0.3">
      <c r="A1733" s="284">
        <v>45</v>
      </c>
      <c r="B1733" s="285" t="s">
        <v>1663</v>
      </c>
      <c r="C1733" s="284" t="s">
        <v>1748</v>
      </c>
      <c r="D1733" s="284" t="s">
        <v>1748</v>
      </c>
      <c r="E1733" s="284" t="s">
        <v>21</v>
      </c>
      <c r="F1733" s="286" t="s">
        <v>1603</v>
      </c>
      <c r="G1733" s="286" t="s">
        <v>1603</v>
      </c>
      <c r="H1733" s="284" t="s">
        <v>11</v>
      </c>
      <c r="I1733" s="284" t="s">
        <v>1749</v>
      </c>
    </row>
    <row r="1734" spans="1:9" x14ac:dyDescent="0.3">
      <c r="A1734" s="239"/>
      <c r="B1734" s="287" t="s">
        <v>1684</v>
      </c>
      <c r="C1734" s="239"/>
      <c r="D1734" s="239"/>
      <c r="E1734" s="239"/>
      <c r="F1734" s="239" t="s">
        <v>25</v>
      </c>
      <c r="G1734" s="239" t="s">
        <v>1606</v>
      </c>
      <c r="H1734" s="288"/>
      <c r="I1734" s="239" t="s">
        <v>1747</v>
      </c>
    </row>
    <row r="1735" spans="1:9" x14ac:dyDescent="0.3">
      <c r="A1735" s="289"/>
      <c r="B1735" s="290" t="s">
        <v>1702</v>
      </c>
      <c r="C1735" s="289"/>
      <c r="D1735" s="289"/>
      <c r="E1735" s="289"/>
      <c r="F1735" s="289" t="s">
        <v>1664</v>
      </c>
      <c r="G1735" s="289" t="s">
        <v>1664</v>
      </c>
      <c r="H1735" s="291"/>
      <c r="I1735" s="336"/>
    </row>
    <row r="1736" spans="1:9" x14ac:dyDescent="0.3">
      <c r="A1736" s="284">
        <v>46</v>
      </c>
      <c r="B1736" s="285" t="s">
        <v>1663</v>
      </c>
      <c r="C1736" s="284" t="s">
        <v>104</v>
      </c>
      <c r="D1736" s="284" t="s">
        <v>104</v>
      </c>
      <c r="E1736" s="284" t="s">
        <v>21</v>
      </c>
      <c r="F1736" s="286" t="s">
        <v>1603</v>
      </c>
      <c r="G1736" s="286" t="s">
        <v>1603</v>
      </c>
      <c r="H1736" s="284" t="s">
        <v>11</v>
      </c>
      <c r="I1736" s="284" t="s">
        <v>1750</v>
      </c>
    </row>
    <row r="1737" spans="1:9" x14ac:dyDescent="0.3">
      <c r="A1737" s="239"/>
      <c r="B1737" s="287" t="s">
        <v>1667</v>
      </c>
      <c r="C1737" s="239"/>
      <c r="D1737" s="239"/>
      <c r="E1737" s="239"/>
      <c r="F1737" s="239" t="s">
        <v>25</v>
      </c>
      <c r="G1737" s="239" t="s">
        <v>1606</v>
      </c>
      <c r="H1737" s="288"/>
      <c r="I1737" s="239" t="s">
        <v>1747</v>
      </c>
    </row>
    <row r="1738" spans="1:9" x14ac:dyDescent="0.3">
      <c r="A1738" s="289"/>
      <c r="B1738" s="290" t="s">
        <v>1711</v>
      </c>
      <c r="C1738" s="289"/>
      <c r="D1738" s="289"/>
      <c r="E1738" s="289"/>
      <c r="F1738" s="289" t="s">
        <v>104</v>
      </c>
      <c r="G1738" s="289" t="s">
        <v>104</v>
      </c>
      <c r="H1738" s="291"/>
      <c r="I1738" s="336"/>
    </row>
    <row r="1739" spans="1:9" x14ac:dyDescent="0.3">
      <c r="A1739" s="327"/>
      <c r="B1739" s="337"/>
      <c r="C1739" s="338"/>
      <c r="D1739" s="338"/>
      <c r="E1739" s="327"/>
      <c r="F1739" s="327"/>
      <c r="G1739" s="327"/>
      <c r="H1739" s="327"/>
      <c r="I1739" s="327"/>
    </row>
    <row r="1740" spans="1:9" x14ac:dyDescent="0.3">
      <c r="A1740" s="710" t="s">
        <v>1954</v>
      </c>
      <c r="B1740" s="710"/>
      <c r="C1740" s="710"/>
      <c r="D1740" s="710"/>
      <c r="E1740" s="710"/>
      <c r="F1740" s="710"/>
      <c r="G1740" s="710"/>
      <c r="H1740" s="710"/>
      <c r="I1740" s="710"/>
    </row>
    <row r="1741" spans="1:9" x14ac:dyDescent="0.3">
      <c r="A1741" s="711" t="s">
        <v>1751</v>
      </c>
      <c r="B1741" s="711"/>
      <c r="C1741" s="711"/>
      <c r="D1741" s="711"/>
      <c r="E1741" s="711"/>
      <c r="F1741" s="711"/>
      <c r="G1741" s="711"/>
      <c r="H1741" s="711"/>
      <c r="I1741" s="711"/>
    </row>
    <row r="1742" spans="1:9" x14ac:dyDescent="0.3">
      <c r="A1742" s="711" t="s">
        <v>137</v>
      </c>
      <c r="B1742" s="711"/>
      <c r="C1742" s="711"/>
      <c r="D1742" s="711"/>
      <c r="E1742" s="711"/>
      <c r="F1742" s="711"/>
      <c r="G1742" s="711"/>
      <c r="H1742" s="711"/>
      <c r="I1742" s="711"/>
    </row>
    <row r="1743" spans="1:9" x14ac:dyDescent="0.3">
      <c r="A1743" s="302"/>
      <c r="B1743" s="236"/>
      <c r="C1743" s="236"/>
      <c r="D1743" s="236"/>
      <c r="E1743" s="236"/>
      <c r="F1743" s="236"/>
      <c r="G1743" s="236"/>
      <c r="H1743" s="236"/>
      <c r="I1743" s="236" t="s">
        <v>1752</v>
      </c>
    </row>
    <row r="1744" spans="1:9" x14ac:dyDescent="0.3">
      <c r="A1744" s="1" t="s">
        <v>0</v>
      </c>
      <c r="B1744" s="1" t="s">
        <v>1</v>
      </c>
      <c r="C1744" s="27" t="s">
        <v>12</v>
      </c>
      <c r="D1744" s="27" t="s">
        <v>2</v>
      </c>
      <c r="E1744" s="1" t="s">
        <v>3</v>
      </c>
      <c r="F1744" s="1" t="s">
        <v>4</v>
      </c>
      <c r="G1744" s="1" t="s">
        <v>5</v>
      </c>
      <c r="H1744" s="1" t="s">
        <v>6</v>
      </c>
      <c r="I1744" s="1" t="s">
        <v>7</v>
      </c>
    </row>
    <row r="1745" spans="1:9" x14ac:dyDescent="0.3">
      <c r="A1745" s="107">
        <v>1</v>
      </c>
      <c r="B1745" s="105" t="s">
        <v>1753</v>
      </c>
      <c r="C1745" s="303" t="s">
        <v>1754</v>
      </c>
      <c r="D1745" s="304" t="str">
        <f>+C1745</f>
        <v>120 บาท</v>
      </c>
      <c r="E1745" s="107" t="s">
        <v>21</v>
      </c>
      <c r="F1745" s="107" t="s">
        <v>1755</v>
      </c>
      <c r="G1745" s="107" t="str">
        <f>+F1745</f>
        <v>ร้านพิชัยการเกษตร 1999</v>
      </c>
      <c r="H1745" s="107" t="s">
        <v>11</v>
      </c>
      <c r="I1745" s="160" t="s">
        <v>1756</v>
      </c>
    </row>
    <row r="1746" spans="1:9" x14ac:dyDescent="0.3">
      <c r="A1746" s="39"/>
      <c r="B1746" s="189" t="s">
        <v>1757</v>
      </c>
      <c r="C1746" s="39"/>
      <c r="D1746" s="39"/>
      <c r="E1746" s="39"/>
      <c r="F1746" s="39" t="s">
        <v>25</v>
      </c>
      <c r="G1746" s="39" t="s">
        <v>26</v>
      </c>
      <c r="H1746" s="39"/>
      <c r="I1746" s="162">
        <v>242959</v>
      </c>
    </row>
    <row r="1747" spans="1:9" x14ac:dyDescent="0.3">
      <c r="A1747" s="117"/>
      <c r="B1747" s="186"/>
      <c r="C1747" s="117"/>
      <c r="D1747" s="117"/>
      <c r="E1747" s="117"/>
      <c r="F1747" s="117" t="str">
        <f>+C1745</f>
        <v>120 บาท</v>
      </c>
      <c r="G1747" s="117" t="str">
        <f>+D1745</f>
        <v>120 บาท</v>
      </c>
      <c r="H1747" s="117"/>
      <c r="I1747" s="118"/>
    </row>
    <row r="1748" spans="1:9" x14ac:dyDescent="0.3">
      <c r="A1748" s="107">
        <v>2</v>
      </c>
      <c r="B1748" s="105" t="s">
        <v>1758</v>
      </c>
      <c r="C1748" s="107" t="s">
        <v>281</v>
      </c>
      <c r="D1748" s="107" t="str">
        <f t="shared" ref="D1748" si="51">+C1748</f>
        <v>580 บาท</v>
      </c>
      <c r="E1748" s="107" t="s">
        <v>21</v>
      </c>
      <c r="F1748" s="107" t="s">
        <v>1755</v>
      </c>
      <c r="G1748" s="107" t="str">
        <f t="shared" ref="G1748" si="52">+F1748</f>
        <v>ร้านพิชัยการเกษตร 1999</v>
      </c>
      <c r="H1748" s="107" t="s">
        <v>11</v>
      </c>
      <c r="I1748" s="160" t="s">
        <v>1759</v>
      </c>
    </row>
    <row r="1749" spans="1:9" x14ac:dyDescent="0.3">
      <c r="A1749" s="39"/>
      <c r="B1749" s="189" t="s">
        <v>1760</v>
      </c>
      <c r="C1749" s="39"/>
      <c r="D1749" s="39"/>
      <c r="E1749" s="39"/>
      <c r="F1749" s="39" t="s">
        <v>25</v>
      </c>
      <c r="G1749" s="39" t="s">
        <v>26</v>
      </c>
      <c r="H1749" s="39"/>
      <c r="I1749" s="162">
        <v>242954</v>
      </c>
    </row>
    <row r="1750" spans="1:9" x14ac:dyDescent="0.3">
      <c r="A1750" s="117"/>
      <c r="B1750" s="186"/>
      <c r="C1750" s="117"/>
      <c r="D1750" s="117"/>
      <c r="E1750" s="117"/>
      <c r="F1750" s="117" t="str">
        <f t="shared" ref="F1750:G1750" si="53">+C1748</f>
        <v>580 บาท</v>
      </c>
      <c r="G1750" s="117" t="str">
        <f t="shared" si="53"/>
        <v>580 บาท</v>
      </c>
      <c r="H1750" s="117"/>
      <c r="I1750" s="118"/>
    </row>
    <row r="1751" spans="1:9" x14ac:dyDescent="0.3">
      <c r="A1751" s="107">
        <v>3</v>
      </c>
      <c r="B1751" s="105" t="s">
        <v>1761</v>
      </c>
      <c r="C1751" s="107" t="s">
        <v>1762</v>
      </c>
      <c r="D1751" s="107" t="str">
        <f t="shared" ref="D1751" si="54">+C1751</f>
        <v>480 บาท</v>
      </c>
      <c r="E1751" s="107" t="s">
        <v>21</v>
      </c>
      <c r="F1751" s="107" t="s">
        <v>1755</v>
      </c>
      <c r="G1751" s="107" t="str">
        <f t="shared" ref="G1751" si="55">+F1751</f>
        <v>ร้านพิชัยการเกษตร 1999</v>
      </c>
      <c r="H1751" s="107" t="s">
        <v>11</v>
      </c>
      <c r="I1751" s="160" t="s">
        <v>1763</v>
      </c>
    </row>
    <row r="1752" spans="1:9" x14ac:dyDescent="0.3">
      <c r="A1752" s="39"/>
      <c r="B1752" s="189" t="s">
        <v>1764</v>
      </c>
      <c r="C1752" s="39"/>
      <c r="D1752" s="39"/>
      <c r="E1752" s="39"/>
      <c r="F1752" s="39" t="s">
        <v>25</v>
      </c>
      <c r="G1752" s="39" t="s">
        <v>26</v>
      </c>
      <c r="H1752" s="39"/>
      <c r="I1752" s="162">
        <v>242954</v>
      </c>
    </row>
    <row r="1753" spans="1:9" x14ac:dyDescent="0.3">
      <c r="A1753" s="117"/>
      <c r="B1753" s="186"/>
      <c r="C1753" s="117"/>
      <c r="D1753" s="117"/>
      <c r="E1753" s="117"/>
      <c r="F1753" s="117" t="str">
        <f t="shared" ref="F1753:G1753" si="56">+C1751</f>
        <v>480 บาท</v>
      </c>
      <c r="G1753" s="117" t="str">
        <f t="shared" si="56"/>
        <v>480 บาท</v>
      </c>
      <c r="H1753" s="117"/>
      <c r="I1753" s="118"/>
    </row>
    <row r="1754" spans="1:9" x14ac:dyDescent="0.3">
      <c r="A1754" s="107">
        <v>4</v>
      </c>
      <c r="B1754" s="105" t="s">
        <v>1765</v>
      </c>
      <c r="C1754" s="190" t="s">
        <v>1766</v>
      </c>
      <c r="D1754" s="107" t="str">
        <f t="shared" ref="D1754" si="57">+C1754</f>
        <v>400 บาท</v>
      </c>
      <c r="E1754" s="107" t="s">
        <v>21</v>
      </c>
      <c r="F1754" s="107" t="s">
        <v>1755</v>
      </c>
      <c r="G1754" s="107" t="str">
        <f t="shared" ref="G1754" si="58">+F1754</f>
        <v>ร้านพิชัยการเกษตร 1999</v>
      </c>
      <c r="H1754" s="107" t="s">
        <v>11</v>
      </c>
      <c r="I1754" s="160" t="s">
        <v>1767</v>
      </c>
    </row>
    <row r="1755" spans="1:9" x14ac:dyDescent="0.3">
      <c r="A1755" s="39"/>
      <c r="B1755" s="189" t="s">
        <v>1768</v>
      </c>
      <c r="C1755" s="39"/>
      <c r="D1755" s="39"/>
      <c r="E1755" s="39"/>
      <c r="F1755" s="39" t="s">
        <v>25</v>
      </c>
      <c r="G1755" s="39" t="s">
        <v>26</v>
      </c>
      <c r="H1755" s="39"/>
      <c r="I1755" s="162">
        <v>242950</v>
      </c>
    </row>
    <row r="1756" spans="1:9" x14ac:dyDescent="0.3">
      <c r="A1756" s="117"/>
      <c r="B1756" s="186"/>
      <c r="C1756" s="117"/>
      <c r="D1756" s="117"/>
      <c r="E1756" s="117"/>
      <c r="F1756" s="117" t="str">
        <f>+C1754</f>
        <v>400 บาท</v>
      </c>
      <c r="G1756" s="117" t="str">
        <f>+D1754</f>
        <v>400 บาท</v>
      </c>
      <c r="H1756" s="117"/>
      <c r="I1756" s="118"/>
    </row>
    <row r="1757" spans="1:9" x14ac:dyDescent="0.3">
      <c r="A1757" s="107">
        <v>5</v>
      </c>
      <c r="B1757" s="105" t="s">
        <v>1769</v>
      </c>
      <c r="C1757" s="107" t="s">
        <v>1766</v>
      </c>
      <c r="D1757" s="107" t="str">
        <f t="shared" ref="D1757" si="59">+C1757</f>
        <v>400 บาท</v>
      </c>
      <c r="E1757" s="107" t="s">
        <v>21</v>
      </c>
      <c r="F1757" s="107" t="s">
        <v>1755</v>
      </c>
      <c r="G1757" s="107" t="s">
        <v>1755</v>
      </c>
      <c r="H1757" s="107" t="s">
        <v>11</v>
      </c>
      <c r="I1757" s="160" t="s">
        <v>1770</v>
      </c>
    </row>
    <row r="1758" spans="1:9" x14ac:dyDescent="0.3">
      <c r="A1758" s="39"/>
      <c r="B1758" s="189" t="s">
        <v>1768</v>
      </c>
      <c r="C1758" s="39"/>
      <c r="D1758" s="39"/>
      <c r="E1758" s="39"/>
      <c r="F1758" s="39" t="s">
        <v>25</v>
      </c>
      <c r="G1758" s="39" t="s">
        <v>26</v>
      </c>
      <c r="H1758" s="39"/>
      <c r="I1758" s="162">
        <v>242950</v>
      </c>
    </row>
    <row r="1759" spans="1:9" x14ac:dyDescent="0.3">
      <c r="A1759" s="117"/>
      <c r="B1759" s="186"/>
      <c r="C1759" s="117"/>
      <c r="D1759" s="117"/>
      <c r="E1759" s="117"/>
      <c r="F1759" s="117" t="str">
        <f>+C1757</f>
        <v>400 บาท</v>
      </c>
      <c r="G1759" s="117" t="str">
        <f>+D1757</f>
        <v>400 บาท</v>
      </c>
      <c r="H1759" s="117"/>
      <c r="I1759" s="118"/>
    </row>
    <row r="1760" spans="1:9" x14ac:dyDescent="0.3">
      <c r="A1760" s="39">
        <v>6</v>
      </c>
      <c r="B1760" s="105" t="s">
        <v>1769</v>
      </c>
      <c r="C1760" s="39" t="s">
        <v>1766</v>
      </c>
      <c r="D1760" s="107" t="str">
        <f t="shared" ref="D1760" si="60">+C1760</f>
        <v>400 บาท</v>
      </c>
      <c r="E1760" s="107" t="s">
        <v>21</v>
      </c>
      <c r="F1760" s="107" t="s">
        <v>1755</v>
      </c>
      <c r="G1760" s="107" t="s">
        <v>1755</v>
      </c>
      <c r="H1760" s="107" t="s">
        <v>11</v>
      </c>
      <c r="I1760" s="160" t="s">
        <v>1771</v>
      </c>
    </row>
    <row r="1761" spans="1:9" x14ac:dyDescent="0.3">
      <c r="A1761" s="39"/>
      <c r="B1761" s="189" t="s">
        <v>1768</v>
      </c>
      <c r="C1761" s="39"/>
      <c r="D1761" s="39"/>
      <c r="E1761" s="39"/>
      <c r="F1761" s="39" t="s">
        <v>25</v>
      </c>
      <c r="G1761" s="39" t="s">
        <v>26</v>
      </c>
      <c r="H1761" s="39"/>
      <c r="I1761" s="162">
        <v>242957</v>
      </c>
    </row>
    <row r="1762" spans="1:9" x14ac:dyDescent="0.3">
      <c r="A1762" s="39"/>
      <c r="B1762" s="189"/>
      <c r="C1762" s="117"/>
      <c r="D1762" s="39"/>
      <c r="E1762" s="39"/>
      <c r="F1762" s="117" t="str">
        <f>+C1760</f>
        <v>400 บาท</v>
      </c>
      <c r="G1762" s="117" t="str">
        <f>+D1760</f>
        <v>400 บาท</v>
      </c>
      <c r="H1762" s="39"/>
    </row>
    <row r="1763" spans="1:9" x14ac:dyDescent="0.3">
      <c r="A1763" s="107">
        <v>7</v>
      </c>
      <c r="B1763" s="105" t="s">
        <v>1772</v>
      </c>
      <c r="C1763" s="39" t="s">
        <v>1311</v>
      </c>
      <c r="D1763" s="107" t="str">
        <f t="shared" ref="D1763" si="61">+C1763</f>
        <v>300 บาท</v>
      </c>
      <c r="E1763" s="107" t="s">
        <v>21</v>
      </c>
      <c r="F1763" s="107" t="s">
        <v>1755</v>
      </c>
      <c r="G1763" s="107" t="str">
        <f t="shared" ref="G1763" si="62">+F1763</f>
        <v>ร้านพิชัยการเกษตร 1999</v>
      </c>
      <c r="H1763" s="107" t="s">
        <v>11</v>
      </c>
      <c r="I1763" s="160" t="s">
        <v>1773</v>
      </c>
    </row>
    <row r="1764" spans="1:9" x14ac:dyDescent="0.3">
      <c r="A1764" s="39"/>
      <c r="B1764" s="189" t="s">
        <v>1774</v>
      </c>
      <c r="C1764" s="39"/>
      <c r="D1764" s="39"/>
      <c r="E1764" s="39"/>
      <c r="F1764" s="39" t="s">
        <v>25</v>
      </c>
      <c r="G1764" s="39" t="s">
        <v>26</v>
      </c>
      <c r="H1764" s="39"/>
      <c r="I1764" s="162">
        <v>242948</v>
      </c>
    </row>
    <row r="1765" spans="1:9" x14ac:dyDescent="0.3">
      <c r="A1765" s="117"/>
      <c r="B1765" s="186"/>
      <c r="C1765" s="117"/>
      <c r="D1765" s="117"/>
      <c r="E1765" s="117"/>
      <c r="F1765" s="117" t="str">
        <f t="shared" ref="F1765:G1765" si="63">+C1763</f>
        <v>300 บาท</v>
      </c>
      <c r="G1765" s="117" t="str">
        <f t="shared" si="63"/>
        <v>300 บาท</v>
      </c>
      <c r="H1765" s="117"/>
      <c r="I1765" s="118"/>
    </row>
    <row r="1766" spans="1:9" x14ac:dyDescent="0.3">
      <c r="A1766" s="107">
        <v>8</v>
      </c>
      <c r="B1766" s="105" t="s">
        <v>1775</v>
      </c>
      <c r="C1766" s="107" t="s">
        <v>1776</v>
      </c>
      <c r="D1766" s="107" t="str">
        <f t="shared" ref="D1766" si="64">+C1766</f>
        <v>1,300 บาท</v>
      </c>
      <c r="E1766" s="107" t="s">
        <v>21</v>
      </c>
      <c r="F1766" s="107" t="s">
        <v>1755</v>
      </c>
      <c r="G1766" s="107" t="str">
        <f t="shared" ref="G1766" si="65">+F1766</f>
        <v>ร้านพิชัยการเกษตร 1999</v>
      </c>
      <c r="H1766" s="107" t="s">
        <v>11</v>
      </c>
      <c r="I1766" s="160" t="s">
        <v>1777</v>
      </c>
    </row>
    <row r="1767" spans="1:9" x14ac:dyDescent="0.3">
      <c r="A1767" s="39"/>
      <c r="B1767" s="189" t="s">
        <v>1778</v>
      </c>
      <c r="C1767" s="39"/>
      <c r="D1767" s="39"/>
      <c r="E1767" s="39"/>
      <c r="F1767" s="39" t="s">
        <v>25</v>
      </c>
      <c r="G1767" s="39" t="s">
        <v>26</v>
      </c>
      <c r="H1767" s="39"/>
      <c r="I1767" s="162">
        <v>242948</v>
      </c>
    </row>
    <row r="1768" spans="1:9" x14ac:dyDescent="0.3">
      <c r="A1768" s="117"/>
      <c r="B1768" s="186"/>
      <c r="C1768" s="117"/>
      <c r="D1768" s="117"/>
      <c r="E1768" s="117"/>
      <c r="F1768" s="117" t="str">
        <f t="shared" ref="F1768:G1768" si="66">+C1766</f>
        <v>1,300 บาท</v>
      </c>
      <c r="G1768" s="117" t="str">
        <f t="shared" si="66"/>
        <v>1,300 บาท</v>
      </c>
      <c r="H1768" s="117"/>
      <c r="I1768" s="118"/>
    </row>
    <row r="1769" spans="1:9" x14ac:dyDescent="0.3">
      <c r="A1769" s="107">
        <v>9</v>
      </c>
      <c r="B1769" s="105" t="s">
        <v>1779</v>
      </c>
      <c r="C1769" s="107" t="s">
        <v>1332</v>
      </c>
      <c r="D1769" s="107" t="str">
        <f t="shared" ref="D1769" si="67">+C1769</f>
        <v>50 บาท</v>
      </c>
      <c r="E1769" s="107" t="s">
        <v>21</v>
      </c>
      <c r="F1769" s="107" t="s">
        <v>1755</v>
      </c>
      <c r="G1769" s="107" t="str">
        <f t="shared" ref="G1769" si="68">+F1769</f>
        <v>ร้านพิชัยการเกษตร 1999</v>
      </c>
      <c r="H1769" s="107" t="s">
        <v>11</v>
      </c>
      <c r="I1769" s="160" t="s">
        <v>1780</v>
      </c>
    </row>
    <row r="1770" spans="1:9" x14ac:dyDescent="0.3">
      <c r="A1770" s="39"/>
      <c r="B1770" s="189" t="s">
        <v>1774</v>
      </c>
      <c r="C1770" s="39"/>
      <c r="D1770" s="39"/>
      <c r="E1770" s="39"/>
      <c r="F1770" s="39" t="s">
        <v>25</v>
      </c>
      <c r="G1770" s="39" t="s">
        <v>26</v>
      </c>
      <c r="H1770" s="39"/>
      <c r="I1770" s="162">
        <v>242951</v>
      </c>
    </row>
    <row r="1771" spans="1:9" x14ac:dyDescent="0.3">
      <c r="A1771" s="117"/>
      <c r="B1771" s="186"/>
      <c r="C1771" s="117"/>
      <c r="D1771" s="117"/>
      <c r="E1771" s="117"/>
      <c r="F1771" s="117" t="str">
        <f t="shared" ref="F1771:G1771" si="69">+C1769</f>
        <v>50 บาท</v>
      </c>
      <c r="G1771" s="117" t="str">
        <f t="shared" si="69"/>
        <v>50 บาท</v>
      </c>
      <c r="H1771" s="117"/>
      <c r="I1771" s="118"/>
    </row>
    <row r="1772" spans="1:9" x14ac:dyDescent="0.3">
      <c r="A1772" s="107">
        <v>10</v>
      </c>
      <c r="B1772" s="105" t="s">
        <v>1781</v>
      </c>
      <c r="C1772" s="107" t="s">
        <v>1782</v>
      </c>
      <c r="D1772" s="107" t="str">
        <f t="shared" ref="D1772" si="70">+C1772</f>
        <v>2,340 บาท</v>
      </c>
      <c r="E1772" s="107" t="s">
        <v>21</v>
      </c>
      <c r="F1772" s="107" t="s">
        <v>1783</v>
      </c>
      <c r="G1772" s="107" t="str">
        <f t="shared" ref="G1772" si="71">+F1772</f>
        <v>ร้านกิจทรัพย์ทวี</v>
      </c>
      <c r="H1772" s="107" t="s">
        <v>11</v>
      </c>
      <c r="I1772" s="160" t="s">
        <v>1784</v>
      </c>
    </row>
    <row r="1773" spans="1:9" x14ac:dyDescent="0.3">
      <c r="A1773" s="39"/>
      <c r="B1773" s="189"/>
      <c r="C1773" s="39"/>
      <c r="D1773" s="39"/>
      <c r="E1773" s="39"/>
      <c r="F1773" s="39" t="s">
        <v>25</v>
      </c>
      <c r="G1773" s="39" t="s">
        <v>26</v>
      </c>
      <c r="H1773" s="39"/>
      <c r="I1773" s="162">
        <v>242961</v>
      </c>
    </row>
    <row r="1774" spans="1:9" x14ac:dyDescent="0.3">
      <c r="A1774" s="117"/>
      <c r="B1774" s="186"/>
      <c r="C1774" s="117"/>
      <c r="D1774" s="117"/>
      <c r="E1774" s="117"/>
      <c r="F1774" s="117" t="str">
        <f t="shared" ref="F1774:G1774" si="72">+C1772</f>
        <v>2,340 บาท</v>
      </c>
      <c r="G1774" s="117" t="str">
        <f t="shared" si="72"/>
        <v>2,340 บาท</v>
      </c>
      <c r="H1774" s="117"/>
      <c r="I1774" s="118"/>
    </row>
    <row r="1775" spans="1:9" x14ac:dyDescent="0.3">
      <c r="A1775" s="107">
        <v>11</v>
      </c>
      <c r="B1775" s="105" t="s">
        <v>1785</v>
      </c>
      <c r="C1775" s="107" t="s">
        <v>1786</v>
      </c>
      <c r="D1775" s="107" t="str">
        <f t="shared" ref="D1775" si="73">+C1775</f>
        <v>140 บาท</v>
      </c>
      <c r="E1775" s="107" t="s">
        <v>21</v>
      </c>
      <c r="F1775" s="107" t="s">
        <v>1755</v>
      </c>
      <c r="G1775" s="107" t="str">
        <f t="shared" ref="G1775" si="74">+F1775</f>
        <v>ร้านพิชัยการเกษตร 1999</v>
      </c>
      <c r="H1775" s="107" t="s">
        <v>11</v>
      </c>
      <c r="I1775" s="160" t="s">
        <v>1787</v>
      </c>
    </row>
    <row r="1776" spans="1:9" x14ac:dyDescent="0.3">
      <c r="A1776" s="39"/>
      <c r="B1776" s="189" t="s">
        <v>1788</v>
      </c>
      <c r="C1776" s="39"/>
      <c r="D1776" s="39"/>
      <c r="E1776" s="39"/>
      <c r="F1776" s="39" t="s">
        <v>25</v>
      </c>
      <c r="G1776" s="39" t="s">
        <v>26</v>
      </c>
      <c r="H1776" s="39"/>
      <c r="I1776" s="162">
        <v>242950</v>
      </c>
    </row>
    <row r="1777" spans="1:9" x14ac:dyDescent="0.3">
      <c r="A1777" s="117"/>
      <c r="B1777" s="186"/>
      <c r="C1777" s="117"/>
      <c r="D1777" s="117"/>
      <c r="E1777" s="117"/>
      <c r="F1777" s="117" t="str">
        <f t="shared" ref="F1777:G1777" si="75">+C1775</f>
        <v>140 บาท</v>
      </c>
      <c r="G1777" s="117" t="str">
        <f t="shared" si="75"/>
        <v>140 บาท</v>
      </c>
      <c r="H1777" s="117"/>
      <c r="I1777" s="118"/>
    </row>
    <row r="1778" spans="1:9" x14ac:dyDescent="0.3">
      <c r="A1778" s="107">
        <v>12</v>
      </c>
      <c r="B1778" s="105" t="s">
        <v>1789</v>
      </c>
      <c r="C1778" s="107" t="s">
        <v>1790</v>
      </c>
      <c r="D1778" s="107" t="str">
        <f t="shared" ref="D1778" si="76">+C1778</f>
        <v>200 บาท</v>
      </c>
      <c r="E1778" s="107" t="s">
        <v>21</v>
      </c>
      <c r="F1778" s="107" t="s">
        <v>1755</v>
      </c>
      <c r="G1778" s="107" t="str">
        <f t="shared" ref="G1778" si="77">+F1778</f>
        <v>ร้านพิชัยการเกษตร 1999</v>
      </c>
      <c r="H1778" s="107" t="s">
        <v>11</v>
      </c>
      <c r="I1778" s="160" t="s">
        <v>1791</v>
      </c>
    </row>
    <row r="1779" spans="1:9" x14ac:dyDescent="0.3">
      <c r="A1779" s="39"/>
      <c r="B1779" s="189" t="s">
        <v>1792</v>
      </c>
      <c r="C1779" s="39"/>
      <c r="D1779" s="39"/>
      <c r="E1779" s="39"/>
      <c r="F1779" s="39" t="s">
        <v>25</v>
      </c>
      <c r="G1779" s="39" t="s">
        <v>26</v>
      </c>
      <c r="H1779" s="39"/>
      <c r="I1779" s="162">
        <v>242950</v>
      </c>
    </row>
    <row r="1780" spans="1:9" x14ac:dyDescent="0.3">
      <c r="A1780" s="117"/>
      <c r="B1780" s="186"/>
      <c r="C1780" s="117"/>
      <c r="D1780" s="117"/>
      <c r="E1780" s="117"/>
      <c r="F1780" s="117" t="str">
        <f t="shared" ref="F1780:G1780" si="78">+C1778</f>
        <v>200 บาท</v>
      </c>
      <c r="G1780" s="117" t="str">
        <f t="shared" si="78"/>
        <v>200 บาท</v>
      </c>
      <c r="H1780" s="117"/>
      <c r="I1780" s="118"/>
    </row>
    <row r="1781" spans="1:9" x14ac:dyDescent="0.3">
      <c r="A1781" s="107">
        <v>13</v>
      </c>
      <c r="B1781" s="105" t="s">
        <v>1793</v>
      </c>
      <c r="C1781" s="107" t="s">
        <v>1381</v>
      </c>
      <c r="D1781" s="107" t="str">
        <f t="shared" ref="D1781" si="79">+C1781</f>
        <v>450 บาท</v>
      </c>
      <c r="E1781" s="107" t="s">
        <v>21</v>
      </c>
      <c r="F1781" s="107" t="s">
        <v>1755</v>
      </c>
      <c r="G1781" s="107" t="str">
        <f t="shared" ref="G1781" si="80">+F1781</f>
        <v>ร้านพิชัยการเกษตร 1999</v>
      </c>
      <c r="H1781" s="107" t="s">
        <v>11</v>
      </c>
      <c r="I1781" s="160" t="s">
        <v>1794</v>
      </c>
    </row>
    <row r="1782" spans="1:9" x14ac:dyDescent="0.3">
      <c r="A1782" s="39"/>
      <c r="B1782" s="189" t="s">
        <v>1795</v>
      </c>
      <c r="C1782" s="39"/>
      <c r="D1782" s="39"/>
      <c r="E1782" s="39"/>
      <c r="F1782" s="39" t="s">
        <v>25</v>
      </c>
      <c r="G1782" s="39" t="s">
        <v>26</v>
      </c>
      <c r="H1782" s="39"/>
      <c r="I1782" s="162">
        <v>242959</v>
      </c>
    </row>
    <row r="1783" spans="1:9" x14ac:dyDescent="0.3">
      <c r="A1783" s="117"/>
      <c r="B1783" s="186"/>
      <c r="C1783" s="117"/>
      <c r="D1783" s="117"/>
      <c r="E1783" s="117"/>
      <c r="F1783" s="117" t="str">
        <f t="shared" ref="F1783:G1783" si="81">+C1781</f>
        <v>450 บาท</v>
      </c>
      <c r="G1783" s="117" t="str">
        <f t="shared" si="81"/>
        <v>450 บาท</v>
      </c>
      <c r="H1783" s="117"/>
      <c r="I1783" s="118"/>
    </row>
    <row r="1784" spans="1:9" x14ac:dyDescent="0.3">
      <c r="A1784" s="107">
        <v>14</v>
      </c>
      <c r="B1784" s="105" t="s">
        <v>1793</v>
      </c>
      <c r="C1784" s="107" t="s">
        <v>1796</v>
      </c>
      <c r="D1784" s="107" t="str">
        <f t="shared" ref="D1784" si="82">+C1784</f>
        <v>1,600 บาท</v>
      </c>
      <c r="E1784" s="107" t="s">
        <v>21</v>
      </c>
      <c r="F1784" s="107" t="s">
        <v>1755</v>
      </c>
      <c r="G1784" s="107" t="str">
        <f t="shared" ref="G1784" si="83">+F1784</f>
        <v>ร้านพิชัยการเกษตร 1999</v>
      </c>
      <c r="H1784" s="107" t="s">
        <v>11</v>
      </c>
      <c r="I1784" s="160" t="s">
        <v>1797</v>
      </c>
    </row>
    <row r="1785" spans="1:9" x14ac:dyDescent="0.3">
      <c r="A1785" s="39"/>
      <c r="B1785" s="189" t="s">
        <v>1798</v>
      </c>
      <c r="C1785" s="39"/>
      <c r="D1785" s="39"/>
      <c r="E1785" s="39"/>
      <c r="F1785" s="39" t="s">
        <v>25</v>
      </c>
      <c r="G1785" s="39" t="s">
        <v>26</v>
      </c>
      <c r="H1785" s="39"/>
      <c r="I1785" s="162">
        <v>242962</v>
      </c>
    </row>
    <row r="1786" spans="1:9" x14ac:dyDescent="0.3">
      <c r="A1786" s="117"/>
      <c r="B1786" s="186"/>
      <c r="C1786" s="117"/>
      <c r="D1786" s="117"/>
      <c r="E1786" s="117"/>
      <c r="F1786" s="117" t="str">
        <f t="shared" ref="F1786:G1786" si="84">+C1784</f>
        <v>1,600 บาท</v>
      </c>
      <c r="G1786" s="117" t="str">
        <f t="shared" si="84"/>
        <v>1,600 บาท</v>
      </c>
      <c r="H1786" s="117"/>
      <c r="I1786" s="118"/>
    </row>
    <row r="1787" spans="1:9" x14ac:dyDescent="0.3">
      <c r="A1787" s="107">
        <v>15</v>
      </c>
      <c r="B1787" s="105" t="s">
        <v>1799</v>
      </c>
      <c r="C1787" s="107" t="s">
        <v>1384</v>
      </c>
      <c r="D1787" s="107" t="str">
        <f t="shared" ref="D1787" si="85">+C1787</f>
        <v>150 บาท</v>
      </c>
      <c r="E1787" s="107" t="s">
        <v>21</v>
      </c>
      <c r="F1787" s="107" t="s">
        <v>1755</v>
      </c>
      <c r="G1787" s="107" t="str">
        <f t="shared" ref="G1787" si="86">+F1787</f>
        <v>ร้านพิชัยการเกษตร 1999</v>
      </c>
      <c r="H1787" s="107" t="s">
        <v>11</v>
      </c>
      <c r="I1787" s="160" t="s">
        <v>1800</v>
      </c>
    </row>
    <row r="1788" spans="1:9" x14ac:dyDescent="0.3">
      <c r="A1788" s="39"/>
      <c r="B1788" s="189" t="s">
        <v>1801</v>
      </c>
      <c r="C1788" s="39"/>
      <c r="D1788" s="39"/>
      <c r="E1788" s="39"/>
      <c r="F1788" s="39" t="s">
        <v>25</v>
      </c>
      <c r="G1788" s="39" t="s">
        <v>26</v>
      </c>
      <c r="H1788" s="39"/>
      <c r="I1788" s="162">
        <v>242951</v>
      </c>
    </row>
    <row r="1789" spans="1:9" x14ac:dyDescent="0.3">
      <c r="A1789" s="117"/>
      <c r="B1789" s="186"/>
      <c r="C1789" s="117"/>
      <c r="D1789" s="117"/>
      <c r="E1789" s="117"/>
      <c r="F1789" s="117" t="str">
        <f t="shared" ref="F1789:G1789" si="87">+C1787</f>
        <v>150 บาท</v>
      </c>
      <c r="G1789" s="117" t="str">
        <f t="shared" si="87"/>
        <v>150 บาท</v>
      </c>
      <c r="H1789" s="117"/>
      <c r="I1789" s="118"/>
    </row>
    <row r="1790" spans="1:9" x14ac:dyDescent="0.3">
      <c r="A1790" s="107">
        <v>16</v>
      </c>
      <c r="B1790" s="105" t="s">
        <v>1802</v>
      </c>
      <c r="C1790" s="107" t="s">
        <v>1803</v>
      </c>
      <c r="D1790" s="107" t="str">
        <f t="shared" ref="D1790" si="88">+C1790</f>
        <v>3,600 บาท</v>
      </c>
      <c r="E1790" s="107" t="s">
        <v>21</v>
      </c>
      <c r="F1790" s="107" t="s">
        <v>1804</v>
      </c>
      <c r="G1790" s="107" t="s">
        <v>1804</v>
      </c>
      <c r="H1790" s="107" t="s">
        <v>11</v>
      </c>
      <c r="I1790" s="160" t="s">
        <v>1805</v>
      </c>
    </row>
    <row r="1791" spans="1:9" x14ac:dyDescent="0.3">
      <c r="A1791" s="39"/>
      <c r="B1791" s="189" t="s">
        <v>1806</v>
      </c>
      <c r="C1791" s="39"/>
      <c r="D1791" s="39"/>
      <c r="E1791" s="39"/>
      <c r="F1791" s="39" t="s">
        <v>25</v>
      </c>
      <c r="G1791" s="39" t="s">
        <v>26</v>
      </c>
      <c r="H1791" s="39"/>
      <c r="I1791" s="162">
        <v>242950</v>
      </c>
    </row>
    <row r="1792" spans="1:9" x14ac:dyDescent="0.3">
      <c r="A1792" s="117"/>
      <c r="B1792" s="186"/>
      <c r="C1792" s="117"/>
      <c r="D1792" s="117"/>
      <c r="E1792" s="117"/>
      <c r="F1792" s="117" t="str">
        <f t="shared" ref="F1792:G1792" si="89">+C1790</f>
        <v>3,600 บาท</v>
      </c>
      <c r="G1792" s="117" t="str">
        <f t="shared" si="89"/>
        <v>3,600 บาท</v>
      </c>
      <c r="H1792" s="117"/>
      <c r="I1792" s="118"/>
    </row>
    <row r="1793" spans="1:9" x14ac:dyDescent="0.3">
      <c r="A1793" s="39">
        <v>17</v>
      </c>
      <c r="B1793" s="105" t="s">
        <v>1802</v>
      </c>
      <c r="C1793" s="39" t="s">
        <v>1803</v>
      </c>
      <c r="D1793" s="107" t="str">
        <f t="shared" ref="D1793" si="90">+C1793</f>
        <v>3,600 บาท</v>
      </c>
      <c r="E1793" s="107" t="s">
        <v>21</v>
      </c>
      <c r="F1793" s="107" t="s">
        <v>1804</v>
      </c>
      <c r="G1793" s="107" t="s">
        <v>1804</v>
      </c>
      <c r="H1793" s="107" t="s">
        <v>11</v>
      </c>
      <c r="I1793" s="160" t="s">
        <v>1807</v>
      </c>
    </row>
    <row r="1794" spans="1:9" x14ac:dyDescent="0.3">
      <c r="A1794" s="39"/>
      <c r="B1794" s="189" t="s">
        <v>1808</v>
      </c>
      <c r="C1794" s="39"/>
      <c r="D1794" s="39"/>
      <c r="E1794" s="39"/>
      <c r="F1794" s="39" t="s">
        <v>25</v>
      </c>
      <c r="G1794" s="39" t="s">
        <v>26</v>
      </c>
      <c r="H1794" s="39"/>
      <c r="I1794" s="162">
        <v>242950</v>
      </c>
    </row>
    <row r="1795" spans="1:9" x14ac:dyDescent="0.3">
      <c r="A1795" s="39"/>
      <c r="B1795" s="189"/>
      <c r="C1795" s="39"/>
      <c r="D1795" s="39"/>
      <c r="E1795" s="39"/>
      <c r="F1795" s="117" t="str">
        <f t="shared" ref="F1795:G1795" si="91">+C1793</f>
        <v>3,600 บาท</v>
      </c>
      <c r="G1795" s="117" t="str">
        <f t="shared" si="91"/>
        <v>3,600 บาท</v>
      </c>
      <c r="H1795" s="39"/>
    </row>
    <row r="1796" spans="1:9" x14ac:dyDescent="0.3">
      <c r="A1796" s="107">
        <v>18</v>
      </c>
      <c r="B1796" s="105" t="s">
        <v>1802</v>
      </c>
      <c r="C1796" s="107" t="s">
        <v>1803</v>
      </c>
      <c r="D1796" s="107" t="str">
        <f t="shared" ref="D1796" si="92">+C1796</f>
        <v>3,600 บาท</v>
      </c>
      <c r="E1796" s="107" t="s">
        <v>21</v>
      </c>
      <c r="F1796" s="107" t="s">
        <v>1804</v>
      </c>
      <c r="G1796" s="107" t="str">
        <f t="shared" ref="G1796" si="93">+F1796</f>
        <v>ร้านรัคแซด เครื่องแบบฯพิษณุโลก</v>
      </c>
      <c r="H1796" s="107" t="s">
        <v>11</v>
      </c>
      <c r="I1796" s="160" t="s">
        <v>1809</v>
      </c>
    </row>
    <row r="1797" spans="1:9" x14ac:dyDescent="0.3">
      <c r="A1797" s="39"/>
      <c r="B1797" s="189" t="s">
        <v>1810</v>
      </c>
      <c r="C1797" s="39"/>
      <c r="D1797" s="39"/>
      <c r="E1797" s="39"/>
      <c r="F1797" s="39" t="s">
        <v>25</v>
      </c>
      <c r="G1797" s="39" t="s">
        <v>26</v>
      </c>
      <c r="H1797" s="39"/>
      <c r="I1797" s="162">
        <v>242950</v>
      </c>
    </row>
    <row r="1798" spans="1:9" x14ac:dyDescent="0.3">
      <c r="A1798" s="117"/>
      <c r="B1798" s="186"/>
      <c r="C1798" s="117"/>
      <c r="D1798" s="117"/>
      <c r="E1798" s="117"/>
      <c r="F1798" s="117" t="str">
        <f t="shared" ref="F1798:G1798" si="94">+C1796</f>
        <v>3,600 บาท</v>
      </c>
      <c r="G1798" s="117" t="str">
        <f t="shared" si="94"/>
        <v>3,600 บาท</v>
      </c>
      <c r="H1798" s="117"/>
      <c r="I1798" s="118"/>
    </row>
    <row r="1799" spans="1:9" x14ac:dyDescent="0.3">
      <c r="A1799" s="107">
        <v>19</v>
      </c>
      <c r="B1799" s="105" t="s">
        <v>1802</v>
      </c>
      <c r="C1799" s="107" t="s">
        <v>1803</v>
      </c>
      <c r="D1799" s="107" t="str">
        <f t="shared" ref="D1799" si="95">+C1799</f>
        <v>3,600 บาท</v>
      </c>
      <c r="E1799" s="107" t="s">
        <v>21</v>
      </c>
      <c r="F1799" s="107" t="s">
        <v>1804</v>
      </c>
      <c r="G1799" s="107" t="str">
        <f t="shared" ref="G1799" si="96">+F1799</f>
        <v>ร้านรัคแซด เครื่องแบบฯพิษณุโลก</v>
      </c>
      <c r="H1799" s="107" t="s">
        <v>11</v>
      </c>
      <c r="I1799" s="160" t="s">
        <v>1811</v>
      </c>
    </row>
    <row r="1800" spans="1:9" x14ac:dyDescent="0.3">
      <c r="A1800" s="39"/>
      <c r="B1800" s="189" t="s">
        <v>1812</v>
      </c>
      <c r="C1800" s="39"/>
      <c r="D1800" s="39"/>
      <c r="E1800" s="39"/>
      <c r="F1800" s="39" t="s">
        <v>25</v>
      </c>
      <c r="G1800" s="39" t="s">
        <v>26</v>
      </c>
      <c r="H1800" s="39"/>
      <c r="I1800" s="162">
        <v>242950</v>
      </c>
    </row>
    <row r="1801" spans="1:9" x14ac:dyDescent="0.3">
      <c r="A1801" s="117"/>
      <c r="B1801" s="186"/>
      <c r="C1801" s="117"/>
      <c r="D1801" s="117"/>
      <c r="E1801" s="117"/>
      <c r="F1801" s="117" t="str">
        <f t="shared" ref="F1801:G1801" si="97">+C1799</f>
        <v>3,600 บาท</v>
      </c>
      <c r="G1801" s="117" t="str">
        <f t="shared" si="97"/>
        <v>3,600 บาท</v>
      </c>
      <c r="H1801" s="117"/>
      <c r="I1801" s="118"/>
    </row>
    <row r="1802" spans="1:9" x14ac:dyDescent="0.3">
      <c r="A1802" s="107">
        <v>20</v>
      </c>
      <c r="B1802" s="105" t="s">
        <v>1813</v>
      </c>
      <c r="C1802" s="107" t="s">
        <v>1814</v>
      </c>
      <c r="D1802" s="107" t="str">
        <f t="shared" ref="D1802" si="98">+C1802</f>
        <v>5,740 บาท</v>
      </c>
      <c r="E1802" s="107" t="s">
        <v>21</v>
      </c>
      <c r="F1802" s="107" t="s">
        <v>1815</v>
      </c>
      <c r="G1802" s="107" t="str">
        <f t="shared" ref="G1802" si="99">+F1802</f>
        <v>ช่างอู๊ดไดนาโม</v>
      </c>
      <c r="H1802" s="107" t="s">
        <v>11</v>
      </c>
      <c r="I1802" s="160" t="s">
        <v>1816</v>
      </c>
    </row>
    <row r="1803" spans="1:9" x14ac:dyDescent="0.3">
      <c r="A1803" s="39"/>
      <c r="B1803" s="189" t="s">
        <v>1817</v>
      </c>
      <c r="C1803" s="39"/>
      <c r="D1803" s="39"/>
      <c r="E1803" s="39"/>
      <c r="F1803" s="39" t="s">
        <v>25</v>
      </c>
      <c r="G1803" s="39" t="s">
        <v>26</v>
      </c>
      <c r="H1803" s="39"/>
      <c r="I1803" s="162">
        <v>242950</v>
      </c>
    </row>
    <row r="1804" spans="1:9" x14ac:dyDescent="0.3">
      <c r="A1804" s="117"/>
      <c r="B1804" s="186"/>
      <c r="C1804" s="117"/>
      <c r="D1804" s="117"/>
      <c r="E1804" s="117"/>
      <c r="F1804" s="117" t="str">
        <f t="shared" ref="F1804:G1804" si="100">+C1802</f>
        <v>5,740 บาท</v>
      </c>
      <c r="G1804" s="117" t="str">
        <f t="shared" si="100"/>
        <v>5,740 บาท</v>
      </c>
      <c r="H1804" s="117"/>
      <c r="I1804" s="118"/>
    </row>
    <row r="1805" spans="1:9" x14ac:dyDescent="0.3">
      <c r="A1805" s="107">
        <v>21</v>
      </c>
      <c r="B1805" s="105" t="s">
        <v>1802</v>
      </c>
      <c r="C1805" s="107" t="s">
        <v>1803</v>
      </c>
      <c r="D1805" s="107" t="str">
        <f t="shared" ref="D1805" si="101">+C1805</f>
        <v>3,600 บาท</v>
      </c>
      <c r="E1805" s="107" t="s">
        <v>21</v>
      </c>
      <c r="F1805" s="107" t="s">
        <v>1804</v>
      </c>
      <c r="G1805" s="107" t="str">
        <f t="shared" ref="G1805" si="102">+F1805</f>
        <v>ร้านรัคแซด เครื่องแบบฯพิษณุโลก</v>
      </c>
      <c r="H1805" s="107" t="s">
        <v>11</v>
      </c>
      <c r="I1805" s="160" t="s">
        <v>1818</v>
      </c>
    </row>
    <row r="1806" spans="1:9" x14ac:dyDescent="0.3">
      <c r="A1806" s="39"/>
      <c r="B1806" s="189" t="s">
        <v>1819</v>
      </c>
      <c r="C1806" s="39"/>
      <c r="D1806" s="39"/>
      <c r="E1806" s="39"/>
      <c r="F1806" s="39" t="s">
        <v>25</v>
      </c>
      <c r="G1806" s="39" t="s">
        <v>26</v>
      </c>
      <c r="H1806" s="39"/>
      <c r="I1806" s="162">
        <v>242950</v>
      </c>
    </row>
    <row r="1807" spans="1:9" x14ac:dyDescent="0.3">
      <c r="A1807" s="117"/>
      <c r="B1807" s="186"/>
      <c r="C1807" s="117"/>
      <c r="D1807" s="117"/>
      <c r="E1807" s="117"/>
      <c r="F1807" s="117" t="str">
        <f t="shared" ref="F1807:G1807" si="103">+C1805</f>
        <v>3,600 บาท</v>
      </c>
      <c r="G1807" s="117" t="str">
        <f t="shared" si="103"/>
        <v>3,600 บาท</v>
      </c>
      <c r="H1807" s="117"/>
      <c r="I1807" s="118"/>
    </row>
    <row r="1808" spans="1:9" x14ac:dyDescent="0.3">
      <c r="A1808" s="107">
        <v>22</v>
      </c>
      <c r="B1808" s="105" t="s">
        <v>1820</v>
      </c>
      <c r="C1808" s="107" t="s">
        <v>1821</v>
      </c>
      <c r="D1808" s="107" t="str">
        <f t="shared" ref="D1808" si="104">+C1808</f>
        <v>160 บาท</v>
      </c>
      <c r="E1808" s="107" t="s">
        <v>21</v>
      </c>
      <c r="F1808" s="107" t="s">
        <v>1755</v>
      </c>
      <c r="G1808" s="107" t="str">
        <f t="shared" ref="G1808" si="105">+F1808</f>
        <v>ร้านพิชัยการเกษตร 1999</v>
      </c>
      <c r="H1808" s="107" t="s">
        <v>11</v>
      </c>
      <c r="I1808" s="160" t="s">
        <v>1822</v>
      </c>
    </row>
    <row r="1809" spans="1:9" x14ac:dyDescent="0.3">
      <c r="A1809" s="39"/>
      <c r="B1809" s="189" t="s">
        <v>1823</v>
      </c>
      <c r="C1809" s="39"/>
      <c r="D1809" s="39"/>
      <c r="E1809" s="39"/>
      <c r="F1809" s="39" t="s">
        <v>25</v>
      </c>
      <c r="G1809" s="39" t="s">
        <v>26</v>
      </c>
      <c r="H1809" s="39"/>
      <c r="I1809" s="162">
        <v>242951</v>
      </c>
    </row>
    <row r="1810" spans="1:9" x14ac:dyDescent="0.3">
      <c r="A1810" s="117"/>
      <c r="B1810" s="186"/>
      <c r="C1810" s="117"/>
      <c r="D1810" s="117"/>
      <c r="E1810" s="117"/>
      <c r="F1810" s="117" t="str">
        <f t="shared" ref="F1810:G1810" si="106">+C1808</f>
        <v>160 บาท</v>
      </c>
      <c r="G1810" s="117" t="str">
        <f t="shared" si="106"/>
        <v>160 บาท</v>
      </c>
      <c r="H1810" s="117"/>
      <c r="I1810" s="118"/>
    </row>
    <row r="1811" spans="1:9" x14ac:dyDescent="0.3">
      <c r="A1811" s="107">
        <v>23</v>
      </c>
      <c r="B1811" s="105" t="s">
        <v>33</v>
      </c>
      <c r="C1811" s="107" t="s">
        <v>1824</v>
      </c>
      <c r="D1811" s="107" t="str">
        <f t="shared" ref="D1811" si="107">+C1811</f>
        <v>1,475 บาท</v>
      </c>
      <c r="E1811" s="107" t="s">
        <v>21</v>
      </c>
      <c r="F1811" s="107" t="s">
        <v>1825</v>
      </c>
      <c r="G1811" s="107" t="str">
        <f t="shared" ref="G1811" si="108">+F1811</f>
        <v>ร้านอาม่า ค้าวัสดุ</v>
      </c>
      <c r="H1811" s="107" t="s">
        <v>11</v>
      </c>
      <c r="I1811" s="160" t="s">
        <v>1826</v>
      </c>
    </row>
    <row r="1812" spans="1:9" x14ac:dyDescent="0.3">
      <c r="A1812" s="39"/>
      <c r="B1812" s="189"/>
      <c r="C1812" s="39"/>
      <c r="D1812" s="39"/>
      <c r="E1812" s="39"/>
      <c r="F1812" s="39" t="s">
        <v>25</v>
      </c>
      <c r="G1812" s="39" t="s">
        <v>26</v>
      </c>
      <c r="H1812" s="39"/>
      <c r="I1812" s="162">
        <v>242956</v>
      </c>
    </row>
    <row r="1813" spans="1:9" x14ac:dyDescent="0.3">
      <c r="A1813" s="117"/>
      <c r="B1813" s="186"/>
      <c r="C1813" s="117"/>
      <c r="D1813" s="117"/>
      <c r="E1813" s="117"/>
      <c r="F1813" s="117" t="str">
        <f t="shared" ref="F1813:G1813" si="109">+C1811</f>
        <v>1,475 บาท</v>
      </c>
      <c r="G1813" s="117" t="str">
        <f t="shared" si="109"/>
        <v>1,475 บาท</v>
      </c>
      <c r="H1813" s="117"/>
      <c r="I1813" s="118"/>
    </row>
    <row r="1814" spans="1:9" x14ac:dyDescent="0.3">
      <c r="A1814" s="107">
        <v>24</v>
      </c>
      <c r="B1814" s="105" t="s">
        <v>234</v>
      </c>
      <c r="C1814" s="107" t="s">
        <v>1827</v>
      </c>
      <c r="D1814" s="107" t="str">
        <f t="shared" ref="D1814" si="110">+C1814</f>
        <v>2,350 บาท</v>
      </c>
      <c r="E1814" s="107" t="s">
        <v>21</v>
      </c>
      <c r="F1814" s="107" t="s">
        <v>1828</v>
      </c>
      <c r="G1814" s="107" t="str">
        <f t="shared" ref="G1814" si="111">+F1814</f>
        <v>บจก.สยามแม็คโคร</v>
      </c>
      <c r="H1814" s="107" t="s">
        <v>11</v>
      </c>
      <c r="I1814" s="160" t="s">
        <v>1829</v>
      </c>
    </row>
    <row r="1815" spans="1:9" x14ac:dyDescent="0.3">
      <c r="A1815" s="39"/>
      <c r="B1815" s="189"/>
      <c r="C1815" s="39"/>
      <c r="D1815" s="39"/>
      <c r="E1815" s="39"/>
      <c r="F1815" s="39" t="s">
        <v>25</v>
      </c>
      <c r="G1815" s="39" t="s">
        <v>26</v>
      </c>
      <c r="H1815" s="39"/>
      <c r="I1815" s="162">
        <v>242957</v>
      </c>
    </row>
    <row r="1816" spans="1:9" x14ac:dyDescent="0.3">
      <c r="A1816" s="117"/>
      <c r="B1816" s="186"/>
      <c r="C1816" s="117"/>
      <c r="D1816" s="117"/>
      <c r="E1816" s="117"/>
      <c r="F1816" s="117" t="str">
        <f t="shared" ref="F1816:G1816" si="112">+C1814</f>
        <v>2,350 บาท</v>
      </c>
      <c r="G1816" s="117" t="str">
        <f t="shared" si="112"/>
        <v>2,350 บาท</v>
      </c>
      <c r="H1816" s="117"/>
      <c r="I1816" s="118"/>
    </row>
    <row r="1817" spans="1:9" x14ac:dyDescent="0.3">
      <c r="A1817" s="107">
        <v>25</v>
      </c>
      <c r="B1817" s="105" t="s">
        <v>1830</v>
      </c>
      <c r="C1817" s="107" t="s">
        <v>1831</v>
      </c>
      <c r="D1817" s="107" t="str">
        <f t="shared" ref="D1817" si="113">+C1817</f>
        <v>350 บาท</v>
      </c>
      <c r="E1817" s="107" t="s">
        <v>21</v>
      </c>
      <c r="F1817" s="107" t="s">
        <v>1832</v>
      </c>
      <c r="G1817" s="107" t="str">
        <f t="shared" ref="G1817" si="114">+F1817</f>
        <v>นางตุ๊ คงมี</v>
      </c>
      <c r="H1817" s="107" t="s">
        <v>11</v>
      </c>
      <c r="I1817" s="160" t="s">
        <v>1833</v>
      </c>
    </row>
    <row r="1818" spans="1:9" x14ac:dyDescent="0.3">
      <c r="A1818" s="39"/>
      <c r="B1818" s="189"/>
      <c r="C1818" s="39"/>
      <c r="D1818" s="39"/>
      <c r="E1818" s="39"/>
      <c r="F1818" s="39" t="s">
        <v>25</v>
      </c>
      <c r="G1818" s="39" t="s">
        <v>26</v>
      </c>
      <c r="H1818" s="39"/>
      <c r="I1818" s="162">
        <v>242957</v>
      </c>
    </row>
    <row r="1819" spans="1:9" x14ac:dyDescent="0.3">
      <c r="A1819" s="117"/>
      <c r="B1819" s="186"/>
      <c r="C1819" s="117"/>
      <c r="D1819" s="117"/>
      <c r="E1819" s="117"/>
      <c r="F1819" s="117" t="str">
        <f t="shared" ref="F1819:G1819" si="115">+C1817</f>
        <v>350 บาท</v>
      </c>
      <c r="G1819" s="117" t="str">
        <f t="shared" si="115"/>
        <v>350 บาท</v>
      </c>
      <c r="H1819" s="117"/>
      <c r="I1819" s="118"/>
    </row>
    <row r="1820" spans="1:9" x14ac:dyDescent="0.3">
      <c r="A1820" s="107">
        <v>26</v>
      </c>
      <c r="B1820" s="105" t="s">
        <v>1834</v>
      </c>
      <c r="C1820" s="107" t="s">
        <v>1835</v>
      </c>
      <c r="D1820" s="107" t="str">
        <f t="shared" ref="D1820" si="116">+C1820</f>
        <v>430 บาท</v>
      </c>
      <c r="E1820" s="107" t="s">
        <v>21</v>
      </c>
      <c r="F1820" s="107" t="s">
        <v>1828</v>
      </c>
      <c r="G1820" s="107" t="str">
        <f t="shared" ref="G1820" si="117">+F1820</f>
        <v>บจก.สยามแม็คโคร</v>
      </c>
      <c r="H1820" s="107" t="s">
        <v>11</v>
      </c>
      <c r="I1820" s="160" t="s">
        <v>1836</v>
      </c>
    </row>
    <row r="1821" spans="1:9" x14ac:dyDescent="0.3">
      <c r="A1821" s="39"/>
      <c r="B1821" s="189"/>
      <c r="C1821" s="39"/>
      <c r="D1821" s="39"/>
      <c r="E1821" s="39"/>
      <c r="F1821" s="39" t="s">
        <v>25</v>
      </c>
      <c r="G1821" s="39" t="s">
        <v>26</v>
      </c>
      <c r="H1821" s="39"/>
      <c r="I1821" s="162">
        <v>242958</v>
      </c>
    </row>
    <row r="1822" spans="1:9" x14ac:dyDescent="0.3">
      <c r="A1822" s="117"/>
      <c r="B1822" s="186"/>
      <c r="C1822" s="117"/>
      <c r="D1822" s="117"/>
      <c r="E1822" s="117"/>
      <c r="F1822" s="117" t="str">
        <f t="shared" ref="F1822:G1822" si="118">+C1820</f>
        <v>430 บาท</v>
      </c>
      <c r="G1822" s="117" t="str">
        <f t="shared" si="118"/>
        <v>430 บาท</v>
      </c>
      <c r="H1822" s="117"/>
      <c r="I1822" s="118"/>
    </row>
    <row r="1823" spans="1:9" x14ac:dyDescent="0.3">
      <c r="A1823" s="107">
        <v>27</v>
      </c>
      <c r="B1823" s="105" t="s">
        <v>33</v>
      </c>
      <c r="C1823" s="107" t="s">
        <v>1837</v>
      </c>
      <c r="D1823" s="107" t="str">
        <f t="shared" ref="D1823" si="119">+C1823</f>
        <v>2,780 บาท</v>
      </c>
      <c r="E1823" s="107" t="s">
        <v>21</v>
      </c>
      <c r="F1823" s="107" t="s">
        <v>1828</v>
      </c>
      <c r="G1823" s="107" t="s">
        <v>1828</v>
      </c>
      <c r="H1823" s="107" t="s">
        <v>11</v>
      </c>
      <c r="I1823" s="160" t="s">
        <v>1838</v>
      </c>
    </row>
    <row r="1824" spans="1:9" x14ac:dyDescent="0.3">
      <c r="A1824" s="39"/>
      <c r="B1824" s="189"/>
      <c r="C1824" s="39"/>
      <c r="D1824" s="39"/>
      <c r="E1824" s="39"/>
      <c r="F1824" s="39" t="s">
        <v>25</v>
      </c>
      <c r="G1824" s="39" t="s">
        <v>26</v>
      </c>
      <c r="H1824" s="39"/>
      <c r="I1824" s="162">
        <v>242618</v>
      </c>
    </row>
    <row r="1825" spans="1:9" x14ac:dyDescent="0.3">
      <c r="A1825" s="117"/>
      <c r="B1825" s="186"/>
      <c r="C1825" s="117"/>
      <c r="D1825" s="117"/>
      <c r="E1825" s="117"/>
      <c r="F1825" s="117" t="str">
        <f t="shared" ref="F1825:G1825" si="120">+C1823</f>
        <v>2,780 บาท</v>
      </c>
      <c r="G1825" s="117" t="str">
        <f t="shared" si="120"/>
        <v>2,780 บาท</v>
      </c>
      <c r="H1825" s="117"/>
      <c r="I1825" s="118"/>
    </row>
    <row r="1826" spans="1:9" x14ac:dyDescent="0.3">
      <c r="A1826" s="107">
        <v>28</v>
      </c>
      <c r="B1826" s="105" t="s">
        <v>1839</v>
      </c>
      <c r="C1826" s="107" t="s">
        <v>1840</v>
      </c>
      <c r="D1826" s="107" t="str">
        <f t="shared" ref="D1826" si="121">+C1826</f>
        <v>240 บาท</v>
      </c>
      <c r="E1826" s="107" t="s">
        <v>21</v>
      </c>
      <c r="F1826" s="107" t="s">
        <v>1755</v>
      </c>
      <c r="G1826" s="107" t="s">
        <v>1755</v>
      </c>
      <c r="H1826" s="107" t="s">
        <v>11</v>
      </c>
      <c r="I1826" s="160" t="s">
        <v>1841</v>
      </c>
    </row>
    <row r="1827" spans="1:9" x14ac:dyDescent="0.3">
      <c r="A1827" s="39"/>
      <c r="B1827" s="189"/>
      <c r="C1827" s="39"/>
      <c r="D1827" s="39"/>
      <c r="E1827" s="39"/>
      <c r="F1827" s="39" t="s">
        <v>25</v>
      </c>
      <c r="G1827" s="39" t="s">
        <v>26</v>
      </c>
      <c r="H1827" s="39"/>
      <c r="I1827" s="162">
        <v>242963</v>
      </c>
    </row>
    <row r="1828" spans="1:9" x14ac:dyDescent="0.3">
      <c r="A1828" s="117"/>
      <c r="B1828" s="186"/>
      <c r="C1828" s="117"/>
      <c r="D1828" s="117"/>
      <c r="E1828" s="117"/>
      <c r="F1828" s="117" t="str">
        <f t="shared" ref="F1828:G1828" si="122">+C1826</f>
        <v>240 บาท</v>
      </c>
      <c r="G1828" s="117" t="str">
        <f t="shared" si="122"/>
        <v>240 บาท</v>
      </c>
      <c r="H1828" s="117"/>
      <c r="I1828" s="118"/>
    </row>
    <row r="1829" spans="1:9" x14ac:dyDescent="0.3">
      <c r="A1829" s="107">
        <v>29</v>
      </c>
      <c r="B1829" s="105" t="s">
        <v>1842</v>
      </c>
      <c r="C1829" s="107" t="s">
        <v>1754</v>
      </c>
      <c r="D1829" s="107" t="str">
        <f t="shared" ref="D1829" si="123">+C1829</f>
        <v>120 บาท</v>
      </c>
      <c r="E1829" s="107" t="s">
        <v>21</v>
      </c>
      <c r="F1829" s="107" t="s">
        <v>1755</v>
      </c>
      <c r="G1829" s="107" t="s">
        <v>1755</v>
      </c>
      <c r="H1829" s="107" t="s">
        <v>11</v>
      </c>
      <c r="I1829" s="160" t="s">
        <v>1843</v>
      </c>
    </row>
    <row r="1830" spans="1:9" x14ac:dyDescent="0.3">
      <c r="A1830" s="39"/>
      <c r="B1830" s="189"/>
      <c r="C1830" s="39"/>
      <c r="D1830" s="39"/>
      <c r="E1830" s="39"/>
      <c r="F1830" s="39" t="s">
        <v>25</v>
      </c>
      <c r="G1830" s="39" t="s">
        <v>26</v>
      </c>
      <c r="H1830" s="39"/>
      <c r="I1830" s="162">
        <v>242963</v>
      </c>
    </row>
    <row r="1831" spans="1:9" x14ac:dyDescent="0.3">
      <c r="A1831" s="117"/>
      <c r="B1831" s="186"/>
      <c r="C1831" s="117"/>
      <c r="D1831" s="117"/>
      <c r="E1831" s="117"/>
      <c r="F1831" s="117" t="str">
        <f t="shared" ref="F1831:G1831" si="124">+C1829</f>
        <v>120 บาท</v>
      </c>
      <c r="G1831" s="117" t="str">
        <f t="shared" si="124"/>
        <v>120 บาท</v>
      </c>
      <c r="H1831" s="117"/>
      <c r="I1831" s="118"/>
    </row>
    <row r="1832" spans="1:9" x14ac:dyDescent="0.3">
      <c r="A1832" s="107">
        <v>30</v>
      </c>
      <c r="B1832" s="105" t="s">
        <v>1761</v>
      </c>
      <c r="C1832" s="107" t="s">
        <v>1844</v>
      </c>
      <c r="D1832" s="107" t="str">
        <f t="shared" ref="D1832" si="125">+C1832</f>
        <v>1,160 บาท</v>
      </c>
      <c r="E1832" s="107" t="s">
        <v>21</v>
      </c>
      <c r="F1832" s="107" t="s">
        <v>1755</v>
      </c>
      <c r="G1832" s="107" t="s">
        <v>1755</v>
      </c>
      <c r="H1832" s="107" t="s">
        <v>11</v>
      </c>
      <c r="I1832" s="160" t="s">
        <v>1845</v>
      </c>
    </row>
    <row r="1833" spans="1:9" x14ac:dyDescent="0.3">
      <c r="A1833" s="39"/>
      <c r="B1833" s="189" t="s">
        <v>1846</v>
      </c>
      <c r="C1833" s="39"/>
      <c r="D1833" s="39"/>
      <c r="E1833" s="39"/>
      <c r="F1833" s="39" t="s">
        <v>25</v>
      </c>
      <c r="G1833" s="39" t="s">
        <v>26</v>
      </c>
      <c r="H1833" s="39"/>
      <c r="I1833" s="162" t="s">
        <v>1847</v>
      </c>
    </row>
    <row r="1834" spans="1:9" x14ac:dyDescent="0.3">
      <c r="A1834" s="117"/>
      <c r="B1834" s="186"/>
      <c r="C1834" s="117"/>
      <c r="D1834" s="117"/>
      <c r="E1834" s="117"/>
      <c r="F1834" s="117" t="str">
        <f t="shared" ref="F1834:G1834" si="126">+C1832</f>
        <v>1,160 บาท</v>
      </c>
      <c r="G1834" s="117" t="str">
        <f t="shared" si="126"/>
        <v>1,160 บาท</v>
      </c>
      <c r="H1834" s="117"/>
      <c r="I1834" s="118"/>
    </row>
    <row r="1835" spans="1:9" x14ac:dyDescent="0.3">
      <c r="A1835" s="39">
        <v>31</v>
      </c>
      <c r="B1835" s="189" t="s">
        <v>1848</v>
      </c>
      <c r="C1835" s="39" t="s">
        <v>1849</v>
      </c>
      <c r="D1835" s="107" t="str">
        <f t="shared" ref="D1835" si="127">+C1835</f>
        <v>11,937.25 บาท</v>
      </c>
      <c r="E1835" s="39" t="s">
        <v>21</v>
      </c>
      <c r="F1835" s="107" t="s">
        <v>1850</v>
      </c>
      <c r="G1835" s="107" t="s">
        <v>1850</v>
      </c>
      <c r="H1835" s="107" t="s">
        <v>11</v>
      </c>
      <c r="I1835" s="160" t="s">
        <v>1851</v>
      </c>
    </row>
    <row r="1836" spans="1:9" x14ac:dyDescent="0.3">
      <c r="A1836" s="39"/>
      <c r="B1836" s="189"/>
      <c r="C1836" s="39"/>
      <c r="D1836" s="39"/>
      <c r="E1836" s="39"/>
      <c r="F1836" s="39" t="s">
        <v>25</v>
      </c>
      <c r="G1836" s="39" t="s">
        <v>26</v>
      </c>
      <c r="H1836" s="39"/>
      <c r="I1836" s="162">
        <v>242968</v>
      </c>
    </row>
    <row r="1837" spans="1:9" x14ac:dyDescent="0.3">
      <c r="A1837" s="39"/>
      <c r="B1837" s="189"/>
      <c r="C1837" s="39"/>
      <c r="D1837" s="39"/>
      <c r="E1837" s="39"/>
      <c r="F1837" s="117" t="str">
        <f t="shared" ref="F1837:G1837" si="128">+C1835</f>
        <v>11,937.25 บาท</v>
      </c>
      <c r="G1837" s="117" t="str">
        <f t="shared" si="128"/>
        <v>11,937.25 บาท</v>
      </c>
      <c r="H1837" s="39"/>
    </row>
    <row r="1838" spans="1:9" x14ac:dyDescent="0.3">
      <c r="A1838" s="107">
        <v>32</v>
      </c>
      <c r="B1838" s="105" t="s">
        <v>1852</v>
      </c>
      <c r="C1838" s="107" t="s">
        <v>1853</v>
      </c>
      <c r="D1838" s="107" t="str">
        <f t="shared" ref="D1838" si="129">+C1838</f>
        <v>1786.74 บาท</v>
      </c>
      <c r="E1838" s="107" t="s">
        <v>21</v>
      </c>
      <c r="F1838" s="107" t="s">
        <v>1850</v>
      </c>
      <c r="G1838" s="107" t="str">
        <f t="shared" ref="G1838" si="130">+F1838</f>
        <v>การไฟฟ้าสวนภูมิภาคอำเภอวังทอง</v>
      </c>
      <c r="H1838" s="107" t="s">
        <v>11</v>
      </c>
      <c r="I1838" s="160" t="s">
        <v>1854</v>
      </c>
    </row>
    <row r="1839" spans="1:9" x14ac:dyDescent="0.3">
      <c r="A1839" s="39"/>
      <c r="B1839" s="189"/>
      <c r="C1839" s="39"/>
      <c r="D1839" s="39"/>
      <c r="E1839" s="39"/>
      <c r="F1839" s="39" t="s">
        <v>25</v>
      </c>
      <c r="G1839" s="39" t="s">
        <v>26</v>
      </c>
      <c r="H1839" s="39"/>
      <c r="I1839" s="162">
        <v>242972</v>
      </c>
    </row>
    <row r="1840" spans="1:9" x14ac:dyDescent="0.3">
      <c r="A1840" s="117"/>
      <c r="B1840" s="186"/>
      <c r="C1840" s="117"/>
      <c r="D1840" s="117"/>
      <c r="E1840" s="117"/>
      <c r="F1840" s="117" t="str">
        <f t="shared" ref="F1840:G1840" si="131">+C1838</f>
        <v>1786.74 บาท</v>
      </c>
      <c r="G1840" s="117" t="str">
        <f t="shared" si="131"/>
        <v>1786.74 บาท</v>
      </c>
      <c r="H1840" s="117"/>
      <c r="I1840" s="118"/>
    </row>
    <row r="1841" spans="1:9" x14ac:dyDescent="0.3">
      <c r="A1841" s="107">
        <v>33</v>
      </c>
      <c r="B1841" s="105" t="s">
        <v>1855</v>
      </c>
      <c r="C1841" s="107" t="s">
        <v>1856</v>
      </c>
      <c r="D1841" s="107" t="str">
        <f t="shared" ref="D1841" si="132">+C1841</f>
        <v>1,686.32 บาท</v>
      </c>
      <c r="E1841" s="107" t="s">
        <v>21</v>
      </c>
      <c r="F1841" s="107" t="s">
        <v>1857</v>
      </c>
      <c r="G1841" s="107" t="str">
        <f t="shared" ref="G1841" si="133">+F1841</f>
        <v>บจก.โทรคมนาคมแห่งชาติ</v>
      </c>
      <c r="H1841" s="107" t="s">
        <v>11</v>
      </c>
      <c r="I1841" s="160" t="s">
        <v>1858</v>
      </c>
    </row>
    <row r="1842" spans="1:9" x14ac:dyDescent="0.3">
      <c r="A1842" s="39"/>
      <c r="B1842" s="189"/>
      <c r="C1842" s="39"/>
      <c r="D1842" s="39"/>
      <c r="E1842" s="39"/>
      <c r="F1842" s="39" t="s">
        <v>25</v>
      </c>
      <c r="G1842" s="39" t="s">
        <v>26</v>
      </c>
      <c r="H1842" s="39"/>
      <c r="I1842" s="162">
        <v>242970</v>
      </c>
    </row>
    <row r="1843" spans="1:9" x14ac:dyDescent="0.3">
      <c r="A1843" s="117"/>
      <c r="B1843" s="186"/>
      <c r="C1843" s="117"/>
      <c r="D1843" s="117"/>
      <c r="E1843" s="117"/>
      <c r="F1843" s="117" t="str">
        <f t="shared" ref="F1843:G1843" si="134">+C1841</f>
        <v>1,686.32 บาท</v>
      </c>
      <c r="G1843" s="117" t="str">
        <f t="shared" si="134"/>
        <v>1,686.32 บาท</v>
      </c>
      <c r="H1843" s="117"/>
      <c r="I1843" s="118"/>
    </row>
    <row r="1844" spans="1:9" x14ac:dyDescent="0.3">
      <c r="A1844" s="107">
        <v>34</v>
      </c>
      <c r="B1844" s="105" t="s">
        <v>1859</v>
      </c>
      <c r="C1844" s="107" t="s">
        <v>1860</v>
      </c>
      <c r="D1844" s="107" t="str">
        <f t="shared" ref="D1844" si="135">+C1844</f>
        <v>2,500 บาท</v>
      </c>
      <c r="E1844" s="107" t="s">
        <v>21</v>
      </c>
      <c r="F1844" s="107" t="s">
        <v>1861</v>
      </c>
      <c r="G1844" s="107" t="str">
        <f t="shared" ref="G1844" si="136">+F1844</f>
        <v>กลุ่มครัวสวนป่าเขากระยาง</v>
      </c>
      <c r="H1844" s="107" t="s">
        <v>11</v>
      </c>
      <c r="I1844" s="160" t="s">
        <v>1862</v>
      </c>
    </row>
    <row r="1845" spans="1:9" x14ac:dyDescent="0.3">
      <c r="A1845" s="39"/>
      <c r="B1845" s="189"/>
      <c r="C1845" s="39"/>
      <c r="D1845" s="39"/>
      <c r="E1845" s="39"/>
      <c r="F1845" s="39" t="s">
        <v>25</v>
      </c>
      <c r="G1845" s="39" t="s">
        <v>26</v>
      </c>
      <c r="H1845" s="39"/>
      <c r="I1845" s="162">
        <v>242969</v>
      </c>
    </row>
    <row r="1846" spans="1:9" x14ac:dyDescent="0.3">
      <c r="A1846" s="117"/>
      <c r="B1846" s="186"/>
      <c r="C1846" s="117"/>
      <c r="D1846" s="117"/>
      <c r="E1846" s="117"/>
      <c r="F1846" s="117" t="str">
        <f t="shared" ref="F1846:G1846" si="137">+C1844</f>
        <v>2,500 บาท</v>
      </c>
      <c r="G1846" s="117" t="str">
        <f t="shared" si="137"/>
        <v>2,500 บาท</v>
      </c>
      <c r="H1846" s="117"/>
      <c r="I1846" s="118"/>
    </row>
    <row r="1847" spans="1:9" x14ac:dyDescent="0.3">
      <c r="A1847" s="107">
        <v>35</v>
      </c>
      <c r="B1847" s="105" t="s">
        <v>1863</v>
      </c>
      <c r="C1847" s="107" t="s">
        <v>1864</v>
      </c>
      <c r="D1847" s="107" t="str">
        <f t="shared" ref="D1847" si="138">+C1847</f>
        <v>500 บาท</v>
      </c>
      <c r="E1847" s="107" t="s">
        <v>21</v>
      </c>
      <c r="F1847" s="107" t="s">
        <v>1861</v>
      </c>
      <c r="G1847" s="107" t="str">
        <f t="shared" ref="G1847" si="139">+F1847</f>
        <v>กลุ่มครัวสวนป่าเขากระยาง</v>
      </c>
      <c r="H1847" s="107" t="s">
        <v>11</v>
      </c>
      <c r="I1847" s="160" t="s">
        <v>1865</v>
      </c>
    </row>
    <row r="1848" spans="1:9" x14ac:dyDescent="0.3">
      <c r="A1848" s="39"/>
      <c r="B1848" s="189"/>
      <c r="C1848" s="39"/>
      <c r="D1848" s="39"/>
      <c r="E1848" s="39"/>
      <c r="F1848" s="39" t="s">
        <v>25</v>
      </c>
      <c r="G1848" s="39" t="s">
        <v>26</v>
      </c>
      <c r="H1848" s="39"/>
      <c r="I1848" s="162">
        <v>242977</v>
      </c>
    </row>
    <row r="1849" spans="1:9" x14ac:dyDescent="0.3">
      <c r="A1849" s="117"/>
      <c r="B1849" s="186"/>
      <c r="C1849" s="117"/>
      <c r="D1849" s="117"/>
      <c r="E1849" s="117"/>
      <c r="F1849" s="117" t="str">
        <f t="shared" ref="F1849:G1849" si="140">+C1847</f>
        <v>500 บาท</v>
      </c>
      <c r="G1849" s="117" t="str">
        <f t="shared" si="140"/>
        <v>500 บาท</v>
      </c>
      <c r="H1849" s="117"/>
      <c r="I1849" s="118"/>
    </row>
    <row r="1850" spans="1:9" x14ac:dyDescent="0.3">
      <c r="A1850" s="107">
        <v>36</v>
      </c>
      <c r="B1850" s="105" t="s">
        <v>1866</v>
      </c>
      <c r="C1850" s="107" t="s">
        <v>1867</v>
      </c>
      <c r="D1850" s="107" t="str">
        <f t="shared" ref="D1850" si="141">+C1850</f>
        <v>7,810 บาท</v>
      </c>
      <c r="E1850" s="107" t="s">
        <v>21</v>
      </c>
      <c r="F1850" s="107" t="s">
        <v>1372</v>
      </c>
      <c r="G1850" s="107" t="str">
        <f t="shared" ref="G1850" si="142">+F1850</f>
        <v>อู่หรั่งการช่าง</v>
      </c>
      <c r="H1850" s="107" t="s">
        <v>11</v>
      </c>
      <c r="I1850" s="160" t="s">
        <v>1868</v>
      </c>
    </row>
    <row r="1851" spans="1:9" x14ac:dyDescent="0.3">
      <c r="A1851" s="39"/>
      <c r="B1851" s="189" t="s">
        <v>1869</v>
      </c>
      <c r="C1851" s="39"/>
      <c r="D1851" s="39"/>
      <c r="E1851" s="39"/>
      <c r="F1851" s="39" t="s">
        <v>25</v>
      </c>
      <c r="G1851" s="39" t="s">
        <v>26</v>
      </c>
      <c r="H1851" s="39"/>
      <c r="I1851" s="162">
        <v>242974</v>
      </c>
    </row>
    <row r="1852" spans="1:9" x14ac:dyDescent="0.3">
      <c r="A1852" s="117"/>
      <c r="B1852" s="186"/>
      <c r="C1852" s="117"/>
      <c r="D1852" s="117"/>
      <c r="E1852" s="117"/>
      <c r="F1852" s="117" t="str">
        <f t="shared" ref="F1852:G1852" si="143">+C1850</f>
        <v>7,810 บาท</v>
      </c>
      <c r="G1852" s="117" t="str">
        <f t="shared" si="143"/>
        <v>7,810 บาท</v>
      </c>
      <c r="H1852" s="117"/>
      <c r="I1852" s="118"/>
    </row>
    <row r="1853" spans="1:9" x14ac:dyDescent="0.3">
      <c r="A1853" s="107">
        <v>37</v>
      </c>
      <c r="B1853" s="105" t="s">
        <v>1870</v>
      </c>
      <c r="C1853" s="107" t="s">
        <v>1754</v>
      </c>
      <c r="D1853" s="107" t="str">
        <f t="shared" ref="D1853" si="144">+C1853</f>
        <v>120 บาท</v>
      </c>
      <c r="E1853" s="107" t="s">
        <v>21</v>
      </c>
      <c r="F1853" s="107" t="s">
        <v>1755</v>
      </c>
      <c r="G1853" s="107" t="str">
        <f t="shared" ref="G1853" si="145">+F1853</f>
        <v>ร้านพิชัยการเกษตร 1999</v>
      </c>
      <c r="H1853" s="107" t="s">
        <v>11</v>
      </c>
      <c r="I1853" s="160" t="s">
        <v>1871</v>
      </c>
    </row>
    <row r="1854" spans="1:9" x14ac:dyDescent="0.3">
      <c r="A1854" s="39"/>
      <c r="B1854" s="189" t="s">
        <v>1872</v>
      </c>
      <c r="C1854" s="39"/>
      <c r="D1854" s="39"/>
      <c r="E1854" s="39"/>
      <c r="F1854" s="39" t="s">
        <v>25</v>
      </c>
      <c r="G1854" s="39" t="s">
        <v>26</v>
      </c>
      <c r="H1854" s="39"/>
      <c r="I1854" s="162">
        <v>242963</v>
      </c>
    </row>
    <row r="1855" spans="1:9" x14ac:dyDescent="0.3">
      <c r="A1855" s="117"/>
      <c r="B1855" s="186"/>
      <c r="C1855" s="117"/>
      <c r="D1855" s="117"/>
      <c r="E1855" s="117"/>
      <c r="F1855" s="117" t="str">
        <f t="shared" ref="F1855:G1855" si="146">+C1853</f>
        <v>120 บาท</v>
      </c>
      <c r="G1855" s="117" t="str">
        <f t="shared" si="146"/>
        <v>120 บาท</v>
      </c>
      <c r="H1855" s="117"/>
      <c r="I1855" s="118"/>
    </row>
    <row r="1856" spans="1:9" x14ac:dyDescent="0.3">
      <c r="A1856" s="107">
        <v>38</v>
      </c>
      <c r="B1856" s="105" t="s">
        <v>1873</v>
      </c>
      <c r="C1856" s="107" t="s">
        <v>1786</v>
      </c>
      <c r="D1856" s="107" t="str">
        <f t="shared" ref="D1856" si="147">+C1856</f>
        <v>140 บาท</v>
      </c>
      <c r="E1856" s="107" t="s">
        <v>21</v>
      </c>
      <c r="F1856" s="107" t="s">
        <v>1874</v>
      </c>
      <c r="G1856" s="107" t="s">
        <v>1874</v>
      </c>
      <c r="H1856" s="107" t="s">
        <v>11</v>
      </c>
      <c r="I1856" s="160" t="s">
        <v>1875</v>
      </c>
    </row>
    <row r="1857" spans="1:9" x14ac:dyDescent="0.3">
      <c r="A1857" s="39"/>
      <c r="B1857" s="189"/>
      <c r="C1857" s="39"/>
      <c r="D1857" s="39"/>
      <c r="E1857" s="39"/>
      <c r="F1857" s="39" t="s">
        <v>25</v>
      </c>
      <c r="G1857" s="39" t="s">
        <v>26</v>
      </c>
      <c r="H1857" s="39"/>
      <c r="I1857" s="162">
        <v>242966</v>
      </c>
    </row>
    <row r="1858" spans="1:9" x14ac:dyDescent="0.3">
      <c r="A1858" s="117"/>
      <c r="B1858" s="186"/>
      <c r="C1858" s="117"/>
      <c r="D1858" s="117"/>
      <c r="E1858" s="117"/>
      <c r="F1858" s="117" t="str">
        <f t="shared" ref="F1858:G1858" si="148">+C1856</f>
        <v>140 บาท</v>
      </c>
      <c r="G1858" s="117" t="str">
        <f t="shared" si="148"/>
        <v>140 บาท</v>
      </c>
      <c r="H1858" s="117"/>
      <c r="I1858" s="118"/>
    </row>
    <row r="1859" spans="1:9" x14ac:dyDescent="0.3">
      <c r="A1859" s="39">
        <v>39</v>
      </c>
      <c r="B1859" s="189" t="s">
        <v>1876</v>
      </c>
      <c r="C1859" s="39" t="s">
        <v>1434</v>
      </c>
      <c r="D1859" s="107" t="str">
        <f t="shared" ref="D1859" si="149">+C1859</f>
        <v>2,200 บาท</v>
      </c>
      <c r="E1859" s="107" t="s">
        <v>21</v>
      </c>
      <c r="F1859" s="107" t="s">
        <v>1877</v>
      </c>
      <c r="G1859" s="107" t="s">
        <v>1877</v>
      </c>
      <c r="H1859" s="107" t="s">
        <v>11</v>
      </c>
      <c r="I1859" s="160" t="s">
        <v>1878</v>
      </c>
    </row>
    <row r="1860" spans="1:9" x14ac:dyDescent="0.3">
      <c r="A1860" s="39"/>
      <c r="B1860" s="189"/>
      <c r="C1860" s="39"/>
      <c r="D1860" s="39"/>
      <c r="E1860" s="39"/>
      <c r="F1860" s="39" t="s">
        <v>25</v>
      </c>
      <c r="G1860" s="39" t="s">
        <v>26</v>
      </c>
      <c r="H1860" s="39"/>
      <c r="I1860" s="162">
        <v>242966</v>
      </c>
    </row>
    <row r="1861" spans="1:9" x14ac:dyDescent="0.3">
      <c r="A1861" s="39"/>
      <c r="B1861" s="189"/>
      <c r="C1861" s="39"/>
      <c r="D1861" s="39"/>
      <c r="E1861" s="39"/>
      <c r="F1861" s="117" t="str">
        <f t="shared" ref="F1861:G1861" si="150">+C1859</f>
        <v>2,200 บาท</v>
      </c>
      <c r="G1861" s="117" t="str">
        <f t="shared" si="150"/>
        <v>2,200 บาท</v>
      </c>
      <c r="H1861" s="39"/>
    </row>
    <row r="1862" spans="1:9" x14ac:dyDescent="0.3">
      <c r="A1862" s="107">
        <v>40</v>
      </c>
      <c r="B1862" s="105" t="s">
        <v>1879</v>
      </c>
      <c r="C1862" s="107" t="s">
        <v>1880</v>
      </c>
      <c r="D1862" s="107" t="str">
        <f t="shared" ref="D1862" si="151">+C1862</f>
        <v>2,550 บาท</v>
      </c>
      <c r="E1862" s="107" t="s">
        <v>21</v>
      </c>
      <c r="F1862" s="107" t="s">
        <v>1783</v>
      </c>
      <c r="G1862" s="107" t="str">
        <f t="shared" ref="G1862" si="152">+F1862</f>
        <v>ร้านกิจทรัพย์ทวี</v>
      </c>
      <c r="H1862" s="107" t="s">
        <v>11</v>
      </c>
      <c r="I1862" s="160" t="s">
        <v>1881</v>
      </c>
    </row>
    <row r="1863" spans="1:9" x14ac:dyDescent="0.3">
      <c r="A1863" s="39"/>
      <c r="B1863" s="189"/>
      <c r="C1863" s="39"/>
      <c r="D1863" s="39"/>
      <c r="E1863" s="39"/>
      <c r="F1863" s="39" t="s">
        <v>25</v>
      </c>
      <c r="G1863" s="39" t="s">
        <v>26</v>
      </c>
      <c r="H1863" s="39"/>
      <c r="I1863" s="162">
        <v>242970</v>
      </c>
    </row>
    <row r="1864" spans="1:9" x14ac:dyDescent="0.3">
      <c r="A1864" s="117"/>
      <c r="B1864" s="186"/>
      <c r="C1864" s="117"/>
      <c r="D1864" s="117"/>
      <c r="E1864" s="117"/>
      <c r="F1864" s="117" t="str">
        <f t="shared" ref="F1864:G1864" si="153">+C1862</f>
        <v>2,550 บาท</v>
      </c>
      <c r="G1864" s="117" t="str">
        <f t="shared" si="153"/>
        <v>2,550 บาท</v>
      </c>
      <c r="H1864" s="117"/>
      <c r="I1864" s="118"/>
    </row>
    <row r="1865" spans="1:9" x14ac:dyDescent="0.3">
      <c r="A1865" s="107">
        <v>41</v>
      </c>
      <c r="B1865" s="105" t="s">
        <v>33</v>
      </c>
      <c r="C1865" s="107" t="s">
        <v>1882</v>
      </c>
      <c r="D1865" s="107" t="str">
        <f t="shared" ref="D1865" si="154">+C1865</f>
        <v>312 บาท</v>
      </c>
      <c r="E1865" s="107" t="s">
        <v>21</v>
      </c>
      <c r="F1865" s="107" t="s">
        <v>1883</v>
      </c>
      <c r="G1865" s="107" t="str">
        <f t="shared" ref="G1865" si="155">+F1865</f>
        <v>บจก.ซีอาร์ซี ไทวัสดุ</v>
      </c>
      <c r="H1865" s="107" t="s">
        <v>11</v>
      </c>
      <c r="I1865" s="160" t="s">
        <v>1884</v>
      </c>
    </row>
    <row r="1866" spans="1:9" x14ac:dyDescent="0.3">
      <c r="A1866" s="39"/>
      <c r="B1866" s="189"/>
      <c r="C1866" s="39"/>
      <c r="D1866" s="39"/>
      <c r="E1866" s="39"/>
      <c r="F1866" s="39" t="s">
        <v>25</v>
      </c>
      <c r="G1866" s="39" t="s">
        <v>26</v>
      </c>
      <c r="H1866" s="39"/>
      <c r="I1866" s="162">
        <v>242971</v>
      </c>
    </row>
    <row r="1867" spans="1:9" x14ac:dyDescent="0.3">
      <c r="A1867" s="117"/>
      <c r="B1867" s="186"/>
      <c r="C1867" s="117"/>
      <c r="D1867" s="117"/>
      <c r="E1867" s="117"/>
      <c r="F1867" s="117" t="str">
        <f t="shared" ref="F1867:G1867" si="156">+C1865</f>
        <v>312 บาท</v>
      </c>
      <c r="G1867" s="117" t="str">
        <f t="shared" si="156"/>
        <v>312 บาท</v>
      </c>
      <c r="H1867" s="117"/>
      <c r="I1867" s="118"/>
    </row>
    <row r="1868" spans="1:9" x14ac:dyDescent="0.3">
      <c r="A1868" s="107">
        <v>42</v>
      </c>
      <c r="B1868" s="105" t="s">
        <v>33</v>
      </c>
      <c r="C1868" s="107" t="s">
        <v>1885</v>
      </c>
      <c r="D1868" s="107" t="str">
        <f t="shared" ref="D1868" si="157">+C1868</f>
        <v>2,074 บาท</v>
      </c>
      <c r="E1868" s="107" t="s">
        <v>21</v>
      </c>
      <c r="F1868" s="107" t="s">
        <v>1883</v>
      </c>
      <c r="G1868" s="107" t="str">
        <f t="shared" ref="G1868" si="158">+F1868</f>
        <v>บจก.ซีอาร์ซี ไทวัสดุ</v>
      </c>
      <c r="H1868" s="107" t="s">
        <v>11</v>
      </c>
      <c r="I1868" s="160" t="s">
        <v>1886</v>
      </c>
    </row>
    <row r="1869" spans="1:9" x14ac:dyDescent="0.3">
      <c r="A1869" s="39"/>
      <c r="B1869" s="189"/>
      <c r="C1869" s="39"/>
      <c r="D1869" s="39"/>
      <c r="E1869" s="39"/>
      <c r="F1869" s="39" t="s">
        <v>25</v>
      </c>
      <c r="G1869" s="39" t="s">
        <v>26</v>
      </c>
      <c r="H1869" s="39"/>
      <c r="I1869" s="162">
        <v>242971</v>
      </c>
    </row>
    <row r="1870" spans="1:9" x14ac:dyDescent="0.3">
      <c r="A1870" s="117"/>
      <c r="B1870" s="186"/>
      <c r="C1870" s="117"/>
      <c r="D1870" s="117"/>
      <c r="E1870" s="117"/>
      <c r="F1870" s="117" t="str">
        <f t="shared" ref="F1870:G1870" si="159">+C1868</f>
        <v>2,074 บาท</v>
      </c>
      <c r="G1870" s="117" t="str">
        <f t="shared" si="159"/>
        <v>2,074 บาท</v>
      </c>
      <c r="H1870" s="117"/>
      <c r="I1870" s="118"/>
    </row>
    <row r="1871" spans="1:9" x14ac:dyDescent="0.3">
      <c r="A1871" s="107">
        <v>43</v>
      </c>
      <c r="B1871" s="105" t="s">
        <v>1887</v>
      </c>
      <c r="C1871" s="107" t="s">
        <v>1371</v>
      </c>
      <c r="D1871" s="107" t="str">
        <f t="shared" ref="D1871" si="160">+C1871</f>
        <v>800 บาท</v>
      </c>
      <c r="E1871" s="107" t="s">
        <v>21</v>
      </c>
      <c r="F1871" s="107" t="s">
        <v>1888</v>
      </c>
      <c r="G1871" s="107" t="str">
        <f t="shared" ref="G1871" si="161">+F1871</f>
        <v>อบต.แก่งโสภา</v>
      </c>
      <c r="H1871" s="107" t="s">
        <v>11</v>
      </c>
      <c r="I1871" s="160" t="s">
        <v>1889</v>
      </c>
    </row>
    <row r="1872" spans="1:9" x14ac:dyDescent="0.3">
      <c r="A1872" s="39"/>
      <c r="B1872" s="189"/>
      <c r="C1872" s="39"/>
      <c r="D1872" s="39"/>
      <c r="E1872" s="39"/>
      <c r="F1872" s="39" t="s">
        <v>25</v>
      </c>
      <c r="G1872" s="39" t="s">
        <v>26</v>
      </c>
      <c r="H1872" s="39"/>
      <c r="I1872" s="162">
        <v>242977</v>
      </c>
    </row>
    <row r="1873" spans="1:9" x14ac:dyDescent="0.3">
      <c r="A1873" s="117"/>
      <c r="B1873" s="186"/>
      <c r="C1873" s="117"/>
      <c r="D1873" s="117"/>
      <c r="E1873" s="117"/>
      <c r="F1873" s="117" t="str">
        <f t="shared" ref="F1873:G1873" si="162">+C1871</f>
        <v>800 บาท</v>
      </c>
      <c r="G1873" s="117" t="str">
        <f t="shared" si="162"/>
        <v>800 บาท</v>
      </c>
      <c r="H1873" s="117"/>
      <c r="I1873" s="118"/>
    </row>
    <row r="1874" spans="1:9" x14ac:dyDescent="0.3">
      <c r="A1874" s="107">
        <v>44</v>
      </c>
      <c r="B1874" s="105" t="s">
        <v>1890</v>
      </c>
      <c r="C1874" s="293" t="s">
        <v>1891</v>
      </c>
      <c r="D1874" s="107" t="str">
        <f t="shared" ref="D1874" si="163">+C1874</f>
        <v>1,356.51 บาท</v>
      </c>
      <c r="E1874" s="107" t="s">
        <v>21</v>
      </c>
      <c r="F1874" s="107" t="s">
        <v>1850</v>
      </c>
      <c r="G1874" s="107" t="str">
        <f t="shared" ref="G1874" si="164">+F1874</f>
        <v>การไฟฟ้าสวนภูมิภาคอำเภอวังทอง</v>
      </c>
      <c r="H1874" s="107" t="s">
        <v>11</v>
      </c>
      <c r="I1874" s="160" t="s">
        <v>1892</v>
      </c>
    </row>
    <row r="1875" spans="1:9" x14ac:dyDescent="0.3">
      <c r="A1875" s="39"/>
      <c r="B1875" s="189"/>
      <c r="C1875" s="39"/>
      <c r="D1875" s="39"/>
      <c r="E1875" s="39"/>
      <c r="F1875" s="39" t="s">
        <v>25</v>
      </c>
      <c r="G1875" s="39" t="s">
        <v>26</v>
      </c>
      <c r="H1875" s="39"/>
      <c r="I1875" s="162">
        <v>242977</v>
      </c>
    </row>
    <row r="1876" spans="1:9" x14ac:dyDescent="0.3">
      <c r="A1876" s="117"/>
      <c r="B1876" s="186"/>
      <c r="C1876" s="117"/>
      <c r="D1876" s="117"/>
      <c r="E1876" s="117"/>
      <c r="F1876" s="117" t="str">
        <f t="shared" ref="F1876:G1876" si="165">+C1874</f>
        <v>1,356.51 บาท</v>
      </c>
      <c r="G1876" s="117" t="str">
        <f t="shared" si="165"/>
        <v>1,356.51 บาท</v>
      </c>
      <c r="H1876" s="117"/>
      <c r="I1876" s="118"/>
    </row>
    <row r="1878" spans="1:9" x14ac:dyDescent="0.3">
      <c r="A1878" s="710" t="s">
        <v>1954</v>
      </c>
      <c r="B1878" s="710"/>
      <c r="C1878" s="710"/>
      <c r="D1878" s="710"/>
      <c r="E1878" s="710"/>
      <c r="F1878" s="710"/>
      <c r="G1878" s="710"/>
      <c r="H1878" s="710"/>
      <c r="I1878" s="710"/>
    </row>
    <row r="1879" spans="1:9" x14ac:dyDescent="0.3">
      <c r="A1879" s="711" t="s">
        <v>1893</v>
      </c>
      <c r="B1879" s="711"/>
      <c r="C1879" s="711"/>
      <c r="D1879" s="711"/>
      <c r="E1879" s="711"/>
      <c r="F1879" s="711"/>
      <c r="G1879" s="711"/>
      <c r="H1879" s="711"/>
      <c r="I1879" s="711"/>
    </row>
    <row r="1880" spans="1:9" x14ac:dyDescent="0.3">
      <c r="A1880" s="711" t="s">
        <v>1894</v>
      </c>
      <c r="B1880" s="711"/>
      <c r="C1880" s="711"/>
      <c r="D1880" s="711"/>
      <c r="E1880" s="711"/>
      <c r="F1880" s="711"/>
      <c r="G1880" s="711"/>
      <c r="H1880" s="711"/>
      <c r="I1880" s="711"/>
    </row>
    <row r="1881" spans="1:9" x14ac:dyDescent="0.3">
      <c r="A1881" s="236"/>
      <c r="B1881" s="236"/>
      <c r="C1881" s="236"/>
      <c r="D1881" s="236"/>
      <c r="E1881" s="236"/>
      <c r="F1881" s="236"/>
      <c r="G1881" s="236"/>
      <c r="H1881" s="236"/>
      <c r="I1881" s="236" t="s">
        <v>1752</v>
      </c>
    </row>
    <row r="1882" spans="1:9" x14ac:dyDescent="0.3">
      <c r="A1882" s="712" t="s">
        <v>0</v>
      </c>
      <c r="B1882" s="712" t="s">
        <v>1</v>
      </c>
      <c r="C1882" s="714" t="s">
        <v>12</v>
      </c>
      <c r="D1882" s="714" t="s">
        <v>2</v>
      </c>
      <c r="E1882" s="712" t="s">
        <v>3</v>
      </c>
      <c r="F1882" s="237" t="s">
        <v>684</v>
      </c>
      <c r="G1882" s="237" t="s">
        <v>1458</v>
      </c>
      <c r="H1882" s="712" t="s">
        <v>6</v>
      </c>
      <c r="I1882" s="712" t="s">
        <v>7</v>
      </c>
    </row>
    <row r="1883" spans="1:9" x14ac:dyDescent="0.3">
      <c r="A1883" s="713"/>
      <c r="B1883" s="713"/>
      <c r="C1883" s="715"/>
      <c r="D1883" s="715"/>
      <c r="E1883" s="713"/>
      <c r="F1883" s="238" t="s">
        <v>689</v>
      </c>
      <c r="G1883" s="238" t="s">
        <v>1895</v>
      </c>
      <c r="H1883" s="713"/>
      <c r="I1883" s="713"/>
    </row>
    <row r="1884" spans="1:9" x14ac:dyDescent="0.3">
      <c r="A1884" s="107">
        <v>1</v>
      </c>
      <c r="B1884" s="305" t="s">
        <v>1896</v>
      </c>
      <c r="C1884" s="112" t="s">
        <v>1897</v>
      </c>
      <c r="D1884" s="106" t="str">
        <f>+C1884</f>
        <v>1,250  บาท</v>
      </c>
      <c r="E1884" s="107" t="s">
        <v>21</v>
      </c>
      <c r="F1884" s="239" t="s">
        <v>1898</v>
      </c>
      <c r="G1884" s="107" t="str">
        <f>+F1884</f>
        <v>ร้าน เหรียญชัยอะไหล่ยนต์</v>
      </c>
      <c r="H1884" s="107" t="s">
        <v>11</v>
      </c>
      <c r="I1884" s="43" t="s">
        <v>1899</v>
      </c>
    </row>
    <row r="1885" spans="1:9" x14ac:dyDescent="0.3">
      <c r="A1885" s="39"/>
      <c r="B1885" s="305" t="s">
        <v>1900</v>
      </c>
      <c r="C1885" s="112"/>
      <c r="D1885" s="112"/>
      <c r="E1885" s="39"/>
      <c r="F1885" s="39" t="s">
        <v>25</v>
      </c>
      <c r="G1885" s="39" t="s">
        <v>26</v>
      </c>
      <c r="H1885" s="39" t="s">
        <v>1901</v>
      </c>
      <c r="I1885" s="162">
        <v>242948</v>
      </c>
    </row>
    <row r="1886" spans="1:9" x14ac:dyDescent="0.3">
      <c r="A1886" s="117"/>
      <c r="B1886" s="306"/>
      <c r="C1886" s="240"/>
      <c r="D1886" s="116"/>
      <c r="E1886" s="117"/>
      <c r="F1886" s="117" t="str">
        <f>+C1884</f>
        <v>1,250  บาท</v>
      </c>
      <c r="G1886" s="117" t="str">
        <f>+D1884</f>
        <v>1,250  บาท</v>
      </c>
      <c r="H1886" s="117"/>
      <c r="I1886" s="118"/>
    </row>
    <row r="1887" spans="1:9" x14ac:dyDescent="0.3">
      <c r="A1887" s="107">
        <v>2</v>
      </c>
      <c r="B1887" s="305" t="s">
        <v>1902</v>
      </c>
      <c r="C1887" s="112" t="s">
        <v>1903</v>
      </c>
      <c r="D1887" s="106" t="str">
        <f>+C1887</f>
        <v>1,358.70  บาท</v>
      </c>
      <c r="E1887" s="107" t="s">
        <v>21</v>
      </c>
      <c r="F1887" s="239" t="s">
        <v>1904</v>
      </c>
      <c r="G1887" s="107" t="str">
        <f>+F1887</f>
        <v>บริษัท ศรีอรุณเจริญ จำกัด</v>
      </c>
      <c r="H1887" s="107" t="s">
        <v>11</v>
      </c>
      <c r="I1887" s="160" t="s">
        <v>1905</v>
      </c>
    </row>
    <row r="1888" spans="1:9" x14ac:dyDescent="0.3">
      <c r="A1888" s="39"/>
      <c r="B1888" s="305" t="s">
        <v>1906</v>
      </c>
      <c r="C1888" s="112"/>
      <c r="D1888" s="112"/>
      <c r="E1888" s="39"/>
      <c r="F1888" s="39" t="s">
        <v>25</v>
      </c>
      <c r="G1888" s="39" t="s">
        <v>26</v>
      </c>
      <c r="H1888" s="39" t="s">
        <v>1901</v>
      </c>
      <c r="I1888" s="162">
        <v>242949</v>
      </c>
    </row>
    <row r="1889" spans="1:9" x14ac:dyDescent="0.3">
      <c r="A1889" s="117"/>
      <c r="B1889" s="306"/>
      <c r="C1889" s="240"/>
      <c r="D1889" s="116"/>
      <c r="E1889" s="117"/>
      <c r="F1889" s="117"/>
      <c r="G1889" s="117" t="str">
        <f>+D1887</f>
        <v>1,358.70  บาท</v>
      </c>
      <c r="H1889" s="117"/>
      <c r="I1889" s="118"/>
    </row>
    <row r="1890" spans="1:9" x14ac:dyDescent="0.3">
      <c r="A1890" s="107">
        <v>3</v>
      </c>
      <c r="B1890" s="305" t="s">
        <v>1907</v>
      </c>
      <c r="C1890" s="112" t="s">
        <v>1908</v>
      </c>
      <c r="D1890" s="106" t="str">
        <f>+C1890</f>
        <v>200  บาท</v>
      </c>
      <c r="E1890" s="107" t="s">
        <v>21</v>
      </c>
      <c r="F1890" s="239" t="s">
        <v>1909</v>
      </c>
      <c r="G1890" s="107" t="str">
        <f>+F1890</f>
        <v>ร้าน วัดโบสถ์อะไหล่ยนต์</v>
      </c>
      <c r="H1890" s="107" t="s">
        <v>11</v>
      </c>
      <c r="I1890" s="43" t="s">
        <v>1910</v>
      </c>
    </row>
    <row r="1891" spans="1:9" x14ac:dyDescent="0.3">
      <c r="A1891" s="39"/>
      <c r="B1891" s="305" t="s">
        <v>1906</v>
      </c>
      <c r="C1891" s="112"/>
      <c r="D1891" s="112"/>
      <c r="E1891" s="39"/>
      <c r="F1891" s="39" t="s">
        <v>25</v>
      </c>
      <c r="G1891" s="39" t="s">
        <v>26</v>
      </c>
      <c r="H1891" s="39" t="s">
        <v>1901</v>
      </c>
      <c r="I1891" s="162">
        <v>242949</v>
      </c>
    </row>
    <row r="1892" spans="1:9" x14ac:dyDescent="0.3">
      <c r="A1892" s="117"/>
      <c r="B1892" s="306"/>
      <c r="C1892" s="240"/>
      <c r="D1892" s="116"/>
      <c r="E1892" s="117"/>
      <c r="F1892" s="117" t="str">
        <f>+C1890</f>
        <v>200  บาท</v>
      </c>
      <c r="G1892" s="117" t="str">
        <f>+D1890</f>
        <v>200  บาท</v>
      </c>
      <c r="H1892" s="117"/>
      <c r="I1892" s="118"/>
    </row>
    <row r="1893" spans="1:9" x14ac:dyDescent="0.3">
      <c r="A1893" s="107">
        <v>4</v>
      </c>
      <c r="B1893" s="305" t="s">
        <v>1902</v>
      </c>
      <c r="C1893" s="112" t="s">
        <v>1903</v>
      </c>
      <c r="D1893" s="106" t="str">
        <f>+C1893</f>
        <v>1,358.70  บาท</v>
      </c>
      <c r="E1893" s="107" t="s">
        <v>21</v>
      </c>
      <c r="F1893" s="239" t="s">
        <v>1904</v>
      </c>
      <c r="G1893" s="107" t="str">
        <f>+F1893</f>
        <v>บริษัท ศรีอรุณเจริญ จำกัด</v>
      </c>
      <c r="H1893" s="107" t="s">
        <v>11</v>
      </c>
      <c r="I1893" s="43" t="s">
        <v>1911</v>
      </c>
    </row>
    <row r="1894" spans="1:9" x14ac:dyDescent="0.3">
      <c r="A1894" s="39"/>
      <c r="B1894" s="305" t="s">
        <v>1900</v>
      </c>
      <c r="C1894" s="112"/>
      <c r="D1894" s="112"/>
      <c r="E1894" s="39"/>
      <c r="F1894" s="39" t="s">
        <v>25</v>
      </c>
      <c r="G1894" s="39" t="s">
        <v>26</v>
      </c>
      <c r="H1894" s="39" t="s">
        <v>1901</v>
      </c>
      <c r="I1894" s="162">
        <v>242949</v>
      </c>
    </row>
    <row r="1895" spans="1:9" x14ac:dyDescent="0.3">
      <c r="A1895" s="117"/>
      <c r="B1895" s="306"/>
      <c r="C1895" s="116"/>
      <c r="D1895" s="116"/>
      <c r="E1895" s="117"/>
      <c r="F1895" s="117" t="str">
        <f>+C1893</f>
        <v>1,358.70  บาท</v>
      </c>
      <c r="G1895" s="117" t="str">
        <f>+D1893</f>
        <v>1,358.70  บาท</v>
      </c>
      <c r="H1895" s="117"/>
      <c r="I1895" s="118"/>
    </row>
    <row r="1896" spans="1:9" x14ac:dyDescent="0.3">
      <c r="A1896" s="107">
        <v>5</v>
      </c>
      <c r="B1896" s="305" t="s">
        <v>1912</v>
      </c>
      <c r="C1896" s="112" t="s">
        <v>1913</v>
      </c>
      <c r="D1896" s="106" t="str">
        <f>+C1896</f>
        <v xml:space="preserve">  3,600  บาท</v>
      </c>
      <c r="E1896" s="107" t="s">
        <v>21</v>
      </c>
      <c r="F1896" s="39" t="s">
        <v>1914</v>
      </c>
      <c r="G1896" s="107" t="str">
        <f>+F1896</f>
        <v>ร้าน ส.จันทร์ทรัพย์</v>
      </c>
      <c r="H1896" s="107" t="s">
        <v>11</v>
      </c>
      <c r="I1896" s="43" t="s">
        <v>1910</v>
      </c>
    </row>
    <row r="1897" spans="1:9" x14ac:dyDescent="0.3">
      <c r="A1897" s="39"/>
      <c r="B1897" s="305" t="s">
        <v>1678</v>
      </c>
      <c r="C1897" s="112"/>
      <c r="D1897" s="112"/>
      <c r="E1897" s="39"/>
      <c r="F1897" s="39" t="s">
        <v>25</v>
      </c>
      <c r="G1897" s="39" t="s">
        <v>26</v>
      </c>
      <c r="H1897" s="39" t="s">
        <v>1901</v>
      </c>
      <c r="I1897" s="162">
        <v>242949</v>
      </c>
    </row>
    <row r="1898" spans="1:9" x14ac:dyDescent="0.3">
      <c r="A1898" s="117"/>
      <c r="B1898" s="306"/>
      <c r="C1898" s="116"/>
      <c r="D1898" s="112"/>
      <c r="E1898" s="39"/>
      <c r="F1898" s="117" t="str">
        <f>+C1896</f>
        <v xml:space="preserve">  3,600  บาท</v>
      </c>
      <c r="G1898" s="117" t="str">
        <f>+D1896</f>
        <v xml:space="preserve">  3,600  บาท</v>
      </c>
      <c r="H1898" s="39"/>
      <c r="I1898" s="117"/>
    </row>
    <row r="1899" spans="1:9" x14ac:dyDescent="0.3">
      <c r="A1899" s="107">
        <v>6</v>
      </c>
      <c r="B1899" s="305" t="s">
        <v>1902</v>
      </c>
      <c r="C1899" s="112" t="s">
        <v>1915</v>
      </c>
      <c r="D1899" s="106" t="str">
        <f>+C1899</f>
        <v>1,782.90 บาท</v>
      </c>
      <c r="E1899" s="107" t="s">
        <v>21</v>
      </c>
      <c r="F1899" s="239" t="s">
        <v>1904</v>
      </c>
      <c r="G1899" s="107" t="str">
        <f>+F1899</f>
        <v>บริษัท ศรีอรุณเจริญ จำกัด</v>
      </c>
      <c r="H1899" s="107" t="s">
        <v>11</v>
      </c>
      <c r="I1899" s="43" t="s">
        <v>1916</v>
      </c>
    </row>
    <row r="1900" spans="1:9" x14ac:dyDescent="0.3">
      <c r="A1900" s="39"/>
      <c r="B1900" s="305" t="s">
        <v>1917</v>
      </c>
      <c r="C1900" s="112"/>
      <c r="D1900" s="112"/>
      <c r="E1900" s="39"/>
      <c r="F1900" s="39" t="s">
        <v>25</v>
      </c>
      <c r="G1900" s="39" t="s">
        <v>26</v>
      </c>
      <c r="H1900" s="39" t="s">
        <v>1901</v>
      </c>
      <c r="I1900" s="162">
        <v>242951</v>
      </c>
    </row>
    <row r="1901" spans="1:9" x14ac:dyDescent="0.3">
      <c r="A1901" s="117"/>
      <c r="B1901" s="306"/>
      <c r="C1901" s="240"/>
      <c r="D1901" s="116"/>
      <c r="E1901" s="117"/>
      <c r="F1901" s="117" t="str">
        <f>+C1899</f>
        <v>1,782.90 บาท</v>
      </c>
      <c r="G1901" s="117" t="str">
        <f>+D1899</f>
        <v>1,782.90 บาท</v>
      </c>
      <c r="H1901" s="117"/>
      <c r="I1901" s="118"/>
    </row>
    <row r="1902" spans="1:9" x14ac:dyDescent="0.3">
      <c r="A1902" s="107">
        <v>7</v>
      </c>
      <c r="B1902" s="305" t="s">
        <v>1902</v>
      </c>
      <c r="C1902" s="112" t="s">
        <v>1918</v>
      </c>
      <c r="D1902" s="106" t="str">
        <f>+C1902</f>
        <v>2,225.60 บาท</v>
      </c>
      <c r="E1902" s="107" t="s">
        <v>21</v>
      </c>
      <c r="F1902" s="239" t="s">
        <v>1904</v>
      </c>
      <c r="G1902" s="107" t="str">
        <f>+F1902</f>
        <v>บริษัท ศรีอรุณเจริญ จำกัด</v>
      </c>
      <c r="H1902" s="107" t="s">
        <v>11</v>
      </c>
      <c r="I1902" s="43" t="s">
        <v>1919</v>
      </c>
    </row>
    <row r="1903" spans="1:9" x14ac:dyDescent="0.3">
      <c r="A1903" s="39"/>
      <c r="B1903" s="305" t="s">
        <v>1917</v>
      </c>
      <c r="C1903" s="112"/>
      <c r="D1903" s="112"/>
      <c r="E1903" s="39"/>
      <c r="F1903" s="39" t="s">
        <v>25</v>
      </c>
      <c r="G1903" s="39" t="s">
        <v>26</v>
      </c>
      <c r="H1903" s="39" t="s">
        <v>1901</v>
      </c>
      <c r="I1903" s="162">
        <v>242955</v>
      </c>
    </row>
    <row r="1904" spans="1:9" x14ac:dyDescent="0.3">
      <c r="A1904" s="117"/>
      <c r="B1904" s="306"/>
      <c r="C1904" s="240"/>
      <c r="D1904" s="116"/>
      <c r="E1904" s="117"/>
      <c r="F1904" s="117" t="str">
        <f>+C1902</f>
        <v>2,225.60 บาท</v>
      </c>
      <c r="G1904" s="117" t="str">
        <f>+D1902</f>
        <v>2,225.60 บาท</v>
      </c>
      <c r="H1904" s="117"/>
      <c r="I1904" s="118"/>
    </row>
    <row r="1905" spans="1:9" x14ac:dyDescent="0.3">
      <c r="A1905" s="107">
        <v>8</v>
      </c>
      <c r="B1905" s="305" t="s">
        <v>1902</v>
      </c>
      <c r="C1905" s="112" t="s">
        <v>1920</v>
      </c>
      <c r="D1905" s="106" t="str">
        <f>+C1905</f>
        <v>5,136  บาท</v>
      </c>
      <c r="E1905" s="107" t="s">
        <v>21</v>
      </c>
      <c r="F1905" s="239" t="s">
        <v>1904</v>
      </c>
      <c r="G1905" s="107" t="str">
        <f>+F1905</f>
        <v>บริษัท ศรีอรุณเจริญ จำกัด</v>
      </c>
      <c r="H1905" s="107" t="s">
        <v>11</v>
      </c>
      <c r="I1905" s="43" t="s">
        <v>1921</v>
      </c>
    </row>
    <row r="1906" spans="1:9" x14ac:dyDescent="0.3">
      <c r="A1906" s="39"/>
      <c r="B1906" s="305" t="s">
        <v>1922</v>
      </c>
      <c r="C1906" s="112"/>
      <c r="D1906" s="112"/>
      <c r="E1906" s="39"/>
      <c r="F1906" s="39" t="s">
        <v>25</v>
      </c>
      <c r="G1906" s="39" t="s">
        <v>26</v>
      </c>
      <c r="H1906" s="39" t="s">
        <v>1901</v>
      </c>
      <c r="I1906" s="162">
        <v>242955</v>
      </c>
    </row>
    <row r="1907" spans="1:9" x14ac:dyDescent="0.3">
      <c r="A1907" s="117"/>
      <c r="B1907" s="306"/>
      <c r="C1907" s="116"/>
      <c r="D1907" s="116"/>
      <c r="E1907" s="117"/>
      <c r="F1907" s="117" t="str">
        <f>+C1905</f>
        <v>5,136  บาท</v>
      </c>
      <c r="G1907" s="117" t="str">
        <f>+D1905</f>
        <v>5,136  บาท</v>
      </c>
      <c r="H1907" s="117"/>
      <c r="I1907" s="118"/>
    </row>
    <row r="1908" spans="1:9" x14ac:dyDescent="0.3">
      <c r="A1908" s="107">
        <v>9</v>
      </c>
      <c r="B1908" s="305" t="s">
        <v>1902</v>
      </c>
      <c r="C1908" s="112" t="s">
        <v>1923</v>
      </c>
      <c r="D1908" s="106" t="str">
        <f>+C1908</f>
        <v>1,484.70  บาท</v>
      </c>
      <c r="E1908" s="107" t="s">
        <v>21</v>
      </c>
      <c r="F1908" s="239" t="s">
        <v>1904</v>
      </c>
      <c r="G1908" s="107" t="str">
        <f>+F1908</f>
        <v>บริษัท ศรีอรุณเจริญ จำกัด</v>
      </c>
      <c r="H1908" s="107" t="s">
        <v>11</v>
      </c>
      <c r="I1908" s="43" t="s">
        <v>1924</v>
      </c>
    </row>
    <row r="1909" spans="1:9" x14ac:dyDescent="0.3">
      <c r="A1909" s="39"/>
      <c r="B1909" s="305" t="s">
        <v>1906</v>
      </c>
      <c r="C1909" s="112"/>
      <c r="D1909" s="112"/>
      <c r="E1909" s="39"/>
      <c r="F1909" s="39" t="s">
        <v>25</v>
      </c>
      <c r="G1909" s="39" t="s">
        <v>26</v>
      </c>
      <c r="H1909" s="39" t="s">
        <v>1901</v>
      </c>
      <c r="I1909" s="162">
        <v>242955</v>
      </c>
    </row>
    <row r="1910" spans="1:9" x14ac:dyDescent="0.3">
      <c r="A1910" s="117"/>
      <c r="B1910" s="306"/>
      <c r="C1910" s="240"/>
      <c r="D1910" s="116"/>
      <c r="E1910" s="117"/>
      <c r="F1910" s="117" t="str">
        <f>+C1908</f>
        <v>1,484.70  บาท</v>
      </c>
      <c r="G1910" s="117" t="str">
        <f>+D1908</f>
        <v>1,484.70  บาท</v>
      </c>
      <c r="H1910" s="117"/>
      <c r="I1910" s="118"/>
    </row>
    <row r="1911" spans="1:9" x14ac:dyDescent="0.3">
      <c r="A1911" s="107">
        <v>10</v>
      </c>
      <c r="B1911" s="305" t="s">
        <v>1907</v>
      </c>
      <c r="C1911" s="112" t="s">
        <v>1908</v>
      </c>
      <c r="D1911" s="106" t="str">
        <f>+C1911</f>
        <v>200  บาท</v>
      </c>
      <c r="E1911" s="107" t="s">
        <v>21</v>
      </c>
      <c r="F1911" s="239" t="s">
        <v>1909</v>
      </c>
      <c r="G1911" s="107" t="str">
        <f>+F1911</f>
        <v>ร้าน วัดโบสถ์อะไหล่ยนต์</v>
      </c>
      <c r="H1911" s="107" t="s">
        <v>11</v>
      </c>
      <c r="I1911" s="160" t="s">
        <v>1925</v>
      </c>
    </row>
    <row r="1912" spans="1:9" x14ac:dyDescent="0.3">
      <c r="A1912" s="39"/>
      <c r="B1912" s="305" t="s">
        <v>1906</v>
      </c>
      <c r="C1912" s="112"/>
      <c r="D1912" s="112"/>
      <c r="E1912" s="39"/>
      <c r="F1912" s="39" t="s">
        <v>25</v>
      </c>
      <c r="G1912" s="39" t="s">
        <v>26</v>
      </c>
      <c r="H1912" s="39" t="s">
        <v>1901</v>
      </c>
      <c r="I1912" s="162">
        <v>242955</v>
      </c>
    </row>
    <row r="1913" spans="1:9" x14ac:dyDescent="0.3">
      <c r="A1913" s="117"/>
      <c r="B1913" s="306"/>
      <c r="C1913" s="240"/>
      <c r="D1913" s="116"/>
      <c r="E1913" s="117"/>
      <c r="F1913" s="117" t="str">
        <f>+C1911</f>
        <v>200  บาท</v>
      </c>
      <c r="G1913" s="117" t="str">
        <f>+D1911</f>
        <v>200  บาท</v>
      </c>
      <c r="H1913" s="117"/>
      <c r="I1913" s="118"/>
    </row>
    <row r="1914" spans="1:9" x14ac:dyDescent="0.3">
      <c r="A1914" s="107">
        <v>11</v>
      </c>
      <c r="B1914" s="305" t="s">
        <v>1926</v>
      </c>
      <c r="C1914" s="112" t="s">
        <v>1927</v>
      </c>
      <c r="D1914" s="106" t="str">
        <f>+C1914</f>
        <v>940  บาท</v>
      </c>
      <c r="E1914" s="107" t="s">
        <v>21</v>
      </c>
      <c r="F1914" s="39" t="s">
        <v>1914</v>
      </c>
      <c r="G1914" s="107" t="str">
        <f>+F1914</f>
        <v>ร้าน ส.จันทร์ทรัพย์</v>
      </c>
      <c r="H1914" s="107" t="s">
        <v>11</v>
      </c>
      <c r="I1914" s="43" t="s">
        <v>466</v>
      </c>
    </row>
    <row r="1915" spans="1:9" x14ac:dyDescent="0.3">
      <c r="A1915" s="39"/>
      <c r="B1915" s="305" t="s">
        <v>1678</v>
      </c>
      <c r="C1915" s="241"/>
      <c r="D1915" s="112"/>
      <c r="E1915" s="39"/>
      <c r="F1915" s="39" t="s">
        <v>25</v>
      </c>
      <c r="G1915" s="39" t="s">
        <v>26</v>
      </c>
      <c r="H1915" s="39" t="s">
        <v>1901</v>
      </c>
      <c r="I1915" s="162">
        <v>242955</v>
      </c>
    </row>
    <row r="1916" spans="1:9" x14ac:dyDescent="0.3">
      <c r="A1916" s="117"/>
      <c r="B1916" s="306"/>
      <c r="C1916" s="240"/>
      <c r="D1916" s="116"/>
      <c r="E1916" s="117"/>
      <c r="F1916" s="117" t="str">
        <f>+C1914</f>
        <v>940  บาท</v>
      </c>
      <c r="G1916" s="117" t="str">
        <f>+D1914</f>
        <v>940  บาท</v>
      </c>
      <c r="H1916" s="117"/>
      <c r="I1916" s="118"/>
    </row>
    <row r="1917" spans="1:9" x14ac:dyDescent="0.3">
      <c r="A1917" s="107">
        <v>12</v>
      </c>
      <c r="B1917" s="305" t="s">
        <v>1902</v>
      </c>
      <c r="C1917" s="112" t="s">
        <v>1928</v>
      </c>
      <c r="D1917" s="112" t="str">
        <f>+C1917</f>
        <v>3,474  บาท</v>
      </c>
      <c r="E1917" s="39" t="s">
        <v>21</v>
      </c>
      <c r="F1917" s="239" t="s">
        <v>1904</v>
      </c>
      <c r="G1917" s="39" t="str">
        <f>+F1917</f>
        <v>บริษัท ศรีอรุณเจริญ จำกัด</v>
      </c>
      <c r="H1917" s="39" t="s">
        <v>11</v>
      </c>
      <c r="I1917" s="43" t="s">
        <v>1929</v>
      </c>
    </row>
    <row r="1918" spans="1:9" x14ac:dyDescent="0.3">
      <c r="A1918" s="39"/>
      <c r="B1918" s="305" t="s">
        <v>1930</v>
      </c>
      <c r="C1918" s="112"/>
      <c r="D1918" s="112"/>
      <c r="E1918" s="39"/>
      <c r="F1918" s="39" t="s">
        <v>25</v>
      </c>
      <c r="G1918" s="39" t="s">
        <v>26</v>
      </c>
      <c r="H1918" s="39" t="s">
        <v>1901</v>
      </c>
      <c r="I1918" s="162">
        <v>242957</v>
      </c>
    </row>
    <row r="1919" spans="1:9" x14ac:dyDescent="0.3">
      <c r="A1919" s="117"/>
      <c r="B1919" s="306"/>
      <c r="C1919" s="240"/>
      <c r="D1919" s="116"/>
      <c r="E1919" s="117"/>
      <c r="F1919" s="117" t="str">
        <f>+C1917</f>
        <v>3,474  บาท</v>
      </c>
      <c r="G1919" s="117" t="str">
        <f>+D1917</f>
        <v>3,474  บาท</v>
      </c>
      <c r="H1919" s="117"/>
      <c r="I1919" s="118"/>
    </row>
    <row r="1920" spans="1:9" x14ac:dyDescent="0.3">
      <c r="A1920" s="107">
        <v>13</v>
      </c>
      <c r="B1920" s="305" t="s">
        <v>1902</v>
      </c>
      <c r="C1920" s="112" t="s">
        <v>1931</v>
      </c>
      <c r="D1920" s="106" t="str">
        <f>+C1920</f>
        <v>1,900 บาท</v>
      </c>
      <c r="E1920" s="107" t="s">
        <v>21</v>
      </c>
      <c r="F1920" s="239" t="s">
        <v>1932</v>
      </c>
      <c r="G1920" s="107" t="str">
        <f>+F1920</f>
        <v>บริษัท ศรีสุธา 2018 จำกัด</v>
      </c>
      <c r="H1920" s="107" t="s">
        <v>11</v>
      </c>
      <c r="I1920" s="43" t="s">
        <v>1933</v>
      </c>
    </row>
    <row r="1921" spans="1:9" x14ac:dyDescent="0.3">
      <c r="A1921" s="39"/>
      <c r="B1921" s="305" t="s">
        <v>1917</v>
      </c>
      <c r="C1921" s="112"/>
      <c r="D1921" s="112"/>
      <c r="E1921" s="39"/>
      <c r="F1921" s="39" t="s">
        <v>25</v>
      </c>
      <c r="G1921" s="39" t="s">
        <v>26</v>
      </c>
      <c r="H1921" s="39" t="s">
        <v>1901</v>
      </c>
      <c r="I1921" s="162">
        <v>242963</v>
      </c>
    </row>
    <row r="1922" spans="1:9" x14ac:dyDescent="0.3">
      <c r="A1922" s="117"/>
      <c r="B1922" s="306"/>
      <c r="C1922" s="240"/>
      <c r="D1922" s="116"/>
      <c r="E1922" s="117"/>
      <c r="F1922" s="117" t="str">
        <f>+C1920</f>
        <v>1,900 บาท</v>
      </c>
      <c r="G1922" s="117" t="str">
        <f>+D1920</f>
        <v>1,900 บาท</v>
      </c>
      <c r="H1922" s="117"/>
      <c r="I1922" s="118"/>
    </row>
    <row r="1923" spans="1:9" x14ac:dyDescent="0.3">
      <c r="A1923" s="107">
        <v>14</v>
      </c>
      <c r="B1923" s="305" t="s">
        <v>1912</v>
      </c>
      <c r="C1923" s="112" t="s">
        <v>1934</v>
      </c>
      <c r="D1923" s="112" t="s">
        <v>1934</v>
      </c>
      <c r="E1923" s="107" t="s">
        <v>21</v>
      </c>
      <c r="F1923" s="39" t="s">
        <v>1914</v>
      </c>
      <c r="G1923" s="107" t="str">
        <f>+F1923</f>
        <v>ร้าน ส.จันทร์ทรัพย์</v>
      </c>
      <c r="H1923" s="107" t="s">
        <v>11</v>
      </c>
      <c r="I1923" s="43" t="s">
        <v>521</v>
      </c>
    </row>
    <row r="1924" spans="1:9" x14ac:dyDescent="0.3">
      <c r="A1924" s="39"/>
      <c r="B1924" s="305" t="s">
        <v>1678</v>
      </c>
      <c r="C1924" s="112"/>
      <c r="D1924" s="112"/>
      <c r="E1924" s="39"/>
      <c r="F1924" s="39" t="s">
        <v>25</v>
      </c>
      <c r="G1924" s="39" t="s">
        <v>26</v>
      </c>
      <c r="H1924" s="39" t="s">
        <v>1901</v>
      </c>
      <c r="I1924" s="162">
        <v>242963</v>
      </c>
    </row>
    <row r="1925" spans="1:9" x14ac:dyDescent="0.3">
      <c r="A1925" s="117"/>
      <c r="B1925" s="306"/>
      <c r="C1925" s="116"/>
      <c r="D1925" s="112"/>
      <c r="E1925" s="39"/>
      <c r="F1925" s="117" t="str">
        <f>+C1923</f>
        <v xml:space="preserve">  1,910  บาท</v>
      </c>
      <c r="G1925" s="117" t="str">
        <f>+D1923</f>
        <v xml:space="preserve">  1,910  บาท</v>
      </c>
      <c r="H1925" s="117"/>
      <c r="I1925" s="118"/>
    </row>
    <row r="1926" spans="1:9" x14ac:dyDescent="0.3">
      <c r="A1926" s="107">
        <v>15</v>
      </c>
      <c r="B1926" s="305" t="s">
        <v>1902</v>
      </c>
      <c r="C1926" s="112" t="s">
        <v>1935</v>
      </c>
      <c r="D1926" s="106" t="str">
        <f>+C1926</f>
        <v>1,175.40  บาท</v>
      </c>
      <c r="E1926" s="107" t="s">
        <v>21</v>
      </c>
      <c r="F1926" s="239" t="s">
        <v>1932</v>
      </c>
      <c r="G1926" s="107" t="str">
        <f>+F1926</f>
        <v>บริษัท ศรีสุธา 2018 จำกัด</v>
      </c>
      <c r="H1926" s="107" t="s">
        <v>11</v>
      </c>
      <c r="I1926" s="43" t="s">
        <v>1936</v>
      </c>
    </row>
    <row r="1927" spans="1:9" x14ac:dyDescent="0.3">
      <c r="A1927" s="39"/>
      <c r="B1927" s="305" t="s">
        <v>1900</v>
      </c>
      <c r="C1927" s="112"/>
      <c r="D1927" s="112"/>
      <c r="E1927" s="39"/>
      <c r="F1927" s="39" t="s">
        <v>25</v>
      </c>
      <c r="G1927" s="39" t="s">
        <v>26</v>
      </c>
      <c r="H1927" s="39" t="s">
        <v>1901</v>
      </c>
      <c r="I1927" s="162">
        <v>242965</v>
      </c>
    </row>
    <row r="1928" spans="1:9" x14ac:dyDescent="0.3">
      <c r="A1928" s="117"/>
      <c r="B1928" s="306"/>
      <c r="C1928" s="116"/>
      <c r="D1928" s="116"/>
      <c r="E1928" s="117"/>
      <c r="F1928" s="117" t="str">
        <f>+C1926</f>
        <v>1,175.40  บาท</v>
      </c>
      <c r="G1928" s="117" t="str">
        <f>+D1926</f>
        <v>1,175.40  บาท</v>
      </c>
      <c r="H1928" s="117"/>
      <c r="I1928" s="118"/>
    </row>
    <row r="1929" spans="1:9" x14ac:dyDescent="0.3">
      <c r="A1929" s="107">
        <v>16</v>
      </c>
      <c r="B1929" s="305" t="s">
        <v>1902</v>
      </c>
      <c r="C1929" s="112" t="s">
        <v>1935</v>
      </c>
      <c r="D1929" s="106" t="str">
        <f>+C1929</f>
        <v>1,175.40  บาท</v>
      </c>
      <c r="E1929" s="107" t="s">
        <v>21</v>
      </c>
      <c r="F1929" s="239" t="s">
        <v>1932</v>
      </c>
      <c r="G1929" s="107" t="str">
        <f>+F1929</f>
        <v>บริษัท ศรีสุธา 2018 จำกัด</v>
      </c>
      <c r="H1929" s="107" t="s">
        <v>11</v>
      </c>
      <c r="I1929" s="43" t="s">
        <v>1937</v>
      </c>
    </row>
    <row r="1930" spans="1:9" x14ac:dyDescent="0.3">
      <c r="A1930" s="39"/>
      <c r="B1930" s="305" t="s">
        <v>1906</v>
      </c>
      <c r="C1930" s="112"/>
      <c r="D1930" s="112"/>
      <c r="E1930" s="39"/>
      <c r="F1930" s="39" t="s">
        <v>25</v>
      </c>
      <c r="G1930" s="39" t="s">
        <v>26</v>
      </c>
      <c r="H1930" s="39" t="s">
        <v>1901</v>
      </c>
      <c r="I1930" s="162">
        <v>242965</v>
      </c>
    </row>
    <row r="1931" spans="1:9" x14ac:dyDescent="0.3">
      <c r="A1931" s="117"/>
      <c r="B1931" s="306"/>
      <c r="C1931" s="240"/>
      <c r="D1931" s="116"/>
      <c r="E1931" s="117"/>
      <c r="F1931" s="117" t="str">
        <f>+C1929</f>
        <v>1,175.40  บาท</v>
      </c>
      <c r="G1931" s="117" t="str">
        <f>+D1929</f>
        <v>1,175.40  บาท</v>
      </c>
      <c r="H1931" s="117"/>
      <c r="I1931" s="118"/>
    </row>
    <row r="1932" spans="1:9" x14ac:dyDescent="0.3">
      <c r="A1932" s="107">
        <v>17</v>
      </c>
      <c r="B1932" s="305" t="s">
        <v>1907</v>
      </c>
      <c r="C1932" s="112" t="s">
        <v>1908</v>
      </c>
      <c r="D1932" s="106" t="str">
        <f>+C1932</f>
        <v>200  บาท</v>
      </c>
      <c r="E1932" s="107" t="s">
        <v>21</v>
      </c>
      <c r="F1932" s="239" t="s">
        <v>1909</v>
      </c>
      <c r="G1932" s="107" t="str">
        <f>+F1932</f>
        <v>ร้าน วัดโบสถ์อะไหล่ยนต์</v>
      </c>
      <c r="H1932" s="107" t="s">
        <v>11</v>
      </c>
      <c r="I1932" s="160" t="s">
        <v>1938</v>
      </c>
    </row>
    <row r="1933" spans="1:9" x14ac:dyDescent="0.3">
      <c r="A1933" s="39"/>
      <c r="B1933" s="305" t="s">
        <v>1906</v>
      </c>
      <c r="C1933" s="112"/>
      <c r="D1933" s="112"/>
      <c r="E1933" s="39"/>
      <c r="F1933" s="39" t="s">
        <v>25</v>
      </c>
      <c r="G1933" s="39" t="s">
        <v>26</v>
      </c>
      <c r="H1933" s="39" t="s">
        <v>1901</v>
      </c>
      <c r="I1933" s="162">
        <v>242965</v>
      </c>
    </row>
    <row r="1934" spans="1:9" x14ac:dyDescent="0.3">
      <c r="A1934" s="117"/>
      <c r="B1934" s="306"/>
      <c r="C1934" s="240"/>
      <c r="D1934" s="116"/>
      <c r="E1934" s="117"/>
      <c r="F1934" s="117" t="str">
        <f>+C1932</f>
        <v>200  บาท</v>
      </c>
      <c r="G1934" s="117" t="str">
        <f>+D1932</f>
        <v>200  บาท</v>
      </c>
      <c r="H1934" s="117"/>
      <c r="I1934" s="118"/>
    </row>
    <row r="1935" spans="1:9" x14ac:dyDescent="0.3">
      <c r="A1935" s="107">
        <v>18</v>
      </c>
      <c r="B1935" s="305" t="s">
        <v>1902</v>
      </c>
      <c r="C1935" s="112" t="s">
        <v>1939</v>
      </c>
      <c r="D1935" s="106" t="str">
        <f>+C1935</f>
        <v>303.70 บาท</v>
      </c>
      <c r="E1935" s="107" t="s">
        <v>21</v>
      </c>
      <c r="F1935" s="239" t="s">
        <v>1932</v>
      </c>
      <c r="G1935" s="107" t="str">
        <f>+F1935</f>
        <v>บริษัท ศรีสุธา 2018 จำกัด</v>
      </c>
      <c r="H1935" s="107" t="s">
        <v>11</v>
      </c>
      <c r="I1935" s="43" t="s">
        <v>1940</v>
      </c>
    </row>
    <row r="1936" spans="1:9" x14ac:dyDescent="0.3">
      <c r="A1936" s="39"/>
      <c r="B1936" s="305" t="s">
        <v>1917</v>
      </c>
      <c r="C1936" s="112"/>
      <c r="D1936" s="112"/>
      <c r="E1936" s="39"/>
      <c r="F1936" s="39" t="s">
        <v>25</v>
      </c>
      <c r="G1936" s="39" t="s">
        <v>26</v>
      </c>
      <c r="H1936" s="39" t="s">
        <v>1901</v>
      </c>
      <c r="I1936" s="162">
        <v>242966</v>
      </c>
    </row>
    <row r="1937" spans="1:9" x14ac:dyDescent="0.3">
      <c r="A1937" s="117"/>
      <c r="B1937" s="306"/>
      <c r="C1937" s="240"/>
      <c r="D1937" s="116"/>
      <c r="E1937" s="117"/>
      <c r="F1937" s="117" t="str">
        <f>+C1935</f>
        <v>303.70 บาท</v>
      </c>
      <c r="G1937" s="117" t="str">
        <f>+D1935</f>
        <v>303.70 บาท</v>
      </c>
      <c r="H1937" s="117"/>
      <c r="I1937" s="118"/>
    </row>
    <row r="1938" spans="1:9" x14ac:dyDescent="0.3">
      <c r="A1938" s="107">
        <v>19</v>
      </c>
      <c r="B1938" s="305" t="s">
        <v>1902</v>
      </c>
      <c r="C1938" s="112" t="s">
        <v>1941</v>
      </c>
      <c r="D1938" s="106" t="str">
        <f>+C1938</f>
        <v>1,943.70 บาท</v>
      </c>
      <c r="E1938" s="107" t="s">
        <v>21</v>
      </c>
      <c r="F1938" s="239" t="s">
        <v>1932</v>
      </c>
      <c r="G1938" s="107" t="str">
        <f>+F1938</f>
        <v>บริษัท ศรีสุธา 2018 จำกัด</v>
      </c>
      <c r="H1938" s="107" t="s">
        <v>11</v>
      </c>
      <c r="I1938" s="43" t="s">
        <v>1942</v>
      </c>
    </row>
    <row r="1939" spans="1:9" x14ac:dyDescent="0.3">
      <c r="A1939" s="39"/>
      <c r="B1939" s="305" t="s">
        <v>1917</v>
      </c>
      <c r="C1939" s="112"/>
      <c r="D1939" s="112"/>
      <c r="E1939" s="39"/>
      <c r="F1939" s="39" t="s">
        <v>25</v>
      </c>
      <c r="G1939" s="39" t="s">
        <v>26</v>
      </c>
      <c r="H1939" s="39" t="s">
        <v>1901</v>
      </c>
      <c r="I1939" s="162">
        <v>242968</v>
      </c>
    </row>
    <row r="1940" spans="1:9" x14ac:dyDescent="0.3">
      <c r="A1940" s="117"/>
      <c r="B1940" s="306"/>
      <c r="C1940" s="240"/>
      <c r="D1940" s="116"/>
      <c r="E1940" s="117"/>
      <c r="F1940" s="117" t="str">
        <f>+C1938</f>
        <v>1,943.70 บาท</v>
      </c>
      <c r="G1940" s="117" t="str">
        <f>+D1938</f>
        <v>1,943.70 บาท</v>
      </c>
      <c r="H1940" s="117"/>
      <c r="I1940" s="118"/>
    </row>
    <row r="1941" spans="1:9" x14ac:dyDescent="0.3">
      <c r="A1941" s="107">
        <v>20</v>
      </c>
      <c r="B1941" s="305" t="s">
        <v>1902</v>
      </c>
      <c r="C1941" s="112" t="s">
        <v>1943</v>
      </c>
      <c r="D1941" s="106" t="str">
        <f>+C1941</f>
        <v>3,037  บาท</v>
      </c>
      <c r="E1941" s="107" t="s">
        <v>21</v>
      </c>
      <c r="F1941" s="239" t="s">
        <v>1932</v>
      </c>
      <c r="G1941" s="107" t="str">
        <f>+F1941</f>
        <v>บริษัท ศรีสุธา 2018 จำกัด</v>
      </c>
      <c r="H1941" s="107" t="s">
        <v>11</v>
      </c>
      <c r="I1941" s="43" t="s">
        <v>1944</v>
      </c>
    </row>
    <row r="1942" spans="1:9" x14ac:dyDescent="0.3">
      <c r="A1942" s="39"/>
      <c r="B1942" s="305" t="s">
        <v>1930</v>
      </c>
      <c r="C1942" s="112"/>
      <c r="D1942" s="112"/>
      <c r="E1942" s="39"/>
      <c r="F1942" s="39" t="s">
        <v>25</v>
      </c>
      <c r="G1942" s="39" t="s">
        <v>26</v>
      </c>
      <c r="H1942" s="39" t="s">
        <v>1901</v>
      </c>
      <c r="I1942" s="162">
        <v>242972</v>
      </c>
    </row>
    <row r="1943" spans="1:9" x14ac:dyDescent="0.3">
      <c r="A1943" s="117"/>
      <c r="B1943" s="306"/>
      <c r="C1943" s="240"/>
      <c r="D1943" s="116"/>
      <c r="E1943" s="117"/>
      <c r="F1943" s="117" t="str">
        <f>+C1941</f>
        <v>3,037  บาท</v>
      </c>
      <c r="G1943" s="117" t="str">
        <f>+D1941</f>
        <v>3,037  บาท</v>
      </c>
      <c r="H1943" s="117"/>
      <c r="I1943" s="118"/>
    </row>
    <row r="1944" spans="1:9" x14ac:dyDescent="0.3">
      <c r="A1944" s="107">
        <v>21</v>
      </c>
      <c r="B1944" s="305" t="s">
        <v>1902</v>
      </c>
      <c r="C1944" s="112" t="s">
        <v>1945</v>
      </c>
      <c r="D1944" s="106" t="str">
        <f>+C1944</f>
        <v>1,211.40  บาท</v>
      </c>
      <c r="E1944" s="107" t="s">
        <v>21</v>
      </c>
      <c r="F1944" s="239" t="s">
        <v>1932</v>
      </c>
      <c r="G1944" s="107" t="str">
        <f>+F1944</f>
        <v>บริษัท ศรีสุธา 2018 จำกัด</v>
      </c>
      <c r="H1944" s="107" t="s">
        <v>11</v>
      </c>
      <c r="I1944" s="43" t="s">
        <v>1946</v>
      </c>
    </row>
    <row r="1945" spans="1:9" x14ac:dyDescent="0.3">
      <c r="A1945" s="39"/>
      <c r="B1945" s="305" t="s">
        <v>1906</v>
      </c>
      <c r="C1945" s="112"/>
      <c r="D1945" s="112"/>
      <c r="E1945" s="39"/>
      <c r="F1945" s="39" t="s">
        <v>25</v>
      </c>
      <c r="G1945" s="39" t="s">
        <v>26</v>
      </c>
      <c r="H1945" s="39" t="s">
        <v>1901</v>
      </c>
      <c r="I1945" s="162">
        <v>242972</v>
      </c>
    </row>
    <row r="1946" spans="1:9" x14ac:dyDescent="0.3">
      <c r="A1946" s="117"/>
      <c r="B1946" s="306"/>
      <c r="C1946" s="240"/>
      <c r="D1946" s="116"/>
      <c r="E1946" s="117"/>
      <c r="F1946" s="117" t="str">
        <f>+C1944</f>
        <v>1,211.40  บาท</v>
      </c>
      <c r="G1946" s="117" t="str">
        <f>+D1944</f>
        <v>1,211.40  บาท</v>
      </c>
      <c r="H1946" s="117"/>
      <c r="I1946" s="118"/>
    </row>
    <row r="1947" spans="1:9" x14ac:dyDescent="0.3">
      <c r="A1947" s="107">
        <v>22</v>
      </c>
      <c r="B1947" s="305" t="s">
        <v>1907</v>
      </c>
      <c r="C1947" s="112" t="s">
        <v>1908</v>
      </c>
      <c r="D1947" s="106" t="str">
        <f>+C1947</f>
        <v>200  บาท</v>
      </c>
      <c r="E1947" s="107" t="s">
        <v>21</v>
      </c>
      <c r="F1947" s="239" t="s">
        <v>1909</v>
      </c>
      <c r="G1947" s="107" t="str">
        <f>+F1947</f>
        <v>ร้าน วัดโบสถ์อะไหล่ยนต์</v>
      </c>
      <c r="H1947" s="107" t="s">
        <v>11</v>
      </c>
      <c r="I1947" s="160" t="s">
        <v>1947</v>
      </c>
    </row>
    <row r="1948" spans="1:9" x14ac:dyDescent="0.3">
      <c r="A1948" s="39"/>
      <c r="B1948" s="305" t="s">
        <v>1906</v>
      </c>
      <c r="C1948" s="112"/>
      <c r="D1948" s="112"/>
      <c r="E1948" s="39"/>
      <c r="F1948" s="39" t="s">
        <v>25</v>
      </c>
      <c r="G1948" s="39" t="s">
        <v>26</v>
      </c>
      <c r="H1948" s="39" t="s">
        <v>1901</v>
      </c>
      <c r="I1948" s="162">
        <v>242972</v>
      </c>
    </row>
    <row r="1949" spans="1:9" x14ac:dyDescent="0.3">
      <c r="A1949" s="117"/>
      <c r="B1949" s="306"/>
      <c r="C1949" s="240"/>
      <c r="D1949" s="116"/>
      <c r="E1949" s="117"/>
      <c r="F1949" s="117" t="str">
        <f>+C1947</f>
        <v>200  บาท</v>
      </c>
      <c r="G1949" s="117" t="str">
        <f>+D1947</f>
        <v>200  บาท</v>
      </c>
      <c r="H1949" s="117"/>
      <c r="I1949" s="118"/>
    </row>
    <row r="1950" spans="1:9" x14ac:dyDescent="0.3">
      <c r="A1950" s="107">
        <v>23</v>
      </c>
      <c r="B1950" s="305" t="s">
        <v>1902</v>
      </c>
      <c r="C1950" s="112" t="s">
        <v>1948</v>
      </c>
      <c r="D1950" s="106" t="str">
        <f>+C1950</f>
        <v>2,034.80 บาท</v>
      </c>
      <c r="E1950" s="107" t="s">
        <v>21</v>
      </c>
      <c r="F1950" s="239" t="s">
        <v>1932</v>
      </c>
      <c r="G1950" s="107" t="str">
        <f>+F1950</f>
        <v>บริษัท ศรีสุธา 2018 จำกัด</v>
      </c>
      <c r="H1950" s="107" t="s">
        <v>11</v>
      </c>
      <c r="I1950" s="43" t="s">
        <v>1949</v>
      </c>
    </row>
    <row r="1951" spans="1:9" x14ac:dyDescent="0.3">
      <c r="A1951" s="39"/>
      <c r="B1951" s="305" t="s">
        <v>1917</v>
      </c>
      <c r="C1951" s="112"/>
      <c r="D1951" s="112"/>
      <c r="E1951" s="39"/>
      <c r="F1951" s="39" t="s">
        <v>25</v>
      </c>
      <c r="G1951" s="39" t="s">
        <v>26</v>
      </c>
      <c r="H1951" s="39" t="s">
        <v>1901</v>
      </c>
      <c r="I1951" s="162">
        <v>242975</v>
      </c>
    </row>
    <row r="1952" spans="1:9" x14ac:dyDescent="0.3">
      <c r="A1952" s="117"/>
      <c r="B1952" s="306"/>
      <c r="C1952" s="240"/>
      <c r="D1952" s="116"/>
      <c r="E1952" s="117"/>
      <c r="F1952" s="117" t="str">
        <f>+C1950</f>
        <v>2,034.80 บาท</v>
      </c>
      <c r="G1952" s="117" t="str">
        <f>+D1950</f>
        <v>2,034.80 บาท</v>
      </c>
      <c r="H1952" s="117"/>
      <c r="I1952" s="118"/>
    </row>
    <row r="1953" spans="1:9" x14ac:dyDescent="0.3">
      <c r="A1953" s="107">
        <v>24</v>
      </c>
      <c r="B1953" s="305" t="s">
        <v>1950</v>
      </c>
      <c r="C1953" s="112" t="s">
        <v>1951</v>
      </c>
      <c r="D1953" s="106" t="str">
        <f>+C1953</f>
        <v>510  บาท</v>
      </c>
      <c r="E1953" s="107" t="s">
        <v>21</v>
      </c>
      <c r="F1953" s="239" t="s">
        <v>952</v>
      </c>
      <c r="G1953" s="107" t="str">
        <f>+F1953</f>
        <v>หจก.คลังเครื่องเขียนอภิญญา</v>
      </c>
      <c r="H1953" s="107" t="s">
        <v>11</v>
      </c>
      <c r="I1953" s="43" t="s">
        <v>1952</v>
      </c>
    </row>
    <row r="1954" spans="1:9" x14ac:dyDescent="0.3">
      <c r="A1954" s="39"/>
      <c r="B1954" s="305" t="s">
        <v>1684</v>
      </c>
      <c r="C1954" s="112"/>
      <c r="D1954" s="112"/>
      <c r="E1954" s="39"/>
      <c r="F1954" s="39" t="s">
        <v>25</v>
      </c>
      <c r="G1954" s="39" t="s">
        <v>26</v>
      </c>
      <c r="H1954" s="39" t="s">
        <v>1901</v>
      </c>
      <c r="I1954" s="162">
        <v>242975</v>
      </c>
    </row>
    <row r="1955" spans="1:9" x14ac:dyDescent="0.3">
      <c r="A1955" s="117"/>
      <c r="B1955" s="306"/>
      <c r="C1955" s="240"/>
      <c r="D1955" s="116"/>
      <c r="E1955" s="117"/>
      <c r="F1955" s="117" t="str">
        <f>+C1953</f>
        <v>510  บาท</v>
      </c>
      <c r="G1955" s="117" t="str">
        <f>+D1953</f>
        <v>510  บาท</v>
      </c>
      <c r="H1955" s="117"/>
      <c r="I1955" s="118"/>
    </row>
    <row r="1957" spans="1:9" x14ac:dyDescent="0.3">
      <c r="A1957" s="651" t="s">
        <v>350</v>
      </c>
      <c r="B1957" s="651"/>
      <c r="C1957" s="651"/>
      <c r="D1957" s="651"/>
      <c r="E1957" s="651"/>
      <c r="F1957" s="651"/>
      <c r="G1957" s="651"/>
      <c r="H1957" s="651"/>
      <c r="I1957" s="651"/>
    </row>
    <row r="1958" spans="1:9" x14ac:dyDescent="0.3">
      <c r="A1958" s="651" t="s">
        <v>2055</v>
      </c>
      <c r="B1958" s="651"/>
      <c r="C1958" s="651"/>
      <c r="D1958" s="651"/>
      <c r="E1958" s="651"/>
      <c r="F1958" s="651"/>
      <c r="G1958" s="651"/>
      <c r="H1958" s="651"/>
      <c r="I1958" s="651"/>
    </row>
    <row r="1959" spans="1:9" x14ac:dyDescent="0.3">
      <c r="A1959" s="242"/>
      <c r="B1959" s="339"/>
      <c r="C1959" s="242"/>
      <c r="D1959" s="242"/>
      <c r="E1959" s="242"/>
      <c r="F1959" s="143"/>
      <c r="G1959" s="143"/>
      <c r="H1959" s="242"/>
      <c r="I1959" s="143"/>
    </row>
    <row r="1960" spans="1:9" ht="40.5" x14ac:dyDescent="0.3">
      <c r="A1960" s="340" t="s">
        <v>0</v>
      </c>
      <c r="B1960" s="340" t="s">
        <v>88</v>
      </c>
      <c r="C1960" s="340" t="s">
        <v>89</v>
      </c>
      <c r="D1960" s="340" t="s">
        <v>2</v>
      </c>
      <c r="E1960" s="340" t="s">
        <v>90</v>
      </c>
      <c r="F1960" s="340" t="s">
        <v>4</v>
      </c>
      <c r="G1960" s="340" t="s">
        <v>2056</v>
      </c>
      <c r="H1960" s="340" t="s">
        <v>6</v>
      </c>
      <c r="I1960" s="340" t="s">
        <v>2057</v>
      </c>
    </row>
    <row r="1961" spans="1:9" x14ac:dyDescent="0.3">
      <c r="A1961" s="341">
        <v>1</v>
      </c>
      <c r="B1961" s="342" t="s">
        <v>2058</v>
      </c>
      <c r="C1961" s="343">
        <v>4850</v>
      </c>
      <c r="D1961" s="343">
        <f t="shared" ref="D1961:D1965" si="166">+C1961</f>
        <v>4850</v>
      </c>
      <c r="E1961" s="344" t="s">
        <v>21</v>
      </c>
      <c r="F1961" s="541" t="s">
        <v>2059</v>
      </c>
      <c r="G1961" s="541" t="s">
        <v>2059</v>
      </c>
      <c r="H1961" s="345" t="s">
        <v>2060</v>
      </c>
      <c r="I1961" s="84" t="s">
        <v>2061</v>
      </c>
    </row>
    <row r="1962" spans="1:9" x14ac:dyDescent="0.3">
      <c r="A1962" s="346"/>
      <c r="B1962" s="347"/>
      <c r="C1962" s="348"/>
      <c r="D1962" s="348"/>
      <c r="E1962" s="349"/>
      <c r="F1962" s="542" t="s">
        <v>25</v>
      </c>
      <c r="G1962" s="542" t="s">
        <v>10</v>
      </c>
      <c r="H1962" s="350" t="s">
        <v>2062</v>
      </c>
      <c r="I1962" s="593">
        <v>242948</v>
      </c>
    </row>
    <row r="1963" spans="1:9" x14ac:dyDescent="0.3">
      <c r="A1963" s="346"/>
      <c r="B1963" s="347"/>
      <c r="C1963" s="348"/>
      <c r="D1963" s="348"/>
      <c r="E1963" s="349"/>
      <c r="F1963" s="542" t="s">
        <v>2633</v>
      </c>
      <c r="G1963" s="542" t="str">
        <f>+F1963</f>
        <v>4,850 บาท</v>
      </c>
      <c r="H1963" s="350" t="s">
        <v>1472</v>
      </c>
      <c r="I1963" s="198"/>
    </row>
    <row r="1964" spans="1:9" x14ac:dyDescent="0.3">
      <c r="A1964" s="346"/>
      <c r="B1964" s="347"/>
      <c r="C1964" s="348"/>
      <c r="D1964" s="348"/>
      <c r="E1964" s="349"/>
      <c r="F1964" s="542"/>
      <c r="G1964" s="542"/>
      <c r="H1964" s="350"/>
      <c r="I1964" s="351"/>
    </row>
    <row r="1965" spans="1:9" x14ac:dyDescent="0.3">
      <c r="A1965" s="341">
        <v>2</v>
      </c>
      <c r="B1965" s="352" t="s">
        <v>33</v>
      </c>
      <c r="C1965" s="343">
        <v>4140</v>
      </c>
      <c r="D1965" s="343">
        <f t="shared" si="166"/>
        <v>4140</v>
      </c>
      <c r="E1965" s="344" t="s">
        <v>21</v>
      </c>
      <c r="F1965" s="541" t="s">
        <v>2063</v>
      </c>
      <c r="G1965" s="541" t="s">
        <v>2063</v>
      </c>
      <c r="H1965" s="345" t="s">
        <v>2060</v>
      </c>
      <c r="I1965" s="84" t="s">
        <v>2064</v>
      </c>
    </row>
    <row r="1966" spans="1:9" x14ac:dyDescent="0.3">
      <c r="A1966" s="346"/>
      <c r="B1966" s="347"/>
      <c r="C1966" s="348"/>
      <c r="D1966" s="348"/>
      <c r="E1966" s="349"/>
      <c r="F1966" s="542" t="s">
        <v>25</v>
      </c>
      <c r="G1966" s="542" t="s">
        <v>10</v>
      </c>
      <c r="H1966" s="350" t="s">
        <v>2062</v>
      </c>
      <c r="I1966" s="593">
        <v>242948</v>
      </c>
    </row>
    <row r="1967" spans="1:9" x14ac:dyDescent="0.3">
      <c r="A1967" s="346"/>
      <c r="B1967" s="347"/>
      <c r="C1967" s="348"/>
      <c r="D1967" s="348"/>
      <c r="E1967" s="349"/>
      <c r="F1967" s="542" t="s">
        <v>2634</v>
      </c>
      <c r="G1967" s="542" t="str">
        <f>+F1967</f>
        <v>4,140 บาท</v>
      </c>
      <c r="H1967" s="350" t="s">
        <v>1472</v>
      </c>
      <c r="I1967" s="198"/>
    </row>
    <row r="1968" spans="1:9" x14ac:dyDescent="0.3">
      <c r="A1968" s="346"/>
      <c r="B1968" s="347"/>
      <c r="C1968" s="348"/>
      <c r="D1968" s="348"/>
      <c r="E1968" s="349"/>
      <c r="F1968" s="542"/>
      <c r="G1968" s="542"/>
      <c r="H1968" s="350"/>
      <c r="I1968" s="351"/>
    </row>
    <row r="1969" spans="1:9" x14ac:dyDescent="0.3">
      <c r="A1969" s="341">
        <v>3</v>
      </c>
      <c r="B1969" s="342" t="s">
        <v>2065</v>
      </c>
      <c r="C1969" s="343">
        <v>1520</v>
      </c>
      <c r="D1969" s="343">
        <f t="shared" ref="D1969:D1973" si="167">+C1969</f>
        <v>1520</v>
      </c>
      <c r="E1969" s="344" t="s">
        <v>21</v>
      </c>
      <c r="F1969" s="541" t="s">
        <v>2059</v>
      </c>
      <c r="G1969" s="541" t="s">
        <v>2059</v>
      </c>
      <c r="H1969" s="345" t="s">
        <v>2060</v>
      </c>
      <c r="I1969" s="84" t="s">
        <v>2064</v>
      </c>
    </row>
    <row r="1970" spans="1:9" x14ac:dyDescent="0.3">
      <c r="A1970" s="346"/>
      <c r="B1970" s="347"/>
      <c r="C1970" s="348"/>
      <c r="D1970" s="348"/>
      <c r="E1970" s="349"/>
      <c r="F1970" s="542" t="s">
        <v>25</v>
      </c>
      <c r="G1970" s="542" t="s">
        <v>10</v>
      </c>
      <c r="H1970" s="350" t="s">
        <v>2062</v>
      </c>
      <c r="I1970" s="593">
        <v>242949</v>
      </c>
    </row>
    <row r="1971" spans="1:9" x14ac:dyDescent="0.3">
      <c r="A1971" s="346"/>
      <c r="B1971" s="347"/>
      <c r="C1971" s="348"/>
      <c r="D1971" s="348"/>
      <c r="E1971" s="349"/>
      <c r="F1971" s="542" t="s">
        <v>2635</v>
      </c>
      <c r="G1971" s="542" t="str">
        <f>+F1971</f>
        <v>1,520 บาท</v>
      </c>
      <c r="H1971" s="350" t="s">
        <v>1472</v>
      </c>
      <c r="I1971" s="198"/>
    </row>
    <row r="1972" spans="1:9" x14ac:dyDescent="0.3">
      <c r="A1972" s="346"/>
      <c r="B1972" s="347"/>
      <c r="C1972" s="348"/>
      <c r="D1972" s="348"/>
      <c r="E1972" s="349"/>
      <c r="F1972" s="542"/>
      <c r="G1972" s="542"/>
      <c r="H1972" s="350"/>
      <c r="I1972" s="351"/>
    </row>
    <row r="1973" spans="1:9" x14ac:dyDescent="0.3">
      <c r="A1973" s="341">
        <v>4</v>
      </c>
      <c r="B1973" s="352" t="s">
        <v>33</v>
      </c>
      <c r="C1973" s="343">
        <v>6790</v>
      </c>
      <c r="D1973" s="343">
        <f t="shared" si="167"/>
        <v>6790</v>
      </c>
      <c r="E1973" s="344" t="s">
        <v>21</v>
      </c>
      <c r="F1973" s="541" t="s">
        <v>2066</v>
      </c>
      <c r="G1973" s="541" t="s">
        <v>2066</v>
      </c>
      <c r="H1973" s="345" t="s">
        <v>2060</v>
      </c>
      <c r="I1973" s="84" t="s">
        <v>2067</v>
      </c>
    </row>
    <row r="1974" spans="1:9" x14ac:dyDescent="0.3">
      <c r="A1974" s="346"/>
      <c r="B1974" s="347"/>
      <c r="C1974" s="348"/>
      <c r="D1974" s="348"/>
      <c r="E1974" s="349"/>
      <c r="F1974" s="542" t="s">
        <v>25</v>
      </c>
      <c r="G1974" s="542" t="s">
        <v>10</v>
      </c>
      <c r="H1974" s="350" t="s">
        <v>2062</v>
      </c>
      <c r="I1974" s="593">
        <v>242949</v>
      </c>
    </row>
    <row r="1975" spans="1:9" x14ac:dyDescent="0.3">
      <c r="A1975" s="346"/>
      <c r="B1975" s="347"/>
      <c r="C1975" s="348"/>
      <c r="D1975" s="348"/>
      <c r="E1975" s="349"/>
      <c r="F1975" s="542" t="s">
        <v>2636</v>
      </c>
      <c r="G1975" s="542" t="str">
        <f>+F1975</f>
        <v>6,790 บาท</v>
      </c>
      <c r="H1975" s="350" t="s">
        <v>1472</v>
      </c>
      <c r="I1975" s="198"/>
    </row>
    <row r="1976" spans="1:9" x14ac:dyDescent="0.3">
      <c r="A1976" s="346"/>
      <c r="B1976" s="347"/>
      <c r="C1976" s="348"/>
      <c r="D1976" s="348"/>
      <c r="E1976" s="349"/>
      <c r="F1976" s="542"/>
      <c r="G1976" s="542"/>
      <c r="H1976" s="350"/>
      <c r="I1976" s="353"/>
    </row>
    <row r="1977" spans="1:9" x14ac:dyDescent="0.3">
      <c r="A1977" s="341">
        <v>5</v>
      </c>
      <c r="B1977" s="352" t="s">
        <v>33</v>
      </c>
      <c r="C1977" s="343">
        <v>5545</v>
      </c>
      <c r="D1977" s="343">
        <f t="shared" ref="D1977:D1985" si="168">+C1977</f>
        <v>5545</v>
      </c>
      <c r="E1977" s="344" t="s">
        <v>21</v>
      </c>
      <c r="F1977" s="541" t="s">
        <v>2063</v>
      </c>
      <c r="G1977" s="541" t="s">
        <v>2063</v>
      </c>
      <c r="H1977" s="345" t="s">
        <v>2060</v>
      </c>
      <c r="I1977" s="84" t="s">
        <v>2064</v>
      </c>
    </row>
    <row r="1978" spans="1:9" x14ac:dyDescent="0.3">
      <c r="A1978" s="346"/>
      <c r="B1978" s="347"/>
      <c r="C1978" s="348"/>
      <c r="D1978" s="348"/>
      <c r="E1978" s="349"/>
      <c r="F1978" s="542" t="s">
        <v>25</v>
      </c>
      <c r="G1978" s="542" t="s">
        <v>10</v>
      </c>
      <c r="H1978" s="350" t="s">
        <v>2062</v>
      </c>
      <c r="I1978" s="593">
        <v>242950</v>
      </c>
    </row>
    <row r="1979" spans="1:9" x14ac:dyDescent="0.3">
      <c r="A1979" s="346"/>
      <c r="B1979" s="347"/>
      <c r="C1979" s="348"/>
      <c r="D1979" s="348"/>
      <c r="E1979" s="349"/>
      <c r="F1979" s="542" t="s">
        <v>2637</v>
      </c>
      <c r="G1979" s="542" t="str">
        <f>+F1979</f>
        <v>5,545 บาท</v>
      </c>
      <c r="H1979" s="350" t="s">
        <v>1472</v>
      </c>
      <c r="I1979" s="198"/>
    </row>
    <row r="1980" spans="1:9" x14ac:dyDescent="0.3">
      <c r="A1980" s="346"/>
      <c r="B1980" s="347"/>
      <c r="C1980" s="348"/>
      <c r="D1980" s="348"/>
      <c r="E1980" s="349"/>
      <c r="F1980" s="542"/>
      <c r="G1980" s="542"/>
      <c r="H1980" s="350"/>
      <c r="I1980" s="353"/>
    </row>
    <row r="1981" spans="1:9" x14ac:dyDescent="0.3">
      <c r="A1981" s="341">
        <v>6</v>
      </c>
      <c r="B1981" s="342" t="s">
        <v>2068</v>
      </c>
      <c r="C1981" s="343">
        <v>6018</v>
      </c>
      <c r="D1981" s="343">
        <f t="shared" ref="D1981" si="169">+C1981</f>
        <v>6018</v>
      </c>
      <c r="E1981" s="344" t="s">
        <v>21</v>
      </c>
      <c r="F1981" s="541" t="s">
        <v>2069</v>
      </c>
      <c r="G1981" s="541" t="s">
        <v>2069</v>
      </c>
      <c r="H1981" s="345" t="s">
        <v>2060</v>
      </c>
      <c r="I1981" s="84" t="s">
        <v>2067</v>
      </c>
    </row>
    <row r="1982" spans="1:9" x14ac:dyDescent="0.3">
      <c r="A1982" s="346"/>
      <c r="B1982" s="347"/>
      <c r="C1982" s="348"/>
      <c r="D1982" s="348"/>
      <c r="E1982" s="349"/>
      <c r="F1982" s="542" t="s">
        <v>25</v>
      </c>
      <c r="G1982" s="542" t="s">
        <v>10</v>
      </c>
      <c r="H1982" s="350" t="s">
        <v>2062</v>
      </c>
      <c r="I1982" s="593">
        <v>242950</v>
      </c>
    </row>
    <row r="1983" spans="1:9" x14ac:dyDescent="0.3">
      <c r="A1983" s="346"/>
      <c r="B1983" s="347"/>
      <c r="C1983" s="348"/>
      <c r="D1983" s="348"/>
      <c r="E1983" s="349"/>
      <c r="F1983" s="542" t="s">
        <v>2638</v>
      </c>
      <c r="G1983" s="542" t="str">
        <f>+F1983</f>
        <v>6,018 บาท</v>
      </c>
      <c r="H1983" s="350" t="s">
        <v>1472</v>
      </c>
      <c r="I1983" s="198"/>
    </row>
    <row r="1984" spans="1:9" x14ac:dyDescent="0.3">
      <c r="A1984" s="346"/>
      <c r="B1984" s="347"/>
      <c r="C1984" s="348"/>
      <c r="D1984" s="348"/>
      <c r="E1984" s="349"/>
      <c r="F1984" s="542"/>
      <c r="G1984" s="542"/>
      <c r="H1984" s="350"/>
      <c r="I1984" s="353"/>
    </row>
    <row r="1985" spans="1:9" x14ac:dyDescent="0.3">
      <c r="A1985" s="341">
        <v>7</v>
      </c>
      <c r="B1985" s="342" t="s">
        <v>2070</v>
      </c>
      <c r="C1985" s="343">
        <v>6018</v>
      </c>
      <c r="D1985" s="343">
        <f t="shared" si="168"/>
        <v>6018</v>
      </c>
      <c r="E1985" s="344" t="s">
        <v>21</v>
      </c>
      <c r="F1985" s="541" t="s">
        <v>2069</v>
      </c>
      <c r="G1985" s="541" t="s">
        <v>2069</v>
      </c>
      <c r="H1985" s="345" t="s">
        <v>2060</v>
      </c>
      <c r="I1985" s="84" t="s">
        <v>2071</v>
      </c>
    </row>
    <row r="1986" spans="1:9" x14ac:dyDescent="0.3">
      <c r="A1986" s="346"/>
      <c r="B1986" s="347"/>
      <c r="C1986" s="348"/>
      <c r="D1986" s="348"/>
      <c r="E1986" s="349"/>
      <c r="F1986" s="542" t="s">
        <v>25</v>
      </c>
      <c r="G1986" s="542" t="s">
        <v>10</v>
      </c>
      <c r="H1986" s="350" t="s">
        <v>2062</v>
      </c>
      <c r="I1986" s="593">
        <v>242950</v>
      </c>
    </row>
    <row r="1987" spans="1:9" x14ac:dyDescent="0.3">
      <c r="A1987" s="346"/>
      <c r="B1987" s="347"/>
      <c r="C1987" s="348"/>
      <c r="D1987" s="348"/>
      <c r="E1987" s="349"/>
      <c r="F1987" s="542" t="s">
        <v>2638</v>
      </c>
      <c r="G1987" s="542" t="str">
        <f>+F1987</f>
        <v>6,018 บาท</v>
      </c>
      <c r="H1987" s="350" t="s">
        <v>1472</v>
      </c>
      <c r="I1987" s="198"/>
    </row>
    <row r="1988" spans="1:9" x14ac:dyDescent="0.3">
      <c r="A1988" s="346"/>
      <c r="B1988" s="347"/>
      <c r="C1988" s="348"/>
      <c r="D1988" s="348"/>
      <c r="E1988" s="349"/>
      <c r="F1988" s="542"/>
      <c r="G1988" s="542"/>
      <c r="H1988" s="350"/>
      <c r="I1988" s="353"/>
    </row>
    <row r="1989" spans="1:9" x14ac:dyDescent="0.3">
      <c r="A1989" s="341">
        <v>8</v>
      </c>
      <c r="B1989" s="342" t="s">
        <v>2072</v>
      </c>
      <c r="C1989" s="343">
        <v>1835.49</v>
      </c>
      <c r="D1989" s="343">
        <f t="shared" ref="D1989:D2001" si="170">+C1989</f>
        <v>1835.49</v>
      </c>
      <c r="E1989" s="344" t="s">
        <v>21</v>
      </c>
      <c r="F1989" s="541" t="s">
        <v>2069</v>
      </c>
      <c r="G1989" s="541" t="s">
        <v>2069</v>
      </c>
      <c r="H1989" s="345" t="s">
        <v>2060</v>
      </c>
      <c r="I1989" s="84" t="s">
        <v>2067</v>
      </c>
    </row>
    <row r="1990" spans="1:9" x14ac:dyDescent="0.3">
      <c r="A1990" s="346"/>
      <c r="B1990" s="347"/>
      <c r="C1990" s="348"/>
      <c r="D1990" s="348"/>
      <c r="E1990" s="349"/>
      <c r="F1990" s="542" t="s">
        <v>25</v>
      </c>
      <c r="G1990" s="542" t="s">
        <v>10</v>
      </c>
      <c r="H1990" s="350" t="s">
        <v>2062</v>
      </c>
      <c r="I1990" s="593">
        <v>242950</v>
      </c>
    </row>
    <row r="1991" spans="1:9" x14ac:dyDescent="0.3">
      <c r="A1991" s="346"/>
      <c r="B1991" s="347"/>
      <c r="C1991" s="348"/>
      <c r="D1991" s="348"/>
      <c r="E1991" s="349"/>
      <c r="F1991" s="542" t="s">
        <v>2639</v>
      </c>
      <c r="G1991" s="542" t="str">
        <f>+F1991</f>
        <v>1,835.49 บาท</v>
      </c>
      <c r="H1991" s="350" t="s">
        <v>1472</v>
      </c>
      <c r="I1991" s="198"/>
    </row>
    <row r="1992" spans="1:9" x14ac:dyDescent="0.3">
      <c r="A1992" s="346"/>
      <c r="B1992" s="347"/>
      <c r="C1992" s="348"/>
      <c r="D1992" s="348"/>
      <c r="E1992" s="349"/>
      <c r="F1992" s="542"/>
      <c r="G1992" s="542"/>
      <c r="H1992" s="350"/>
      <c r="I1992" s="353"/>
    </row>
    <row r="1993" spans="1:9" x14ac:dyDescent="0.3">
      <c r="A1993" s="341">
        <v>9</v>
      </c>
      <c r="B1993" s="352" t="s">
        <v>2073</v>
      </c>
      <c r="C1993" s="343">
        <v>2529</v>
      </c>
      <c r="D1993" s="343">
        <f t="shared" si="170"/>
        <v>2529</v>
      </c>
      <c r="E1993" s="344" t="s">
        <v>21</v>
      </c>
      <c r="F1993" s="541" t="s">
        <v>2074</v>
      </c>
      <c r="G1993" s="541" t="s">
        <v>2074</v>
      </c>
      <c r="H1993" s="345" t="s">
        <v>2060</v>
      </c>
      <c r="I1993" s="84" t="s">
        <v>2075</v>
      </c>
    </row>
    <row r="1994" spans="1:9" x14ac:dyDescent="0.3">
      <c r="A1994" s="346"/>
      <c r="B1994" s="347"/>
      <c r="C1994" s="348"/>
      <c r="D1994" s="348"/>
      <c r="E1994" s="349"/>
      <c r="F1994" s="542" t="s">
        <v>25</v>
      </c>
      <c r="G1994" s="542" t="s">
        <v>10</v>
      </c>
      <c r="H1994" s="350" t="s">
        <v>2062</v>
      </c>
      <c r="I1994" s="593">
        <v>242951</v>
      </c>
    </row>
    <row r="1995" spans="1:9" x14ac:dyDescent="0.3">
      <c r="A1995" s="346"/>
      <c r="B1995" s="347"/>
      <c r="C1995" s="348"/>
      <c r="D1995" s="348"/>
      <c r="E1995" s="349"/>
      <c r="F1995" s="542" t="s">
        <v>2640</v>
      </c>
      <c r="G1995" s="542" t="str">
        <f>+F1995</f>
        <v>2,529 บาท</v>
      </c>
      <c r="H1995" s="350" t="s">
        <v>1472</v>
      </c>
      <c r="I1995" s="198"/>
    </row>
    <row r="1996" spans="1:9" x14ac:dyDescent="0.3">
      <c r="A1996" s="346"/>
      <c r="B1996" s="347"/>
      <c r="C1996" s="348"/>
      <c r="D1996" s="348"/>
      <c r="E1996" s="349"/>
      <c r="F1996" s="542"/>
      <c r="G1996" s="542"/>
      <c r="H1996" s="350"/>
      <c r="I1996" s="353"/>
    </row>
    <row r="1997" spans="1:9" x14ac:dyDescent="0.3">
      <c r="A1997" s="341">
        <v>10</v>
      </c>
      <c r="B1997" s="352" t="s">
        <v>33</v>
      </c>
      <c r="C1997" s="343">
        <v>7190</v>
      </c>
      <c r="D1997" s="343">
        <f t="shared" si="170"/>
        <v>7190</v>
      </c>
      <c r="E1997" s="344" t="s">
        <v>21</v>
      </c>
      <c r="F1997" s="541" t="s">
        <v>2066</v>
      </c>
      <c r="G1997" s="541" t="s">
        <v>2066</v>
      </c>
      <c r="H1997" s="345" t="s">
        <v>2060</v>
      </c>
      <c r="I1997" s="84" t="s">
        <v>2071</v>
      </c>
    </row>
    <row r="1998" spans="1:9" x14ac:dyDescent="0.3">
      <c r="A1998" s="346"/>
      <c r="B1998" s="347"/>
      <c r="C1998" s="348"/>
      <c r="D1998" s="348"/>
      <c r="E1998" s="349"/>
      <c r="F1998" s="542" t="s">
        <v>25</v>
      </c>
      <c r="G1998" s="542" t="s">
        <v>10</v>
      </c>
      <c r="H1998" s="350" t="s">
        <v>2062</v>
      </c>
      <c r="I1998" s="593">
        <v>242951</v>
      </c>
    </row>
    <row r="1999" spans="1:9" x14ac:dyDescent="0.3">
      <c r="A1999" s="346"/>
      <c r="B1999" s="347"/>
      <c r="C1999" s="348"/>
      <c r="D1999" s="348"/>
      <c r="E1999" s="349"/>
      <c r="F1999" s="542" t="s">
        <v>2641</v>
      </c>
      <c r="G1999" s="542" t="str">
        <f>+F1999</f>
        <v>7,190 บาท</v>
      </c>
      <c r="H1999" s="350" t="s">
        <v>1472</v>
      </c>
      <c r="I1999" s="198"/>
    </row>
    <row r="2000" spans="1:9" x14ac:dyDescent="0.3">
      <c r="A2000" s="354"/>
      <c r="B2000" s="355"/>
      <c r="C2000" s="356"/>
      <c r="D2000" s="356"/>
      <c r="E2000" s="357"/>
      <c r="F2000" s="543"/>
      <c r="G2000" s="543"/>
      <c r="H2000" s="358"/>
      <c r="I2000" s="359"/>
    </row>
    <row r="2001" spans="1:9" x14ac:dyDescent="0.3">
      <c r="A2001" s="346">
        <v>11</v>
      </c>
      <c r="B2001" s="360" t="s">
        <v>2076</v>
      </c>
      <c r="C2001" s="348">
        <v>2400</v>
      </c>
      <c r="D2001" s="348">
        <f t="shared" si="170"/>
        <v>2400</v>
      </c>
      <c r="E2001" s="349" t="s">
        <v>21</v>
      </c>
      <c r="F2001" s="542" t="s">
        <v>2077</v>
      </c>
      <c r="G2001" s="542" t="s">
        <v>2077</v>
      </c>
      <c r="H2001" s="350" t="s">
        <v>2060</v>
      </c>
      <c r="I2001" s="198" t="s">
        <v>2075</v>
      </c>
    </row>
    <row r="2002" spans="1:9" x14ac:dyDescent="0.3">
      <c r="A2002" s="346"/>
      <c r="B2002" s="347"/>
      <c r="C2002" s="348"/>
      <c r="D2002" s="348"/>
      <c r="E2002" s="349"/>
      <c r="F2002" s="542" t="s">
        <v>25</v>
      </c>
      <c r="G2002" s="542" t="s">
        <v>10</v>
      </c>
      <c r="H2002" s="350" t="s">
        <v>2062</v>
      </c>
      <c r="I2002" s="593">
        <v>242952</v>
      </c>
    </row>
    <row r="2003" spans="1:9" x14ac:dyDescent="0.3">
      <c r="A2003" s="346"/>
      <c r="B2003" s="347"/>
      <c r="C2003" s="348"/>
      <c r="D2003" s="348"/>
      <c r="E2003" s="349"/>
      <c r="F2003" s="542" t="s">
        <v>2642</v>
      </c>
      <c r="G2003" s="542" t="str">
        <f>+F2003</f>
        <v>2,400 บาท</v>
      </c>
      <c r="H2003" s="350" t="s">
        <v>1472</v>
      </c>
      <c r="I2003" s="198"/>
    </row>
    <row r="2004" spans="1:9" x14ac:dyDescent="0.3">
      <c r="A2004" s="346"/>
      <c r="B2004" s="347"/>
      <c r="C2004" s="348"/>
      <c r="D2004" s="348"/>
      <c r="E2004" s="349"/>
      <c r="F2004" s="542"/>
      <c r="G2004" s="542"/>
      <c r="H2004" s="350"/>
      <c r="I2004" s="353"/>
    </row>
    <row r="2005" spans="1:9" x14ac:dyDescent="0.3">
      <c r="A2005" s="341">
        <v>12</v>
      </c>
      <c r="B2005" s="342" t="s">
        <v>2078</v>
      </c>
      <c r="C2005" s="343">
        <v>3000</v>
      </c>
      <c r="D2005" s="343">
        <f t="shared" ref="D2005:D2009" si="171">+C2005</f>
        <v>3000</v>
      </c>
      <c r="E2005" s="344" t="s">
        <v>21</v>
      </c>
      <c r="F2005" s="541" t="s">
        <v>2079</v>
      </c>
      <c r="G2005" s="541" t="s">
        <v>2079</v>
      </c>
      <c r="H2005" s="345" t="s">
        <v>2060</v>
      </c>
      <c r="I2005" s="84" t="s">
        <v>2075</v>
      </c>
    </row>
    <row r="2006" spans="1:9" x14ac:dyDescent="0.3">
      <c r="A2006" s="346"/>
      <c r="B2006" s="347"/>
      <c r="C2006" s="348"/>
      <c r="D2006" s="348"/>
      <c r="E2006" s="349"/>
      <c r="F2006" s="542" t="s">
        <v>25</v>
      </c>
      <c r="G2006" s="542" t="s">
        <v>10</v>
      </c>
      <c r="H2006" s="350" t="s">
        <v>2062</v>
      </c>
      <c r="I2006" s="593">
        <v>242954</v>
      </c>
    </row>
    <row r="2007" spans="1:9" x14ac:dyDescent="0.3">
      <c r="A2007" s="346"/>
      <c r="B2007" s="347"/>
      <c r="C2007" s="348"/>
      <c r="D2007" s="348"/>
      <c r="E2007" s="349"/>
      <c r="F2007" s="542" t="s">
        <v>2643</v>
      </c>
      <c r="G2007" s="542" t="str">
        <f>+F2007</f>
        <v>3,000 บาท</v>
      </c>
      <c r="H2007" s="350" t="s">
        <v>1472</v>
      </c>
      <c r="I2007" s="198"/>
    </row>
    <row r="2008" spans="1:9" x14ac:dyDescent="0.3">
      <c r="A2008" s="354"/>
      <c r="B2008" s="355"/>
      <c r="C2008" s="356"/>
      <c r="D2008" s="356"/>
      <c r="E2008" s="357"/>
      <c r="F2008" s="543"/>
      <c r="G2008" s="543"/>
      <c r="H2008" s="358"/>
      <c r="I2008" s="359"/>
    </row>
    <row r="2009" spans="1:9" x14ac:dyDescent="0.3">
      <c r="A2009" s="346">
        <v>13</v>
      </c>
      <c r="B2009" s="347" t="s">
        <v>2080</v>
      </c>
      <c r="C2009" s="348">
        <v>3634.8</v>
      </c>
      <c r="D2009" s="348">
        <f t="shared" si="171"/>
        <v>3634.8</v>
      </c>
      <c r="E2009" s="349" t="s">
        <v>21</v>
      </c>
      <c r="F2009" s="542" t="s">
        <v>2069</v>
      </c>
      <c r="G2009" s="542" t="s">
        <v>2069</v>
      </c>
      <c r="H2009" s="350" t="s">
        <v>2060</v>
      </c>
      <c r="I2009" s="198" t="s">
        <v>2075</v>
      </c>
    </row>
    <row r="2010" spans="1:9" x14ac:dyDescent="0.3">
      <c r="A2010" s="346"/>
      <c r="B2010" s="347"/>
      <c r="C2010" s="348"/>
      <c r="D2010" s="348"/>
      <c r="E2010" s="349"/>
      <c r="F2010" s="542" t="s">
        <v>25</v>
      </c>
      <c r="G2010" s="542" t="s">
        <v>10</v>
      </c>
      <c r="H2010" s="350" t="s">
        <v>2062</v>
      </c>
      <c r="I2010" s="593">
        <v>242954</v>
      </c>
    </row>
    <row r="2011" spans="1:9" x14ac:dyDescent="0.3">
      <c r="A2011" s="346"/>
      <c r="B2011" s="347"/>
      <c r="C2011" s="348"/>
      <c r="D2011" s="348"/>
      <c r="E2011" s="349"/>
      <c r="F2011" s="542" t="s">
        <v>2644</v>
      </c>
      <c r="G2011" s="542" t="str">
        <f>+F2011</f>
        <v>3,634.80 บาท</v>
      </c>
      <c r="H2011" s="350" t="s">
        <v>1472</v>
      </c>
      <c r="I2011" s="198"/>
    </row>
    <row r="2012" spans="1:9" x14ac:dyDescent="0.3">
      <c r="A2012" s="346"/>
      <c r="B2012" s="347"/>
      <c r="C2012" s="348"/>
      <c r="D2012" s="348"/>
      <c r="E2012" s="349"/>
      <c r="F2012" s="542"/>
      <c r="G2012" s="542"/>
      <c r="H2012" s="350"/>
      <c r="I2012" s="353"/>
    </row>
    <row r="2013" spans="1:9" x14ac:dyDescent="0.3">
      <c r="A2013" s="341">
        <v>14</v>
      </c>
      <c r="B2013" s="342" t="s">
        <v>2081</v>
      </c>
      <c r="C2013" s="343">
        <v>2560</v>
      </c>
      <c r="D2013" s="343">
        <f t="shared" ref="D2013:D2025" si="172">+C2013</f>
        <v>2560</v>
      </c>
      <c r="E2013" s="344" t="s">
        <v>21</v>
      </c>
      <c r="F2013" s="541" t="s">
        <v>2079</v>
      </c>
      <c r="G2013" s="541" t="s">
        <v>2079</v>
      </c>
      <c r="H2013" s="345" t="s">
        <v>2060</v>
      </c>
      <c r="I2013" s="84" t="s">
        <v>2075</v>
      </c>
    </row>
    <row r="2014" spans="1:9" x14ac:dyDescent="0.3">
      <c r="A2014" s="346"/>
      <c r="B2014" s="347"/>
      <c r="C2014" s="348"/>
      <c r="D2014" s="348"/>
      <c r="E2014" s="349"/>
      <c r="F2014" s="542" t="s">
        <v>25</v>
      </c>
      <c r="G2014" s="542" t="s">
        <v>10</v>
      </c>
      <c r="H2014" s="350" t="s">
        <v>2062</v>
      </c>
      <c r="I2014" s="593">
        <v>242954</v>
      </c>
    </row>
    <row r="2015" spans="1:9" x14ac:dyDescent="0.3">
      <c r="A2015" s="346"/>
      <c r="B2015" s="347"/>
      <c r="C2015" s="348"/>
      <c r="D2015" s="348"/>
      <c r="E2015" s="349"/>
      <c r="F2015" s="542" t="s">
        <v>2645</v>
      </c>
      <c r="G2015" s="542" t="s">
        <v>2645</v>
      </c>
      <c r="H2015" s="350" t="s">
        <v>1472</v>
      </c>
      <c r="I2015" s="198"/>
    </row>
    <row r="2016" spans="1:9" x14ac:dyDescent="0.3">
      <c r="A2016" s="354"/>
      <c r="B2016" s="355"/>
      <c r="C2016" s="356"/>
      <c r="D2016" s="356"/>
      <c r="E2016" s="357"/>
      <c r="F2016" s="543"/>
      <c r="G2016" s="543"/>
      <c r="H2016" s="358"/>
      <c r="I2016" s="359"/>
    </row>
    <row r="2017" spans="1:9" x14ac:dyDescent="0.3">
      <c r="A2017" s="346">
        <v>15</v>
      </c>
      <c r="B2017" s="360" t="s">
        <v>33</v>
      </c>
      <c r="C2017" s="348">
        <v>6940</v>
      </c>
      <c r="D2017" s="348">
        <f t="shared" si="172"/>
        <v>6940</v>
      </c>
      <c r="E2017" s="349" t="s">
        <v>21</v>
      </c>
      <c r="F2017" s="542" t="s">
        <v>2066</v>
      </c>
      <c r="G2017" s="542" t="s">
        <v>2066</v>
      </c>
      <c r="H2017" s="350" t="s">
        <v>2060</v>
      </c>
      <c r="I2017" s="198" t="s">
        <v>2075</v>
      </c>
    </row>
    <row r="2018" spans="1:9" x14ac:dyDescent="0.3">
      <c r="A2018" s="346"/>
      <c r="B2018" s="347"/>
      <c r="C2018" s="348"/>
      <c r="D2018" s="348"/>
      <c r="E2018" s="349"/>
      <c r="F2018" s="542" t="s">
        <v>25</v>
      </c>
      <c r="G2018" s="542" t="s">
        <v>10</v>
      </c>
      <c r="H2018" s="350" t="s">
        <v>2062</v>
      </c>
      <c r="I2018" s="593">
        <v>242954</v>
      </c>
    </row>
    <row r="2019" spans="1:9" x14ac:dyDescent="0.3">
      <c r="A2019" s="346"/>
      <c r="B2019" s="347"/>
      <c r="C2019" s="348"/>
      <c r="D2019" s="348"/>
      <c r="E2019" s="349"/>
      <c r="F2019" s="542" t="s">
        <v>2647</v>
      </c>
      <c r="G2019" s="542" t="str">
        <f>+F2019</f>
        <v>6,940 บาท</v>
      </c>
      <c r="H2019" s="350" t="s">
        <v>1472</v>
      </c>
      <c r="I2019" s="198"/>
    </row>
    <row r="2020" spans="1:9" x14ac:dyDescent="0.3">
      <c r="A2020" s="346"/>
      <c r="B2020" s="347"/>
      <c r="C2020" s="348"/>
      <c r="D2020" s="348"/>
      <c r="E2020" s="349"/>
      <c r="F2020" s="542"/>
      <c r="G2020" s="542"/>
      <c r="H2020" s="350"/>
      <c r="I2020" s="353"/>
    </row>
    <row r="2021" spans="1:9" x14ac:dyDescent="0.3">
      <c r="A2021" s="341">
        <v>16</v>
      </c>
      <c r="B2021" s="352" t="s">
        <v>33</v>
      </c>
      <c r="C2021" s="343">
        <v>6090</v>
      </c>
      <c r="D2021" s="343">
        <f t="shared" si="172"/>
        <v>6090</v>
      </c>
      <c r="E2021" s="344" t="s">
        <v>21</v>
      </c>
      <c r="F2021" s="541" t="s">
        <v>2063</v>
      </c>
      <c r="G2021" s="541" t="s">
        <v>2063</v>
      </c>
      <c r="H2021" s="345" t="s">
        <v>2060</v>
      </c>
      <c r="I2021" s="84" t="s">
        <v>2075</v>
      </c>
    </row>
    <row r="2022" spans="1:9" x14ac:dyDescent="0.3">
      <c r="A2022" s="346"/>
      <c r="B2022" s="347"/>
      <c r="C2022" s="348"/>
      <c r="D2022" s="348"/>
      <c r="E2022" s="349"/>
      <c r="F2022" s="542" t="s">
        <v>25</v>
      </c>
      <c r="G2022" s="542" t="s">
        <v>10</v>
      </c>
      <c r="H2022" s="350" t="s">
        <v>2062</v>
      </c>
      <c r="I2022" s="593">
        <v>242955</v>
      </c>
    </row>
    <row r="2023" spans="1:9" x14ac:dyDescent="0.3">
      <c r="A2023" s="346"/>
      <c r="B2023" s="347"/>
      <c r="C2023" s="348"/>
      <c r="D2023" s="348"/>
      <c r="E2023" s="349"/>
      <c r="F2023" s="542" t="s">
        <v>2648</v>
      </c>
      <c r="G2023" s="542" t="str">
        <f>+F2023</f>
        <v>6,090 บาท</v>
      </c>
      <c r="H2023" s="350" t="s">
        <v>1472</v>
      </c>
      <c r="I2023" s="198"/>
    </row>
    <row r="2024" spans="1:9" x14ac:dyDescent="0.3">
      <c r="A2024" s="354"/>
      <c r="B2024" s="355"/>
      <c r="C2024" s="356"/>
      <c r="D2024" s="356"/>
      <c r="E2024" s="357"/>
      <c r="F2024" s="543"/>
      <c r="G2024" s="543"/>
      <c r="H2024" s="358"/>
      <c r="I2024" s="359"/>
    </row>
    <row r="2025" spans="1:9" x14ac:dyDescent="0.3">
      <c r="A2025" s="346">
        <v>17</v>
      </c>
      <c r="B2025" s="347" t="s">
        <v>2072</v>
      </c>
      <c r="C2025" s="348">
        <v>1363.05</v>
      </c>
      <c r="D2025" s="348">
        <f t="shared" si="172"/>
        <v>1363.05</v>
      </c>
      <c r="E2025" s="349" t="s">
        <v>21</v>
      </c>
      <c r="F2025" s="542" t="s">
        <v>2069</v>
      </c>
      <c r="G2025" s="542" t="s">
        <v>2069</v>
      </c>
      <c r="H2025" s="350" t="s">
        <v>2060</v>
      </c>
      <c r="I2025" s="198" t="s">
        <v>2075</v>
      </c>
    </row>
    <row r="2026" spans="1:9" x14ac:dyDescent="0.3">
      <c r="A2026" s="346"/>
      <c r="B2026" s="347"/>
      <c r="C2026" s="348"/>
      <c r="D2026" s="348"/>
      <c r="E2026" s="349"/>
      <c r="F2026" s="542" t="s">
        <v>25</v>
      </c>
      <c r="G2026" s="542" t="s">
        <v>10</v>
      </c>
      <c r="H2026" s="350" t="s">
        <v>2062</v>
      </c>
      <c r="I2026" s="593">
        <v>242957</v>
      </c>
    </row>
    <row r="2027" spans="1:9" x14ac:dyDescent="0.3">
      <c r="A2027" s="346"/>
      <c r="B2027" s="347"/>
      <c r="C2027" s="348"/>
      <c r="D2027" s="348"/>
      <c r="E2027" s="349"/>
      <c r="F2027" s="542" t="s">
        <v>2649</v>
      </c>
      <c r="G2027" s="542" t="str">
        <f>+F2027</f>
        <v>1,363.05 บาท</v>
      </c>
      <c r="H2027" s="350" t="s">
        <v>1472</v>
      </c>
      <c r="I2027" s="198"/>
    </row>
    <row r="2028" spans="1:9" x14ac:dyDescent="0.3">
      <c r="A2028" s="346"/>
      <c r="B2028" s="347"/>
      <c r="C2028" s="348"/>
      <c r="D2028" s="348"/>
      <c r="E2028" s="349"/>
      <c r="F2028" s="542"/>
      <c r="G2028" s="542"/>
      <c r="H2028" s="350"/>
      <c r="I2028" s="353"/>
    </row>
    <row r="2029" spans="1:9" x14ac:dyDescent="0.3">
      <c r="A2029" s="341">
        <v>18</v>
      </c>
      <c r="B2029" s="342" t="s">
        <v>2082</v>
      </c>
      <c r="C2029" s="343">
        <v>1620</v>
      </c>
      <c r="D2029" s="343">
        <f t="shared" ref="D2029:D2033" si="173">+C2029</f>
        <v>1620</v>
      </c>
      <c r="E2029" s="344" t="s">
        <v>21</v>
      </c>
      <c r="F2029" s="541" t="s">
        <v>2069</v>
      </c>
      <c r="G2029" s="541" t="s">
        <v>2069</v>
      </c>
      <c r="H2029" s="345" t="s">
        <v>2060</v>
      </c>
      <c r="I2029" s="84" t="s">
        <v>2075</v>
      </c>
    </row>
    <row r="2030" spans="1:9" x14ac:dyDescent="0.3">
      <c r="A2030" s="346"/>
      <c r="B2030" s="347"/>
      <c r="C2030" s="348"/>
      <c r="D2030" s="348"/>
      <c r="E2030" s="349"/>
      <c r="F2030" s="542" t="s">
        <v>25</v>
      </c>
      <c r="G2030" s="542" t="s">
        <v>10</v>
      </c>
      <c r="H2030" s="350" t="s">
        <v>2062</v>
      </c>
      <c r="I2030" s="593">
        <v>242958</v>
      </c>
    </row>
    <row r="2031" spans="1:9" x14ac:dyDescent="0.3">
      <c r="A2031" s="346"/>
      <c r="B2031" s="347"/>
      <c r="C2031" s="348"/>
      <c r="D2031" s="348"/>
      <c r="E2031" s="349"/>
      <c r="F2031" s="542" t="s">
        <v>2650</v>
      </c>
      <c r="G2031" s="542" t="str">
        <f>+F2031</f>
        <v>1,620 บาท</v>
      </c>
      <c r="H2031" s="350" t="s">
        <v>1472</v>
      </c>
      <c r="I2031" s="198"/>
    </row>
    <row r="2032" spans="1:9" x14ac:dyDescent="0.3">
      <c r="A2032" s="354"/>
      <c r="B2032" s="355"/>
      <c r="C2032" s="356"/>
      <c r="D2032" s="356"/>
      <c r="E2032" s="357"/>
      <c r="F2032" s="543"/>
      <c r="G2032" s="543"/>
      <c r="H2032" s="358"/>
      <c r="I2032" s="359"/>
    </row>
    <row r="2033" spans="1:9" x14ac:dyDescent="0.3">
      <c r="A2033" s="346">
        <v>19</v>
      </c>
      <c r="B2033" s="360" t="s">
        <v>33</v>
      </c>
      <c r="C2033" s="348">
        <v>2925</v>
      </c>
      <c r="D2033" s="348">
        <f t="shared" si="173"/>
        <v>2925</v>
      </c>
      <c r="E2033" s="349" t="s">
        <v>21</v>
      </c>
      <c r="F2033" s="542" t="s">
        <v>2066</v>
      </c>
      <c r="G2033" s="542" t="s">
        <v>2066</v>
      </c>
      <c r="H2033" s="350" t="s">
        <v>2060</v>
      </c>
      <c r="I2033" s="198" t="s">
        <v>2075</v>
      </c>
    </row>
    <row r="2034" spans="1:9" x14ac:dyDescent="0.3">
      <c r="A2034" s="346"/>
      <c r="B2034" s="347"/>
      <c r="C2034" s="348"/>
      <c r="D2034" s="348"/>
      <c r="E2034" s="349"/>
      <c r="F2034" s="542" t="s">
        <v>25</v>
      </c>
      <c r="G2034" s="542" t="s">
        <v>10</v>
      </c>
      <c r="H2034" s="350" t="s">
        <v>2062</v>
      </c>
      <c r="I2034" s="593">
        <v>242963</v>
      </c>
    </row>
    <row r="2035" spans="1:9" x14ac:dyDescent="0.3">
      <c r="A2035" s="346"/>
      <c r="B2035" s="347"/>
      <c r="C2035" s="348"/>
      <c r="D2035" s="348"/>
      <c r="E2035" s="349"/>
      <c r="F2035" s="542" t="s">
        <v>2651</v>
      </c>
      <c r="G2035" s="542" t="str">
        <f>+F2035</f>
        <v>2,925 บาาท</v>
      </c>
      <c r="H2035" s="350" t="s">
        <v>1472</v>
      </c>
      <c r="I2035" s="198"/>
    </row>
    <row r="2036" spans="1:9" x14ac:dyDescent="0.3">
      <c r="A2036" s="346"/>
      <c r="B2036" s="347"/>
      <c r="C2036" s="348"/>
      <c r="D2036" s="348"/>
      <c r="E2036" s="349"/>
      <c r="F2036" s="542"/>
      <c r="G2036" s="542"/>
      <c r="H2036" s="350"/>
      <c r="I2036" s="353"/>
    </row>
    <row r="2037" spans="1:9" x14ac:dyDescent="0.3">
      <c r="A2037" s="341">
        <v>20</v>
      </c>
      <c r="B2037" s="342" t="s">
        <v>2072</v>
      </c>
      <c r="C2037" s="343">
        <v>1817.4</v>
      </c>
      <c r="D2037" s="343">
        <f t="shared" ref="D2037:D2065" si="174">+C2037</f>
        <v>1817.4</v>
      </c>
      <c r="E2037" s="344" t="s">
        <v>21</v>
      </c>
      <c r="F2037" s="541" t="s">
        <v>2069</v>
      </c>
      <c r="G2037" s="541" t="s">
        <v>2069</v>
      </c>
      <c r="H2037" s="345" t="s">
        <v>2060</v>
      </c>
      <c r="I2037" s="84" t="s">
        <v>2075</v>
      </c>
    </row>
    <row r="2038" spans="1:9" x14ac:dyDescent="0.3">
      <c r="A2038" s="346"/>
      <c r="B2038" s="347"/>
      <c r="C2038" s="348"/>
      <c r="D2038" s="348"/>
      <c r="E2038" s="349"/>
      <c r="F2038" s="542" t="s">
        <v>25</v>
      </c>
      <c r="G2038" s="542" t="s">
        <v>10</v>
      </c>
      <c r="H2038" s="350" t="s">
        <v>2062</v>
      </c>
      <c r="I2038" s="593">
        <v>242963</v>
      </c>
    </row>
    <row r="2039" spans="1:9" x14ac:dyDescent="0.3">
      <c r="A2039" s="346"/>
      <c r="B2039" s="347"/>
      <c r="C2039" s="348"/>
      <c r="D2039" s="348"/>
      <c r="E2039" s="349"/>
      <c r="F2039" s="542" t="s">
        <v>2652</v>
      </c>
      <c r="G2039" s="542" t="str">
        <f>+F2039</f>
        <v>1,817.40 บาท</v>
      </c>
      <c r="H2039" s="350" t="s">
        <v>1472</v>
      </c>
      <c r="I2039" s="198"/>
    </row>
    <row r="2040" spans="1:9" x14ac:dyDescent="0.3">
      <c r="A2040" s="354"/>
      <c r="B2040" s="355"/>
      <c r="C2040" s="356"/>
      <c r="D2040" s="356"/>
      <c r="E2040" s="357"/>
      <c r="F2040" s="543"/>
      <c r="G2040" s="543"/>
      <c r="H2040" s="358"/>
      <c r="I2040" s="359"/>
    </row>
    <row r="2041" spans="1:9" x14ac:dyDescent="0.3">
      <c r="A2041" s="346">
        <v>21</v>
      </c>
      <c r="B2041" s="347" t="s">
        <v>2068</v>
      </c>
      <c r="C2041" s="348">
        <v>6868</v>
      </c>
      <c r="D2041" s="348">
        <f t="shared" si="174"/>
        <v>6868</v>
      </c>
      <c r="E2041" s="349" t="s">
        <v>21</v>
      </c>
      <c r="F2041" s="542" t="s">
        <v>2069</v>
      </c>
      <c r="G2041" s="542" t="s">
        <v>2069</v>
      </c>
      <c r="H2041" s="350" t="s">
        <v>2060</v>
      </c>
      <c r="I2041" s="198" t="s">
        <v>2075</v>
      </c>
    </row>
    <row r="2042" spans="1:9" x14ac:dyDescent="0.3">
      <c r="A2042" s="346"/>
      <c r="B2042" s="347"/>
      <c r="C2042" s="348"/>
      <c r="D2042" s="348"/>
      <c r="E2042" s="349"/>
      <c r="F2042" s="542" t="s">
        <v>25</v>
      </c>
      <c r="G2042" s="542" t="s">
        <v>10</v>
      </c>
      <c r="H2042" s="350" t="s">
        <v>2062</v>
      </c>
      <c r="I2042" s="593">
        <v>242963</v>
      </c>
    </row>
    <row r="2043" spans="1:9" x14ac:dyDescent="0.3">
      <c r="A2043" s="346"/>
      <c r="B2043" s="347"/>
      <c r="C2043" s="348"/>
      <c r="D2043" s="348"/>
      <c r="E2043" s="349"/>
      <c r="F2043" s="542" t="s">
        <v>2653</v>
      </c>
      <c r="G2043" s="542" t="str">
        <f>+F2043</f>
        <v>6,868 บาท</v>
      </c>
      <c r="H2043" s="350" t="s">
        <v>1472</v>
      </c>
      <c r="I2043" s="198"/>
    </row>
    <row r="2044" spans="1:9" x14ac:dyDescent="0.3">
      <c r="A2044" s="354"/>
      <c r="B2044" s="355"/>
      <c r="C2044" s="356"/>
      <c r="D2044" s="356"/>
      <c r="E2044" s="357"/>
      <c r="F2044" s="543"/>
      <c r="G2044" s="543"/>
      <c r="H2044" s="358"/>
      <c r="I2044" s="359"/>
    </row>
    <row r="2045" spans="1:9" x14ac:dyDescent="0.3">
      <c r="A2045" s="346">
        <v>22</v>
      </c>
      <c r="B2045" s="347" t="s">
        <v>2084</v>
      </c>
      <c r="C2045" s="348">
        <v>3685</v>
      </c>
      <c r="D2045" s="348">
        <f t="shared" si="174"/>
        <v>3685</v>
      </c>
      <c r="E2045" s="349" t="s">
        <v>21</v>
      </c>
      <c r="F2045" s="542" t="s">
        <v>2069</v>
      </c>
      <c r="G2045" s="542" t="s">
        <v>2069</v>
      </c>
      <c r="H2045" s="350" t="s">
        <v>2060</v>
      </c>
      <c r="I2045" s="198" t="s">
        <v>2075</v>
      </c>
    </row>
    <row r="2046" spans="1:9" x14ac:dyDescent="0.3">
      <c r="A2046" s="346"/>
      <c r="B2046" s="347"/>
      <c r="C2046" s="348"/>
      <c r="D2046" s="348"/>
      <c r="E2046" s="349"/>
      <c r="F2046" s="542" t="s">
        <v>25</v>
      </c>
      <c r="G2046" s="542" t="s">
        <v>10</v>
      </c>
      <c r="H2046" s="350" t="s">
        <v>2062</v>
      </c>
      <c r="I2046" s="198"/>
    </row>
    <row r="2047" spans="1:9" x14ac:dyDescent="0.3">
      <c r="A2047" s="346"/>
      <c r="B2047" s="347"/>
      <c r="C2047" s="348"/>
      <c r="D2047" s="348"/>
      <c r="E2047" s="349"/>
      <c r="F2047" s="542" t="s">
        <v>2654</v>
      </c>
      <c r="G2047" s="542" t="str">
        <f>+F2047</f>
        <v>3,685 บาท</v>
      </c>
      <c r="H2047" s="350" t="s">
        <v>1472</v>
      </c>
      <c r="I2047" s="198"/>
    </row>
    <row r="2048" spans="1:9" x14ac:dyDescent="0.3">
      <c r="A2048" s="354"/>
      <c r="B2048" s="355"/>
      <c r="C2048" s="356"/>
      <c r="D2048" s="356"/>
      <c r="E2048" s="357"/>
      <c r="F2048" s="543"/>
      <c r="G2048" s="543"/>
      <c r="H2048" s="358"/>
      <c r="I2048" s="359"/>
    </row>
    <row r="2049" spans="1:9" x14ac:dyDescent="0.3">
      <c r="A2049" s="346">
        <v>23</v>
      </c>
      <c r="B2049" s="347" t="s">
        <v>2085</v>
      </c>
      <c r="C2049" s="348">
        <v>3685</v>
      </c>
      <c r="D2049" s="348">
        <f t="shared" ref="D2049" si="175">+C2049</f>
        <v>3685</v>
      </c>
      <c r="E2049" s="349" t="s">
        <v>21</v>
      </c>
      <c r="F2049" s="542" t="s">
        <v>2069</v>
      </c>
      <c r="G2049" s="542" t="s">
        <v>2069</v>
      </c>
      <c r="H2049" s="350" t="s">
        <v>2060</v>
      </c>
      <c r="I2049" s="198" t="s">
        <v>2075</v>
      </c>
    </row>
    <row r="2050" spans="1:9" x14ac:dyDescent="0.3">
      <c r="A2050" s="346"/>
      <c r="B2050" s="347"/>
      <c r="C2050" s="348"/>
      <c r="D2050" s="348"/>
      <c r="E2050" s="349"/>
      <c r="F2050" s="542" t="s">
        <v>25</v>
      </c>
      <c r="G2050" s="542" t="s">
        <v>10</v>
      </c>
      <c r="H2050" s="350" t="s">
        <v>2062</v>
      </c>
      <c r="I2050" s="593">
        <v>242963</v>
      </c>
    </row>
    <row r="2051" spans="1:9" x14ac:dyDescent="0.3">
      <c r="A2051" s="346"/>
      <c r="B2051" s="347"/>
      <c r="C2051" s="348"/>
      <c r="D2051" s="348"/>
      <c r="E2051" s="349"/>
      <c r="F2051" s="542" t="s">
        <v>2654</v>
      </c>
      <c r="G2051" s="542" t="str">
        <f>+F2051</f>
        <v>3,685 บาท</v>
      </c>
      <c r="H2051" s="350" t="s">
        <v>1472</v>
      </c>
      <c r="I2051" s="198"/>
    </row>
    <row r="2052" spans="1:9" x14ac:dyDescent="0.3">
      <c r="A2052" s="354"/>
      <c r="B2052" s="355"/>
      <c r="C2052" s="356"/>
      <c r="D2052" s="356"/>
      <c r="E2052" s="357"/>
      <c r="F2052" s="543"/>
      <c r="G2052" s="543"/>
      <c r="H2052" s="358"/>
      <c r="I2052" s="359"/>
    </row>
    <row r="2053" spans="1:9" x14ac:dyDescent="0.3">
      <c r="A2053" s="346">
        <v>24</v>
      </c>
      <c r="B2053" s="347" t="s">
        <v>2086</v>
      </c>
      <c r="C2053" s="348">
        <v>3685</v>
      </c>
      <c r="D2053" s="348">
        <f t="shared" ref="D2053" si="176">+C2053</f>
        <v>3685</v>
      </c>
      <c r="E2053" s="349" t="s">
        <v>21</v>
      </c>
      <c r="F2053" s="542" t="s">
        <v>2069</v>
      </c>
      <c r="G2053" s="542" t="s">
        <v>2069</v>
      </c>
      <c r="H2053" s="350" t="s">
        <v>2060</v>
      </c>
      <c r="I2053" s="198" t="s">
        <v>2075</v>
      </c>
    </row>
    <row r="2054" spans="1:9" x14ac:dyDescent="0.3">
      <c r="A2054" s="346"/>
      <c r="B2054" s="347"/>
      <c r="C2054" s="348"/>
      <c r="D2054" s="348"/>
      <c r="E2054" s="349"/>
      <c r="F2054" s="542" t="s">
        <v>25</v>
      </c>
      <c r="G2054" s="542" t="s">
        <v>10</v>
      </c>
      <c r="H2054" s="350" t="s">
        <v>2062</v>
      </c>
      <c r="I2054" s="593">
        <v>242963</v>
      </c>
    </row>
    <row r="2055" spans="1:9" x14ac:dyDescent="0.3">
      <c r="A2055" s="346"/>
      <c r="B2055" s="347"/>
      <c r="C2055" s="348"/>
      <c r="D2055" s="348"/>
      <c r="E2055" s="349"/>
      <c r="F2055" s="542" t="s">
        <v>2654</v>
      </c>
      <c r="G2055" s="542" t="str">
        <f>+F2055</f>
        <v>3,685 บาท</v>
      </c>
      <c r="H2055" s="350" t="s">
        <v>1472</v>
      </c>
      <c r="I2055" s="198"/>
    </row>
    <row r="2056" spans="1:9" x14ac:dyDescent="0.3">
      <c r="A2056" s="354"/>
      <c r="B2056" s="355"/>
      <c r="C2056" s="356"/>
      <c r="D2056" s="356"/>
      <c r="E2056" s="357"/>
      <c r="F2056" s="543"/>
      <c r="G2056" s="543"/>
      <c r="H2056" s="358"/>
      <c r="I2056" s="359"/>
    </row>
    <row r="2057" spans="1:9" x14ac:dyDescent="0.3">
      <c r="A2057" s="346">
        <v>25</v>
      </c>
      <c r="B2057" s="347" t="s">
        <v>2082</v>
      </c>
      <c r="C2057" s="348">
        <v>1837.7</v>
      </c>
      <c r="D2057" s="348">
        <f t="shared" ref="D2057:D2061" si="177">+C2057</f>
        <v>1837.7</v>
      </c>
      <c r="E2057" s="349" t="s">
        <v>21</v>
      </c>
      <c r="F2057" s="542" t="s">
        <v>2069</v>
      </c>
      <c r="G2057" s="542" t="s">
        <v>2069</v>
      </c>
      <c r="H2057" s="350" t="s">
        <v>2060</v>
      </c>
      <c r="I2057" s="198" t="s">
        <v>2075</v>
      </c>
    </row>
    <row r="2058" spans="1:9" x14ac:dyDescent="0.3">
      <c r="A2058" s="346"/>
      <c r="B2058" s="347"/>
      <c r="C2058" s="348"/>
      <c r="D2058" s="348"/>
      <c r="E2058" s="349"/>
      <c r="F2058" s="542" t="s">
        <v>25</v>
      </c>
      <c r="G2058" s="542" t="s">
        <v>10</v>
      </c>
      <c r="H2058" s="350" t="s">
        <v>2062</v>
      </c>
      <c r="I2058" s="593">
        <v>242964</v>
      </c>
    </row>
    <row r="2059" spans="1:9" x14ac:dyDescent="0.3">
      <c r="A2059" s="346"/>
      <c r="B2059" s="347"/>
      <c r="C2059" s="348"/>
      <c r="D2059" s="348"/>
      <c r="E2059" s="349"/>
      <c r="F2059" s="542" t="s">
        <v>2655</v>
      </c>
      <c r="G2059" s="542" t="str">
        <f>+F2059</f>
        <v>1,837.70 บาท</v>
      </c>
      <c r="H2059" s="350" t="s">
        <v>1472</v>
      </c>
      <c r="I2059" s="198"/>
    </row>
    <row r="2060" spans="1:9" x14ac:dyDescent="0.3">
      <c r="A2060" s="354"/>
      <c r="B2060" s="355"/>
      <c r="C2060" s="356"/>
      <c r="D2060" s="356"/>
      <c r="E2060" s="357"/>
      <c r="F2060" s="543"/>
      <c r="G2060" s="543"/>
      <c r="H2060" s="358"/>
      <c r="I2060" s="359"/>
    </row>
    <row r="2061" spans="1:9" x14ac:dyDescent="0.3">
      <c r="A2061" s="346">
        <v>26</v>
      </c>
      <c r="B2061" s="360" t="s">
        <v>33</v>
      </c>
      <c r="C2061" s="348">
        <v>5360</v>
      </c>
      <c r="D2061" s="348">
        <f t="shared" si="177"/>
        <v>5360</v>
      </c>
      <c r="E2061" s="349" t="s">
        <v>21</v>
      </c>
      <c r="F2061" s="542" t="s">
        <v>2063</v>
      </c>
      <c r="G2061" s="542" t="s">
        <v>2063</v>
      </c>
      <c r="H2061" s="350" t="s">
        <v>2060</v>
      </c>
      <c r="I2061" s="198" t="s">
        <v>2075</v>
      </c>
    </row>
    <row r="2062" spans="1:9" x14ac:dyDescent="0.3">
      <c r="A2062" s="346"/>
      <c r="B2062" s="347"/>
      <c r="C2062" s="348"/>
      <c r="D2062" s="348"/>
      <c r="E2062" s="349"/>
      <c r="F2062" s="542" t="s">
        <v>25</v>
      </c>
      <c r="G2062" s="542" t="s">
        <v>10</v>
      </c>
      <c r="H2062" s="350" t="s">
        <v>2062</v>
      </c>
      <c r="I2062" s="593">
        <v>242965</v>
      </c>
    </row>
    <row r="2063" spans="1:9" x14ac:dyDescent="0.3">
      <c r="A2063" s="346"/>
      <c r="B2063" s="347"/>
      <c r="C2063" s="348"/>
      <c r="D2063" s="348"/>
      <c r="E2063" s="349"/>
      <c r="F2063" s="542" t="s">
        <v>2656</v>
      </c>
      <c r="G2063" s="542" t="str">
        <f>+F2063</f>
        <v>5,360 บาท</v>
      </c>
      <c r="H2063" s="350" t="s">
        <v>1472</v>
      </c>
      <c r="I2063" s="198"/>
    </row>
    <row r="2064" spans="1:9" x14ac:dyDescent="0.3">
      <c r="A2064" s="354"/>
      <c r="B2064" s="355"/>
      <c r="C2064" s="356"/>
      <c r="D2064" s="356"/>
      <c r="E2064" s="357"/>
      <c r="F2064" s="543"/>
      <c r="G2064" s="543"/>
      <c r="H2064" s="358"/>
      <c r="I2064" s="359"/>
    </row>
    <row r="2065" spans="1:9" x14ac:dyDescent="0.3">
      <c r="A2065" s="346">
        <v>27</v>
      </c>
      <c r="B2065" s="360" t="s">
        <v>33</v>
      </c>
      <c r="C2065" s="348">
        <v>6360</v>
      </c>
      <c r="D2065" s="348">
        <f t="shared" si="174"/>
        <v>6360</v>
      </c>
      <c r="E2065" s="349" t="s">
        <v>21</v>
      </c>
      <c r="F2065" s="542" t="s">
        <v>2063</v>
      </c>
      <c r="G2065" s="542" t="s">
        <v>2063</v>
      </c>
      <c r="H2065" s="350" t="s">
        <v>2060</v>
      </c>
      <c r="I2065" s="198" t="s">
        <v>2075</v>
      </c>
    </row>
    <row r="2066" spans="1:9" x14ac:dyDescent="0.3">
      <c r="A2066" s="346"/>
      <c r="B2066" s="347"/>
      <c r="C2066" s="348"/>
      <c r="D2066" s="348"/>
      <c r="E2066" s="349"/>
      <c r="F2066" s="542" t="s">
        <v>25</v>
      </c>
      <c r="G2066" s="542" t="s">
        <v>10</v>
      </c>
      <c r="H2066" s="350" t="s">
        <v>2062</v>
      </c>
      <c r="I2066" s="593">
        <v>242968</v>
      </c>
    </row>
    <row r="2067" spans="1:9" x14ac:dyDescent="0.3">
      <c r="A2067" s="346"/>
      <c r="B2067" s="347"/>
      <c r="C2067" s="348"/>
      <c r="D2067" s="348"/>
      <c r="E2067" s="349"/>
      <c r="F2067" s="542" t="s">
        <v>2657</v>
      </c>
      <c r="G2067" s="542" t="str">
        <f>+F2067</f>
        <v>6,360 บาท</v>
      </c>
      <c r="H2067" s="350" t="s">
        <v>1472</v>
      </c>
      <c r="I2067" s="198"/>
    </row>
    <row r="2068" spans="1:9" x14ac:dyDescent="0.3">
      <c r="A2068" s="354"/>
      <c r="B2068" s="355"/>
      <c r="C2068" s="356"/>
      <c r="D2068" s="356"/>
      <c r="E2068" s="357"/>
      <c r="F2068" s="543"/>
      <c r="G2068" s="543"/>
      <c r="H2068" s="358"/>
      <c r="I2068" s="359"/>
    </row>
    <row r="2069" spans="1:9" x14ac:dyDescent="0.3">
      <c r="A2069" s="346">
        <v>28</v>
      </c>
      <c r="B2069" s="347" t="s">
        <v>2072</v>
      </c>
      <c r="C2069" s="348">
        <v>1514.5</v>
      </c>
      <c r="D2069" s="348">
        <f t="shared" ref="D2069" si="178">+C2069</f>
        <v>1514.5</v>
      </c>
      <c r="E2069" s="349" t="s">
        <v>21</v>
      </c>
      <c r="F2069" s="542" t="s">
        <v>2069</v>
      </c>
      <c r="G2069" s="542" t="s">
        <v>2069</v>
      </c>
      <c r="H2069" s="350" t="s">
        <v>2060</v>
      </c>
      <c r="I2069" s="198" t="s">
        <v>2075</v>
      </c>
    </row>
    <row r="2070" spans="1:9" x14ac:dyDescent="0.3">
      <c r="A2070" s="346"/>
      <c r="B2070" s="347"/>
      <c r="C2070" s="348"/>
      <c r="D2070" s="348"/>
      <c r="E2070" s="349"/>
      <c r="F2070" s="542" t="s">
        <v>25</v>
      </c>
      <c r="G2070" s="542" t="s">
        <v>10</v>
      </c>
      <c r="H2070" s="350" t="s">
        <v>2062</v>
      </c>
      <c r="I2070" s="593">
        <v>242969</v>
      </c>
    </row>
    <row r="2071" spans="1:9" x14ac:dyDescent="0.3">
      <c r="A2071" s="346"/>
      <c r="B2071" s="347"/>
      <c r="C2071" s="348"/>
      <c r="D2071" s="348"/>
      <c r="E2071" s="349"/>
      <c r="F2071" s="542" t="s">
        <v>2658</v>
      </c>
      <c r="G2071" s="542" t="str">
        <f>+F2071</f>
        <v>1,514.50 บาท</v>
      </c>
      <c r="H2071" s="350" t="s">
        <v>1472</v>
      </c>
      <c r="I2071" s="198"/>
    </row>
    <row r="2072" spans="1:9" x14ac:dyDescent="0.3">
      <c r="A2072" s="354"/>
      <c r="B2072" s="355"/>
      <c r="C2072" s="356"/>
      <c r="D2072" s="356"/>
      <c r="E2072" s="357"/>
      <c r="F2072" s="543"/>
      <c r="G2072" s="543"/>
      <c r="H2072" s="358"/>
      <c r="I2072" s="359"/>
    </row>
    <row r="2073" spans="1:9" x14ac:dyDescent="0.3">
      <c r="A2073" s="346">
        <v>29</v>
      </c>
      <c r="B2073" s="347" t="s">
        <v>2072</v>
      </c>
      <c r="C2073" s="348">
        <v>1272.18</v>
      </c>
      <c r="D2073" s="348">
        <f t="shared" ref="D2073" si="179">+C2073</f>
        <v>1272.18</v>
      </c>
      <c r="E2073" s="349" t="s">
        <v>21</v>
      </c>
      <c r="F2073" s="542" t="s">
        <v>2069</v>
      </c>
      <c r="G2073" s="542" t="s">
        <v>2069</v>
      </c>
      <c r="H2073" s="350" t="s">
        <v>2060</v>
      </c>
      <c r="I2073" s="198" t="s">
        <v>2075</v>
      </c>
    </row>
    <row r="2074" spans="1:9" x14ac:dyDescent="0.3">
      <c r="A2074" s="346"/>
      <c r="B2074" s="347"/>
      <c r="C2074" s="348"/>
      <c r="D2074" s="348"/>
      <c r="E2074" s="349"/>
      <c r="F2074" s="542" t="s">
        <v>25</v>
      </c>
      <c r="G2074" s="542" t="s">
        <v>10</v>
      </c>
      <c r="H2074" s="350" t="s">
        <v>2062</v>
      </c>
      <c r="I2074" s="593">
        <v>242971</v>
      </c>
    </row>
    <row r="2075" spans="1:9" x14ac:dyDescent="0.3">
      <c r="A2075" s="346"/>
      <c r="B2075" s="347"/>
      <c r="C2075" s="348"/>
      <c r="D2075" s="348"/>
      <c r="E2075" s="349"/>
      <c r="F2075" s="542" t="s">
        <v>2659</v>
      </c>
      <c r="G2075" s="542" t="str">
        <f>+F2075</f>
        <v>1,272.18 บาท</v>
      </c>
      <c r="H2075" s="350" t="s">
        <v>1472</v>
      </c>
      <c r="I2075" s="198"/>
    </row>
    <row r="2076" spans="1:9" x14ac:dyDescent="0.3">
      <c r="A2076" s="354"/>
      <c r="B2076" s="355"/>
      <c r="C2076" s="356"/>
      <c r="D2076" s="356"/>
      <c r="E2076" s="357"/>
      <c r="F2076" s="543"/>
      <c r="G2076" s="543"/>
      <c r="H2076" s="358"/>
      <c r="I2076" s="359"/>
    </row>
    <row r="2078" spans="1:9" x14ac:dyDescent="0.3">
      <c r="A2078" s="647" t="s">
        <v>2087</v>
      </c>
      <c r="B2078" s="647"/>
      <c r="C2078" s="647"/>
      <c r="D2078" s="647"/>
      <c r="E2078" s="647"/>
      <c r="F2078" s="647"/>
      <c r="G2078" s="647"/>
      <c r="H2078" s="647"/>
      <c r="I2078" s="647"/>
    </row>
    <row r="2079" spans="1:9" x14ac:dyDescent="0.3">
      <c r="A2079" s="647" t="s">
        <v>2088</v>
      </c>
      <c r="B2079" s="647"/>
      <c r="C2079" s="647"/>
      <c r="D2079" s="647"/>
      <c r="E2079" s="647"/>
      <c r="F2079" s="647"/>
      <c r="G2079" s="647"/>
      <c r="H2079" s="647"/>
      <c r="I2079" s="647"/>
    </row>
    <row r="2080" spans="1:9" x14ac:dyDescent="0.3">
      <c r="A2080" s="361"/>
      <c r="B2080" s="361"/>
      <c r="C2080" s="361"/>
      <c r="D2080" s="361"/>
      <c r="E2080" s="361"/>
      <c r="F2080" s="362"/>
      <c r="G2080" s="362"/>
      <c r="H2080" s="362"/>
      <c r="I2080" s="362"/>
    </row>
    <row r="2081" spans="1:9" ht="40.5" x14ac:dyDescent="0.3">
      <c r="A2081" s="363" t="s">
        <v>0</v>
      </c>
      <c r="B2081" s="363" t="s">
        <v>88</v>
      </c>
      <c r="C2081" s="364" t="s">
        <v>89</v>
      </c>
      <c r="D2081" s="364" t="s">
        <v>2</v>
      </c>
      <c r="E2081" s="363" t="s">
        <v>90</v>
      </c>
      <c r="F2081" s="365" t="s">
        <v>4</v>
      </c>
      <c r="G2081" s="365" t="s">
        <v>1032</v>
      </c>
      <c r="H2081" s="366" t="s">
        <v>6</v>
      </c>
      <c r="I2081" s="366" t="s">
        <v>2057</v>
      </c>
    </row>
    <row r="2082" spans="1:9" x14ac:dyDescent="0.3">
      <c r="A2082" s="367">
        <v>1</v>
      </c>
      <c r="B2082" s="368" t="s">
        <v>2089</v>
      </c>
      <c r="C2082" s="369">
        <v>3158</v>
      </c>
      <c r="D2082" s="370">
        <v>3158</v>
      </c>
      <c r="E2082" s="371" t="s">
        <v>21</v>
      </c>
      <c r="F2082" s="544" t="s">
        <v>2090</v>
      </c>
      <c r="G2082" s="544" t="s">
        <v>2090</v>
      </c>
      <c r="H2082" s="371" t="s">
        <v>2091</v>
      </c>
      <c r="I2082" s="376" t="s">
        <v>2092</v>
      </c>
    </row>
    <row r="2083" spans="1:9" x14ac:dyDescent="0.3">
      <c r="A2083" s="372"/>
      <c r="B2083" s="373"/>
      <c r="C2083" s="374"/>
      <c r="D2083" s="375"/>
      <c r="E2083" s="375"/>
      <c r="F2083" s="374" t="s">
        <v>25</v>
      </c>
      <c r="G2083" s="374" t="s">
        <v>10</v>
      </c>
      <c r="H2083" s="375" t="s">
        <v>2093</v>
      </c>
      <c r="I2083" s="376" t="s">
        <v>2094</v>
      </c>
    </row>
    <row r="2084" spans="1:9" x14ac:dyDescent="0.3">
      <c r="A2084" s="372"/>
      <c r="B2084" s="373"/>
      <c r="C2084" s="374"/>
      <c r="D2084" s="375"/>
      <c r="E2084" s="375"/>
      <c r="F2084" s="374" t="s">
        <v>2692</v>
      </c>
      <c r="G2084" s="374" t="str">
        <f>+F2084</f>
        <v>3,158 บาท</v>
      </c>
      <c r="H2084" s="375" t="s">
        <v>2095</v>
      </c>
      <c r="I2084" s="376" t="s">
        <v>2660</v>
      </c>
    </row>
    <row r="2085" spans="1:9" x14ac:dyDescent="0.3">
      <c r="A2085" s="372"/>
      <c r="B2085" s="373"/>
      <c r="C2085" s="374"/>
      <c r="D2085" s="375"/>
      <c r="E2085" s="375"/>
      <c r="F2085" s="374"/>
      <c r="G2085" s="545"/>
      <c r="H2085" s="375" t="s">
        <v>1472</v>
      </c>
      <c r="I2085" s="376"/>
    </row>
    <row r="2086" spans="1:9" x14ac:dyDescent="0.3">
      <c r="A2086" s="377"/>
      <c r="B2086" s="378"/>
      <c r="C2086" s="379"/>
      <c r="D2086" s="380"/>
      <c r="E2086" s="380"/>
      <c r="F2086" s="381"/>
      <c r="G2086" s="381"/>
      <c r="H2086" s="380"/>
      <c r="I2086" s="382"/>
    </row>
    <row r="2087" spans="1:9" x14ac:dyDescent="0.3">
      <c r="A2087" s="367">
        <v>2</v>
      </c>
      <c r="B2087" s="368" t="s">
        <v>2089</v>
      </c>
      <c r="C2087" s="369">
        <v>3158</v>
      </c>
      <c r="D2087" s="370">
        <v>3158</v>
      </c>
      <c r="E2087" s="371" t="s">
        <v>21</v>
      </c>
      <c r="F2087" s="544" t="s">
        <v>2090</v>
      </c>
      <c r="G2087" s="544" t="s">
        <v>2090</v>
      </c>
      <c r="H2087" s="371" t="s">
        <v>2091</v>
      </c>
      <c r="I2087" s="376" t="s">
        <v>2092</v>
      </c>
    </row>
    <row r="2088" spans="1:9" x14ac:dyDescent="0.3">
      <c r="A2088" s="372"/>
      <c r="B2088" s="373"/>
      <c r="C2088" s="374"/>
      <c r="D2088" s="375"/>
      <c r="E2088" s="375"/>
      <c r="F2088" s="374" t="s">
        <v>25</v>
      </c>
      <c r="G2088" s="374" t="s">
        <v>10</v>
      </c>
      <c r="H2088" s="375" t="s">
        <v>2093</v>
      </c>
      <c r="I2088" s="376" t="s">
        <v>2097</v>
      </c>
    </row>
    <row r="2089" spans="1:9" x14ac:dyDescent="0.3">
      <c r="A2089" s="372"/>
      <c r="B2089" s="373"/>
      <c r="C2089" s="374"/>
      <c r="D2089" s="375"/>
      <c r="E2089" s="375"/>
      <c r="F2089" s="374" t="s">
        <v>2692</v>
      </c>
      <c r="G2089" s="374" t="str">
        <f>+F2089</f>
        <v>3,158 บาท</v>
      </c>
      <c r="H2089" s="375" t="s">
        <v>2095</v>
      </c>
      <c r="I2089" s="376" t="s">
        <v>2660</v>
      </c>
    </row>
    <row r="2090" spans="1:9" x14ac:dyDescent="0.3">
      <c r="A2090" s="372"/>
      <c r="B2090" s="373"/>
      <c r="C2090" s="374"/>
      <c r="D2090" s="375"/>
      <c r="E2090" s="375"/>
      <c r="F2090" s="374"/>
      <c r="G2090" s="545"/>
      <c r="H2090" s="375" t="s">
        <v>1472</v>
      </c>
      <c r="I2090" s="376"/>
    </row>
    <row r="2091" spans="1:9" x14ac:dyDescent="0.3">
      <c r="A2091" s="377"/>
      <c r="B2091" s="378"/>
      <c r="C2091" s="379"/>
      <c r="D2091" s="380"/>
      <c r="E2091" s="380"/>
      <c r="F2091" s="381"/>
      <c r="G2091" s="381"/>
      <c r="H2091" s="380"/>
      <c r="I2091" s="382"/>
    </row>
    <row r="2092" spans="1:9" x14ac:dyDescent="0.3">
      <c r="A2092" s="367">
        <v>3</v>
      </c>
      <c r="B2092" s="368" t="s">
        <v>2098</v>
      </c>
      <c r="C2092" s="369">
        <v>631.29999999999995</v>
      </c>
      <c r="D2092" s="370">
        <v>631.29999999999995</v>
      </c>
      <c r="E2092" s="371" t="s">
        <v>21</v>
      </c>
      <c r="F2092" s="544" t="s">
        <v>2099</v>
      </c>
      <c r="G2092" s="544" t="s">
        <v>2099</v>
      </c>
      <c r="H2092" s="371" t="s">
        <v>2091</v>
      </c>
      <c r="I2092" s="376" t="s">
        <v>2092</v>
      </c>
    </row>
    <row r="2093" spans="1:9" x14ac:dyDescent="0.3">
      <c r="A2093" s="372"/>
      <c r="B2093" s="373"/>
      <c r="C2093" s="374"/>
      <c r="D2093" s="375"/>
      <c r="E2093" s="375"/>
      <c r="F2093" s="374" t="s">
        <v>2100</v>
      </c>
      <c r="G2093" s="374" t="s">
        <v>2100</v>
      </c>
      <c r="H2093" s="375" t="s">
        <v>2093</v>
      </c>
      <c r="I2093" s="376" t="s">
        <v>2101</v>
      </c>
    </row>
    <row r="2094" spans="1:9" x14ac:dyDescent="0.3">
      <c r="A2094" s="372"/>
      <c r="B2094" s="373"/>
      <c r="C2094" s="374"/>
      <c r="D2094" s="375"/>
      <c r="E2094" s="375"/>
      <c r="F2094" s="374" t="s">
        <v>25</v>
      </c>
      <c r="G2094" s="374" t="s">
        <v>10</v>
      </c>
      <c r="H2094" s="375" t="s">
        <v>2095</v>
      </c>
      <c r="I2094" s="376" t="s">
        <v>2661</v>
      </c>
    </row>
    <row r="2095" spans="1:9" x14ac:dyDescent="0.3">
      <c r="A2095" s="372"/>
      <c r="B2095" s="373"/>
      <c r="C2095" s="374"/>
      <c r="D2095" s="375"/>
      <c r="E2095" s="375"/>
      <c r="F2095" s="374" t="s">
        <v>2691</v>
      </c>
      <c r="G2095" s="545" t="str">
        <f>+F2095</f>
        <v>631 บาท</v>
      </c>
      <c r="H2095" s="375" t="s">
        <v>1472</v>
      </c>
      <c r="I2095" s="376"/>
    </row>
    <row r="2096" spans="1:9" x14ac:dyDescent="0.3">
      <c r="A2096" s="377"/>
      <c r="B2096" s="378"/>
      <c r="C2096" s="379"/>
      <c r="D2096" s="380"/>
      <c r="E2096" s="380"/>
      <c r="F2096" s="381"/>
      <c r="G2096" s="381"/>
      <c r="H2096" s="380"/>
      <c r="I2096" s="382"/>
    </row>
    <row r="2097" spans="1:9" x14ac:dyDescent="0.3">
      <c r="A2097" s="367">
        <v>4</v>
      </c>
      <c r="B2097" s="373" t="s">
        <v>1623</v>
      </c>
      <c r="C2097" s="383">
        <v>1860</v>
      </c>
      <c r="D2097" s="370">
        <v>1860</v>
      </c>
      <c r="E2097" s="371" t="s">
        <v>21</v>
      </c>
      <c r="F2097" s="544" t="s">
        <v>2102</v>
      </c>
      <c r="G2097" s="544" t="s">
        <v>2102</v>
      </c>
      <c r="H2097" s="371" t="s">
        <v>2091</v>
      </c>
      <c r="I2097" s="376" t="s">
        <v>2092</v>
      </c>
    </row>
    <row r="2098" spans="1:9" x14ac:dyDescent="0.3">
      <c r="A2098" s="372"/>
      <c r="B2098" s="373"/>
      <c r="C2098" s="384"/>
      <c r="D2098" s="375"/>
      <c r="E2098" s="375"/>
      <c r="F2098" s="374" t="s">
        <v>2103</v>
      </c>
      <c r="G2098" s="374" t="s">
        <v>2103</v>
      </c>
      <c r="H2098" s="375" t="s">
        <v>2093</v>
      </c>
      <c r="I2098" s="376" t="s">
        <v>2104</v>
      </c>
    </row>
    <row r="2099" spans="1:9" x14ac:dyDescent="0.3">
      <c r="A2099" s="372"/>
      <c r="B2099" s="373"/>
      <c r="C2099" s="384"/>
      <c r="D2099" s="375"/>
      <c r="E2099" s="375"/>
      <c r="F2099" s="374" t="s">
        <v>25</v>
      </c>
      <c r="G2099" s="374" t="s">
        <v>10</v>
      </c>
      <c r="H2099" s="375" t="s">
        <v>2095</v>
      </c>
      <c r="I2099" s="376" t="s">
        <v>2662</v>
      </c>
    </row>
    <row r="2100" spans="1:9" x14ac:dyDescent="0.3">
      <c r="A2100" s="372"/>
      <c r="B2100" s="373"/>
      <c r="C2100" s="384"/>
      <c r="D2100" s="375"/>
      <c r="E2100" s="375"/>
      <c r="F2100" s="374" t="s">
        <v>2690</v>
      </c>
      <c r="G2100" s="545" t="str">
        <f>+F2100</f>
        <v>1,860 บาท</v>
      </c>
      <c r="H2100" s="375" t="s">
        <v>1472</v>
      </c>
      <c r="I2100" s="376"/>
    </row>
    <row r="2101" spans="1:9" x14ac:dyDescent="0.3">
      <c r="A2101" s="377"/>
      <c r="B2101" s="378"/>
      <c r="C2101" s="385"/>
      <c r="D2101" s="380"/>
      <c r="E2101" s="380"/>
      <c r="F2101" s="381"/>
      <c r="G2101" s="381"/>
      <c r="H2101" s="380"/>
      <c r="I2101" s="382"/>
    </row>
    <row r="2102" spans="1:9" x14ac:dyDescent="0.3">
      <c r="A2102" s="367">
        <v>5</v>
      </c>
      <c r="B2102" s="373" t="s">
        <v>2073</v>
      </c>
      <c r="C2102" s="369">
        <v>343</v>
      </c>
      <c r="D2102" s="370">
        <v>343</v>
      </c>
      <c r="E2102" s="371" t="s">
        <v>21</v>
      </c>
      <c r="F2102" s="544" t="s">
        <v>2105</v>
      </c>
      <c r="G2102" s="544" t="s">
        <v>2105</v>
      </c>
      <c r="H2102" s="371" t="s">
        <v>2091</v>
      </c>
      <c r="I2102" s="376" t="s">
        <v>2092</v>
      </c>
    </row>
    <row r="2103" spans="1:9" x14ac:dyDescent="0.3">
      <c r="A2103" s="372"/>
      <c r="B2103" s="373"/>
      <c r="C2103" s="374"/>
      <c r="D2103" s="375"/>
      <c r="E2103" s="375"/>
      <c r="F2103" s="374" t="s">
        <v>2106</v>
      </c>
      <c r="G2103" s="374" t="s">
        <v>2106</v>
      </c>
      <c r="H2103" s="375" t="s">
        <v>2093</v>
      </c>
      <c r="I2103" s="376" t="s">
        <v>2107</v>
      </c>
    </row>
    <row r="2104" spans="1:9" x14ac:dyDescent="0.3">
      <c r="A2104" s="372"/>
      <c r="B2104" s="373"/>
      <c r="C2104" s="374"/>
      <c r="D2104" s="375"/>
      <c r="E2104" s="375"/>
      <c r="F2104" s="374" t="s">
        <v>25</v>
      </c>
      <c r="G2104" s="374" t="s">
        <v>10</v>
      </c>
      <c r="H2104" s="375" t="s">
        <v>2095</v>
      </c>
      <c r="I2104" s="376" t="s">
        <v>2661</v>
      </c>
    </row>
    <row r="2105" spans="1:9" x14ac:dyDescent="0.3">
      <c r="A2105" s="372"/>
      <c r="B2105" s="373"/>
      <c r="C2105" s="374"/>
      <c r="D2105" s="375"/>
      <c r="E2105" s="375"/>
      <c r="F2105" s="374" t="s">
        <v>2689</v>
      </c>
      <c r="G2105" s="545" t="str">
        <f>+F2105</f>
        <v>343 บาท</v>
      </c>
      <c r="H2105" s="375" t="s">
        <v>1472</v>
      </c>
      <c r="I2105" s="376"/>
    </row>
    <row r="2106" spans="1:9" x14ac:dyDescent="0.3">
      <c r="A2106" s="377"/>
      <c r="B2106" s="378"/>
      <c r="C2106" s="379"/>
      <c r="D2106" s="380"/>
      <c r="E2106" s="380"/>
      <c r="F2106" s="381"/>
      <c r="G2106" s="381"/>
      <c r="H2106" s="380"/>
      <c r="I2106" s="382"/>
    </row>
    <row r="2107" spans="1:9" x14ac:dyDescent="0.3">
      <c r="A2107" s="367">
        <v>6</v>
      </c>
      <c r="B2107" s="373" t="s">
        <v>33</v>
      </c>
      <c r="C2107" s="383">
        <v>3800</v>
      </c>
      <c r="D2107" s="370">
        <v>3800</v>
      </c>
      <c r="E2107" s="371" t="s">
        <v>21</v>
      </c>
      <c r="F2107" s="544" t="s">
        <v>2108</v>
      </c>
      <c r="G2107" s="544" t="s">
        <v>2108</v>
      </c>
      <c r="H2107" s="371" t="s">
        <v>2091</v>
      </c>
      <c r="I2107" s="376" t="s">
        <v>2092</v>
      </c>
    </row>
    <row r="2108" spans="1:9" x14ac:dyDescent="0.3">
      <c r="A2108" s="372"/>
      <c r="B2108" s="373"/>
      <c r="C2108" s="384"/>
      <c r="D2108" s="375"/>
      <c r="E2108" s="375"/>
      <c r="F2108" s="374" t="s">
        <v>2109</v>
      </c>
      <c r="G2108" s="374" t="s">
        <v>2109</v>
      </c>
      <c r="H2108" s="375" t="s">
        <v>2093</v>
      </c>
      <c r="I2108" s="376" t="s">
        <v>2110</v>
      </c>
    </row>
    <row r="2109" spans="1:9" x14ac:dyDescent="0.3">
      <c r="A2109" s="372"/>
      <c r="B2109" s="373"/>
      <c r="C2109" s="384"/>
      <c r="D2109" s="375"/>
      <c r="E2109" s="375"/>
      <c r="F2109" s="374" t="s">
        <v>2111</v>
      </c>
      <c r="G2109" s="374" t="s">
        <v>2111</v>
      </c>
      <c r="H2109" s="375" t="s">
        <v>2095</v>
      </c>
      <c r="I2109" s="376" t="s">
        <v>2663</v>
      </c>
    </row>
    <row r="2110" spans="1:9" x14ac:dyDescent="0.3">
      <c r="A2110" s="372"/>
      <c r="B2110" s="373"/>
      <c r="C2110" s="384"/>
      <c r="D2110" s="375"/>
      <c r="E2110" s="375"/>
      <c r="F2110" s="374" t="s">
        <v>25</v>
      </c>
      <c r="G2110" s="545" t="s">
        <v>10</v>
      </c>
      <c r="H2110" s="375" t="s">
        <v>1472</v>
      </c>
      <c r="I2110" s="376"/>
    </row>
    <row r="2111" spans="1:9" x14ac:dyDescent="0.3">
      <c r="A2111" s="377"/>
      <c r="B2111" s="378"/>
      <c r="C2111" s="385"/>
      <c r="D2111" s="380"/>
      <c r="E2111" s="380"/>
      <c r="F2111" s="381" t="s">
        <v>1436</v>
      </c>
      <c r="G2111" s="381" t="str">
        <f>+F2111</f>
        <v>3,800 บาท</v>
      </c>
      <c r="H2111" s="380"/>
      <c r="I2111" s="382"/>
    </row>
    <row r="2112" spans="1:9" x14ac:dyDescent="0.3">
      <c r="A2112" s="367">
        <v>7</v>
      </c>
      <c r="B2112" s="373" t="s">
        <v>33</v>
      </c>
      <c r="C2112" s="369">
        <v>2940</v>
      </c>
      <c r="D2112" s="370">
        <v>2940</v>
      </c>
      <c r="E2112" s="371" t="s">
        <v>21</v>
      </c>
      <c r="F2112" s="544" t="s">
        <v>2090</v>
      </c>
      <c r="G2112" s="544" t="s">
        <v>2090</v>
      </c>
      <c r="H2112" s="371" t="s">
        <v>2091</v>
      </c>
      <c r="I2112" s="376" t="s">
        <v>2092</v>
      </c>
    </row>
    <row r="2113" spans="1:9" x14ac:dyDescent="0.3">
      <c r="A2113" s="372"/>
      <c r="B2113" s="373"/>
      <c r="C2113" s="374"/>
      <c r="D2113" s="375"/>
      <c r="E2113" s="375"/>
      <c r="F2113" s="374" t="s">
        <v>25</v>
      </c>
      <c r="G2113" s="374" t="s">
        <v>10</v>
      </c>
      <c r="H2113" s="375" t="s">
        <v>2093</v>
      </c>
      <c r="I2113" s="376" t="s">
        <v>2112</v>
      </c>
    </row>
    <row r="2114" spans="1:9" x14ac:dyDescent="0.3">
      <c r="A2114" s="372"/>
      <c r="B2114" s="373"/>
      <c r="C2114" s="374"/>
      <c r="D2114" s="375"/>
      <c r="E2114" s="375"/>
      <c r="F2114" s="374" t="s">
        <v>2646</v>
      </c>
      <c r="G2114" s="374" t="str">
        <f>+F2114</f>
        <v>2,940 บาท</v>
      </c>
      <c r="H2114" s="375" t="s">
        <v>2095</v>
      </c>
      <c r="I2114" s="376" t="s">
        <v>2663</v>
      </c>
    </row>
    <row r="2115" spans="1:9" x14ac:dyDescent="0.3">
      <c r="A2115" s="372"/>
      <c r="B2115" s="373"/>
      <c r="C2115" s="374"/>
      <c r="D2115" s="375"/>
      <c r="E2115" s="375"/>
      <c r="F2115" s="374"/>
      <c r="G2115" s="545"/>
      <c r="H2115" s="375" t="s">
        <v>1472</v>
      </c>
      <c r="I2115" s="376"/>
    </row>
    <row r="2116" spans="1:9" x14ac:dyDescent="0.3">
      <c r="A2116" s="377"/>
      <c r="B2116" s="378"/>
      <c r="C2116" s="379"/>
      <c r="D2116" s="380"/>
      <c r="E2116" s="380"/>
      <c r="F2116" s="381"/>
      <c r="G2116" s="381"/>
      <c r="H2116" s="380"/>
      <c r="I2116" s="382"/>
    </row>
    <row r="2117" spans="1:9" x14ac:dyDescent="0.3">
      <c r="A2117" s="367">
        <v>8</v>
      </c>
      <c r="B2117" s="373" t="s">
        <v>2113</v>
      </c>
      <c r="C2117" s="369">
        <v>1157.7</v>
      </c>
      <c r="D2117" s="370">
        <v>1157.7</v>
      </c>
      <c r="E2117" s="371" t="s">
        <v>21</v>
      </c>
      <c r="F2117" s="544" t="s">
        <v>2090</v>
      </c>
      <c r="G2117" s="544" t="s">
        <v>2090</v>
      </c>
      <c r="H2117" s="371" t="s">
        <v>2091</v>
      </c>
      <c r="I2117" s="376" t="s">
        <v>2092</v>
      </c>
    </row>
    <row r="2118" spans="1:9" x14ac:dyDescent="0.3">
      <c r="A2118" s="372"/>
      <c r="B2118" s="373"/>
      <c r="C2118" s="374"/>
      <c r="D2118" s="375"/>
      <c r="E2118" s="375"/>
      <c r="F2118" s="374" t="s">
        <v>25</v>
      </c>
      <c r="G2118" s="374" t="s">
        <v>10</v>
      </c>
      <c r="H2118" s="375" t="s">
        <v>2093</v>
      </c>
      <c r="I2118" s="376" t="s">
        <v>2114</v>
      </c>
    </row>
    <row r="2119" spans="1:9" x14ac:dyDescent="0.3">
      <c r="A2119" s="372"/>
      <c r="B2119" s="373"/>
      <c r="C2119" s="374"/>
      <c r="D2119" s="375"/>
      <c r="E2119" s="375"/>
      <c r="F2119" s="374" t="s">
        <v>2688</v>
      </c>
      <c r="G2119" s="374" t="str">
        <f>+F2119</f>
        <v>1,157.70 บาท</v>
      </c>
      <c r="H2119" s="375" t="s">
        <v>2095</v>
      </c>
      <c r="I2119" s="376" t="s">
        <v>2664</v>
      </c>
    </row>
    <row r="2120" spans="1:9" x14ac:dyDescent="0.3">
      <c r="A2120" s="372"/>
      <c r="B2120" s="373"/>
      <c r="C2120" s="374"/>
      <c r="D2120" s="375"/>
      <c r="E2120" s="375"/>
      <c r="F2120" s="374"/>
      <c r="G2120" s="545"/>
      <c r="H2120" s="375" t="s">
        <v>1472</v>
      </c>
      <c r="I2120" s="376"/>
    </row>
    <row r="2121" spans="1:9" x14ac:dyDescent="0.3">
      <c r="A2121" s="377"/>
      <c r="B2121" s="378"/>
      <c r="C2121" s="379"/>
      <c r="D2121" s="380"/>
      <c r="E2121" s="380"/>
      <c r="F2121" s="381"/>
      <c r="G2121" s="381"/>
      <c r="H2121" s="380"/>
      <c r="I2121" s="382"/>
    </row>
    <row r="2122" spans="1:9" x14ac:dyDescent="0.3">
      <c r="A2122" s="367">
        <v>9</v>
      </c>
      <c r="B2122" s="368" t="s">
        <v>2089</v>
      </c>
      <c r="C2122" s="369">
        <v>6800</v>
      </c>
      <c r="D2122" s="370">
        <v>6800</v>
      </c>
      <c r="E2122" s="371" t="s">
        <v>21</v>
      </c>
      <c r="F2122" s="544" t="s">
        <v>2115</v>
      </c>
      <c r="G2122" s="544" t="s">
        <v>2115</v>
      </c>
      <c r="H2122" s="371" t="s">
        <v>2091</v>
      </c>
      <c r="I2122" s="376" t="s">
        <v>2092</v>
      </c>
    </row>
    <row r="2123" spans="1:9" x14ac:dyDescent="0.3">
      <c r="A2123" s="372"/>
      <c r="B2123" s="373"/>
      <c r="C2123" s="374"/>
      <c r="D2123" s="375"/>
      <c r="E2123" s="375"/>
      <c r="F2123" s="374" t="s">
        <v>25</v>
      </c>
      <c r="G2123" s="374" t="s">
        <v>10</v>
      </c>
      <c r="H2123" s="375" t="s">
        <v>2093</v>
      </c>
      <c r="I2123" s="376" t="s">
        <v>2116</v>
      </c>
    </row>
    <row r="2124" spans="1:9" x14ac:dyDescent="0.3">
      <c r="A2124" s="372"/>
      <c r="B2124" s="373"/>
      <c r="C2124" s="374"/>
      <c r="D2124" s="375"/>
      <c r="E2124" s="375"/>
      <c r="F2124" s="374" t="s">
        <v>2687</v>
      </c>
      <c r="G2124" s="374" t="str">
        <f>+F2124</f>
        <v>6,800 บาท</v>
      </c>
      <c r="H2124" s="375" t="s">
        <v>2095</v>
      </c>
      <c r="I2124" s="376" t="s">
        <v>2660</v>
      </c>
    </row>
    <row r="2125" spans="1:9" x14ac:dyDescent="0.3">
      <c r="A2125" s="372"/>
      <c r="B2125" s="373"/>
      <c r="C2125" s="374"/>
      <c r="D2125" s="375"/>
      <c r="E2125" s="375"/>
      <c r="F2125" s="374"/>
      <c r="G2125" s="545"/>
      <c r="H2125" s="375" t="s">
        <v>1472</v>
      </c>
      <c r="I2125" s="376"/>
    </row>
    <row r="2126" spans="1:9" x14ac:dyDescent="0.3">
      <c r="A2126" s="377"/>
      <c r="B2126" s="378"/>
      <c r="C2126" s="379"/>
      <c r="D2126" s="380"/>
      <c r="E2126" s="380"/>
      <c r="F2126" s="381"/>
      <c r="G2126" s="381"/>
      <c r="H2126" s="380"/>
      <c r="I2126" s="382"/>
    </row>
    <row r="2127" spans="1:9" x14ac:dyDescent="0.3">
      <c r="A2127" s="367">
        <v>10</v>
      </c>
      <c r="B2127" s="373" t="s">
        <v>2089</v>
      </c>
      <c r="C2127" s="369">
        <v>6036</v>
      </c>
      <c r="D2127" s="370">
        <v>6036</v>
      </c>
      <c r="E2127" s="371" t="s">
        <v>21</v>
      </c>
      <c r="F2127" s="544" t="s">
        <v>2090</v>
      </c>
      <c r="G2127" s="544" t="s">
        <v>2090</v>
      </c>
      <c r="H2127" s="371" t="s">
        <v>2091</v>
      </c>
      <c r="I2127" s="376" t="s">
        <v>2092</v>
      </c>
    </row>
    <row r="2128" spans="1:9" x14ac:dyDescent="0.3">
      <c r="A2128" s="372"/>
      <c r="B2128" s="373"/>
      <c r="C2128" s="374"/>
      <c r="D2128" s="375"/>
      <c r="E2128" s="375"/>
      <c r="F2128" s="374" t="s">
        <v>25</v>
      </c>
      <c r="G2128" s="374" t="s">
        <v>10</v>
      </c>
      <c r="H2128" s="375" t="s">
        <v>2093</v>
      </c>
      <c r="I2128" s="376" t="s">
        <v>2117</v>
      </c>
    </row>
    <row r="2129" spans="1:9" x14ac:dyDescent="0.3">
      <c r="A2129" s="372"/>
      <c r="B2129" s="373"/>
      <c r="C2129" s="374"/>
      <c r="D2129" s="375"/>
      <c r="E2129" s="375"/>
      <c r="F2129" s="374" t="s">
        <v>2686</v>
      </c>
      <c r="G2129" s="374" t="str">
        <f>+F2129</f>
        <v>6,036 บาท</v>
      </c>
      <c r="H2129" s="375" t="s">
        <v>2095</v>
      </c>
      <c r="I2129" s="376" t="s">
        <v>2663</v>
      </c>
    </row>
    <row r="2130" spans="1:9" x14ac:dyDescent="0.3">
      <c r="A2130" s="372"/>
      <c r="B2130" s="373"/>
      <c r="C2130" s="374"/>
      <c r="D2130" s="375"/>
      <c r="E2130" s="375"/>
      <c r="F2130" s="374"/>
      <c r="G2130" s="545"/>
      <c r="H2130" s="375" t="s">
        <v>1472</v>
      </c>
      <c r="I2130" s="376"/>
    </row>
    <row r="2131" spans="1:9" x14ac:dyDescent="0.3">
      <c r="A2131" s="377"/>
      <c r="B2131" s="378"/>
      <c r="C2131" s="379"/>
      <c r="D2131" s="380"/>
      <c r="E2131" s="380"/>
      <c r="F2131" s="381"/>
      <c r="G2131" s="381"/>
      <c r="H2131" s="380"/>
      <c r="I2131" s="382"/>
    </row>
    <row r="2132" spans="1:9" x14ac:dyDescent="0.3">
      <c r="A2132" s="367">
        <v>11</v>
      </c>
      <c r="B2132" s="368" t="s">
        <v>55</v>
      </c>
      <c r="C2132" s="369">
        <v>5400</v>
      </c>
      <c r="D2132" s="370">
        <v>5400</v>
      </c>
      <c r="E2132" s="371" t="s">
        <v>21</v>
      </c>
      <c r="F2132" s="544" t="s">
        <v>2118</v>
      </c>
      <c r="G2132" s="544" t="s">
        <v>2118</v>
      </c>
      <c r="H2132" s="371" t="s">
        <v>2091</v>
      </c>
      <c r="I2132" s="376" t="s">
        <v>2092</v>
      </c>
    </row>
    <row r="2133" spans="1:9" x14ac:dyDescent="0.3">
      <c r="A2133" s="372"/>
      <c r="B2133" s="373"/>
      <c r="C2133" s="374"/>
      <c r="D2133" s="375"/>
      <c r="E2133" s="375"/>
      <c r="F2133" s="374" t="s">
        <v>25</v>
      </c>
      <c r="G2133" s="374" t="s">
        <v>10</v>
      </c>
      <c r="H2133" s="375" t="s">
        <v>2093</v>
      </c>
      <c r="I2133" s="376" t="s">
        <v>2119</v>
      </c>
    </row>
    <row r="2134" spans="1:9" x14ac:dyDescent="0.3">
      <c r="A2134" s="372"/>
      <c r="B2134" s="373"/>
      <c r="C2134" s="374"/>
      <c r="D2134" s="375"/>
      <c r="E2134" s="375"/>
      <c r="F2134" s="374" t="s">
        <v>2685</v>
      </c>
      <c r="G2134" s="374" t="str">
        <f>+F2134</f>
        <v>5,400 บาท</v>
      </c>
      <c r="H2134" s="375" t="s">
        <v>2095</v>
      </c>
      <c r="I2134" s="376" t="s">
        <v>2665</v>
      </c>
    </row>
    <row r="2135" spans="1:9" x14ac:dyDescent="0.3">
      <c r="A2135" s="372"/>
      <c r="B2135" s="373"/>
      <c r="C2135" s="374"/>
      <c r="D2135" s="375"/>
      <c r="E2135" s="375"/>
      <c r="F2135" s="374"/>
      <c r="G2135" s="545"/>
      <c r="H2135" s="375" t="s">
        <v>1472</v>
      </c>
      <c r="I2135" s="376"/>
    </row>
    <row r="2136" spans="1:9" x14ac:dyDescent="0.3">
      <c r="A2136" s="377"/>
      <c r="B2136" s="378"/>
      <c r="C2136" s="379"/>
      <c r="D2136" s="380"/>
      <c r="E2136" s="380"/>
      <c r="F2136" s="381"/>
      <c r="G2136" s="381"/>
      <c r="H2136" s="380"/>
      <c r="I2136" s="382"/>
    </row>
    <row r="2137" spans="1:9" x14ac:dyDescent="0.3">
      <c r="A2137" s="367">
        <v>12</v>
      </c>
      <c r="B2137" s="368" t="s">
        <v>2120</v>
      </c>
      <c r="C2137" s="369">
        <v>350</v>
      </c>
      <c r="D2137" s="370">
        <v>350</v>
      </c>
      <c r="E2137" s="371" t="s">
        <v>21</v>
      </c>
      <c r="F2137" s="544" t="s">
        <v>2121</v>
      </c>
      <c r="G2137" s="544" t="s">
        <v>2121</v>
      </c>
      <c r="H2137" s="371" t="s">
        <v>2091</v>
      </c>
      <c r="I2137" s="376" t="s">
        <v>2092</v>
      </c>
    </row>
    <row r="2138" spans="1:9" x14ac:dyDescent="0.3">
      <c r="A2138" s="372"/>
      <c r="B2138" s="373"/>
      <c r="C2138" s="374"/>
      <c r="D2138" s="375"/>
      <c r="E2138" s="375"/>
      <c r="F2138" s="374" t="s">
        <v>25</v>
      </c>
      <c r="G2138" s="374" t="s">
        <v>10</v>
      </c>
      <c r="H2138" s="375" t="s">
        <v>2093</v>
      </c>
      <c r="I2138" s="376" t="s">
        <v>2122</v>
      </c>
    </row>
    <row r="2139" spans="1:9" x14ac:dyDescent="0.3">
      <c r="A2139" s="372"/>
      <c r="B2139" s="373"/>
      <c r="C2139" s="374"/>
      <c r="D2139" s="375"/>
      <c r="E2139" s="375"/>
      <c r="F2139" s="374" t="s">
        <v>1831</v>
      </c>
      <c r="G2139" s="374" t="str">
        <f>+F2139</f>
        <v>350 บาท</v>
      </c>
      <c r="H2139" s="375" t="s">
        <v>2095</v>
      </c>
      <c r="I2139" s="376" t="s">
        <v>2664</v>
      </c>
    </row>
    <row r="2140" spans="1:9" x14ac:dyDescent="0.3">
      <c r="A2140" s="372"/>
      <c r="B2140" s="373"/>
      <c r="C2140" s="374"/>
      <c r="D2140" s="375"/>
      <c r="E2140" s="375"/>
      <c r="F2140" s="374"/>
      <c r="G2140" s="545"/>
      <c r="H2140" s="375" t="s">
        <v>1472</v>
      </c>
      <c r="I2140" s="376"/>
    </row>
    <row r="2141" spans="1:9" x14ac:dyDescent="0.3">
      <c r="A2141" s="377"/>
      <c r="B2141" s="378"/>
      <c r="C2141" s="379"/>
      <c r="D2141" s="380"/>
      <c r="E2141" s="380"/>
      <c r="F2141" s="381"/>
      <c r="G2141" s="381"/>
      <c r="H2141" s="380"/>
      <c r="I2141" s="382"/>
    </row>
    <row r="2142" spans="1:9" x14ac:dyDescent="0.3">
      <c r="A2142" s="367">
        <v>13</v>
      </c>
      <c r="B2142" s="368" t="s">
        <v>2089</v>
      </c>
      <c r="C2142" s="369">
        <v>6116</v>
      </c>
      <c r="D2142" s="370">
        <v>6116</v>
      </c>
      <c r="E2142" s="371" t="s">
        <v>21</v>
      </c>
      <c r="F2142" s="544" t="s">
        <v>2090</v>
      </c>
      <c r="G2142" s="544" t="s">
        <v>2090</v>
      </c>
      <c r="H2142" s="371" t="s">
        <v>2091</v>
      </c>
      <c r="I2142" s="376" t="s">
        <v>2092</v>
      </c>
    </row>
    <row r="2143" spans="1:9" x14ac:dyDescent="0.3">
      <c r="A2143" s="372"/>
      <c r="B2143" s="373"/>
      <c r="C2143" s="374"/>
      <c r="D2143" s="375"/>
      <c r="E2143" s="375"/>
      <c r="F2143" s="374" t="s">
        <v>25</v>
      </c>
      <c r="G2143" s="374" t="s">
        <v>10</v>
      </c>
      <c r="H2143" s="375" t="s">
        <v>2093</v>
      </c>
      <c r="I2143" s="376" t="s">
        <v>2123</v>
      </c>
    </row>
    <row r="2144" spans="1:9" x14ac:dyDescent="0.3">
      <c r="A2144" s="372"/>
      <c r="B2144" s="373"/>
      <c r="C2144" s="374"/>
      <c r="D2144" s="375"/>
      <c r="E2144" s="375"/>
      <c r="F2144" s="374" t="s">
        <v>2676</v>
      </c>
      <c r="G2144" s="374" t="str">
        <f>+F2144</f>
        <v>6,116 บาท</v>
      </c>
      <c r="H2144" s="375" t="s">
        <v>2095</v>
      </c>
      <c r="I2144" s="376" t="s">
        <v>2666</v>
      </c>
    </row>
    <row r="2145" spans="1:9" x14ac:dyDescent="0.3">
      <c r="A2145" s="372"/>
      <c r="B2145" s="373"/>
      <c r="C2145" s="374"/>
      <c r="D2145" s="375"/>
      <c r="E2145" s="375"/>
      <c r="F2145" s="374"/>
      <c r="G2145" s="545"/>
      <c r="H2145" s="375" t="s">
        <v>1472</v>
      </c>
      <c r="I2145" s="376"/>
    </row>
    <row r="2146" spans="1:9" x14ac:dyDescent="0.3">
      <c r="A2146" s="377"/>
      <c r="B2146" s="378"/>
      <c r="C2146" s="379"/>
      <c r="D2146" s="380"/>
      <c r="E2146" s="380"/>
      <c r="F2146" s="381"/>
      <c r="G2146" s="381"/>
      <c r="H2146" s="380"/>
      <c r="I2146" s="382"/>
    </row>
    <row r="2147" spans="1:9" x14ac:dyDescent="0.3">
      <c r="A2147" s="367">
        <v>14</v>
      </c>
      <c r="B2147" s="368" t="s">
        <v>2124</v>
      </c>
      <c r="C2147" s="369">
        <v>500</v>
      </c>
      <c r="D2147" s="370">
        <v>500</v>
      </c>
      <c r="E2147" s="371" t="s">
        <v>21</v>
      </c>
      <c r="F2147" s="544" t="s">
        <v>2125</v>
      </c>
      <c r="G2147" s="544" t="s">
        <v>2125</v>
      </c>
      <c r="H2147" s="371" t="s">
        <v>2091</v>
      </c>
      <c r="I2147" s="376" t="s">
        <v>2092</v>
      </c>
    </row>
    <row r="2148" spans="1:9" x14ac:dyDescent="0.3">
      <c r="A2148" s="372"/>
      <c r="B2148" s="373"/>
      <c r="C2148" s="374"/>
      <c r="D2148" s="375"/>
      <c r="E2148" s="375"/>
      <c r="F2148" s="374" t="s">
        <v>25</v>
      </c>
      <c r="G2148" s="374" t="s">
        <v>10</v>
      </c>
      <c r="H2148" s="375" t="s">
        <v>2093</v>
      </c>
      <c r="I2148" s="376" t="s">
        <v>2101</v>
      </c>
    </row>
    <row r="2149" spans="1:9" x14ac:dyDescent="0.3">
      <c r="A2149" s="372"/>
      <c r="B2149" s="373"/>
      <c r="C2149" s="374"/>
      <c r="D2149" s="375"/>
      <c r="E2149" s="375"/>
      <c r="F2149" s="374" t="s">
        <v>1864</v>
      </c>
      <c r="G2149" s="374" t="str">
        <f>+F2149</f>
        <v>500 บาท</v>
      </c>
      <c r="H2149" s="375" t="s">
        <v>2095</v>
      </c>
      <c r="I2149" s="376" t="s">
        <v>2667</v>
      </c>
    </row>
    <row r="2150" spans="1:9" x14ac:dyDescent="0.3">
      <c r="A2150" s="372"/>
      <c r="B2150" s="373"/>
      <c r="C2150" s="374"/>
      <c r="D2150" s="375"/>
      <c r="E2150" s="375"/>
      <c r="F2150" s="374"/>
      <c r="G2150" s="545"/>
      <c r="H2150" s="375" t="s">
        <v>1472</v>
      </c>
      <c r="I2150" s="376"/>
    </row>
    <row r="2151" spans="1:9" x14ac:dyDescent="0.3">
      <c r="A2151" s="377"/>
      <c r="B2151" s="378"/>
      <c r="C2151" s="379"/>
      <c r="D2151" s="380"/>
      <c r="E2151" s="380"/>
      <c r="F2151" s="381"/>
      <c r="G2151" s="381"/>
      <c r="H2151" s="380"/>
      <c r="I2151" s="382"/>
    </row>
    <row r="2152" spans="1:9" x14ac:dyDescent="0.3">
      <c r="A2152" s="367">
        <v>15</v>
      </c>
      <c r="B2152" s="368" t="s">
        <v>2089</v>
      </c>
      <c r="C2152" s="369">
        <v>6216</v>
      </c>
      <c r="D2152" s="370">
        <v>6216</v>
      </c>
      <c r="E2152" s="371" t="s">
        <v>21</v>
      </c>
      <c r="F2152" s="544" t="s">
        <v>2090</v>
      </c>
      <c r="G2152" s="544" t="s">
        <v>2090</v>
      </c>
      <c r="H2152" s="371" t="s">
        <v>2091</v>
      </c>
      <c r="I2152" s="376" t="s">
        <v>2092</v>
      </c>
    </row>
    <row r="2153" spans="1:9" x14ac:dyDescent="0.3">
      <c r="A2153" s="372"/>
      <c r="B2153" s="373"/>
      <c r="C2153" s="374"/>
      <c r="D2153" s="375"/>
      <c r="E2153" s="375"/>
      <c r="F2153" s="374" t="s">
        <v>25</v>
      </c>
      <c r="G2153" s="374" t="s">
        <v>10</v>
      </c>
      <c r="H2153" s="375" t="s">
        <v>2093</v>
      </c>
      <c r="I2153" s="376" t="s">
        <v>2126</v>
      </c>
    </row>
    <row r="2154" spans="1:9" x14ac:dyDescent="0.3">
      <c r="A2154" s="372"/>
      <c r="B2154" s="373"/>
      <c r="C2154" s="374"/>
      <c r="D2154" s="375"/>
      <c r="E2154" s="375"/>
      <c r="F2154" s="374" t="s">
        <v>2677</v>
      </c>
      <c r="G2154" s="374" t="str">
        <f>+F2154</f>
        <v>6,216 บาท</v>
      </c>
      <c r="H2154" s="375" t="s">
        <v>2095</v>
      </c>
      <c r="I2154" s="376" t="s">
        <v>2668</v>
      </c>
    </row>
    <row r="2155" spans="1:9" x14ac:dyDescent="0.3">
      <c r="A2155" s="372"/>
      <c r="B2155" s="373"/>
      <c r="C2155" s="374"/>
      <c r="D2155" s="375"/>
      <c r="E2155" s="375"/>
      <c r="F2155" s="374"/>
      <c r="G2155" s="545"/>
      <c r="H2155" s="375" t="s">
        <v>1472</v>
      </c>
      <c r="I2155" s="376"/>
    </row>
    <row r="2156" spans="1:9" x14ac:dyDescent="0.3">
      <c r="A2156" s="377"/>
      <c r="B2156" s="378"/>
      <c r="C2156" s="379"/>
      <c r="D2156" s="380"/>
      <c r="E2156" s="380"/>
      <c r="F2156" s="381"/>
      <c r="G2156" s="381"/>
      <c r="H2156" s="380"/>
      <c r="I2156" s="382"/>
    </row>
    <row r="2157" spans="1:9" x14ac:dyDescent="0.3">
      <c r="A2157" s="367">
        <v>16</v>
      </c>
      <c r="B2157" s="368" t="s">
        <v>2120</v>
      </c>
      <c r="C2157" s="369">
        <v>5900</v>
      </c>
      <c r="D2157" s="370">
        <v>5900</v>
      </c>
      <c r="E2157" s="371" t="s">
        <v>21</v>
      </c>
      <c r="F2157" s="544" t="s">
        <v>2127</v>
      </c>
      <c r="G2157" s="544" t="s">
        <v>2127</v>
      </c>
      <c r="H2157" s="371" t="s">
        <v>2091</v>
      </c>
      <c r="I2157" s="376" t="s">
        <v>2092</v>
      </c>
    </row>
    <row r="2158" spans="1:9" x14ac:dyDescent="0.3">
      <c r="A2158" s="372"/>
      <c r="B2158" s="373"/>
      <c r="C2158" s="374"/>
      <c r="D2158" s="375"/>
      <c r="E2158" s="375"/>
      <c r="F2158" s="374" t="s">
        <v>25</v>
      </c>
      <c r="G2158" s="374" t="s">
        <v>10</v>
      </c>
      <c r="H2158" s="375" t="s">
        <v>2093</v>
      </c>
      <c r="I2158" s="376" t="s">
        <v>2128</v>
      </c>
    </row>
    <row r="2159" spans="1:9" x14ac:dyDescent="0.3">
      <c r="A2159" s="372"/>
      <c r="B2159" s="373"/>
      <c r="C2159" s="374"/>
      <c r="D2159" s="375"/>
      <c r="E2159" s="375"/>
      <c r="F2159" s="374" t="s">
        <v>2684</v>
      </c>
      <c r="G2159" s="374" t="str">
        <f>+F2159</f>
        <v>5,900 บาท</v>
      </c>
      <c r="H2159" s="375" t="s">
        <v>2095</v>
      </c>
      <c r="I2159" s="376" t="s">
        <v>2669</v>
      </c>
    </row>
    <row r="2160" spans="1:9" x14ac:dyDescent="0.3">
      <c r="A2160" s="372"/>
      <c r="B2160" s="373"/>
      <c r="C2160" s="374"/>
      <c r="D2160" s="375"/>
      <c r="E2160" s="375"/>
      <c r="F2160" s="374"/>
      <c r="G2160" s="545"/>
      <c r="H2160" s="375" t="s">
        <v>1472</v>
      </c>
      <c r="I2160" s="376"/>
    </row>
    <row r="2161" spans="1:9" x14ac:dyDescent="0.3">
      <c r="A2161" s="377"/>
      <c r="B2161" s="378"/>
      <c r="C2161" s="379"/>
      <c r="D2161" s="380"/>
      <c r="E2161" s="380"/>
      <c r="F2161" s="381"/>
      <c r="G2161" s="381"/>
      <c r="H2161" s="380"/>
      <c r="I2161" s="382"/>
    </row>
    <row r="2162" spans="1:9" x14ac:dyDescent="0.3">
      <c r="A2162" s="367">
        <v>17</v>
      </c>
      <c r="B2162" s="373" t="s">
        <v>2130</v>
      </c>
      <c r="C2162" s="383">
        <v>3607.82</v>
      </c>
      <c r="D2162" s="370">
        <v>3607.82</v>
      </c>
      <c r="E2162" s="371" t="s">
        <v>21</v>
      </c>
      <c r="F2162" s="544" t="s">
        <v>2131</v>
      </c>
      <c r="G2162" s="544" t="s">
        <v>2131</v>
      </c>
      <c r="H2162" s="371" t="s">
        <v>2091</v>
      </c>
      <c r="I2162" s="376" t="s">
        <v>2092</v>
      </c>
    </row>
    <row r="2163" spans="1:9" x14ac:dyDescent="0.3">
      <c r="A2163" s="372"/>
      <c r="B2163" s="373"/>
      <c r="C2163" s="384"/>
      <c r="D2163" s="375"/>
      <c r="E2163" s="375"/>
      <c r="F2163" s="374" t="s">
        <v>2132</v>
      </c>
      <c r="G2163" s="374" t="s">
        <v>2132</v>
      </c>
      <c r="H2163" s="375" t="s">
        <v>2093</v>
      </c>
      <c r="I2163" s="376" t="s">
        <v>2107</v>
      </c>
    </row>
    <row r="2164" spans="1:9" x14ac:dyDescent="0.3">
      <c r="A2164" s="372"/>
      <c r="B2164" s="373"/>
      <c r="C2164" s="384"/>
      <c r="D2164" s="375"/>
      <c r="E2164" s="375"/>
      <c r="F2164" s="374" t="s">
        <v>25</v>
      </c>
      <c r="G2164" s="374" t="s">
        <v>10</v>
      </c>
      <c r="H2164" s="375" t="s">
        <v>2095</v>
      </c>
      <c r="I2164" s="376"/>
    </row>
    <row r="2165" spans="1:9" x14ac:dyDescent="0.3">
      <c r="A2165" s="372"/>
      <c r="B2165" s="373"/>
      <c r="C2165" s="384"/>
      <c r="D2165" s="375"/>
      <c r="E2165" s="375"/>
      <c r="F2165" s="374" t="s">
        <v>2683</v>
      </c>
      <c r="G2165" s="545" t="str">
        <f>+F2165</f>
        <v>3,607.82  บาท</v>
      </c>
      <c r="H2165" s="375" t="s">
        <v>1472</v>
      </c>
      <c r="I2165" s="376" t="s">
        <v>2096</v>
      </c>
    </row>
    <row r="2166" spans="1:9" x14ac:dyDescent="0.3">
      <c r="A2166" s="377"/>
      <c r="B2166" s="378"/>
      <c r="C2166" s="385"/>
      <c r="D2166" s="380"/>
      <c r="E2166" s="380"/>
      <c r="F2166" s="381"/>
      <c r="G2166" s="381"/>
      <c r="H2166" s="380"/>
      <c r="I2166" s="382" t="s">
        <v>2129</v>
      </c>
    </row>
    <row r="2167" spans="1:9" x14ac:dyDescent="0.3">
      <c r="A2167" s="367">
        <v>18</v>
      </c>
      <c r="B2167" s="373" t="s">
        <v>1623</v>
      </c>
      <c r="C2167" s="369">
        <v>1330</v>
      </c>
      <c r="D2167" s="370">
        <v>1330</v>
      </c>
      <c r="E2167" s="371" t="s">
        <v>21</v>
      </c>
      <c r="F2167" s="544" t="s">
        <v>2133</v>
      </c>
      <c r="G2167" s="544" t="s">
        <v>2133</v>
      </c>
      <c r="H2167" s="371" t="s">
        <v>2091</v>
      </c>
      <c r="I2167" s="376" t="s">
        <v>2092</v>
      </c>
    </row>
    <row r="2168" spans="1:9" x14ac:dyDescent="0.3">
      <c r="A2168" s="372"/>
      <c r="B2168" s="373"/>
      <c r="C2168" s="374"/>
      <c r="D2168" s="375"/>
      <c r="E2168" s="375"/>
      <c r="F2168" s="374" t="s">
        <v>25</v>
      </c>
      <c r="G2168" s="374" t="s">
        <v>10</v>
      </c>
      <c r="H2168" s="375" t="s">
        <v>2093</v>
      </c>
      <c r="I2168" s="376" t="s">
        <v>2134</v>
      </c>
    </row>
    <row r="2169" spans="1:9" x14ac:dyDescent="0.3">
      <c r="A2169" s="372"/>
      <c r="B2169" s="373"/>
      <c r="C2169" s="374"/>
      <c r="D2169" s="375"/>
      <c r="E2169" s="375"/>
      <c r="F2169" s="374" t="s">
        <v>2682</v>
      </c>
      <c r="G2169" s="374" t="str">
        <f>+F2169</f>
        <v>1,330 บาท</v>
      </c>
      <c r="H2169" s="375" t="s">
        <v>2095</v>
      </c>
      <c r="I2169" s="376" t="s">
        <v>2669</v>
      </c>
    </row>
    <row r="2170" spans="1:9" x14ac:dyDescent="0.3">
      <c r="A2170" s="372"/>
      <c r="B2170" s="373"/>
      <c r="C2170" s="374"/>
      <c r="D2170" s="375"/>
      <c r="E2170" s="375"/>
      <c r="F2170" s="374"/>
      <c r="G2170" s="545"/>
      <c r="H2170" s="375" t="s">
        <v>1472</v>
      </c>
      <c r="I2170" s="376"/>
    </row>
    <row r="2171" spans="1:9" x14ac:dyDescent="0.3">
      <c r="A2171" s="377"/>
      <c r="B2171" s="378"/>
      <c r="C2171" s="379"/>
      <c r="D2171" s="380"/>
      <c r="E2171" s="380"/>
      <c r="F2171" s="381"/>
      <c r="G2171" s="381"/>
      <c r="H2171" s="380"/>
      <c r="I2171" s="382"/>
    </row>
    <row r="2172" spans="1:9" x14ac:dyDescent="0.3">
      <c r="A2172" s="367">
        <v>19</v>
      </c>
      <c r="B2172" s="373" t="s">
        <v>33</v>
      </c>
      <c r="C2172" s="369">
        <v>1500</v>
      </c>
      <c r="D2172" s="370">
        <v>1500</v>
      </c>
      <c r="E2172" s="371" t="s">
        <v>21</v>
      </c>
      <c r="F2172" s="544" t="s">
        <v>2135</v>
      </c>
      <c r="G2172" s="544" t="s">
        <v>2135</v>
      </c>
      <c r="H2172" s="371" t="s">
        <v>2091</v>
      </c>
      <c r="I2172" s="376" t="s">
        <v>2092</v>
      </c>
    </row>
    <row r="2173" spans="1:9" x14ac:dyDescent="0.3">
      <c r="A2173" s="372"/>
      <c r="B2173" s="373"/>
      <c r="C2173" s="374"/>
      <c r="D2173" s="375"/>
      <c r="E2173" s="375"/>
      <c r="F2173" s="374" t="s">
        <v>25</v>
      </c>
      <c r="G2173" s="374" t="s">
        <v>10</v>
      </c>
      <c r="H2173" s="375" t="s">
        <v>2093</v>
      </c>
      <c r="I2173" s="376" t="s">
        <v>2136</v>
      </c>
    </row>
    <row r="2174" spans="1:9" x14ac:dyDescent="0.3">
      <c r="A2174" s="372"/>
      <c r="B2174" s="373"/>
      <c r="C2174" s="374"/>
      <c r="D2174" s="375"/>
      <c r="E2174" s="375"/>
      <c r="F2174" s="374" t="s">
        <v>2681</v>
      </c>
      <c r="G2174" s="374" t="str">
        <f>+F2174</f>
        <v>1,500 บาท</v>
      </c>
      <c r="H2174" s="375" t="s">
        <v>2095</v>
      </c>
      <c r="I2174" s="376" t="s">
        <v>2662</v>
      </c>
    </row>
    <row r="2175" spans="1:9" x14ac:dyDescent="0.3">
      <c r="A2175" s="372"/>
      <c r="B2175" s="373"/>
      <c r="C2175" s="374"/>
      <c r="D2175" s="375"/>
      <c r="E2175" s="375"/>
      <c r="F2175" s="374"/>
      <c r="G2175" s="545"/>
      <c r="H2175" s="375" t="s">
        <v>1472</v>
      </c>
      <c r="I2175" s="376"/>
    </row>
    <row r="2176" spans="1:9" x14ac:dyDescent="0.3">
      <c r="A2176" s="377"/>
      <c r="B2176" s="378"/>
      <c r="C2176" s="379"/>
      <c r="D2176" s="380"/>
      <c r="E2176" s="380"/>
      <c r="F2176" s="381"/>
      <c r="G2176" s="381"/>
      <c r="H2176" s="380"/>
      <c r="I2176" s="382"/>
    </row>
    <row r="2177" spans="1:9" x14ac:dyDescent="0.3">
      <c r="A2177" s="367">
        <v>20</v>
      </c>
      <c r="B2177" s="368" t="s">
        <v>33</v>
      </c>
      <c r="C2177" s="369">
        <v>1970</v>
      </c>
      <c r="D2177" s="370">
        <v>1970</v>
      </c>
      <c r="E2177" s="371" t="s">
        <v>21</v>
      </c>
      <c r="F2177" s="544" t="s">
        <v>2137</v>
      </c>
      <c r="G2177" s="544" t="s">
        <v>2137</v>
      </c>
      <c r="H2177" s="371" t="s">
        <v>2091</v>
      </c>
      <c r="I2177" s="376" t="s">
        <v>2092</v>
      </c>
    </row>
    <row r="2178" spans="1:9" x14ac:dyDescent="0.3">
      <c r="A2178" s="372"/>
      <c r="B2178" s="373"/>
      <c r="C2178" s="374"/>
      <c r="D2178" s="375"/>
      <c r="E2178" s="375"/>
      <c r="F2178" s="374" t="s">
        <v>25</v>
      </c>
      <c r="G2178" s="374" t="s">
        <v>10</v>
      </c>
      <c r="H2178" s="375" t="s">
        <v>2093</v>
      </c>
      <c r="I2178" s="376" t="s">
        <v>2138</v>
      </c>
    </row>
    <row r="2179" spans="1:9" x14ac:dyDescent="0.3">
      <c r="A2179" s="372"/>
      <c r="B2179" s="373"/>
      <c r="C2179" s="374"/>
      <c r="D2179" s="375"/>
      <c r="E2179" s="375"/>
      <c r="F2179" s="374" t="s">
        <v>2680</v>
      </c>
      <c r="G2179" s="374" t="str">
        <f>+F2179</f>
        <v>1,970 บาท</v>
      </c>
      <c r="H2179" s="375" t="s">
        <v>2095</v>
      </c>
      <c r="I2179" s="376" t="s">
        <v>2670</v>
      </c>
    </row>
    <row r="2180" spans="1:9" x14ac:dyDescent="0.3">
      <c r="A2180" s="372"/>
      <c r="B2180" s="373"/>
      <c r="C2180" s="374"/>
      <c r="D2180" s="375"/>
      <c r="E2180" s="375"/>
      <c r="F2180" s="374"/>
      <c r="G2180" s="545"/>
      <c r="H2180" s="375" t="s">
        <v>1472</v>
      </c>
      <c r="I2180" s="376"/>
    </row>
    <row r="2181" spans="1:9" x14ac:dyDescent="0.3">
      <c r="A2181" s="377"/>
      <c r="B2181" s="378"/>
      <c r="C2181" s="379"/>
      <c r="D2181" s="380"/>
      <c r="E2181" s="380"/>
      <c r="F2181" s="381"/>
      <c r="G2181" s="381"/>
      <c r="H2181" s="380"/>
      <c r="I2181" s="382"/>
    </row>
    <row r="2182" spans="1:9" x14ac:dyDescent="0.3">
      <c r="A2182" s="367">
        <v>21</v>
      </c>
      <c r="B2182" s="373" t="s">
        <v>33</v>
      </c>
      <c r="C2182" s="369">
        <v>403</v>
      </c>
      <c r="D2182" s="370">
        <v>403</v>
      </c>
      <c r="E2182" s="371" t="s">
        <v>21</v>
      </c>
      <c r="F2182" s="544" t="s">
        <v>2139</v>
      </c>
      <c r="G2182" s="544" t="s">
        <v>2139</v>
      </c>
      <c r="H2182" s="371" t="s">
        <v>2091</v>
      </c>
      <c r="I2182" s="376" t="s">
        <v>2092</v>
      </c>
    </row>
    <row r="2183" spans="1:9" x14ac:dyDescent="0.3">
      <c r="A2183" s="372"/>
      <c r="B2183" s="373"/>
      <c r="C2183" s="374"/>
      <c r="D2183" s="375"/>
      <c r="E2183" s="375"/>
      <c r="F2183" s="374" t="s">
        <v>25</v>
      </c>
      <c r="G2183" s="374" t="s">
        <v>10</v>
      </c>
      <c r="H2183" s="375" t="s">
        <v>2093</v>
      </c>
      <c r="I2183" s="376" t="s">
        <v>2140</v>
      </c>
    </row>
    <row r="2184" spans="1:9" x14ac:dyDescent="0.3">
      <c r="A2184" s="372"/>
      <c r="B2184" s="373"/>
      <c r="C2184" s="374"/>
      <c r="D2184" s="375"/>
      <c r="E2184" s="375"/>
      <c r="F2184" s="374" t="s">
        <v>2679</v>
      </c>
      <c r="G2184" s="374" t="str">
        <f>+F2184</f>
        <v>403  บาท</v>
      </c>
      <c r="H2184" s="375" t="s">
        <v>2095</v>
      </c>
      <c r="I2184" s="376" t="s">
        <v>2671</v>
      </c>
    </row>
    <row r="2185" spans="1:9" x14ac:dyDescent="0.3">
      <c r="A2185" s="372"/>
      <c r="B2185" s="373"/>
      <c r="C2185" s="374"/>
      <c r="D2185" s="375"/>
      <c r="E2185" s="375"/>
      <c r="F2185" s="374"/>
      <c r="G2185" s="545"/>
      <c r="H2185" s="375" t="s">
        <v>1472</v>
      </c>
      <c r="I2185" s="376"/>
    </row>
    <row r="2186" spans="1:9" x14ac:dyDescent="0.3">
      <c r="A2186" s="377"/>
      <c r="B2186" s="378"/>
      <c r="C2186" s="379"/>
      <c r="D2186" s="380"/>
      <c r="E2186" s="380"/>
      <c r="F2186" s="381"/>
      <c r="G2186" s="381"/>
      <c r="H2186" s="380"/>
      <c r="I2186" s="382"/>
    </row>
    <row r="2187" spans="1:9" x14ac:dyDescent="0.3">
      <c r="A2187" s="367">
        <v>22</v>
      </c>
      <c r="B2187" s="368" t="s">
        <v>33</v>
      </c>
      <c r="C2187" s="369">
        <v>2000</v>
      </c>
      <c r="D2187" s="370">
        <v>2000</v>
      </c>
      <c r="E2187" s="371" t="s">
        <v>21</v>
      </c>
      <c r="F2187" s="544" t="s">
        <v>2141</v>
      </c>
      <c r="G2187" s="544" t="s">
        <v>2141</v>
      </c>
      <c r="H2187" s="371" t="s">
        <v>2091</v>
      </c>
      <c r="I2187" s="376" t="s">
        <v>2092</v>
      </c>
    </row>
    <row r="2188" spans="1:9" x14ac:dyDescent="0.3">
      <c r="A2188" s="372"/>
      <c r="B2188" s="373"/>
      <c r="C2188" s="374"/>
      <c r="D2188" s="375"/>
      <c r="E2188" s="375"/>
      <c r="F2188" s="374" t="s">
        <v>2142</v>
      </c>
      <c r="G2188" s="374" t="s">
        <v>2142</v>
      </c>
      <c r="H2188" s="375" t="s">
        <v>2093</v>
      </c>
      <c r="I2188" s="376" t="s">
        <v>2143</v>
      </c>
    </row>
    <row r="2189" spans="1:9" x14ac:dyDescent="0.3">
      <c r="A2189" s="372"/>
      <c r="B2189" s="373"/>
      <c r="C2189" s="374"/>
      <c r="D2189" s="375"/>
      <c r="E2189" s="375"/>
      <c r="F2189" s="374" t="s">
        <v>25</v>
      </c>
      <c r="G2189" s="374" t="s">
        <v>10</v>
      </c>
      <c r="H2189" s="375" t="s">
        <v>2095</v>
      </c>
      <c r="I2189" s="376" t="s">
        <v>2671</v>
      </c>
    </row>
    <row r="2190" spans="1:9" x14ac:dyDescent="0.3">
      <c r="A2190" s="372"/>
      <c r="B2190" s="373"/>
      <c r="C2190" s="374"/>
      <c r="D2190" s="375"/>
      <c r="E2190" s="375"/>
      <c r="F2190" s="595" t="s">
        <v>2678</v>
      </c>
      <c r="G2190" s="596" t="str">
        <f>+F2190</f>
        <v>2000 บาท</v>
      </c>
      <c r="H2190" s="375" t="s">
        <v>1472</v>
      </c>
      <c r="I2190" s="376"/>
    </row>
    <row r="2191" spans="1:9" x14ac:dyDescent="0.3">
      <c r="A2191" s="377"/>
      <c r="B2191" s="378"/>
      <c r="C2191" s="379"/>
      <c r="D2191" s="380"/>
      <c r="E2191" s="380"/>
      <c r="F2191" s="381"/>
      <c r="G2191" s="381"/>
      <c r="H2191" s="380"/>
      <c r="I2191" s="382"/>
    </row>
    <row r="2192" spans="1:9" x14ac:dyDescent="0.3">
      <c r="A2192" s="367">
        <v>23</v>
      </c>
      <c r="B2192" s="368" t="s">
        <v>2113</v>
      </c>
      <c r="C2192" s="369">
        <v>1223.7</v>
      </c>
      <c r="D2192" s="370">
        <v>1223.7</v>
      </c>
      <c r="E2192" s="371" t="s">
        <v>21</v>
      </c>
      <c r="F2192" s="544" t="s">
        <v>2090</v>
      </c>
      <c r="G2192" s="544" t="s">
        <v>2090</v>
      </c>
      <c r="H2192" s="371" t="s">
        <v>2091</v>
      </c>
      <c r="I2192" s="376" t="s">
        <v>2092</v>
      </c>
    </row>
    <row r="2193" spans="1:9" x14ac:dyDescent="0.3">
      <c r="A2193" s="372"/>
      <c r="B2193" s="373"/>
      <c r="C2193" s="374"/>
      <c r="D2193" s="375"/>
      <c r="E2193" s="375"/>
      <c r="F2193" s="374" t="s">
        <v>25</v>
      </c>
      <c r="G2193" s="374" t="s">
        <v>10</v>
      </c>
      <c r="H2193" s="375" t="s">
        <v>2093</v>
      </c>
      <c r="I2193" s="376" t="s">
        <v>2144</v>
      </c>
    </row>
    <row r="2194" spans="1:9" x14ac:dyDescent="0.3">
      <c r="A2194" s="372"/>
      <c r="B2194" s="373"/>
      <c r="C2194" s="374"/>
      <c r="D2194" s="375"/>
      <c r="E2194" s="375"/>
      <c r="F2194" s="594">
        <v>1223.7</v>
      </c>
      <c r="G2194" s="594">
        <f>+F2194</f>
        <v>1223.7</v>
      </c>
      <c r="H2194" s="375" t="s">
        <v>2095</v>
      </c>
      <c r="I2194" s="376" t="s">
        <v>2672</v>
      </c>
    </row>
    <row r="2195" spans="1:9" x14ac:dyDescent="0.3">
      <c r="A2195" s="372"/>
      <c r="B2195" s="373"/>
      <c r="C2195" s="374"/>
      <c r="D2195" s="375"/>
      <c r="E2195" s="375"/>
      <c r="F2195" s="374"/>
      <c r="G2195" s="545"/>
      <c r="H2195" s="375" t="s">
        <v>1472</v>
      </c>
      <c r="I2195" s="376"/>
    </row>
    <row r="2196" spans="1:9" x14ac:dyDescent="0.3">
      <c r="A2196" s="377"/>
      <c r="B2196" s="378"/>
      <c r="C2196" s="379"/>
      <c r="D2196" s="380"/>
      <c r="E2196" s="380"/>
      <c r="F2196" s="381"/>
      <c r="G2196" s="381"/>
      <c r="H2196" s="380"/>
      <c r="I2196" s="382"/>
    </row>
    <row r="2197" spans="1:9" x14ac:dyDescent="0.3">
      <c r="A2197" s="367">
        <v>24</v>
      </c>
      <c r="B2197" s="368" t="s">
        <v>2089</v>
      </c>
      <c r="C2197" s="369">
        <v>6216</v>
      </c>
      <c r="D2197" s="370">
        <v>6216</v>
      </c>
      <c r="E2197" s="371" t="s">
        <v>21</v>
      </c>
      <c r="F2197" s="544" t="s">
        <v>2090</v>
      </c>
      <c r="G2197" s="544" t="s">
        <v>2090</v>
      </c>
      <c r="H2197" s="371" t="s">
        <v>2091</v>
      </c>
      <c r="I2197" s="376" t="s">
        <v>2092</v>
      </c>
    </row>
    <row r="2198" spans="1:9" x14ac:dyDescent="0.3">
      <c r="A2198" s="372"/>
      <c r="B2198" s="373"/>
      <c r="C2198" s="374"/>
      <c r="D2198" s="375"/>
      <c r="E2198" s="375"/>
      <c r="F2198" s="374" t="s">
        <v>25</v>
      </c>
      <c r="G2198" s="374" t="s">
        <v>10</v>
      </c>
      <c r="H2198" s="375" t="s">
        <v>2093</v>
      </c>
      <c r="I2198" s="376" t="s">
        <v>2145</v>
      </c>
    </row>
    <row r="2199" spans="1:9" x14ac:dyDescent="0.3">
      <c r="A2199" s="372"/>
      <c r="B2199" s="373"/>
      <c r="C2199" s="374"/>
      <c r="D2199" s="375"/>
      <c r="E2199" s="375"/>
      <c r="F2199" s="374" t="s">
        <v>2677</v>
      </c>
      <c r="G2199" s="374" t="str">
        <f>+F2199</f>
        <v>6,216 บาท</v>
      </c>
      <c r="H2199" s="375" t="s">
        <v>2095</v>
      </c>
      <c r="I2199" s="376" t="s">
        <v>2669</v>
      </c>
    </row>
    <row r="2200" spans="1:9" x14ac:dyDescent="0.3">
      <c r="A2200" s="372"/>
      <c r="B2200" s="373"/>
      <c r="C2200" s="374"/>
      <c r="D2200" s="375"/>
      <c r="E2200" s="375"/>
      <c r="F2200" s="374"/>
      <c r="G2200" s="545"/>
      <c r="H2200" s="375" t="s">
        <v>1472</v>
      </c>
      <c r="I2200" s="376"/>
    </row>
    <row r="2201" spans="1:9" x14ac:dyDescent="0.3">
      <c r="A2201" s="377"/>
      <c r="B2201" s="378"/>
      <c r="C2201" s="379"/>
      <c r="D2201" s="380"/>
      <c r="E2201" s="380"/>
      <c r="F2201" s="381"/>
      <c r="G2201" s="381"/>
      <c r="H2201" s="380"/>
      <c r="I2201" s="382"/>
    </row>
    <row r="2202" spans="1:9" x14ac:dyDescent="0.3">
      <c r="A2202" s="367">
        <v>25</v>
      </c>
      <c r="B2202" s="368" t="s">
        <v>2089</v>
      </c>
      <c r="C2202" s="369">
        <v>6216</v>
      </c>
      <c r="D2202" s="370">
        <v>6216</v>
      </c>
      <c r="E2202" s="371" t="s">
        <v>21</v>
      </c>
      <c r="F2202" s="544" t="s">
        <v>2090</v>
      </c>
      <c r="G2202" s="544" t="s">
        <v>2090</v>
      </c>
      <c r="H2202" s="371" t="s">
        <v>2091</v>
      </c>
      <c r="I2202" s="376" t="s">
        <v>2092</v>
      </c>
    </row>
    <row r="2203" spans="1:9" x14ac:dyDescent="0.3">
      <c r="A2203" s="372"/>
      <c r="B2203" s="373"/>
      <c r="C2203" s="374"/>
      <c r="D2203" s="375"/>
      <c r="E2203" s="375"/>
      <c r="F2203" s="374" t="s">
        <v>25</v>
      </c>
      <c r="G2203" s="374" t="s">
        <v>10</v>
      </c>
      <c r="H2203" s="375" t="s">
        <v>2093</v>
      </c>
      <c r="I2203" s="376" t="s">
        <v>2146</v>
      </c>
    </row>
    <row r="2204" spans="1:9" x14ac:dyDescent="0.3">
      <c r="A2204" s="372"/>
      <c r="B2204" s="373"/>
      <c r="C2204" s="374"/>
      <c r="D2204" s="375"/>
      <c r="E2204" s="375"/>
      <c r="F2204" s="374" t="s">
        <v>2677</v>
      </c>
      <c r="G2204" s="374" t="str">
        <f>+F2204</f>
        <v>6,216 บาท</v>
      </c>
      <c r="H2204" s="375" t="s">
        <v>2095</v>
      </c>
      <c r="I2204" s="376" t="s">
        <v>2669</v>
      </c>
    </row>
    <row r="2205" spans="1:9" x14ac:dyDescent="0.3">
      <c r="A2205" s="372"/>
      <c r="B2205" s="373"/>
      <c r="C2205" s="374"/>
      <c r="D2205" s="375"/>
      <c r="E2205" s="375"/>
      <c r="F2205" s="374"/>
      <c r="G2205" s="545"/>
      <c r="H2205" s="375" t="s">
        <v>1472</v>
      </c>
      <c r="I2205" s="376"/>
    </row>
    <row r="2206" spans="1:9" x14ac:dyDescent="0.3">
      <c r="A2206" s="377"/>
      <c r="B2206" s="378"/>
      <c r="C2206" s="379"/>
      <c r="D2206" s="380"/>
      <c r="E2206" s="380"/>
      <c r="F2206" s="381"/>
      <c r="G2206" s="381"/>
      <c r="H2206" s="380"/>
      <c r="I2206" s="382"/>
    </row>
    <row r="2207" spans="1:9" x14ac:dyDescent="0.3">
      <c r="A2207" s="367">
        <v>26</v>
      </c>
      <c r="B2207" s="373" t="s">
        <v>2089</v>
      </c>
      <c r="C2207" s="369">
        <v>6116</v>
      </c>
      <c r="D2207" s="370">
        <v>6116</v>
      </c>
      <c r="E2207" s="371" t="s">
        <v>21</v>
      </c>
      <c r="F2207" s="544" t="s">
        <v>2090</v>
      </c>
      <c r="G2207" s="544" t="s">
        <v>2090</v>
      </c>
      <c r="H2207" s="371" t="s">
        <v>2091</v>
      </c>
      <c r="I2207" s="376" t="s">
        <v>2092</v>
      </c>
    </row>
    <row r="2208" spans="1:9" x14ac:dyDescent="0.3">
      <c r="A2208" s="372"/>
      <c r="B2208" s="373"/>
      <c r="C2208" s="374"/>
      <c r="D2208" s="375"/>
      <c r="E2208" s="375"/>
      <c r="F2208" s="374" t="s">
        <v>25</v>
      </c>
      <c r="G2208" s="374" t="s">
        <v>10</v>
      </c>
      <c r="H2208" s="375" t="s">
        <v>2093</v>
      </c>
      <c r="I2208" s="376" t="s">
        <v>2147</v>
      </c>
    </row>
    <row r="2209" spans="1:9" x14ac:dyDescent="0.3">
      <c r="A2209" s="372"/>
      <c r="B2209" s="373"/>
      <c r="C2209" s="374"/>
      <c r="D2209" s="375"/>
      <c r="E2209" s="375"/>
      <c r="F2209" s="374" t="s">
        <v>2676</v>
      </c>
      <c r="G2209" s="374" t="str">
        <f>+F2209</f>
        <v>6,116 บาท</v>
      </c>
      <c r="H2209" s="375" t="s">
        <v>2095</v>
      </c>
      <c r="I2209" s="376" t="s">
        <v>2672</v>
      </c>
    </row>
    <row r="2210" spans="1:9" x14ac:dyDescent="0.3">
      <c r="A2210" s="372"/>
      <c r="B2210" s="373"/>
      <c r="C2210" s="374"/>
      <c r="D2210" s="375"/>
      <c r="E2210" s="375"/>
      <c r="F2210" s="374"/>
      <c r="G2210" s="545"/>
      <c r="H2210" s="375" t="s">
        <v>1472</v>
      </c>
      <c r="I2210" s="376"/>
    </row>
    <row r="2211" spans="1:9" x14ac:dyDescent="0.3">
      <c r="A2211" s="377"/>
      <c r="B2211" s="378"/>
      <c r="C2211" s="379"/>
      <c r="D2211" s="380"/>
      <c r="E2211" s="380"/>
      <c r="F2211" s="381"/>
      <c r="G2211" s="381"/>
      <c r="H2211" s="380"/>
      <c r="I2211" s="382"/>
    </row>
    <row r="2212" spans="1:9" x14ac:dyDescent="0.3">
      <c r="A2212" s="367">
        <v>27</v>
      </c>
      <c r="B2212" s="368" t="s">
        <v>33</v>
      </c>
      <c r="C2212" s="369">
        <v>505</v>
      </c>
      <c r="D2212" s="370">
        <v>505</v>
      </c>
      <c r="E2212" s="371" t="s">
        <v>21</v>
      </c>
      <c r="F2212" s="544" t="s">
        <v>2141</v>
      </c>
      <c r="G2212" s="544" t="s">
        <v>2141</v>
      </c>
      <c r="H2212" s="371" t="s">
        <v>2091</v>
      </c>
      <c r="I2212" s="376" t="s">
        <v>2092</v>
      </c>
    </row>
    <row r="2213" spans="1:9" x14ac:dyDescent="0.3">
      <c r="A2213" s="372"/>
      <c r="B2213" s="373"/>
      <c r="C2213" s="374"/>
      <c r="D2213" s="375"/>
      <c r="E2213" s="375"/>
      <c r="F2213" s="374" t="s">
        <v>2148</v>
      </c>
      <c r="G2213" s="374" t="s">
        <v>2148</v>
      </c>
      <c r="H2213" s="375" t="s">
        <v>2093</v>
      </c>
      <c r="I2213" s="376" t="s">
        <v>2149</v>
      </c>
    </row>
    <row r="2214" spans="1:9" x14ac:dyDescent="0.3">
      <c r="A2214" s="372"/>
      <c r="B2214" s="373"/>
      <c r="C2214" s="374"/>
      <c r="D2214" s="375"/>
      <c r="E2214" s="375"/>
      <c r="F2214" s="374" t="s">
        <v>25</v>
      </c>
      <c r="G2214" s="374" t="s">
        <v>10</v>
      </c>
      <c r="H2214" s="375" t="s">
        <v>2095</v>
      </c>
      <c r="I2214" s="376" t="s">
        <v>2668</v>
      </c>
    </row>
    <row r="2215" spans="1:9" x14ac:dyDescent="0.3">
      <c r="A2215" s="372"/>
      <c r="B2215" s="373"/>
      <c r="C2215" s="374"/>
      <c r="D2215" s="375"/>
      <c r="E2215" s="375"/>
      <c r="F2215" s="374" t="s">
        <v>2675</v>
      </c>
      <c r="G2215" s="545" t="str">
        <f>+F2215</f>
        <v>505 บาท</v>
      </c>
      <c r="H2215" s="375" t="s">
        <v>1472</v>
      </c>
      <c r="I2215" s="376"/>
    </row>
    <row r="2216" spans="1:9" x14ac:dyDescent="0.3">
      <c r="A2216" s="377"/>
      <c r="B2216" s="378"/>
      <c r="C2216" s="379"/>
      <c r="D2216" s="380"/>
      <c r="E2216" s="380"/>
      <c r="F2216" s="386"/>
      <c r="G2216" s="386"/>
      <c r="H2216" s="380"/>
      <c r="I2216" s="382"/>
    </row>
    <row r="2217" spans="1:9" x14ac:dyDescent="0.3">
      <c r="A2217" s="367">
        <v>28</v>
      </c>
      <c r="B2217" s="368" t="s">
        <v>2089</v>
      </c>
      <c r="C2217" s="369">
        <v>3400</v>
      </c>
      <c r="D2217" s="370">
        <v>3400</v>
      </c>
      <c r="E2217" s="371" t="s">
        <v>21</v>
      </c>
      <c r="F2217" s="544" t="s">
        <v>2115</v>
      </c>
      <c r="G2217" s="544" t="s">
        <v>2115</v>
      </c>
      <c r="H2217" s="371" t="s">
        <v>2091</v>
      </c>
      <c r="I2217" s="376" t="s">
        <v>2092</v>
      </c>
    </row>
    <row r="2218" spans="1:9" x14ac:dyDescent="0.3">
      <c r="A2218" s="372"/>
      <c r="B2218" s="373"/>
      <c r="C2218" s="374"/>
      <c r="D2218" s="375"/>
      <c r="E2218" s="375"/>
      <c r="F2218" s="374" t="s">
        <v>25</v>
      </c>
      <c r="G2218" s="374" t="s">
        <v>10</v>
      </c>
      <c r="H2218" s="375" t="s">
        <v>2093</v>
      </c>
      <c r="I2218" s="376" t="s">
        <v>2150</v>
      </c>
    </row>
    <row r="2219" spans="1:9" x14ac:dyDescent="0.3">
      <c r="A2219" s="372"/>
      <c r="B2219" s="373"/>
      <c r="C2219" s="374"/>
      <c r="D2219" s="375"/>
      <c r="E2219" s="375"/>
      <c r="F2219" s="374" t="s">
        <v>2674</v>
      </c>
      <c r="G2219" s="374" t="str">
        <f>+F2219</f>
        <v>3,400 บาท</v>
      </c>
      <c r="H2219" s="375" t="s">
        <v>2095</v>
      </c>
      <c r="I2219" s="376" t="s">
        <v>2660</v>
      </c>
    </row>
    <row r="2220" spans="1:9" x14ac:dyDescent="0.3">
      <c r="A2220" s="372"/>
      <c r="B2220" s="373"/>
      <c r="C2220" s="374"/>
      <c r="D2220" s="375"/>
      <c r="E2220" s="375"/>
      <c r="F2220" s="374"/>
      <c r="G2220" s="545"/>
      <c r="H2220" s="375" t="s">
        <v>1472</v>
      </c>
      <c r="I2220" s="376"/>
    </row>
    <row r="2221" spans="1:9" x14ac:dyDescent="0.3">
      <c r="A2221" s="377"/>
      <c r="B2221" s="378"/>
      <c r="C2221" s="379"/>
      <c r="D2221" s="380"/>
      <c r="E2221" s="380"/>
      <c r="F2221" s="381"/>
      <c r="G2221" s="381"/>
      <c r="H2221" s="380"/>
      <c r="I2221" s="382"/>
    </row>
    <row r="2222" spans="1:9" x14ac:dyDescent="0.3">
      <c r="A2222" s="367">
        <v>29</v>
      </c>
      <c r="B2222" s="368" t="s">
        <v>55</v>
      </c>
      <c r="C2222" s="369">
        <v>8630</v>
      </c>
      <c r="D2222" s="370">
        <v>8630</v>
      </c>
      <c r="E2222" s="371" t="s">
        <v>21</v>
      </c>
      <c r="F2222" s="544" t="s">
        <v>2127</v>
      </c>
      <c r="G2222" s="544" t="s">
        <v>2127</v>
      </c>
      <c r="H2222" s="371" t="s">
        <v>2091</v>
      </c>
      <c r="I2222" s="376" t="s">
        <v>2092</v>
      </c>
    </row>
    <row r="2223" spans="1:9" x14ac:dyDescent="0.3">
      <c r="A2223" s="372"/>
      <c r="B2223" s="373"/>
      <c r="C2223" s="374"/>
      <c r="D2223" s="375"/>
      <c r="E2223" s="375"/>
      <c r="F2223" s="374" t="s">
        <v>25</v>
      </c>
      <c r="G2223" s="374" t="s">
        <v>10</v>
      </c>
      <c r="H2223" s="375" t="s">
        <v>2093</v>
      </c>
      <c r="I2223" s="376" t="s">
        <v>2151</v>
      </c>
    </row>
    <row r="2224" spans="1:9" x14ac:dyDescent="0.3">
      <c r="A2224" s="372"/>
      <c r="B2224" s="373"/>
      <c r="C2224" s="374"/>
      <c r="D2224" s="375"/>
      <c r="E2224" s="375"/>
      <c r="F2224" s="374" t="s">
        <v>2673</v>
      </c>
      <c r="G2224" s="374" t="str">
        <f>+F2224</f>
        <v>8,630 บาท</v>
      </c>
      <c r="H2224" s="375" t="s">
        <v>2095</v>
      </c>
      <c r="I2224" s="376" t="s">
        <v>2669</v>
      </c>
    </row>
    <row r="2225" spans="1:9" x14ac:dyDescent="0.3">
      <c r="A2225" s="372"/>
      <c r="B2225" s="373"/>
      <c r="C2225" s="374"/>
      <c r="D2225" s="375"/>
      <c r="E2225" s="375"/>
      <c r="F2225" s="374"/>
      <c r="G2225" s="545"/>
      <c r="H2225" s="375" t="s">
        <v>1472</v>
      </c>
      <c r="I2225" s="376"/>
    </row>
    <row r="2226" spans="1:9" x14ac:dyDescent="0.3">
      <c r="A2226" s="377"/>
      <c r="B2226" s="378"/>
      <c r="C2226" s="379"/>
      <c r="D2226" s="380"/>
      <c r="E2226" s="380"/>
      <c r="F2226" s="381"/>
      <c r="G2226" s="381"/>
      <c r="H2226" s="380"/>
      <c r="I2226" s="382"/>
    </row>
    <row r="2227" spans="1:9" x14ac:dyDescent="0.3">
      <c r="A2227" s="367">
        <v>30</v>
      </c>
      <c r="B2227" s="368" t="s">
        <v>2152</v>
      </c>
      <c r="C2227" s="369">
        <v>300</v>
      </c>
      <c r="D2227" s="370">
        <v>300</v>
      </c>
      <c r="E2227" s="371" t="s">
        <v>21</v>
      </c>
      <c r="F2227" s="544" t="s">
        <v>2102</v>
      </c>
      <c r="G2227" s="544" t="s">
        <v>2102</v>
      </c>
      <c r="H2227" s="371" t="s">
        <v>2091</v>
      </c>
      <c r="I2227" s="376" t="s">
        <v>2092</v>
      </c>
    </row>
    <row r="2228" spans="1:9" x14ac:dyDescent="0.3">
      <c r="A2228" s="372"/>
      <c r="B2228" s="373"/>
      <c r="C2228" s="374"/>
      <c r="D2228" s="375"/>
      <c r="E2228" s="375"/>
      <c r="F2228" s="374" t="s">
        <v>2103</v>
      </c>
      <c r="G2228" s="374" t="s">
        <v>2103</v>
      </c>
      <c r="H2228" s="375" t="s">
        <v>2093</v>
      </c>
      <c r="I2228" s="376" t="s">
        <v>2153</v>
      </c>
    </row>
    <row r="2229" spans="1:9" x14ac:dyDescent="0.3">
      <c r="A2229" s="372"/>
      <c r="B2229" s="373"/>
      <c r="C2229" s="374"/>
      <c r="D2229" s="375"/>
      <c r="E2229" s="375"/>
      <c r="F2229" s="374" t="s">
        <v>25</v>
      </c>
      <c r="G2229" s="374" t="s">
        <v>10</v>
      </c>
      <c r="H2229" s="375" t="s">
        <v>2095</v>
      </c>
      <c r="I2229" s="376" t="s">
        <v>2669</v>
      </c>
    </row>
    <row r="2230" spans="1:9" x14ac:dyDescent="0.3">
      <c r="A2230" s="372"/>
      <c r="B2230" s="373"/>
      <c r="C2230" s="374"/>
      <c r="D2230" s="375"/>
      <c r="E2230" s="375"/>
      <c r="F2230" s="374" t="s">
        <v>1311</v>
      </c>
      <c r="G2230" s="545" t="str">
        <f>+F2230</f>
        <v>300 บาท</v>
      </c>
      <c r="H2230" s="375" t="s">
        <v>1472</v>
      </c>
      <c r="I2230" s="376"/>
    </row>
    <row r="2231" spans="1:9" x14ac:dyDescent="0.3">
      <c r="A2231" s="377"/>
      <c r="B2231" s="378"/>
      <c r="C2231" s="379"/>
      <c r="D2231" s="380"/>
      <c r="E2231" s="380"/>
      <c r="F2231" s="381"/>
      <c r="G2231" s="381"/>
      <c r="H2231" s="380"/>
      <c r="I2231" s="382"/>
    </row>
    <row r="2232" spans="1:9" x14ac:dyDescent="0.3">
      <c r="A2232" s="367">
        <v>31</v>
      </c>
      <c r="B2232" s="368" t="s">
        <v>33</v>
      </c>
      <c r="C2232" s="369">
        <v>1620</v>
      </c>
      <c r="D2232" s="370">
        <v>1620</v>
      </c>
      <c r="E2232" s="371" t="s">
        <v>21</v>
      </c>
      <c r="F2232" s="544" t="s">
        <v>2137</v>
      </c>
      <c r="G2232" s="544" t="s">
        <v>2137</v>
      </c>
      <c r="H2232" s="371" t="s">
        <v>2091</v>
      </c>
      <c r="I2232" s="376" t="s">
        <v>2092</v>
      </c>
    </row>
    <row r="2233" spans="1:9" x14ac:dyDescent="0.3">
      <c r="A2233" s="372"/>
      <c r="B2233" s="373"/>
      <c r="C2233" s="374"/>
      <c r="D2233" s="375"/>
      <c r="E2233" s="375"/>
      <c r="F2233" s="374" t="s">
        <v>25</v>
      </c>
      <c r="G2233" s="374" t="s">
        <v>10</v>
      </c>
      <c r="H2233" s="375" t="s">
        <v>2093</v>
      </c>
      <c r="I2233" s="376" t="s">
        <v>2154</v>
      </c>
    </row>
    <row r="2234" spans="1:9" x14ac:dyDescent="0.3">
      <c r="A2234" s="372"/>
      <c r="B2234" s="373"/>
      <c r="C2234" s="374"/>
      <c r="D2234" s="375"/>
      <c r="E2234" s="375"/>
      <c r="F2234" s="374" t="s">
        <v>2650</v>
      </c>
      <c r="G2234" s="374" t="str">
        <f>+F2234</f>
        <v>1,620 บาท</v>
      </c>
      <c r="H2234" s="375" t="s">
        <v>2095</v>
      </c>
      <c r="I2234" s="376" t="s">
        <v>2669</v>
      </c>
    </row>
    <row r="2235" spans="1:9" x14ac:dyDescent="0.3">
      <c r="A2235" s="372"/>
      <c r="B2235" s="373"/>
      <c r="C2235" s="374"/>
      <c r="D2235" s="375"/>
      <c r="E2235" s="375"/>
      <c r="F2235" s="374"/>
      <c r="G2235" s="545"/>
      <c r="H2235" s="375" t="s">
        <v>1472</v>
      </c>
      <c r="I2235" s="376"/>
    </row>
    <row r="2236" spans="1:9" x14ac:dyDescent="0.3">
      <c r="A2236" s="377"/>
      <c r="B2236" s="378"/>
      <c r="C2236" s="379"/>
      <c r="D2236" s="380"/>
      <c r="E2236" s="380"/>
      <c r="F2236" s="381"/>
      <c r="G2236" s="381"/>
      <c r="H2236" s="380"/>
      <c r="I2236" s="382"/>
    </row>
    <row r="2238" spans="1:9" x14ac:dyDescent="0.3">
      <c r="A2238" s="652" t="s">
        <v>1599</v>
      </c>
      <c r="B2238" s="653"/>
      <c r="C2238" s="653"/>
      <c r="D2238" s="653"/>
      <c r="E2238" s="653"/>
      <c r="F2238" s="653"/>
      <c r="G2238" s="653"/>
      <c r="H2238" s="653"/>
      <c r="I2238" s="653"/>
    </row>
    <row r="2239" spans="1:9" x14ac:dyDescent="0.3">
      <c r="A2239" s="652" t="s">
        <v>2155</v>
      </c>
      <c r="B2239" s="652"/>
      <c r="C2239" s="652"/>
      <c r="D2239" s="652"/>
      <c r="E2239" s="652"/>
      <c r="F2239" s="652"/>
      <c r="G2239" s="652"/>
      <c r="H2239" s="652"/>
      <c r="I2239" s="652"/>
    </row>
    <row r="2240" spans="1:9" x14ac:dyDescent="0.3">
      <c r="A2240" s="654" t="s">
        <v>137</v>
      </c>
      <c r="B2240" s="654"/>
      <c r="C2240" s="654"/>
      <c r="D2240" s="654"/>
      <c r="E2240" s="654"/>
      <c r="F2240" s="654"/>
      <c r="G2240" s="654"/>
      <c r="H2240" s="654"/>
      <c r="I2240" s="654"/>
    </row>
    <row r="2241" spans="1:9" x14ac:dyDescent="0.3">
      <c r="A2241" s="101" t="s">
        <v>0</v>
      </c>
      <c r="B2241" s="101" t="s">
        <v>1</v>
      </c>
      <c r="C2241" s="482" t="s">
        <v>12</v>
      </c>
      <c r="D2241" s="482" t="s">
        <v>2</v>
      </c>
      <c r="E2241" s="101" t="s">
        <v>3</v>
      </c>
      <c r="F2241" s="101" t="s">
        <v>4</v>
      </c>
      <c r="G2241" s="101" t="s">
        <v>5</v>
      </c>
      <c r="H2241" s="101" t="s">
        <v>6</v>
      </c>
      <c r="I2241" s="101" t="s">
        <v>7</v>
      </c>
    </row>
    <row r="2242" spans="1:9" x14ac:dyDescent="0.3">
      <c r="A2242" s="104">
        <v>1</v>
      </c>
      <c r="B2242" s="119" t="s">
        <v>2156</v>
      </c>
      <c r="C2242" s="120" t="s">
        <v>2157</v>
      </c>
      <c r="D2242" s="120" t="s">
        <v>2157</v>
      </c>
      <c r="E2242" s="104" t="s">
        <v>21</v>
      </c>
      <c r="F2242" s="104" t="s">
        <v>2158</v>
      </c>
      <c r="G2242" s="104" t="s">
        <v>2158</v>
      </c>
      <c r="H2242" s="104" t="s">
        <v>2159</v>
      </c>
      <c r="I2242" s="108" t="s">
        <v>2160</v>
      </c>
    </row>
    <row r="2243" spans="1:9" x14ac:dyDescent="0.3">
      <c r="A2243" s="111"/>
      <c r="B2243" s="122"/>
      <c r="C2243" s="123"/>
      <c r="D2243" s="123"/>
      <c r="E2243" s="111"/>
      <c r="F2243" s="111" t="s">
        <v>25</v>
      </c>
      <c r="G2243" s="111" t="s">
        <v>26</v>
      </c>
      <c r="H2243" s="111" t="s">
        <v>2161</v>
      </c>
      <c r="I2243" s="483">
        <v>242948</v>
      </c>
    </row>
    <row r="2244" spans="1:9" x14ac:dyDescent="0.3">
      <c r="A2244" s="115"/>
      <c r="B2244" s="124"/>
      <c r="C2244" s="125"/>
      <c r="D2244" s="125"/>
      <c r="E2244" s="115"/>
      <c r="F2244" s="115" t="s">
        <v>2157</v>
      </c>
      <c r="G2244" s="115" t="s">
        <v>2157</v>
      </c>
      <c r="H2244" s="115"/>
      <c r="I2244" s="126"/>
    </row>
    <row r="2245" spans="1:9" x14ac:dyDescent="0.3">
      <c r="A2245" s="104">
        <v>2</v>
      </c>
      <c r="B2245" s="119" t="s">
        <v>2152</v>
      </c>
      <c r="C2245" s="120" t="s">
        <v>366</v>
      </c>
      <c r="D2245" s="120" t="s">
        <v>366</v>
      </c>
      <c r="E2245" s="104" t="s">
        <v>21</v>
      </c>
      <c r="F2245" s="104" t="s">
        <v>2162</v>
      </c>
      <c r="G2245" s="104" t="s">
        <v>2162</v>
      </c>
      <c r="H2245" s="104" t="s">
        <v>2159</v>
      </c>
      <c r="I2245" s="108" t="s">
        <v>2163</v>
      </c>
    </row>
    <row r="2246" spans="1:9" x14ac:dyDescent="0.3">
      <c r="A2246" s="111"/>
      <c r="B2246" s="122"/>
      <c r="C2246" s="123"/>
      <c r="D2246" s="123"/>
      <c r="E2246" s="111"/>
      <c r="F2246" s="111" t="s">
        <v>25</v>
      </c>
      <c r="G2246" s="111" t="s">
        <v>26</v>
      </c>
      <c r="H2246" s="111" t="s">
        <v>2161</v>
      </c>
      <c r="I2246" s="483">
        <v>242948</v>
      </c>
    </row>
    <row r="2247" spans="1:9" x14ac:dyDescent="0.3">
      <c r="A2247" s="115"/>
      <c r="B2247" s="124"/>
      <c r="C2247" s="125"/>
      <c r="D2247" s="125"/>
      <c r="E2247" s="115"/>
      <c r="F2247" s="115" t="s">
        <v>366</v>
      </c>
      <c r="G2247" s="115" t="s">
        <v>366</v>
      </c>
      <c r="H2247" s="115"/>
      <c r="I2247" s="126"/>
    </row>
    <row r="2248" spans="1:9" x14ac:dyDescent="0.3">
      <c r="A2248" s="104">
        <v>3</v>
      </c>
      <c r="B2248" s="119" t="s">
        <v>2156</v>
      </c>
      <c r="C2248" s="120" t="s">
        <v>2164</v>
      </c>
      <c r="D2248" s="120" t="s">
        <v>2164</v>
      </c>
      <c r="E2248" s="104" t="s">
        <v>21</v>
      </c>
      <c r="F2248" s="104" t="s">
        <v>2162</v>
      </c>
      <c r="G2248" s="104" t="s">
        <v>2162</v>
      </c>
      <c r="H2248" s="104" t="s">
        <v>2159</v>
      </c>
      <c r="I2248" s="108" t="s">
        <v>2165</v>
      </c>
    </row>
    <row r="2249" spans="1:9" x14ac:dyDescent="0.3">
      <c r="A2249" s="111"/>
      <c r="B2249" s="122"/>
      <c r="C2249" s="123"/>
      <c r="D2249" s="123"/>
      <c r="E2249" s="111"/>
      <c r="F2249" s="111" t="s">
        <v>25</v>
      </c>
      <c r="G2249" s="111" t="s">
        <v>26</v>
      </c>
      <c r="H2249" s="111" t="s">
        <v>2161</v>
      </c>
      <c r="I2249" s="483">
        <v>242948</v>
      </c>
    </row>
    <row r="2250" spans="1:9" x14ac:dyDescent="0.3">
      <c r="A2250" s="115"/>
      <c r="B2250" s="124"/>
      <c r="C2250" s="125"/>
      <c r="D2250" s="125"/>
      <c r="E2250" s="115"/>
      <c r="F2250" s="115" t="s">
        <v>2164</v>
      </c>
      <c r="G2250" s="115" t="s">
        <v>2164</v>
      </c>
      <c r="H2250" s="115"/>
      <c r="I2250" s="126"/>
    </row>
    <row r="2251" spans="1:9" x14ac:dyDescent="0.3">
      <c r="A2251" s="104">
        <v>4</v>
      </c>
      <c r="B2251" s="119" t="s">
        <v>2156</v>
      </c>
      <c r="C2251" s="120" t="s">
        <v>2166</v>
      </c>
      <c r="D2251" s="120" t="s">
        <v>2166</v>
      </c>
      <c r="E2251" s="104" t="s">
        <v>21</v>
      </c>
      <c r="F2251" s="104" t="s">
        <v>2162</v>
      </c>
      <c r="G2251" s="104" t="s">
        <v>2162</v>
      </c>
      <c r="H2251" s="104" t="s">
        <v>2159</v>
      </c>
      <c r="I2251" s="108" t="s">
        <v>2167</v>
      </c>
    </row>
    <row r="2252" spans="1:9" x14ac:dyDescent="0.3">
      <c r="A2252" s="111"/>
      <c r="B2252" s="122"/>
      <c r="C2252" s="123"/>
      <c r="D2252" s="123"/>
      <c r="E2252" s="111"/>
      <c r="F2252" s="111" t="s">
        <v>25</v>
      </c>
      <c r="G2252" s="111" t="s">
        <v>26</v>
      </c>
      <c r="H2252" s="111" t="s">
        <v>2161</v>
      </c>
      <c r="I2252" s="483">
        <v>242948</v>
      </c>
    </row>
    <row r="2253" spans="1:9" x14ac:dyDescent="0.3">
      <c r="A2253" s="115"/>
      <c r="B2253" s="124"/>
      <c r="C2253" s="125"/>
      <c r="D2253" s="125"/>
      <c r="E2253" s="115"/>
      <c r="F2253" s="115" t="s">
        <v>2166</v>
      </c>
      <c r="G2253" s="115" t="s">
        <v>2166</v>
      </c>
      <c r="H2253" s="115"/>
      <c r="I2253" s="126"/>
    </row>
    <row r="2254" spans="1:9" x14ac:dyDescent="0.3">
      <c r="A2254" s="104">
        <v>5</v>
      </c>
      <c r="B2254" s="119" t="s">
        <v>2152</v>
      </c>
      <c r="C2254" s="120" t="s">
        <v>2168</v>
      </c>
      <c r="D2254" s="120" t="s">
        <v>2168</v>
      </c>
      <c r="E2254" s="104" t="s">
        <v>21</v>
      </c>
      <c r="F2254" s="104" t="s">
        <v>2169</v>
      </c>
      <c r="G2254" s="104" t="s">
        <v>2169</v>
      </c>
      <c r="H2254" s="104" t="s">
        <v>2159</v>
      </c>
      <c r="I2254" s="108" t="s">
        <v>2170</v>
      </c>
    </row>
    <row r="2255" spans="1:9" x14ac:dyDescent="0.3">
      <c r="A2255" s="111"/>
      <c r="B2255" s="122"/>
      <c r="C2255" s="123"/>
      <c r="D2255" s="123"/>
      <c r="E2255" s="111"/>
      <c r="F2255" s="111" t="s">
        <v>25</v>
      </c>
      <c r="G2255" s="111" t="s">
        <v>26</v>
      </c>
      <c r="H2255" s="111" t="s">
        <v>2161</v>
      </c>
      <c r="I2255" s="483">
        <v>242948</v>
      </c>
    </row>
    <row r="2256" spans="1:9" x14ac:dyDescent="0.3">
      <c r="A2256" s="115"/>
      <c r="B2256" s="124"/>
      <c r="C2256" s="125"/>
      <c r="D2256" s="125"/>
      <c r="E2256" s="115"/>
      <c r="F2256" s="115" t="s">
        <v>2168</v>
      </c>
      <c r="G2256" s="115" t="s">
        <v>2168</v>
      </c>
      <c r="H2256" s="115"/>
      <c r="I2256" s="126"/>
    </row>
    <row r="2257" spans="1:9" x14ac:dyDescent="0.3">
      <c r="A2257" s="104">
        <v>6</v>
      </c>
      <c r="B2257" s="119" t="s">
        <v>2152</v>
      </c>
      <c r="C2257" s="120" t="s">
        <v>2171</v>
      </c>
      <c r="D2257" s="120" t="s">
        <v>2171</v>
      </c>
      <c r="E2257" s="104" t="s">
        <v>21</v>
      </c>
      <c r="F2257" s="104" t="s">
        <v>2169</v>
      </c>
      <c r="G2257" s="104" t="s">
        <v>2169</v>
      </c>
      <c r="H2257" s="104" t="s">
        <v>2159</v>
      </c>
      <c r="I2257" s="108" t="s">
        <v>2172</v>
      </c>
    </row>
    <row r="2258" spans="1:9" x14ac:dyDescent="0.3">
      <c r="A2258" s="111"/>
      <c r="B2258" s="122"/>
      <c r="C2258" s="123"/>
      <c r="D2258" s="123"/>
      <c r="E2258" s="111"/>
      <c r="F2258" s="111" t="s">
        <v>25</v>
      </c>
      <c r="G2258" s="111" t="s">
        <v>26</v>
      </c>
      <c r="H2258" s="111" t="s">
        <v>2161</v>
      </c>
      <c r="I2258" s="483">
        <v>242948</v>
      </c>
    </row>
    <row r="2259" spans="1:9" x14ac:dyDescent="0.3">
      <c r="A2259" s="115"/>
      <c r="B2259" s="124"/>
      <c r="C2259" s="125"/>
      <c r="D2259" s="125"/>
      <c r="E2259" s="115"/>
      <c r="F2259" s="115" t="s">
        <v>2171</v>
      </c>
      <c r="G2259" s="115" t="s">
        <v>2171</v>
      </c>
      <c r="H2259" s="115"/>
      <c r="I2259" s="126"/>
    </row>
    <row r="2260" spans="1:9" x14ac:dyDescent="0.3">
      <c r="A2260" s="104">
        <v>7</v>
      </c>
      <c r="B2260" s="119" t="s">
        <v>55</v>
      </c>
      <c r="C2260" s="120" t="s">
        <v>2173</v>
      </c>
      <c r="D2260" s="120" t="s">
        <v>2173</v>
      </c>
      <c r="E2260" s="104" t="s">
        <v>21</v>
      </c>
      <c r="F2260" s="104" t="s">
        <v>2174</v>
      </c>
      <c r="G2260" s="104" t="s">
        <v>2174</v>
      </c>
      <c r="H2260" s="104" t="s">
        <v>2159</v>
      </c>
      <c r="I2260" s="108" t="s">
        <v>2175</v>
      </c>
    </row>
    <row r="2261" spans="1:9" x14ac:dyDescent="0.3">
      <c r="A2261" s="111"/>
      <c r="B2261" s="122"/>
      <c r="C2261" s="123"/>
      <c r="D2261" s="123"/>
      <c r="E2261" s="111"/>
      <c r="F2261" s="111" t="s">
        <v>25</v>
      </c>
      <c r="G2261" s="111" t="s">
        <v>26</v>
      </c>
      <c r="H2261" s="111" t="s">
        <v>2161</v>
      </c>
      <c r="I2261" s="483">
        <v>242950</v>
      </c>
    </row>
    <row r="2262" spans="1:9" x14ac:dyDescent="0.3">
      <c r="A2262" s="115"/>
      <c r="B2262" s="124"/>
      <c r="C2262" s="125"/>
      <c r="D2262" s="125"/>
      <c r="E2262" s="115"/>
      <c r="F2262" s="115" t="s">
        <v>2173</v>
      </c>
      <c r="G2262" s="115" t="s">
        <v>2173</v>
      </c>
      <c r="H2262" s="115"/>
      <c r="I2262" s="126"/>
    </row>
    <row r="2263" spans="1:9" x14ac:dyDescent="0.3">
      <c r="A2263" s="104">
        <v>8</v>
      </c>
      <c r="B2263" s="119" t="s">
        <v>2152</v>
      </c>
      <c r="C2263" s="120" t="s">
        <v>1008</v>
      </c>
      <c r="D2263" s="120" t="s">
        <v>1008</v>
      </c>
      <c r="E2263" s="104" t="s">
        <v>21</v>
      </c>
      <c r="F2263" s="104" t="s">
        <v>2162</v>
      </c>
      <c r="G2263" s="104" t="s">
        <v>2162</v>
      </c>
      <c r="H2263" s="104" t="s">
        <v>2159</v>
      </c>
      <c r="I2263" s="108" t="s">
        <v>2176</v>
      </c>
    </row>
    <row r="2264" spans="1:9" x14ac:dyDescent="0.3">
      <c r="A2264" s="111"/>
      <c r="B2264" s="122"/>
      <c r="C2264" s="123"/>
      <c r="D2264" s="123"/>
      <c r="E2264" s="111"/>
      <c r="F2264" s="111" t="s">
        <v>25</v>
      </c>
      <c r="G2264" s="111" t="s">
        <v>26</v>
      </c>
      <c r="H2264" s="111" t="s">
        <v>2161</v>
      </c>
      <c r="I2264" s="483">
        <v>242950</v>
      </c>
    </row>
    <row r="2265" spans="1:9" x14ac:dyDescent="0.3">
      <c r="A2265" s="115"/>
      <c r="B2265" s="124"/>
      <c r="C2265" s="125"/>
      <c r="D2265" s="125"/>
      <c r="E2265" s="115"/>
      <c r="F2265" s="115" t="s">
        <v>1008</v>
      </c>
      <c r="G2265" s="115" t="s">
        <v>1008</v>
      </c>
      <c r="H2265" s="115"/>
      <c r="I2265" s="126"/>
    </row>
    <row r="2266" spans="1:9" x14ac:dyDescent="0.3">
      <c r="A2266" s="104">
        <v>9</v>
      </c>
      <c r="B2266" s="119" t="s">
        <v>33</v>
      </c>
      <c r="C2266" s="120" t="s">
        <v>2177</v>
      </c>
      <c r="D2266" s="120" t="s">
        <v>2177</v>
      </c>
      <c r="E2266" s="104" t="s">
        <v>21</v>
      </c>
      <c r="F2266" s="104" t="s">
        <v>2162</v>
      </c>
      <c r="G2266" s="104" t="s">
        <v>2162</v>
      </c>
      <c r="H2266" s="104" t="s">
        <v>2159</v>
      </c>
      <c r="I2266" s="108" t="s">
        <v>2178</v>
      </c>
    </row>
    <row r="2267" spans="1:9" x14ac:dyDescent="0.3">
      <c r="A2267" s="111"/>
      <c r="B2267" s="122"/>
      <c r="C2267" s="123"/>
      <c r="D2267" s="123"/>
      <c r="E2267" s="111"/>
      <c r="F2267" s="111" t="s">
        <v>25</v>
      </c>
      <c r="G2267" s="111" t="s">
        <v>26</v>
      </c>
      <c r="H2267" s="111" t="s">
        <v>2161</v>
      </c>
      <c r="I2267" s="483">
        <v>242950</v>
      </c>
    </row>
    <row r="2268" spans="1:9" x14ac:dyDescent="0.3">
      <c r="A2268" s="115"/>
      <c r="B2268" s="124"/>
      <c r="C2268" s="125"/>
      <c r="D2268" s="125"/>
      <c r="E2268" s="115"/>
      <c r="F2268" s="115" t="s">
        <v>2177</v>
      </c>
      <c r="G2268" s="115" t="s">
        <v>2177</v>
      </c>
      <c r="H2268" s="115"/>
      <c r="I2268" s="126"/>
    </row>
    <row r="2269" spans="1:9" x14ac:dyDescent="0.3">
      <c r="A2269" s="104">
        <v>10</v>
      </c>
      <c r="B2269" s="119" t="s">
        <v>2156</v>
      </c>
      <c r="C2269" s="120" t="s">
        <v>2179</v>
      </c>
      <c r="D2269" s="120" t="s">
        <v>2179</v>
      </c>
      <c r="E2269" s="104" t="s">
        <v>21</v>
      </c>
      <c r="F2269" s="104" t="s">
        <v>2174</v>
      </c>
      <c r="G2269" s="104" t="s">
        <v>2174</v>
      </c>
      <c r="H2269" s="104" t="s">
        <v>2159</v>
      </c>
      <c r="I2269" s="108" t="s">
        <v>2180</v>
      </c>
    </row>
    <row r="2270" spans="1:9" x14ac:dyDescent="0.3">
      <c r="A2270" s="111"/>
      <c r="B2270" s="122"/>
      <c r="C2270" s="123"/>
      <c r="D2270" s="123"/>
      <c r="E2270" s="111"/>
      <c r="F2270" s="111" t="s">
        <v>25</v>
      </c>
      <c r="G2270" s="111" t="s">
        <v>26</v>
      </c>
      <c r="H2270" s="111" t="s">
        <v>2161</v>
      </c>
      <c r="I2270" s="483">
        <v>242951</v>
      </c>
    </row>
    <row r="2271" spans="1:9" x14ac:dyDescent="0.3">
      <c r="A2271" s="115"/>
      <c r="B2271" s="124"/>
      <c r="C2271" s="125"/>
      <c r="D2271" s="125"/>
      <c r="E2271" s="115"/>
      <c r="F2271" s="115" t="s">
        <v>2179</v>
      </c>
      <c r="G2271" s="115" t="s">
        <v>2179</v>
      </c>
      <c r="H2271" s="115"/>
      <c r="I2271" s="126"/>
    </row>
    <row r="2272" spans="1:9" x14ac:dyDescent="0.3">
      <c r="A2272" s="104">
        <v>11</v>
      </c>
      <c r="B2272" s="119" t="s">
        <v>2156</v>
      </c>
      <c r="C2272" s="120" t="s">
        <v>2179</v>
      </c>
      <c r="D2272" s="120" t="s">
        <v>2179</v>
      </c>
      <c r="E2272" s="104" t="s">
        <v>21</v>
      </c>
      <c r="F2272" s="104" t="s">
        <v>2174</v>
      </c>
      <c r="G2272" s="104" t="s">
        <v>2174</v>
      </c>
      <c r="H2272" s="104" t="s">
        <v>2159</v>
      </c>
      <c r="I2272" s="108" t="s">
        <v>2181</v>
      </c>
    </row>
    <row r="2273" spans="1:9" x14ac:dyDescent="0.3">
      <c r="A2273" s="111"/>
      <c r="B2273" s="122"/>
      <c r="C2273" s="123"/>
      <c r="D2273" s="123"/>
      <c r="E2273" s="111"/>
      <c r="F2273" s="111" t="s">
        <v>25</v>
      </c>
      <c r="G2273" s="111" t="s">
        <v>26</v>
      </c>
      <c r="H2273" s="111" t="s">
        <v>2161</v>
      </c>
      <c r="I2273" s="483">
        <v>242951</v>
      </c>
    </row>
    <row r="2274" spans="1:9" x14ac:dyDescent="0.3">
      <c r="A2274" s="115"/>
      <c r="B2274" s="124"/>
      <c r="C2274" s="125"/>
      <c r="D2274" s="125"/>
      <c r="E2274" s="115"/>
      <c r="F2274" s="115" t="s">
        <v>2179</v>
      </c>
      <c r="G2274" s="115" t="s">
        <v>2179</v>
      </c>
      <c r="H2274" s="115"/>
      <c r="I2274" s="126"/>
    </row>
    <row r="2275" spans="1:9" x14ac:dyDescent="0.3">
      <c r="A2275" s="104">
        <v>12</v>
      </c>
      <c r="B2275" s="119" t="s">
        <v>2156</v>
      </c>
      <c r="C2275" s="120" t="s">
        <v>2182</v>
      </c>
      <c r="D2275" s="120" t="s">
        <v>2182</v>
      </c>
      <c r="E2275" s="104" t="s">
        <v>21</v>
      </c>
      <c r="F2275" s="104" t="s">
        <v>2158</v>
      </c>
      <c r="G2275" s="104" t="s">
        <v>2158</v>
      </c>
      <c r="H2275" s="104" t="s">
        <v>2159</v>
      </c>
      <c r="I2275" s="108" t="s">
        <v>2183</v>
      </c>
    </row>
    <row r="2276" spans="1:9" x14ac:dyDescent="0.3">
      <c r="A2276" s="111"/>
      <c r="B2276" s="122"/>
      <c r="C2276" s="123"/>
      <c r="D2276" s="123"/>
      <c r="E2276" s="111"/>
      <c r="F2276" s="111" t="s">
        <v>25</v>
      </c>
      <c r="G2276" s="111" t="s">
        <v>26</v>
      </c>
      <c r="H2276" s="111" t="s">
        <v>2161</v>
      </c>
      <c r="I2276" s="483">
        <v>242952</v>
      </c>
    </row>
    <row r="2277" spans="1:9" x14ac:dyDescent="0.3">
      <c r="A2277" s="115"/>
      <c r="B2277" s="124"/>
      <c r="C2277" s="125"/>
      <c r="D2277" s="125"/>
      <c r="E2277" s="115"/>
      <c r="F2277" s="115" t="s">
        <v>2182</v>
      </c>
      <c r="G2277" s="115" t="s">
        <v>2182</v>
      </c>
      <c r="H2277" s="115"/>
      <c r="I2277" s="126"/>
    </row>
    <row r="2278" spans="1:9" x14ac:dyDescent="0.3">
      <c r="A2278" s="104">
        <v>13</v>
      </c>
      <c r="B2278" s="119" t="s">
        <v>2156</v>
      </c>
      <c r="C2278" s="120" t="s">
        <v>2179</v>
      </c>
      <c r="D2278" s="120" t="s">
        <v>2179</v>
      </c>
      <c r="E2278" s="104" t="s">
        <v>21</v>
      </c>
      <c r="F2278" s="104" t="s">
        <v>2174</v>
      </c>
      <c r="G2278" s="104" t="s">
        <v>2174</v>
      </c>
      <c r="H2278" s="104" t="s">
        <v>2159</v>
      </c>
      <c r="I2278" s="108" t="s">
        <v>2184</v>
      </c>
    </row>
    <row r="2279" spans="1:9" x14ac:dyDescent="0.3">
      <c r="A2279" s="111"/>
      <c r="B2279" s="122"/>
      <c r="C2279" s="123"/>
      <c r="D2279" s="123"/>
      <c r="E2279" s="111"/>
      <c r="F2279" s="111" t="s">
        <v>25</v>
      </c>
      <c r="G2279" s="111" t="s">
        <v>26</v>
      </c>
      <c r="H2279" s="111" t="s">
        <v>2161</v>
      </c>
      <c r="I2279" s="483">
        <v>242952</v>
      </c>
    </row>
    <row r="2280" spans="1:9" x14ac:dyDescent="0.3">
      <c r="A2280" s="115"/>
      <c r="B2280" s="124"/>
      <c r="C2280" s="125"/>
      <c r="D2280" s="125"/>
      <c r="E2280" s="115"/>
      <c r="F2280" s="115" t="s">
        <v>2179</v>
      </c>
      <c r="G2280" s="115" t="s">
        <v>2179</v>
      </c>
      <c r="H2280" s="115"/>
      <c r="I2280" s="126"/>
    </row>
    <row r="2281" spans="1:9" x14ac:dyDescent="0.3">
      <c r="A2281" s="104">
        <v>14</v>
      </c>
      <c r="B2281" s="119" t="s">
        <v>2152</v>
      </c>
      <c r="C2281" s="120" t="s">
        <v>2164</v>
      </c>
      <c r="D2281" s="120" t="s">
        <v>2164</v>
      </c>
      <c r="E2281" s="104" t="s">
        <v>21</v>
      </c>
      <c r="F2281" s="104" t="s">
        <v>2169</v>
      </c>
      <c r="G2281" s="104" t="s">
        <v>2169</v>
      </c>
      <c r="H2281" s="104" t="s">
        <v>2159</v>
      </c>
      <c r="I2281" s="108" t="s">
        <v>2185</v>
      </c>
    </row>
    <row r="2282" spans="1:9" x14ac:dyDescent="0.3">
      <c r="A2282" s="111"/>
      <c r="B2282" s="122"/>
      <c r="C2282" s="123"/>
      <c r="D2282" s="123"/>
      <c r="E2282" s="111"/>
      <c r="F2282" s="111" t="s">
        <v>25</v>
      </c>
      <c r="G2282" s="111" t="s">
        <v>26</v>
      </c>
      <c r="H2282" s="111" t="s">
        <v>2161</v>
      </c>
      <c r="I2282" s="483">
        <v>242953</v>
      </c>
    </row>
    <row r="2283" spans="1:9" x14ac:dyDescent="0.3">
      <c r="A2283" s="115"/>
      <c r="B2283" s="124"/>
      <c r="C2283" s="125"/>
      <c r="D2283" s="125"/>
      <c r="E2283" s="115"/>
      <c r="F2283" s="115" t="s">
        <v>2164</v>
      </c>
      <c r="G2283" s="115" t="s">
        <v>2164</v>
      </c>
      <c r="H2283" s="115"/>
      <c r="I2283" s="126"/>
    </row>
    <row r="2284" spans="1:9" x14ac:dyDescent="0.3">
      <c r="A2284" s="104">
        <v>15</v>
      </c>
      <c r="B2284" s="119" t="s">
        <v>2152</v>
      </c>
      <c r="C2284" s="120" t="s">
        <v>2186</v>
      </c>
      <c r="D2284" s="120" t="s">
        <v>2186</v>
      </c>
      <c r="E2284" s="104" t="s">
        <v>21</v>
      </c>
      <c r="F2284" s="104" t="s">
        <v>2169</v>
      </c>
      <c r="G2284" s="104" t="s">
        <v>2169</v>
      </c>
      <c r="H2284" s="104" t="s">
        <v>2159</v>
      </c>
      <c r="I2284" s="108" t="s">
        <v>2187</v>
      </c>
    </row>
    <row r="2285" spans="1:9" x14ac:dyDescent="0.3">
      <c r="A2285" s="111"/>
      <c r="B2285" s="122"/>
      <c r="C2285" s="123"/>
      <c r="D2285" s="123"/>
      <c r="E2285" s="111"/>
      <c r="F2285" s="111" t="s">
        <v>25</v>
      </c>
      <c r="G2285" s="111" t="s">
        <v>26</v>
      </c>
      <c r="H2285" s="111" t="s">
        <v>2161</v>
      </c>
      <c r="I2285" s="483">
        <v>242953</v>
      </c>
    </row>
    <row r="2286" spans="1:9" x14ac:dyDescent="0.3">
      <c r="A2286" s="115"/>
      <c r="B2286" s="124"/>
      <c r="C2286" s="125"/>
      <c r="D2286" s="125"/>
      <c r="E2286" s="115"/>
      <c r="F2286" s="115" t="s">
        <v>2186</v>
      </c>
      <c r="G2286" s="115" t="s">
        <v>2186</v>
      </c>
      <c r="H2286" s="115"/>
      <c r="I2286" s="126"/>
    </row>
    <row r="2287" spans="1:9" x14ac:dyDescent="0.3">
      <c r="A2287" s="104">
        <v>16</v>
      </c>
      <c r="B2287" s="119" t="s">
        <v>2152</v>
      </c>
      <c r="C2287" s="120" t="s">
        <v>562</v>
      </c>
      <c r="D2287" s="120" t="s">
        <v>562</v>
      </c>
      <c r="E2287" s="104" t="s">
        <v>21</v>
      </c>
      <c r="F2287" s="104" t="s">
        <v>2169</v>
      </c>
      <c r="G2287" s="104" t="s">
        <v>2169</v>
      </c>
      <c r="H2287" s="104" t="s">
        <v>2159</v>
      </c>
      <c r="I2287" s="108" t="s">
        <v>2188</v>
      </c>
    </row>
    <row r="2288" spans="1:9" x14ac:dyDescent="0.3">
      <c r="A2288" s="111"/>
      <c r="B2288" s="122"/>
      <c r="C2288" s="123"/>
      <c r="D2288" s="123"/>
      <c r="E2288" s="111"/>
      <c r="F2288" s="111" t="s">
        <v>25</v>
      </c>
      <c r="G2288" s="111" t="s">
        <v>26</v>
      </c>
      <c r="H2288" s="111" t="s">
        <v>2161</v>
      </c>
      <c r="I2288" s="483">
        <v>242953</v>
      </c>
    </row>
    <row r="2289" spans="1:9" x14ac:dyDescent="0.3">
      <c r="A2289" s="115"/>
      <c r="B2289" s="124"/>
      <c r="C2289" s="125"/>
      <c r="D2289" s="125"/>
      <c r="E2289" s="115"/>
      <c r="F2289" s="115" t="s">
        <v>562</v>
      </c>
      <c r="G2289" s="115" t="s">
        <v>562</v>
      </c>
      <c r="H2289" s="115"/>
      <c r="I2289" s="126"/>
    </row>
    <row r="2290" spans="1:9" x14ac:dyDescent="0.3">
      <c r="A2290" s="104">
        <v>17</v>
      </c>
      <c r="B2290" s="119" t="s">
        <v>2152</v>
      </c>
      <c r="C2290" s="120" t="s">
        <v>40</v>
      </c>
      <c r="D2290" s="120" t="s">
        <v>40</v>
      </c>
      <c r="E2290" s="104" t="s">
        <v>21</v>
      </c>
      <c r="F2290" s="104" t="s">
        <v>2169</v>
      </c>
      <c r="G2290" s="104" t="s">
        <v>2169</v>
      </c>
      <c r="H2290" s="104" t="s">
        <v>2159</v>
      </c>
      <c r="I2290" s="108" t="s">
        <v>2189</v>
      </c>
    </row>
    <row r="2291" spans="1:9" x14ac:dyDescent="0.3">
      <c r="A2291" s="111"/>
      <c r="B2291" s="122"/>
      <c r="C2291" s="123"/>
      <c r="D2291" s="123"/>
      <c r="E2291" s="111"/>
      <c r="F2291" s="111" t="s">
        <v>25</v>
      </c>
      <c r="G2291" s="111" t="s">
        <v>26</v>
      </c>
      <c r="H2291" s="111" t="s">
        <v>2161</v>
      </c>
      <c r="I2291" s="483">
        <v>242953</v>
      </c>
    </row>
    <row r="2292" spans="1:9" x14ac:dyDescent="0.3">
      <c r="A2292" s="115"/>
      <c r="B2292" s="124"/>
      <c r="C2292" s="125"/>
      <c r="D2292" s="125"/>
      <c r="E2292" s="115"/>
      <c r="F2292" s="115" t="s">
        <v>40</v>
      </c>
      <c r="G2292" s="115" t="s">
        <v>40</v>
      </c>
      <c r="H2292" s="115"/>
      <c r="I2292" s="126"/>
    </row>
    <row r="2293" spans="1:9" x14ac:dyDescent="0.3">
      <c r="A2293" s="104">
        <v>18</v>
      </c>
      <c r="B2293" s="119" t="s">
        <v>2156</v>
      </c>
      <c r="C2293" s="120" t="s">
        <v>2190</v>
      </c>
      <c r="D2293" s="120" t="s">
        <v>2190</v>
      </c>
      <c r="E2293" s="104" t="s">
        <v>21</v>
      </c>
      <c r="F2293" s="104" t="s">
        <v>2158</v>
      </c>
      <c r="G2293" s="104" t="s">
        <v>2158</v>
      </c>
      <c r="H2293" s="104" t="s">
        <v>2159</v>
      </c>
      <c r="I2293" s="108" t="s">
        <v>2191</v>
      </c>
    </row>
    <row r="2294" spans="1:9" x14ac:dyDescent="0.3">
      <c r="A2294" s="111"/>
      <c r="B2294" s="122"/>
      <c r="C2294" s="123"/>
      <c r="D2294" s="123"/>
      <c r="E2294" s="111"/>
      <c r="F2294" s="111" t="s">
        <v>25</v>
      </c>
      <c r="G2294" s="111" t="s">
        <v>26</v>
      </c>
      <c r="H2294" s="111" t="s">
        <v>2161</v>
      </c>
      <c r="I2294" s="483">
        <v>242954</v>
      </c>
    </row>
    <row r="2295" spans="1:9" x14ac:dyDescent="0.3">
      <c r="A2295" s="115"/>
      <c r="B2295" s="124"/>
      <c r="C2295" s="125"/>
      <c r="D2295" s="125"/>
      <c r="E2295" s="115"/>
      <c r="F2295" s="115" t="s">
        <v>2190</v>
      </c>
      <c r="G2295" s="115" t="s">
        <v>2190</v>
      </c>
      <c r="H2295" s="115"/>
      <c r="I2295" s="126"/>
    </row>
    <row r="2296" spans="1:9" x14ac:dyDescent="0.3">
      <c r="A2296" s="104">
        <v>19</v>
      </c>
      <c r="B2296" s="119" t="s">
        <v>33</v>
      </c>
      <c r="C2296" s="120" t="s">
        <v>461</v>
      </c>
      <c r="D2296" s="120" t="s">
        <v>461</v>
      </c>
      <c r="E2296" s="104" t="s">
        <v>21</v>
      </c>
      <c r="F2296" s="104" t="s">
        <v>2192</v>
      </c>
      <c r="G2296" s="104" t="s">
        <v>2192</v>
      </c>
      <c r="H2296" s="104" t="s">
        <v>2159</v>
      </c>
      <c r="I2296" s="108" t="s">
        <v>2193</v>
      </c>
    </row>
    <row r="2297" spans="1:9" x14ac:dyDescent="0.3">
      <c r="A2297" s="111"/>
      <c r="B2297" s="122"/>
      <c r="C2297" s="123"/>
      <c r="D2297" s="123"/>
      <c r="E2297" s="111"/>
      <c r="F2297" s="111" t="s">
        <v>25</v>
      </c>
      <c r="G2297" s="111" t="s">
        <v>26</v>
      </c>
      <c r="H2297" s="111" t="s">
        <v>2161</v>
      </c>
      <c r="I2297" s="483">
        <v>242954</v>
      </c>
    </row>
    <row r="2298" spans="1:9" x14ac:dyDescent="0.3">
      <c r="A2298" s="115"/>
      <c r="B2298" s="124"/>
      <c r="C2298" s="125"/>
      <c r="D2298" s="125"/>
      <c r="E2298" s="115"/>
      <c r="F2298" s="115" t="s">
        <v>461</v>
      </c>
      <c r="G2298" s="115" t="s">
        <v>461</v>
      </c>
      <c r="H2298" s="115"/>
      <c r="I2298" s="126"/>
    </row>
    <row r="2299" spans="1:9" x14ac:dyDescent="0.3">
      <c r="A2299" s="104">
        <v>20</v>
      </c>
      <c r="B2299" s="119" t="s">
        <v>55</v>
      </c>
      <c r="C2299" s="120" t="s">
        <v>923</v>
      </c>
      <c r="D2299" s="120" t="s">
        <v>923</v>
      </c>
      <c r="E2299" s="104" t="s">
        <v>21</v>
      </c>
      <c r="F2299" s="104" t="s">
        <v>2174</v>
      </c>
      <c r="G2299" s="104" t="s">
        <v>2174</v>
      </c>
      <c r="H2299" s="104" t="s">
        <v>2159</v>
      </c>
      <c r="I2299" s="108" t="s">
        <v>2194</v>
      </c>
    </row>
    <row r="2300" spans="1:9" x14ac:dyDescent="0.3">
      <c r="A2300" s="111"/>
      <c r="B2300" s="122"/>
      <c r="C2300" s="123"/>
      <c r="D2300" s="123"/>
      <c r="E2300" s="111"/>
      <c r="F2300" s="111" t="s">
        <v>25</v>
      </c>
      <c r="G2300" s="111" t="s">
        <v>26</v>
      </c>
      <c r="H2300" s="111" t="s">
        <v>2161</v>
      </c>
      <c r="I2300" s="483">
        <v>242954</v>
      </c>
    </row>
    <row r="2301" spans="1:9" x14ac:dyDescent="0.3">
      <c r="A2301" s="115"/>
      <c r="B2301" s="124"/>
      <c r="C2301" s="125"/>
      <c r="D2301" s="125"/>
      <c r="E2301" s="115"/>
      <c r="F2301" s="115" t="s">
        <v>923</v>
      </c>
      <c r="G2301" s="115" t="s">
        <v>923</v>
      </c>
      <c r="H2301" s="115"/>
      <c r="I2301" s="126"/>
    </row>
    <row r="2302" spans="1:9" x14ac:dyDescent="0.3">
      <c r="A2302" s="104">
        <v>21</v>
      </c>
      <c r="B2302" s="119" t="s">
        <v>55</v>
      </c>
      <c r="C2302" s="120" t="s">
        <v>2195</v>
      </c>
      <c r="D2302" s="120" t="s">
        <v>2195</v>
      </c>
      <c r="E2302" s="104" t="s">
        <v>21</v>
      </c>
      <c r="F2302" s="104" t="s">
        <v>2196</v>
      </c>
      <c r="G2302" s="104" t="s">
        <v>2196</v>
      </c>
      <c r="H2302" s="104" t="s">
        <v>2159</v>
      </c>
      <c r="I2302" s="108" t="s">
        <v>2197</v>
      </c>
    </row>
    <row r="2303" spans="1:9" x14ac:dyDescent="0.3">
      <c r="A2303" s="111"/>
      <c r="B2303" s="122"/>
      <c r="C2303" s="123"/>
      <c r="D2303" s="123"/>
      <c r="E2303" s="111"/>
      <c r="F2303" s="111" t="s">
        <v>25</v>
      </c>
      <c r="G2303" s="111" t="s">
        <v>26</v>
      </c>
      <c r="H2303" s="111" t="s">
        <v>2161</v>
      </c>
      <c r="I2303" s="483">
        <v>242955</v>
      </c>
    </row>
    <row r="2304" spans="1:9" x14ac:dyDescent="0.3">
      <c r="A2304" s="115"/>
      <c r="B2304" s="124"/>
      <c r="C2304" s="125"/>
      <c r="D2304" s="125"/>
      <c r="E2304" s="115"/>
      <c r="F2304" s="115" t="s">
        <v>2195</v>
      </c>
      <c r="G2304" s="115" t="s">
        <v>2195</v>
      </c>
      <c r="H2304" s="115"/>
      <c r="I2304" s="126"/>
    </row>
    <row r="2305" spans="1:9" x14ac:dyDescent="0.3">
      <c r="A2305" s="104">
        <v>22</v>
      </c>
      <c r="B2305" s="119" t="s">
        <v>2152</v>
      </c>
      <c r="C2305" s="120" t="s">
        <v>1019</v>
      </c>
      <c r="D2305" s="120" t="s">
        <v>1019</v>
      </c>
      <c r="E2305" s="104" t="s">
        <v>21</v>
      </c>
      <c r="F2305" s="104" t="s">
        <v>2198</v>
      </c>
      <c r="G2305" s="104" t="s">
        <v>2198</v>
      </c>
      <c r="H2305" s="104" t="s">
        <v>2159</v>
      </c>
      <c r="I2305" s="108" t="s">
        <v>2199</v>
      </c>
    </row>
    <row r="2306" spans="1:9" x14ac:dyDescent="0.3">
      <c r="A2306" s="111"/>
      <c r="B2306" s="122"/>
      <c r="C2306" s="123"/>
      <c r="D2306" s="123"/>
      <c r="E2306" s="111"/>
      <c r="F2306" s="111" t="s">
        <v>25</v>
      </c>
      <c r="G2306" s="111" t="s">
        <v>26</v>
      </c>
      <c r="H2306" s="111" t="s">
        <v>2161</v>
      </c>
      <c r="I2306" s="483">
        <v>242955</v>
      </c>
    </row>
    <row r="2307" spans="1:9" x14ac:dyDescent="0.3">
      <c r="A2307" s="115"/>
      <c r="B2307" s="124"/>
      <c r="C2307" s="125"/>
      <c r="D2307" s="125"/>
      <c r="E2307" s="115"/>
      <c r="F2307" s="115" t="s">
        <v>1019</v>
      </c>
      <c r="G2307" s="115" t="s">
        <v>1019</v>
      </c>
      <c r="H2307" s="115"/>
      <c r="I2307" s="126"/>
    </row>
    <row r="2308" spans="1:9" x14ac:dyDescent="0.3">
      <c r="A2308" s="104">
        <v>23</v>
      </c>
      <c r="B2308" s="119" t="s">
        <v>2156</v>
      </c>
      <c r="C2308" s="120" t="s">
        <v>2200</v>
      </c>
      <c r="D2308" s="120" t="s">
        <v>2200</v>
      </c>
      <c r="E2308" s="104" t="s">
        <v>21</v>
      </c>
      <c r="F2308" s="104" t="s">
        <v>2158</v>
      </c>
      <c r="G2308" s="104" t="s">
        <v>2158</v>
      </c>
      <c r="H2308" s="104" t="s">
        <v>2159</v>
      </c>
      <c r="I2308" s="108" t="s">
        <v>2201</v>
      </c>
    </row>
    <row r="2309" spans="1:9" x14ac:dyDescent="0.3">
      <c r="A2309" s="111"/>
      <c r="B2309" s="122"/>
      <c r="C2309" s="123"/>
      <c r="D2309" s="123"/>
      <c r="E2309" s="111"/>
      <c r="F2309" s="111" t="s">
        <v>25</v>
      </c>
      <c r="G2309" s="111" t="s">
        <v>26</v>
      </c>
      <c r="H2309" s="111" t="s">
        <v>2161</v>
      </c>
      <c r="I2309" s="483">
        <v>242956</v>
      </c>
    </row>
    <row r="2310" spans="1:9" x14ac:dyDescent="0.3">
      <c r="A2310" s="115"/>
      <c r="B2310" s="124"/>
      <c r="C2310" s="125"/>
      <c r="D2310" s="125"/>
      <c r="E2310" s="115"/>
      <c r="F2310" s="115" t="s">
        <v>2200</v>
      </c>
      <c r="G2310" s="115" t="s">
        <v>2200</v>
      </c>
      <c r="H2310" s="115"/>
      <c r="I2310" s="126"/>
    </row>
    <row r="2311" spans="1:9" x14ac:dyDescent="0.3">
      <c r="A2311" s="104">
        <v>24</v>
      </c>
      <c r="B2311" s="119" t="s">
        <v>33</v>
      </c>
      <c r="C2311" s="120" t="s">
        <v>2202</v>
      </c>
      <c r="D2311" s="120" t="s">
        <v>2202</v>
      </c>
      <c r="E2311" s="104" t="s">
        <v>21</v>
      </c>
      <c r="F2311" s="104" t="s">
        <v>2169</v>
      </c>
      <c r="G2311" s="104" t="s">
        <v>2169</v>
      </c>
      <c r="H2311" s="104" t="s">
        <v>2159</v>
      </c>
      <c r="I2311" s="108" t="s">
        <v>2203</v>
      </c>
    </row>
    <row r="2312" spans="1:9" x14ac:dyDescent="0.3">
      <c r="A2312" s="111"/>
      <c r="B2312" s="122"/>
      <c r="C2312" s="123"/>
      <c r="D2312" s="123"/>
      <c r="E2312" s="111"/>
      <c r="F2312" s="111" t="s">
        <v>25</v>
      </c>
      <c r="G2312" s="111" t="s">
        <v>26</v>
      </c>
      <c r="H2312" s="111" t="s">
        <v>2161</v>
      </c>
      <c r="I2312" s="483">
        <v>242956</v>
      </c>
    </row>
    <row r="2313" spans="1:9" x14ac:dyDescent="0.3">
      <c r="A2313" s="115"/>
      <c r="B2313" s="124"/>
      <c r="C2313" s="125"/>
      <c r="D2313" s="125"/>
      <c r="E2313" s="115"/>
      <c r="F2313" s="115" t="s">
        <v>2202</v>
      </c>
      <c r="G2313" s="115" t="s">
        <v>2202</v>
      </c>
      <c r="H2313" s="115"/>
      <c r="I2313" s="126"/>
    </row>
    <row r="2314" spans="1:9" x14ac:dyDescent="0.3">
      <c r="A2314" s="104">
        <v>25</v>
      </c>
      <c r="B2314" s="119" t="s">
        <v>55</v>
      </c>
      <c r="C2314" s="120" t="s">
        <v>2204</v>
      </c>
      <c r="D2314" s="120" t="s">
        <v>2204</v>
      </c>
      <c r="E2314" s="104" t="s">
        <v>21</v>
      </c>
      <c r="F2314" s="104" t="s">
        <v>2205</v>
      </c>
      <c r="G2314" s="104" t="s">
        <v>2205</v>
      </c>
      <c r="H2314" s="104" t="s">
        <v>2159</v>
      </c>
      <c r="I2314" s="108" t="s">
        <v>2206</v>
      </c>
    </row>
    <row r="2315" spans="1:9" x14ac:dyDescent="0.3">
      <c r="A2315" s="111"/>
      <c r="B2315" s="122"/>
      <c r="C2315" s="123"/>
      <c r="D2315" s="123"/>
      <c r="E2315" s="111"/>
      <c r="F2315" s="111" t="s">
        <v>25</v>
      </c>
      <c r="G2315" s="111" t="s">
        <v>26</v>
      </c>
      <c r="H2315" s="111" t="s">
        <v>2161</v>
      </c>
      <c r="I2315" s="483">
        <v>242956</v>
      </c>
    </row>
    <row r="2316" spans="1:9" x14ac:dyDescent="0.3">
      <c r="A2316" s="115"/>
      <c r="B2316" s="124"/>
      <c r="C2316" s="125"/>
      <c r="D2316" s="125"/>
      <c r="E2316" s="115"/>
      <c r="F2316" s="115" t="s">
        <v>2204</v>
      </c>
      <c r="G2316" s="115" t="s">
        <v>2204</v>
      </c>
      <c r="H2316" s="115"/>
      <c r="I2316" s="126"/>
    </row>
    <row r="2317" spans="1:9" x14ac:dyDescent="0.3">
      <c r="A2317" s="104">
        <v>26</v>
      </c>
      <c r="B2317" s="119" t="s">
        <v>55</v>
      </c>
      <c r="C2317" s="120" t="s">
        <v>2207</v>
      </c>
      <c r="D2317" s="120" t="s">
        <v>2207</v>
      </c>
      <c r="E2317" s="104" t="s">
        <v>21</v>
      </c>
      <c r="F2317" s="104" t="s">
        <v>2208</v>
      </c>
      <c r="G2317" s="104" t="s">
        <v>2208</v>
      </c>
      <c r="H2317" s="104" t="s">
        <v>2159</v>
      </c>
      <c r="I2317" s="108" t="s">
        <v>2209</v>
      </c>
    </row>
    <row r="2318" spans="1:9" x14ac:dyDescent="0.3">
      <c r="A2318" s="111"/>
      <c r="B2318" s="122"/>
      <c r="C2318" s="123"/>
      <c r="D2318" s="123"/>
      <c r="E2318" s="111"/>
      <c r="F2318" s="111" t="s">
        <v>25</v>
      </c>
      <c r="G2318" s="111" t="s">
        <v>26</v>
      </c>
      <c r="H2318" s="111" t="s">
        <v>2161</v>
      </c>
      <c r="I2318" s="483">
        <v>242956</v>
      </c>
    </row>
    <row r="2319" spans="1:9" x14ac:dyDescent="0.3">
      <c r="A2319" s="115"/>
      <c r="B2319" s="124"/>
      <c r="C2319" s="125"/>
      <c r="D2319" s="125"/>
      <c r="E2319" s="115"/>
      <c r="F2319" s="115" t="s">
        <v>2207</v>
      </c>
      <c r="G2319" s="115" t="s">
        <v>2207</v>
      </c>
      <c r="H2319" s="115"/>
      <c r="I2319" s="126"/>
    </row>
    <row r="2320" spans="1:9" x14ac:dyDescent="0.3">
      <c r="A2320" s="104">
        <v>27</v>
      </c>
      <c r="B2320" s="119" t="s">
        <v>2152</v>
      </c>
      <c r="C2320" s="120" t="s">
        <v>717</v>
      </c>
      <c r="D2320" s="120" t="s">
        <v>717</v>
      </c>
      <c r="E2320" s="104" t="s">
        <v>21</v>
      </c>
      <c r="F2320" s="104" t="s">
        <v>2210</v>
      </c>
      <c r="G2320" s="104" t="s">
        <v>2210</v>
      </c>
      <c r="H2320" s="104" t="s">
        <v>2159</v>
      </c>
      <c r="I2320" s="108" t="s">
        <v>2211</v>
      </c>
    </row>
    <row r="2321" spans="1:9" x14ac:dyDescent="0.3">
      <c r="A2321" s="111"/>
      <c r="B2321" s="122"/>
      <c r="C2321" s="123"/>
      <c r="D2321" s="123"/>
      <c r="E2321" s="111"/>
      <c r="F2321" s="111" t="s">
        <v>25</v>
      </c>
      <c r="G2321" s="111" t="s">
        <v>26</v>
      </c>
      <c r="H2321" s="111" t="s">
        <v>2161</v>
      </c>
      <c r="I2321" s="483">
        <v>242956</v>
      </c>
    </row>
    <row r="2322" spans="1:9" x14ac:dyDescent="0.3">
      <c r="A2322" s="115"/>
      <c r="B2322" s="124"/>
      <c r="C2322" s="125"/>
      <c r="D2322" s="125"/>
      <c r="E2322" s="115"/>
      <c r="F2322" s="115" t="s">
        <v>717</v>
      </c>
      <c r="G2322" s="115" t="s">
        <v>717</v>
      </c>
      <c r="H2322" s="115"/>
      <c r="I2322" s="126"/>
    </row>
    <row r="2323" spans="1:9" x14ac:dyDescent="0.3">
      <c r="A2323" s="104">
        <v>28</v>
      </c>
      <c r="B2323" s="119" t="s">
        <v>2152</v>
      </c>
      <c r="C2323" s="120" t="s">
        <v>2212</v>
      </c>
      <c r="D2323" s="120" t="s">
        <v>2212</v>
      </c>
      <c r="E2323" s="104" t="s">
        <v>21</v>
      </c>
      <c r="F2323" s="104" t="s">
        <v>2169</v>
      </c>
      <c r="G2323" s="104" t="s">
        <v>2169</v>
      </c>
      <c r="H2323" s="104" t="s">
        <v>2159</v>
      </c>
      <c r="I2323" s="108" t="s">
        <v>2213</v>
      </c>
    </row>
    <row r="2324" spans="1:9" x14ac:dyDescent="0.3">
      <c r="A2324" s="111"/>
      <c r="B2324" s="122"/>
      <c r="C2324" s="123"/>
      <c r="D2324" s="123"/>
      <c r="E2324" s="111"/>
      <c r="F2324" s="111" t="s">
        <v>25</v>
      </c>
      <c r="G2324" s="111" t="s">
        <v>26</v>
      </c>
      <c r="H2324" s="111" t="s">
        <v>2161</v>
      </c>
      <c r="I2324" s="483">
        <v>242958</v>
      </c>
    </row>
    <row r="2325" spans="1:9" x14ac:dyDescent="0.3">
      <c r="A2325" s="115"/>
      <c r="B2325" s="124"/>
      <c r="C2325" s="125"/>
      <c r="D2325" s="125"/>
      <c r="E2325" s="115"/>
      <c r="F2325" s="115" t="s">
        <v>2212</v>
      </c>
      <c r="G2325" s="115" t="s">
        <v>2212</v>
      </c>
      <c r="H2325" s="115"/>
      <c r="I2325" s="126"/>
    </row>
    <row r="2326" spans="1:9" x14ac:dyDescent="0.3">
      <c r="A2326" s="104">
        <v>29</v>
      </c>
      <c r="B2326" s="119" t="s">
        <v>2152</v>
      </c>
      <c r="C2326" s="120" t="s">
        <v>2214</v>
      </c>
      <c r="D2326" s="120" t="s">
        <v>2214</v>
      </c>
      <c r="E2326" s="104" t="s">
        <v>21</v>
      </c>
      <c r="F2326" s="104" t="s">
        <v>2169</v>
      </c>
      <c r="G2326" s="104" t="s">
        <v>2169</v>
      </c>
      <c r="H2326" s="104" t="s">
        <v>2159</v>
      </c>
      <c r="I2326" s="108" t="s">
        <v>2215</v>
      </c>
    </row>
    <row r="2327" spans="1:9" x14ac:dyDescent="0.3">
      <c r="A2327" s="111"/>
      <c r="B2327" s="122"/>
      <c r="C2327" s="123"/>
      <c r="D2327" s="123"/>
      <c r="E2327" s="111"/>
      <c r="F2327" s="111" t="s">
        <v>25</v>
      </c>
      <c r="G2327" s="111" t="s">
        <v>26</v>
      </c>
      <c r="H2327" s="111" t="s">
        <v>2161</v>
      </c>
      <c r="I2327" s="483">
        <v>242960</v>
      </c>
    </row>
    <row r="2328" spans="1:9" x14ac:dyDescent="0.3">
      <c r="A2328" s="115"/>
      <c r="B2328" s="124"/>
      <c r="C2328" s="125"/>
      <c r="D2328" s="125"/>
      <c r="E2328" s="115"/>
      <c r="F2328" s="115" t="s">
        <v>2214</v>
      </c>
      <c r="G2328" s="115" t="s">
        <v>2214</v>
      </c>
      <c r="H2328" s="115"/>
      <c r="I2328" s="126"/>
    </row>
    <row r="2329" spans="1:9" x14ac:dyDescent="0.3">
      <c r="A2329" s="104">
        <v>30</v>
      </c>
      <c r="B2329" s="119" t="s">
        <v>2152</v>
      </c>
      <c r="C2329" s="120" t="s">
        <v>2164</v>
      </c>
      <c r="D2329" s="120" t="s">
        <v>2164</v>
      </c>
      <c r="E2329" s="104" t="s">
        <v>21</v>
      </c>
      <c r="F2329" s="104" t="s">
        <v>2169</v>
      </c>
      <c r="G2329" s="104" t="s">
        <v>2169</v>
      </c>
      <c r="H2329" s="104" t="s">
        <v>2159</v>
      </c>
      <c r="I2329" s="108" t="s">
        <v>2216</v>
      </c>
    </row>
    <row r="2330" spans="1:9" x14ac:dyDescent="0.3">
      <c r="A2330" s="111"/>
      <c r="B2330" s="122"/>
      <c r="C2330" s="123"/>
      <c r="D2330" s="123"/>
      <c r="E2330" s="111"/>
      <c r="F2330" s="111" t="s">
        <v>25</v>
      </c>
      <c r="G2330" s="111" t="s">
        <v>26</v>
      </c>
      <c r="H2330" s="111" t="s">
        <v>2161</v>
      </c>
      <c r="I2330" s="483">
        <v>242960</v>
      </c>
    </row>
    <row r="2331" spans="1:9" x14ac:dyDescent="0.3">
      <c r="A2331" s="115"/>
      <c r="B2331" s="124"/>
      <c r="C2331" s="125"/>
      <c r="D2331" s="125"/>
      <c r="E2331" s="115"/>
      <c r="F2331" s="115" t="s">
        <v>2164</v>
      </c>
      <c r="G2331" s="115" t="s">
        <v>2164</v>
      </c>
      <c r="H2331" s="115"/>
      <c r="I2331" s="126"/>
    </row>
    <row r="2332" spans="1:9" x14ac:dyDescent="0.3">
      <c r="A2332" s="104">
        <v>31</v>
      </c>
      <c r="B2332" s="119" t="s">
        <v>2152</v>
      </c>
      <c r="C2332" s="120" t="s">
        <v>2217</v>
      </c>
      <c r="D2332" s="120" t="s">
        <v>2217</v>
      </c>
      <c r="E2332" s="104" t="s">
        <v>21</v>
      </c>
      <c r="F2332" s="104" t="s">
        <v>2169</v>
      </c>
      <c r="G2332" s="104" t="s">
        <v>2169</v>
      </c>
      <c r="H2332" s="104" t="s">
        <v>2159</v>
      </c>
      <c r="I2332" s="108" t="s">
        <v>2218</v>
      </c>
    </row>
    <row r="2333" spans="1:9" x14ac:dyDescent="0.3">
      <c r="A2333" s="111"/>
      <c r="B2333" s="122"/>
      <c r="C2333" s="123"/>
      <c r="D2333" s="123"/>
      <c r="E2333" s="111"/>
      <c r="F2333" s="111" t="s">
        <v>25</v>
      </c>
      <c r="G2333" s="111" t="s">
        <v>26</v>
      </c>
      <c r="H2333" s="111" t="s">
        <v>2161</v>
      </c>
      <c r="I2333" s="483">
        <v>242960</v>
      </c>
    </row>
    <row r="2334" spans="1:9" x14ac:dyDescent="0.3">
      <c r="A2334" s="115"/>
      <c r="B2334" s="124"/>
      <c r="C2334" s="125"/>
      <c r="D2334" s="125"/>
      <c r="E2334" s="115"/>
      <c r="F2334" s="115" t="s">
        <v>2217</v>
      </c>
      <c r="G2334" s="115" t="s">
        <v>2217</v>
      </c>
      <c r="H2334" s="115"/>
      <c r="I2334" s="126"/>
    </row>
    <row r="2335" spans="1:9" x14ac:dyDescent="0.3">
      <c r="A2335" s="104">
        <v>32</v>
      </c>
      <c r="B2335" s="119" t="s">
        <v>2152</v>
      </c>
      <c r="C2335" s="120" t="s">
        <v>2219</v>
      </c>
      <c r="D2335" s="120" t="s">
        <v>2219</v>
      </c>
      <c r="E2335" s="104" t="s">
        <v>21</v>
      </c>
      <c r="F2335" s="104" t="s">
        <v>2169</v>
      </c>
      <c r="G2335" s="104" t="s">
        <v>2169</v>
      </c>
      <c r="H2335" s="104" t="s">
        <v>2159</v>
      </c>
      <c r="I2335" s="108" t="s">
        <v>2220</v>
      </c>
    </row>
    <row r="2336" spans="1:9" x14ac:dyDescent="0.3">
      <c r="A2336" s="111"/>
      <c r="B2336" s="122"/>
      <c r="C2336" s="123"/>
      <c r="D2336" s="123"/>
      <c r="E2336" s="111"/>
      <c r="F2336" s="111" t="s">
        <v>25</v>
      </c>
      <c r="G2336" s="111" t="s">
        <v>26</v>
      </c>
      <c r="H2336" s="111" t="s">
        <v>2161</v>
      </c>
      <c r="I2336" s="483">
        <v>242960</v>
      </c>
    </row>
    <row r="2337" spans="1:9" x14ac:dyDescent="0.3">
      <c r="A2337" s="115"/>
      <c r="B2337" s="124"/>
      <c r="C2337" s="125"/>
      <c r="D2337" s="125"/>
      <c r="E2337" s="115"/>
      <c r="F2337" s="115" t="s">
        <v>2219</v>
      </c>
      <c r="G2337" s="115" t="s">
        <v>2219</v>
      </c>
      <c r="H2337" s="115"/>
      <c r="I2337" s="126"/>
    </row>
    <row r="2338" spans="1:9" x14ac:dyDescent="0.3">
      <c r="A2338" s="104">
        <v>33</v>
      </c>
      <c r="B2338" s="119" t="s">
        <v>33</v>
      </c>
      <c r="C2338" s="120" t="s">
        <v>2173</v>
      </c>
      <c r="D2338" s="120" t="s">
        <v>2173</v>
      </c>
      <c r="E2338" s="104" t="s">
        <v>21</v>
      </c>
      <c r="F2338" s="104" t="s">
        <v>2162</v>
      </c>
      <c r="G2338" s="104" t="s">
        <v>2162</v>
      </c>
      <c r="H2338" s="104" t="s">
        <v>2159</v>
      </c>
      <c r="I2338" s="108" t="s">
        <v>2221</v>
      </c>
    </row>
    <row r="2339" spans="1:9" x14ac:dyDescent="0.3">
      <c r="A2339" s="111"/>
      <c r="B2339" s="122"/>
      <c r="C2339" s="123"/>
      <c r="D2339" s="123"/>
      <c r="E2339" s="111"/>
      <c r="F2339" s="111" t="s">
        <v>25</v>
      </c>
      <c r="G2339" s="111" t="s">
        <v>26</v>
      </c>
      <c r="H2339" s="111" t="s">
        <v>2161</v>
      </c>
      <c r="I2339" s="483">
        <v>242961</v>
      </c>
    </row>
    <row r="2340" spans="1:9" x14ac:dyDescent="0.3">
      <c r="A2340" s="115"/>
      <c r="B2340" s="124"/>
      <c r="C2340" s="125"/>
      <c r="D2340" s="125"/>
      <c r="E2340" s="115"/>
      <c r="F2340" s="115" t="s">
        <v>2173</v>
      </c>
      <c r="G2340" s="115" t="s">
        <v>2173</v>
      </c>
      <c r="H2340" s="115"/>
      <c r="I2340" s="126"/>
    </row>
    <row r="2341" spans="1:9" x14ac:dyDescent="0.3">
      <c r="A2341" s="104">
        <v>34</v>
      </c>
      <c r="B2341" s="119" t="s">
        <v>2156</v>
      </c>
      <c r="C2341" s="120" t="s">
        <v>2222</v>
      </c>
      <c r="D2341" s="120" t="s">
        <v>2222</v>
      </c>
      <c r="E2341" s="104" t="s">
        <v>21</v>
      </c>
      <c r="F2341" s="104" t="s">
        <v>2158</v>
      </c>
      <c r="G2341" s="104" t="s">
        <v>2158</v>
      </c>
      <c r="H2341" s="104" t="s">
        <v>2159</v>
      </c>
      <c r="I2341" s="108" t="s">
        <v>2223</v>
      </c>
    </row>
    <row r="2342" spans="1:9" x14ac:dyDescent="0.3">
      <c r="A2342" s="111"/>
      <c r="B2342" s="122"/>
      <c r="C2342" s="123"/>
      <c r="D2342" s="123"/>
      <c r="E2342" s="111"/>
      <c r="F2342" s="111" t="s">
        <v>25</v>
      </c>
      <c r="G2342" s="111" t="s">
        <v>26</v>
      </c>
      <c r="H2342" s="111" t="s">
        <v>2161</v>
      </c>
      <c r="I2342" s="483">
        <v>242962</v>
      </c>
    </row>
    <row r="2343" spans="1:9" x14ac:dyDescent="0.3">
      <c r="A2343" s="115"/>
      <c r="B2343" s="124"/>
      <c r="C2343" s="125"/>
      <c r="D2343" s="125"/>
      <c r="E2343" s="115"/>
      <c r="F2343" s="115" t="s">
        <v>2222</v>
      </c>
      <c r="G2343" s="115" t="s">
        <v>2222</v>
      </c>
      <c r="H2343" s="115"/>
      <c r="I2343" s="126"/>
    </row>
    <row r="2344" spans="1:9" x14ac:dyDescent="0.3">
      <c r="A2344" s="104">
        <v>35</v>
      </c>
      <c r="B2344" s="119" t="s">
        <v>2156</v>
      </c>
      <c r="C2344" s="120" t="s">
        <v>2222</v>
      </c>
      <c r="D2344" s="120" t="s">
        <v>2222</v>
      </c>
      <c r="E2344" s="104" t="s">
        <v>21</v>
      </c>
      <c r="F2344" s="104" t="s">
        <v>2158</v>
      </c>
      <c r="G2344" s="104" t="s">
        <v>2158</v>
      </c>
      <c r="H2344" s="104" t="s">
        <v>2159</v>
      </c>
      <c r="I2344" s="108" t="s">
        <v>2224</v>
      </c>
    </row>
    <row r="2345" spans="1:9" x14ac:dyDescent="0.3">
      <c r="A2345" s="111"/>
      <c r="B2345" s="122"/>
      <c r="C2345" s="123"/>
      <c r="D2345" s="123"/>
      <c r="E2345" s="111"/>
      <c r="F2345" s="111" t="s">
        <v>25</v>
      </c>
      <c r="G2345" s="111" t="s">
        <v>26</v>
      </c>
      <c r="H2345" s="111" t="s">
        <v>2161</v>
      </c>
      <c r="I2345" s="483">
        <v>242962</v>
      </c>
    </row>
    <row r="2346" spans="1:9" x14ac:dyDescent="0.3">
      <c r="A2346" s="115"/>
      <c r="B2346" s="124"/>
      <c r="C2346" s="125"/>
      <c r="D2346" s="125"/>
      <c r="E2346" s="115"/>
      <c r="F2346" s="115" t="s">
        <v>2222</v>
      </c>
      <c r="G2346" s="115" t="s">
        <v>2222</v>
      </c>
      <c r="H2346" s="115"/>
      <c r="I2346" s="126"/>
    </row>
    <row r="2347" spans="1:9" x14ac:dyDescent="0.3">
      <c r="A2347" s="104">
        <v>36</v>
      </c>
      <c r="B2347" s="119" t="s">
        <v>2156</v>
      </c>
      <c r="C2347" s="120" t="s">
        <v>2225</v>
      </c>
      <c r="D2347" s="120" t="s">
        <v>2225</v>
      </c>
      <c r="E2347" s="104" t="s">
        <v>21</v>
      </c>
      <c r="F2347" s="104" t="s">
        <v>2158</v>
      </c>
      <c r="G2347" s="104" t="s">
        <v>2158</v>
      </c>
      <c r="H2347" s="104" t="s">
        <v>2159</v>
      </c>
      <c r="I2347" s="108" t="s">
        <v>2226</v>
      </c>
    </row>
    <row r="2348" spans="1:9" x14ac:dyDescent="0.3">
      <c r="A2348" s="111"/>
      <c r="B2348" s="122"/>
      <c r="C2348" s="123"/>
      <c r="D2348" s="123"/>
      <c r="E2348" s="111"/>
      <c r="F2348" s="111" t="s">
        <v>25</v>
      </c>
      <c r="G2348" s="111" t="s">
        <v>26</v>
      </c>
      <c r="H2348" s="111" t="s">
        <v>2161</v>
      </c>
      <c r="I2348" s="483">
        <v>242948</v>
      </c>
    </row>
    <row r="2349" spans="1:9" x14ac:dyDescent="0.3">
      <c r="A2349" s="115"/>
      <c r="B2349" s="124"/>
      <c r="C2349" s="125"/>
      <c r="D2349" s="125"/>
      <c r="E2349" s="115"/>
      <c r="F2349" s="115" t="s">
        <v>2225</v>
      </c>
      <c r="G2349" s="115" t="s">
        <v>2225</v>
      </c>
      <c r="H2349" s="115"/>
      <c r="I2349" s="126"/>
    </row>
    <row r="2350" spans="1:9" x14ac:dyDescent="0.3">
      <c r="A2350" s="104">
        <v>37</v>
      </c>
      <c r="B2350" s="119" t="s">
        <v>2156</v>
      </c>
      <c r="C2350" s="120" t="s">
        <v>2225</v>
      </c>
      <c r="D2350" s="120" t="s">
        <v>2225</v>
      </c>
      <c r="E2350" s="104" t="s">
        <v>21</v>
      </c>
      <c r="F2350" s="104" t="s">
        <v>2158</v>
      </c>
      <c r="G2350" s="104" t="s">
        <v>2158</v>
      </c>
      <c r="H2350" s="104" t="s">
        <v>2159</v>
      </c>
      <c r="I2350" s="108" t="s">
        <v>2227</v>
      </c>
    </row>
    <row r="2351" spans="1:9" x14ac:dyDescent="0.3">
      <c r="A2351" s="111"/>
      <c r="B2351" s="122"/>
      <c r="C2351" s="123"/>
      <c r="D2351" s="123"/>
      <c r="E2351" s="111"/>
      <c r="F2351" s="111" t="s">
        <v>25</v>
      </c>
      <c r="G2351" s="111" t="s">
        <v>26</v>
      </c>
      <c r="H2351" s="111" t="s">
        <v>2161</v>
      </c>
      <c r="I2351" s="483">
        <v>242948</v>
      </c>
    </row>
    <row r="2352" spans="1:9" x14ac:dyDescent="0.3">
      <c r="A2352" s="115"/>
      <c r="B2352" s="124"/>
      <c r="C2352" s="125"/>
      <c r="D2352" s="125"/>
      <c r="E2352" s="115"/>
      <c r="F2352" s="115" t="s">
        <v>2225</v>
      </c>
      <c r="G2352" s="115" t="s">
        <v>2225</v>
      </c>
      <c r="H2352" s="115"/>
      <c r="I2352" s="126"/>
    </row>
    <row r="2353" spans="1:9" x14ac:dyDescent="0.3">
      <c r="A2353" s="104">
        <v>38</v>
      </c>
      <c r="B2353" s="119" t="s">
        <v>2156</v>
      </c>
      <c r="C2353" s="120" t="s">
        <v>2225</v>
      </c>
      <c r="D2353" s="120" t="s">
        <v>2225</v>
      </c>
      <c r="E2353" s="104" t="s">
        <v>21</v>
      </c>
      <c r="F2353" s="104" t="s">
        <v>2158</v>
      </c>
      <c r="G2353" s="104" t="s">
        <v>2158</v>
      </c>
      <c r="H2353" s="104" t="s">
        <v>2159</v>
      </c>
      <c r="I2353" s="108" t="s">
        <v>2228</v>
      </c>
    </row>
    <row r="2354" spans="1:9" x14ac:dyDescent="0.3">
      <c r="A2354" s="111"/>
      <c r="B2354" s="122"/>
      <c r="C2354" s="123"/>
      <c r="D2354" s="123"/>
      <c r="E2354" s="111"/>
      <c r="F2354" s="111" t="s">
        <v>25</v>
      </c>
      <c r="G2354" s="111" t="s">
        <v>26</v>
      </c>
      <c r="H2354" s="111" t="s">
        <v>2161</v>
      </c>
      <c r="I2354" s="483">
        <v>242948</v>
      </c>
    </row>
    <row r="2355" spans="1:9" x14ac:dyDescent="0.3">
      <c r="A2355" s="115"/>
      <c r="B2355" s="124"/>
      <c r="C2355" s="125"/>
      <c r="D2355" s="125"/>
      <c r="E2355" s="115"/>
      <c r="F2355" s="115" t="s">
        <v>2225</v>
      </c>
      <c r="G2355" s="115" t="s">
        <v>2225</v>
      </c>
      <c r="H2355" s="115"/>
      <c r="I2355" s="126"/>
    </row>
    <row r="2356" spans="1:9" x14ac:dyDescent="0.3">
      <c r="A2356" s="104">
        <v>39</v>
      </c>
      <c r="B2356" s="119" t="s">
        <v>2156</v>
      </c>
      <c r="C2356" s="120" t="s">
        <v>2157</v>
      </c>
      <c r="D2356" s="120" t="s">
        <v>2157</v>
      </c>
      <c r="E2356" s="104" t="s">
        <v>21</v>
      </c>
      <c r="F2356" s="104" t="s">
        <v>2158</v>
      </c>
      <c r="G2356" s="104" t="s">
        <v>2158</v>
      </c>
      <c r="H2356" s="104" t="s">
        <v>2159</v>
      </c>
      <c r="I2356" s="108" t="s">
        <v>2229</v>
      </c>
    </row>
    <row r="2357" spans="1:9" x14ac:dyDescent="0.3">
      <c r="A2357" s="111"/>
      <c r="B2357" s="122"/>
      <c r="C2357" s="123"/>
      <c r="D2357" s="123"/>
      <c r="E2357" s="111"/>
      <c r="F2357" s="111" t="s">
        <v>25</v>
      </c>
      <c r="G2357" s="111" t="s">
        <v>26</v>
      </c>
      <c r="H2357" s="111" t="s">
        <v>2161</v>
      </c>
      <c r="I2357" s="483">
        <v>242948</v>
      </c>
    </row>
    <row r="2358" spans="1:9" x14ac:dyDescent="0.3">
      <c r="A2358" s="115"/>
      <c r="B2358" s="124"/>
      <c r="C2358" s="125"/>
      <c r="D2358" s="125"/>
      <c r="E2358" s="115"/>
      <c r="F2358" s="115" t="s">
        <v>2157</v>
      </c>
      <c r="G2358" s="115" t="s">
        <v>2157</v>
      </c>
      <c r="H2358" s="115"/>
      <c r="I2358" s="126"/>
    </row>
    <row r="2359" spans="1:9" x14ac:dyDescent="0.3">
      <c r="A2359" s="104">
        <v>40</v>
      </c>
      <c r="B2359" s="119" t="s">
        <v>2156</v>
      </c>
      <c r="C2359" s="120" t="s">
        <v>2230</v>
      </c>
      <c r="D2359" s="120" t="s">
        <v>2230</v>
      </c>
      <c r="E2359" s="104" t="s">
        <v>21</v>
      </c>
      <c r="F2359" s="104" t="s">
        <v>2158</v>
      </c>
      <c r="G2359" s="104" t="s">
        <v>2158</v>
      </c>
      <c r="H2359" s="104" t="s">
        <v>2159</v>
      </c>
      <c r="I2359" s="108" t="s">
        <v>2231</v>
      </c>
    </row>
    <row r="2360" spans="1:9" x14ac:dyDescent="0.3">
      <c r="A2360" s="111"/>
      <c r="B2360" s="122"/>
      <c r="C2360" s="123"/>
      <c r="D2360" s="123"/>
      <c r="E2360" s="111"/>
      <c r="F2360" s="111" t="s">
        <v>25</v>
      </c>
      <c r="G2360" s="111" t="s">
        <v>26</v>
      </c>
      <c r="H2360" s="111" t="s">
        <v>2161</v>
      </c>
      <c r="I2360" s="483">
        <v>242950</v>
      </c>
    </row>
    <row r="2361" spans="1:9" x14ac:dyDescent="0.3">
      <c r="A2361" s="115"/>
      <c r="B2361" s="124"/>
      <c r="C2361" s="125"/>
      <c r="D2361" s="125"/>
      <c r="E2361" s="115"/>
      <c r="F2361" s="115" t="s">
        <v>2230</v>
      </c>
      <c r="G2361" s="115" t="s">
        <v>2230</v>
      </c>
      <c r="H2361" s="115"/>
      <c r="I2361" s="126"/>
    </row>
    <row r="2362" spans="1:9" x14ac:dyDescent="0.3">
      <c r="A2362" s="104">
        <v>41</v>
      </c>
      <c r="B2362" s="119" t="s">
        <v>55</v>
      </c>
      <c r="C2362" s="120" t="s">
        <v>20</v>
      </c>
      <c r="D2362" s="120" t="s">
        <v>20</v>
      </c>
      <c r="E2362" s="104" t="s">
        <v>21</v>
      </c>
      <c r="F2362" s="104" t="s">
        <v>2232</v>
      </c>
      <c r="G2362" s="104" t="s">
        <v>2232</v>
      </c>
      <c r="H2362" s="104" t="s">
        <v>2159</v>
      </c>
      <c r="I2362" s="108" t="s">
        <v>2233</v>
      </c>
    </row>
    <row r="2363" spans="1:9" x14ac:dyDescent="0.3">
      <c r="A2363" s="111"/>
      <c r="B2363" s="122"/>
      <c r="C2363" s="123"/>
      <c r="D2363" s="123"/>
      <c r="E2363" s="111"/>
      <c r="F2363" s="111" t="s">
        <v>25</v>
      </c>
      <c r="G2363" s="111" t="s">
        <v>26</v>
      </c>
      <c r="H2363" s="111" t="s">
        <v>2161</v>
      </c>
      <c r="I2363" s="483">
        <v>242954</v>
      </c>
    </row>
    <row r="2364" spans="1:9" x14ac:dyDescent="0.3">
      <c r="A2364" s="115"/>
      <c r="B2364" s="124"/>
      <c r="C2364" s="125"/>
      <c r="D2364" s="125"/>
      <c r="E2364" s="115"/>
      <c r="F2364" s="115" t="s">
        <v>20</v>
      </c>
      <c r="G2364" s="115" t="s">
        <v>20</v>
      </c>
      <c r="H2364" s="115"/>
      <c r="I2364" s="126"/>
    </row>
    <row r="2365" spans="1:9" x14ac:dyDescent="0.3">
      <c r="A2365" s="104">
        <v>42</v>
      </c>
      <c r="B2365" s="119" t="s">
        <v>2152</v>
      </c>
      <c r="C2365" s="120" t="s">
        <v>2234</v>
      </c>
      <c r="D2365" s="120" t="s">
        <v>2234</v>
      </c>
      <c r="E2365" s="104" t="s">
        <v>21</v>
      </c>
      <c r="F2365" s="104" t="s">
        <v>2169</v>
      </c>
      <c r="G2365" s="104" t="s">
        <v>2169</v>
      </c>
      <c r="H2365" s="104" t="s">
        <v>2159</v>
      </c>
      <c r="I2365" s="108" t="s">
        <v>2235</v>
      </c>
    </row>
    <row r="2366" spans="1:9" x14ac:dyDescent="0.3">
      <c r="A2366" s="111"/>
      <c r="B2366" s="122"/>
      <c r="C2366" s="123"/>
      <c r="D2366" s="123"/>
      <c r="E2366" s="111"/>
      <c r="F2366" s="111" t="s">
        <v>25</v>
      </c>
      <c r="G2366" s="111" t="s">
        <v>26</v>
      </c>
      <c r="H2366" s="111" t="s">
        <v>2161</v>
      </c>
      <c r="I2366" s="483">
        <v>242960</v>
      </c>
    </row>
    <row r="2367" spans="1:9" x14ac:dyDescent="0.3">
      <c r="A2367" s="115"/>
      <c r="B2367" s="124"/>
      <c r="C2367" s="125"/>
      <c r="D2367" s="125"/>
      <c r="E2367" s="115"/>
      <c r="F2367" s="115" t="s">
        <v>2234</v>
      </c>
      <c r="G2367" s="115" t="s">
        <v>2234</v>
      </c>
      <c r="H2367" s="115"/>
      <c r="I2367" s="126"/>
    </row>
    <row r="2368" spans="1:9" x14ac:dyDescent="0.3">
      <c r="A2368" s="104">
        <v>43</v>
      </c>
      <c r="B2368" s="119" t="s">
        <v>2156</v>
      </c>
      <c r="C2368" s="120" t="s">
        <v>2236</v>
      </c>
      <c r="D2368" s="120" t="s">
        <v>2236</v>
      </c>
      <c r="E2368" s="104" t="s">
        <v>21</v>
      </c>
      <c r="F2368" s="104" t="s">
        <v>2158</v>
      </c>
      <c r="G2368" s="104" t="s">
        <v>2158</v>
      </c>
      <c r="H2368" s="104" t="s">
        <v>2159</v>
      </c>
      <c r="I2368" s="108" t="s">
        <v>2237</v>
      </c>
    </row>
    <row r="2369" spans="1:9" x14ac:dyDescent="0.3">
      <c r="A2369" s="111"/>
      <c r="B2369" s="122"/>
      <c r="C2369" s="123"/>
      <c r="D2369" s="123"/>
      <c r="E2369" s="111"/>
      <c r="F2369" s="111" t="s">
        <v>25</v>
      </c>
      <c r="G2369" s="111" t="s">
        <v>26</v>
      </c>
      <c r="H2369" s="111" t="s">
        <v>2161</v>
      </c>
      <c r="I2369" s="483">
        <v>242961</v>
      </c>
    </row>
    <row r="2370" spans="1:9" x14ac:dyDescent="0.3">
      <c r="A2370" s="115"/>
      <c r="B2370" s="124"/>
      <c r="C2370" s="125"/>
      <c r="D2370" s="125"/>
      <c r="E2370" s="115"/>
      <c r="F2370" s="115" t="s">
        <v>2236</v>
      </c>
      <c r="G2370" s="115" t="s">
        <v>2236</v>
      </c>
      <c r="H2370" s="115"/>
      <c r="I2370" s="126"/>
    </row>
    <row r="2371" spans="1:9" x14ac:dyDescent="0.3">
      <c r="A2371" s="104">
        <v>44</v>
      </c>
      <c r="B2371" s="119" t="s">
        <v>2156</v>
      </c>
      <c r="C2371" s="120" t="s">
        <v>2236</v>
      </c>
      <c r="D2371" s="120" t="s">
        <v>2236</v>
      </c>
      <c r="E2371" s="104" t="s">
        <v>21</v>
      </c>
      <c r="F2371" s="104" t="s">
        <v>2158</v>
      </c>
      <c r="G2371" s="104" t="s">
        <v>2158</v>
      </c>
      <c r="H2371" s="104" t="s">
        <v>2159</v>
      </c>
      <c r="I2371" s="108" t="s">
        <v>2238</v>
      </c>
    </row>
    <row r="2372" spans="1:9" x14ac:dyDescent="0.3">
      <c r="A2372" s="111"/>
      <c r="B2372" s="122"/>
      <c r="C2372" s="123"/>
      <c r="D2372" s="123"/>
      <c r="E2372" s="111"/>
      <c r="F2372" s="111" t="s">
        <v>25</v>
      </c>
      <c r="G2372" s="111" t="s">
        <v>26</v>
      </c>
      <c r="H2372" s="111" t="s">
        <v>2161</v>
      </c>
      <c r="I2372" s="483">
        <v>242961</v>
      </c>
    </row>
    <row r="2373" spans="1:9" x14ac:dyDescent="0.3">
      <c r="A2373" s="115"/>
      <c r="B2373" s="124"/>
      <c r="C2373" s="125"/>
      <c r="D2373" s="125"/>
      <c r="E2373" s="115"/>
      <c r="F2373" s="115" t="s">
        <v>2236</v>
      </c>
      <c r="G2373" s="115" t="s">
        <v>2236</v>
      </c>
      <c r="H2373" s="115"/>
      <c r="I2373" s="126"/>
    </row>
    <row r="2374" spans="1:9" x14ac:dyDescent="0.3">
      <c r="A2374" s="104">
        <v>45</v>
      </c>
      <c r="B2374" s="119" t="s">
        <v>2156</v>
      </c>
      <c r="C2374" s="120" t="s">
        <v>2239</v>
      </c>
      <c r="D2374" s="120" t="s">
        <v>2239</v>
      </c>
      <c r="E2374" s="104" t="s">
        <v>21</v>
      </c>
      <c r="F2374" s="104" t="s">
        <v>2158</v>
      </c>
      <c r="G2374" s="104" t="s">
        <v>2158</v>
      </c>
      <c r="H2374" s="104" t="s">
        <v>2159</v>
      </c>
      <c r="I2374" s="108" t="s">
        <v>2240</v>
      </c>
    </row>
    <row r="2375" spans="1:9" x14ac:dyDescent="0.3">
      <c r="A2375" s="111"/>
      <c r="B2375" s="122"/>
      <c r="C2375" s="123"/>
      <c r="D2375" s="123"/>
      <c r="E2375" s="111"/>
      <c r="F2375" s="111" t="s">
        <v>25</v>
      </c>
      <c r="G2375" s="111" t="s">
        <v>26</v>
      </c>
      <c r="H2375" s="111" t="s">
        <v>2161</v>
      </c>
      <c r="I2375" s="483">
        <v>242962</v>
      </c>
    </row>
    <row r="2376" spans="1:9" x14ac:dyDescent="0.3">
      <c r="A2376" s="115"/>
      <c r="B2376" s="124"/>
      <c r="C2376" s="125"/>
      <c r="D2376" s="125"/>
      <c r="E2376" s="115"/>
      <c r="F2376" s="115" t="s">
        <v>2239</v>
      </c>
      <c r="G2376" s="115" t="s">
        <v>2239</v>
      </c>
      <c r="H2376" s="115"/>
      <c r="I2376" s="126"/>
    </row>
    <row r="2377" spans="1:9" x14ac:dyDescent="0.3">
      <c r="A2377" s="104">
        <v>46</v>
      </c>
      <c r="B2377" s="119" t="s">
        <v>2156</v>
      </c>
      <c r="C2377" s="120" t="s">
        <v>2241</v>
      </c>
      <c r="D2377" s="120" t="s">
        <v>2241</v>
      </c>
      <c r="E2377" s="104" t="s">
        <v>21</v>
      </c>
      <c r="F2377" s="104" t="s">
        <v>2158</v>
      </c>
      <c r="G2377" s="104" t="s">
        <v>2158</v>
      </c>
      <c r="H2377" s="104" t="s">
        <v>2159</v>
      </c>
      <c r="I2377" s="108" t="s">
        <v>2242</v>
      </c>
    </row>
    <row r="2378" spans="1:9" x14ac:dyDescent="0.3">
      <c r="A2378" s="111"/>
      <c r="B2378" s="122"/>
      <c r="C2378" s="123"/>
      <c r="D2378" s="123"/>
      <c r="E2378" s="111"/>
      <c r="F2378" s="111" t="s">
        <v>25</v>
      </c>
      <c r="G2378" s="111" t="s">
        <v>26</v>
      </c>
      <c r="H2378" s="111" t="s">
        <v>2161</v>
      </c>
      <c r="I2378" s="483">
        <v>242962</v>
      </c>
    </row>
    <row r="2379" spans="1:9" x14ac:dyDescent="0.3">
      <c r="A2379" s="115"/>
      <c r="B2379" s="124"/>
      <c r="C2379" s="125"/>
      <c r="D2379" s="125"/>
      <c r="E2379" s="115"/>
      <c r="F2379" s="115" t="s">
        <v>2241</v>
      </c>
      <c r="G2379" s="115" t="s">
        <v>2241</v>
      </c>
      <c r="H2379" s="115"/>
      <c r="I2379" s="126"/>
    </row>
    <row r="2380" spans="1:9" x14ac:dyDescent="0.3">
      <c r="A2380" s="104">
        <v>47</v>
      </c>
      <c r="B2380" s="119" t="s">
        <v>2156</v>
      </c>
      <c r="C2380" s="120" t="s">
        <v>2243</v>
      </c>
      <c r="D2380" s="120" t="s">
        <v>2243</v>
      </c>
      <c r="E2380" s="104" t="s">
        <v>21</v>
      </c>
      <c r="F2380" s="104" t="s">
        <v>2158</v>
      </c>
      <c r="G2380" s="104" t="s">
        <v>2158</v>
      </c>
      <c r="H2380" s="104" t="s">
        <v>2159</v>
      </c>
      <c r="I2380" s="108" t="s">
        <v>2244</v>
      </c>
    </row>
    <row r="2381" spans="1:9" x14ac:dyDescent="0.3">
      <c r="A2381" s="111"/>
      <c r="B2381" s="122"/>
      <c r="C2381" s="123"/>
      <c r="D2381" s="123"/>
      <c r="E2381" s="111"/>
      <c r="F2381" s="111" t="s">
        <v>25</v>
      </c>
      <c r="G2381" s="111" t="s">
        <v>26</v>
      </c>
      <c r="H2381" s="111" t="s">
        <v>2161</v>
      </c>
      <c r="I2381" s="483">
        <v>242962</v>
      </c>
    </row>
    <row r="2382" spans="1:9" x14ac:dyDescent="0.3">
      <c r="A2382" s="115"/>
      <c r="B2382" s="124"/>
      <c r="C2382" s="125"/>
      <c r="D2382" s="125"/>
      <c r="E2382" s="115"/>
      <c r="F2382" s="115" t="s">
        <v>2243</v>
      </c>
      <c r="G2382" s="115" t="s">
        <v>2243</v>
      </c>
      <c r="H2382" s="115"/>
      <c r="I2382" s="126"/>
    </row>
    <row r="2383" spans="1:9" x14ac:dyDescent="0.3">
      <c r="A2383" s="104">
        <v>48</v>
      </c>
      <c r="B2383" s="119" t="s">
        <v>55</v>
      </c>
      <c r="C2383" s="120" t="s">
        <v>2245</v>
      </c>
      <c r="D2383" s="120" t="s">
        <v>2245</v>
      </c>
      <c r="E2383" s="104" t="s">
        <v>21</v>
      </c>
      <c r="F2383" s="104" t="s">
        <v>2232</v>
      </c>
      <c r="G2383" s="104" t="s">
        <v>2232</v>
      </c>
      <c r="H2383" s="104" t="s">
        <v>2159</v>
      </c>
      <c r="I2383" s="108" t="s">
        <v>2246</v>
      </c>
    </row>
    <row r="2384" spans="1:9" x14ac:dyDescent="0.3">
      <c r="A2384" s="111"/>
      <c r="B2384" s="122"/>
      <c r="C2384" s="123"/>
      <c r="D2384" s="123"/>
      <c r="E2384" s="111"/>
      <c r="F2384" s="111" t="s">
        <v>25</v>
      </c>
      <c r="G2384" s="111" t="s">
        <v>26</v>
      </c>
      <c r="H2384" s="111" t="s">
        <v>2161</v>
      </c>
      <c r="I2384" s="483">
        <v>242963</v>
      </c>
    </row>
    <row r="2385" spans="1:9" x14ac:dyDescent="0.3">
      <c r="A2385" s="115"/>
      <c r="B2385" s="124"/>
      <c r="C2385" s="125"/>
      <c r="D2385" s="125"/>
      <c r="E2385" s="115"/>
      <c r="F2385" s="115" t="s">
        <v>2245</v>
      </c>
      <c r="G2385" s="115" t="s">
        <v>2245</v>
      </c>
      <c r="H2385" s="115"/>
      <c r="I2385" s="126"/>
    </row>
    <row r="2386" spans="1:9" x14ac:dyDescent="0.3">
      <c r="A2386" s="104">
        <v>49</v>
      </c>
      <c r="B2386" s="119" t="s">
        <v>2156</v>
      </c>
      <c r="C2386" s="120" t="s">
        <v>2222</v>
      </c>
      <c r="D2386" s="120" t="s">
        <v>2222</v>
      </c>
      <c r="E2386" s="104" t="s">
        <v>21</v>
      </c>
      <c r="F2386" s="104" t="s">
        <v>2158</v>
      </c>
      <c r="G2386" s="104" t="s">
        <v>2158</v>
      </c>
      <c r="H2386" s="104" t="s">
        <v>2159</v>
      </c>
      <c r="I2386" s="108" t="s">
        <v>2247</v>
      </c>
    </row>
    <row r="2387" spans="1:9" x14ac:dyDescent="0.3">
      <c r="A2387" s="111"/>
      <c r="B2387" s="122"/>
      <c r="C2387" s="123"/>
      <c r="D2387" s="123"/>
      <c r="E2387" s="111"/>
      <c r="F2387" s="111" t="s">
        <v>25</v>
      </c>
      <c r="G2387" s="111" t="s">
        <v>26</v>
      </c>
      <c r="H2387" s="111" t="s">
        <v>2161</v>
      </c>
      <c r="I2387" s="483">
        <v>242965</v>
      </c>
    </row>
    <row r="2388" spans="1:9" x14ac:dyDescent="0.3">
      <c r="A2388" s="115"/>
      <c r="B2388" s="124"/>
      <c r="C2388" s="125"/>
      <c r="D2388" s="125"/>
      <c r="E2388" s="115"/>
      <c r="F2388" s="115" t="s">
        <v>2222</v>
      </c>
      <c r="G2388" s="115" t="s">
        <v>2222</v>
      </c>
      <c r="H2388" s="115"/>
      <c r="I2388" s="126"/>
    </row>
    <row r="2389" spans="1:9" x14ac:dyDescent="0.3">
      <c r="A2389" s="104">
        <v>50</v>
      </c>
      <c r="B2389" s="119" t="s">
        <v>55</v>
      </c>
      <c r="C2389" s="120" t="s">
        <v>2248</v>
      </c>
      <c r="D2389" s="120" t="s">
        <v>2248</v>
      </c>
      <c r="E2389" s="104" t="s">
        <v>21</v>
      </c>
      <c r="F2389" s="104" t="s">
        <v>2174</v>
      </c>
      <c r="G2389" s="104" t="s">
        <v>2174</v>
      </c>
      <c r="H2389" s="104" t="s">
        <v>2159</v>
      </c>
      <c r="I2389" s="108" t="s">
        <v>2249</v>
      </c>
    </row>
    <row r="2390" spans="1:9" x14ac:dyDescent="0.3">
      <c r="A2390" s="111"/>
      <c r="B2390" s="122"/>
      <c r="C2390" s="123"/>
      <c r="D2390" s="123"/>
      <c r="E2390" s="111"/>
      <c r="F2390" s="111" t="s">
        <v>25</v>
      </c>
      <c r="G2390" s="111" t="s">
        <v>26</v>
      </c>
      <c r="H2390" s="111" t="s">
        <v>2161</v>
      </c>
      <c r="I2390" s="483">
        <v>242965</v>
      </c>
    </row>
    <row r="2391" spans="1:9" x14ac:dyDescent="0.3">
      <c r="A2391" s="115"/>
      <c r="B2391" s="124"/>
      <c r="C2391" s="125"/>
      <c r="D2391" s="125"/>
      <c r="E2391" s="115"/>
      <c r="F2391" s="115" t="s">
        <v>2248</v>
      </c>
      <c r="G2391" s="115" t="s">
        <v>2248</v>
      </c>
      <c r="H2391" s="115"/>
      <c r="I2391" s="126"/>
    </row>
    <row r="2392" spans="1:9" x14ac:dyDescent="0.3">
      <c r="A2392" s="104">
        <v>51</v>
      </c>
      <c r="B2392" s="119" t="s">
        <v>55</v>
      </c>
      <c r="C2392" s="120" t="s">
        <v>2250</v>
      </c>
      <c r="D2392" s="120" t="s">
        <v>2250</v>
      </c>
      <c r="E2392" s="104" t="s">
        <v>21</v>
      </c>
      <c r="F2392" s="104" t="s">
        <v>2205</v>
      </c>
      <c r="G2392" s="104" t="s">
        <v>2205</v>
      </c>
      <c r="H2392" s="104" t="s">
        <v>2159</v>
      </c>
      <c r="I2392" s="108" t="s">
        <v>2251</v>
      </c>
    </row>
    <row r="2393" spans="1:9" x14ac:dyDescent="0.3">
      <c r="A2393" s="111"/>
      <c r="B2393" s="122"/>
      <c r="C2393" s="123"/>
      <c r="D2393" s="123"/>
      <c r="E2393" s="111"/>
      <c r="F2393" s="111" t="s">
        <v>25</v>
      </c>
      <c r="G2393" s="111" t="s">
        <v>26</v>
      </c>
      <c r="H2393" s="111" t="s">
        <v>2161</v>
      </c>
      <c r="I2393" s="483">
        <v>242966</v>
      </c>
    </row>
    <row r="2394" spans="1:9" x14ac:dyDescent="0.3">
      <c r="A2394" s="115"/>
      <c r="B2394" s="124"/>
      <c r="C2394" s="125"/>
      <c r="D2394" s="125"/>
      <c r="E2394" s="115"/>
      <c r="F2394" s="115" t="s">
        <v>2250</v>
      </c>
      <c r="G2394" s="115" t="s">
        <v>2250</v>
      </c>
      <c r="H2394" s="115"/>
      <c r="I2394" s="126"/>
    </row>
    <row r="2395" spans="1:9" x14ac:dyDescent="0.3">
      <c r="A2395" s="104">
        <v>52</v>
      </c>
      <c r="B2395" s="119" t="s">
        <v>2156</v>
      </c>
      <c r="C2395" s="120" t="s">
        <v>2252</v>
      </c>
      <c r="D2395" s="120" t="s">
        <v>2252</v>
      </c>
      <c r="E2395" s="104" t="s">
        <v>21</v>
      </c>
      <c r="F2395" s="104" t="s">
        <v>2158</v>
      </c>
      <c r="G2395" s="104" t="s">
        <v>2158</v>
      </c>
      <c r="H2395" s="104" t="s">
        <v>2159</v>
      </c>
      <c r="I2395" s="108" t="s">
        <v>2253</v>
      </c>
    </row>
    <row r="2396" spans="1:9" x14ac:dyDescent="0.3">
      <c r="A2396" s="111"/>
      <c r="B2396" s="122"/>
      <c r="C2396" s="123"/>
      <c r="D2396" s="123"/>
      <c r="E2396" s="111"/>
      <c r="F2396" s="111" t="s">
        <v>25</v>
      </c>
      <c r="G2396" s="111" t="s">
        <v>26</v>
      </c>
      <c r="H2396" s="111" t="s">
        <v>2161</v>
      </c>
      <c r="I2396" s="483">
        <v>242968</v>
      </c>
    </row>
    <row r="2397" spans="1:9" x14ac:dyDescent="0.3">
      <c r="A2397" s="115"/>
      <c r="B2397" s="124"/>
      <c r="C2397" s="125"/>
      <c r="D2397" s="125"/>
      <c r="E2397" s="115"/>
      <c r="F2397" s="115" t="s">
        <v>2252</v>
      </c>
      <c r="G2397" s="115" t="s">
        <v>2252</v>
      </c>
      <c r="H2397" s="115"/>
      <c r="I2397" s="126"/>
    </row>
    <row r="2398" spans="1:9" x14ac:dyDescent="0.3">
      <c r="A2398" s="104">
        <v>53</v>
      </c>
      <c r="B2398" s="119" t="s">
        <v>2152</v>
      </c>
      <c r="C2398" s="120" t="s">
        <v>2254</v>
      </c>
      <c r="D2398" s="120" t="s">
        <v>2254</v>
      </c>
      <c r="E2398" s="104" t="s">
        <v>21</v>
      </c>
      <c r="F2398" s="104" t="s">
        <v>2169</v>
      </c>
      <c r="G2398" s="104" t="s">
        <v>2169</v>
      </c>
      <c r="H2398" s="104" t="s">
        <v>2159</v>
      </c>
      <c r="I2398" s="108" t="s">
        <v>2255</v>
      </c>
    </row>
    <row r="2399" spans="1:9" x14ac:dyDescent="0.3">
      <c r="A2399" s="111"/>
      <c r="B2399" s="122"/>
      <c r="C2399" s="123"/>
      <c r="D2399" s="123"/>
      <c r="E2399" s="111"/>
      <c r="F2399" s="111" t="s">
        <v>25</v>
      </c>
      <c r="G2399" s="111" t="s">
        <v>26</v>
      </c>
      <c r="H2399" s="111" t="s">
        <v>2161</v>
      </c>
      <c r="I2399" s="483">
        <v>242970</v>
      </c>
    </row>
    <row r="2400" spans="1:9" x14ac:dyDescent="0.3">
      <c r="A2400" s="115"/>
      <c r="B2400" s="124"/>
      <c r="C2400" s="125"/>
      <c r="D2400" s="125"/>
      <c r="E2400" s="115"/>
      <c r="F2400" s="115" t="s">
        <v>2254</v>
      </c>
      <c r="G2400" s="115" t="s">
        <v>2254</v>
      </c>
      <c r="H2400" s="115"/>
      <c r="I2400" s="126"/>
    </row>
    <row r="2401" spans="1:9" x14ac:dyDescent="0.3">
      <c r="A2401" s="104">
        <v>54</v>
      </c>
      <c r="B2401" s="119" t="s">
        <v>2152</v>
      </c>
      <c r="C2401" s="120" t="s">
        <v>1026</v>
      </c>
      <c r="D2401" s="120" t="s">
        <v>1026</v>
      </c>
      <c r="E2401" s="104" t="s">
        <v>21</v>
      </c>
      <c r="F2401" s="104" t="s">
        <v>2169</v>
      </c>
      <c r="G2401" s="104" t="s">
        <v>2169</v>
      </c>
      <c r="H2401" s="104" t="s">
        <v>2159</v>
      </c>
      <c r="I2401" s="108" t="s">
        <v>2256</v>
      </c>
    </row>
    <row r="2402" spans="1:9" x14ac:dyDescent="0.3">
      <c r="A2402" s="111"/>
      <c r="B2402" s="122"/>
      <c r="C2402" s="123"/>
      <c r="D2402" s="123"/>
      <c r="E2402" s="111"/>
      <c r="F2402" s="111" t="s">
        <v>25</v>
      </c>
      <c r="G2402" s="111" t="s">
        <v>26</v>
      </c>
      <c r="H2402" s="111" t="s">
        <v>2161</v>
      </c>
      <c r="I2402" s="483">
        <v>242970</v>
      </c>
    </row>
    <row r="2403" spans="1:9" x14ac:dyDescent="0.3">
      <c r="A2403" s="115"/>
      <c r="B2403" s="124"/>
      <c r="C2403" s="125"/>
      <c r="D2403" s="125"/>
      <c r="E2403" s="115"/>
      <c r="F2403" s="115" t="s">
        <v>1026</v>
      </c>
      <c r="G2403" s="115" t="s">
        <v>1026</v>
      </c>
      <c r="H2403" s="115"/>
      <c r="I2403" s="126"/>
    </row>
    <row r="2404" spans="1:9" x14ac:dyDescent="0.3">
      <c r="A2404" s="104">
        <v>55</v>
      </c>
      <c r="B2404" s="119" t="s">
        <v>2152</v>
      </c>
      <c r="C2404" s="120" t="s">
        <v>2257</v>
      </c>
      <c r="D2404" s="120" t="s">
        <v>2257</v>
      </c>
      <c r="E2404" s="104" t="s">
        <v>21</v>
      </c>
      <c r="F2404" s="104" t="s">
        <v>2169</v>
      </c>
      <c r="G2404" s="104" t="s">
        <v>2169</v>
      </c>
      <c r="H2404" s="104" t="s">
        <v>2159</v>
      </c>
      <c r="I2404" s="108" t="s">
        <v>2258</v>
      </c>
    </row>
    <row r="2405" spans="1:9" x14ac:dyDescent="0.3">
      <c r="A2405" s="111"/>
      <c r="B2405" s="122"/>
      <c r="C2405" s="123"/>
      <c r="D2405" s="123"/>
      <c r="E2405" s="111"/>
      <c r="F2405" s="111" t="s">
        <v>25</v>
      </c>
      <c r="G2405" s="111" t="s">
        <v>26</v>
      </c>
      <c r="H2405" s="111" t="s">
        <v>2161</v>
      </c>
      <c r="I2405" s="483">
        <v>242970</v>
      </c>
    </row>
    <row r="2406" spans="1:9" x14ac:dyDescent="0.3">
      <c r="A2406" s="115"/>
      <c r="B2406" s="124"/>
      <c r="C2406" s="125"/>
      <c r="D2406" s="125"/>
      <c r="E2406" s="115"/>
      <c r="F2406" s="115" t="s">
        <v>2257</v>
      </c>
      <c r="G2406" s="115" t="s">
        <v>2257</v>
      </c>
      <c r="H2406" s="115"/>
      <c r="I2406" s="126"/>
    </row>
    <row r="2407" spans="1:9" x14ac:dyDescent="0.3">
      <c r="A2407" s="104">
        <v>56</v>
      </c>
      <c r="B2407" s="119" t="s">
        <v>2156</v>
      </c>
      <c r="C2407" s="120" t="s">
        <v>2259</v>
      </c>
      <c r="D2407" s="120" t="s">
        <v>2259</v>
      </c>
      <c r="E2407" s="104" t="s">
        <v>21</v>
      </c>
      <c r="F2407" s="104" t="s">
        <v>2158</v>
      </c>
      <c r="G2407" s="104" t="s">
        <v>2158</v>
      </c>
      <c r="H2407" s="104" t="s">
        <v>2159</v>
      </c>
      <c r="I2407" s="108" t="s">
        <v>2260</v>
      </c>
    </row>
    <row r="2408" spans="1:9" x14ac:dyDescent="0.3">
      <c r="A2408" s="111"/>
      <c r="B2408" s="122"/>
      <c r="C2408" s="123"/>
      <c r="D2408" s="123"/>
      <c r="E2408" s="111"/>
      <c r="F2408" s="111" t="s">
        <v>25</v>
      </c>
      <c r="G2408" s="111" t="s">
        <v>26</v>
      </c>
      <c r="H2408" s="111" t="s">
        <v>2161</v>
      </c>
      <c r="I2408" s="483">
        <v>242971</v>
      </c>
    </row>
    <row r="2409" spans="1:9" x14ac:dyDescent="0.3">
      <c r="A2409" s="115"/>
      <c r="B2409" s="124"/>
      <c r="C2409" s="125"/>
      <c r="D2409" s="125"/>
      <c r="E2409" s="115"/>
      <c r="F2409" s="115" t="s">
        <v>2259</v>
      </c>
      <c r="G2409" s="115" t="s">
        <v>2259</v>
      </c>
      <c r="H2409" s="115"/>
      <c r="I2409" s="126"/>
    </row>
    <row r="2410" spans="1:9" x14ac:dyDescent="0.3">
      <c r="A2410" s="104">
        <v>57</v>
      </c>
      <c r="B2410" s="119" t="s">
        <v>2156</v>
      </c>
      <c r="C2410" s="120" t="s">
        <v>2261</v>
      </c>
      <c r="D2410" s="120" t="s">
        <v>2261</v>
      </c>
      <c r="E2410" s="104" t="s">
        <v>21</v>
      </c>
      <c r="F2410" s="104" t="s">
        <v>2158</v>
      </c>
      <c r="G2410" s="104" t="s">
        <v>2158</v>
      </c>
      <c r="H2410" s="104" t="s">
        <v>2159</v>
      </c>
      <c r="I2410" s="108" t="s">
        <v>2262</v>
      </c>
    </row>
    <row r="2411" spans="1:9" x14ac:dyDescent="0.3">
      <c r="A2411" s="111"/>
      <c r="B2411" s="122"/>
      <c r="C2411" s="123"/>
      <c r="D2411" s="123"/>
      <c r="E2411" s="111"/>
      <c r="F2411" s="111" t="s">
        <v>25</v>
      </c>
      <c r="G2411" s="111" t="s">
        <v>26</v>
      </c>
      <c r="H2411" s="111" t="s">
        <v>2161</v>
      </c>
      <c r="I2411" s="483">
        <v>242971</v>
      </c>
    </row>
    <row r="2412" spans="1:9" x14ac:dyDescent="0.3">
      <c r="A2412" s="115"/>
      <c r="B2412" s="124"/>
      <c r="C2412" s="125"/>
      <c r="D2412" s="125"/>
      <c r="E2412" s="115"/>
      <c r="F2412" s="115" t="s">
        <v>2261</v>
      </c>
      <c r="G2412" s="115" t="s">
        <v>2261</v>
      </c>
      <c r="H2412" s="115"/>
      <c r="I2412" s="126"/>
    </row>
    <row r="2413" spans="1:9" x14ac:dyDescent="0.3">
      <c r="A2413" s="104">
        <v>58</v>
      </c>
      <c r="B2413" s="119" t="s">
        <v>2156</v>
      </c>
      <c r="C2413" s="120" t="s">
        <v>2261</v>
      </c>
      <c r="D2413" s="120" t="s">
        <v>2261</v>
      </c>
      <c r="E2413" s="104" t="s">
        <v>21</v>
      </c>
      <c r="F2413" s="104" t="s">
        <v>2158</v>
      </c>
      <c r="G2413" s="104" t="s">
        <v>2158</v>
      </c>
      <c r="H2413" s="104" t="s">
        <v>2159</v>
      </c>
      <c r="I2413" s="108" t="s">
        <v>2263</v>
      </c>
    </row>
    <row r="2414" spans="1:9" x14ac:dyDescent="0.3">
      <c r="A2414" s="111"/>
      <c r="B2414" s="122"/>
      <c r="C2414" s="123"/>
      <c r="D2414" s="123"/>
      <c r="E2414" s="111"/>
      <c r="F2414" s="111" t="s">
        <v>25</v>
      </c>
      <c r="G2414" s="111" t="s">
        <v>26</v>
      </c>
      <c r="H2414" s="111" t="s">
        <v>2161</v>
      </c>
      <c r="I2414" s="483">
        <v>242971</v>
      </c>
    </row>
    <row r="2415" spans="1:9" x14ac:dyDescent="0.3">
      <c r="A2415" s="115"/>
      <c r="B2415" s="124"/>
      <c r="C2415" s="125"/>
      <c r="D2415" s="125"/>
      <c r="E2415" s="115"/>
      <c r="F2415" s="115" t="s">
        <v>2261</v>
      </c>
      <c r="G2415" s="115" t="s">
        <v>2261</v>
      </c>
      <c r="H2415" s="115"/>
      <c r="I2415" s="126"/>
    </row>
    <row r="2416" spans="1:9" x14ac:dyDescent="0.3">
      <c r="A2416" s="104">
        <v>59</v>
      </c>
      <c r="B2416" s="119" t="s">
        <v>55</v>
      </c>
      <c r="C2416" s="120" t="s">
        <v>444</v>
      </c>
      <c r="D2416" s="120" t="s">
        <v>444</v>
      </c>
      <c r="E2416" s="104" t="s">
        <v>21</v>
      </c>
      <c r="F2416" s="104" t="s">
        <v>2264</v>
      </c>
      <c r="G2416" s="104" t="s">
        <v>2264</v>
      </c>
      <c r="H2416" s="104" t="s">
        <v>2159</v>
      </c>
      <c r="I2416" s="108" t="s">
        <v>2265</v>
      </c>
    </row>
    <row r="2417" spans="1:9" x14ac:dyDescent="0.3">
      <c r="A2417" s="111"/>
      <c r="B2417" s="122"/>
      <c r="C2417" s="123"/>
      <c r="D2417" s="123"/>
      <c r="E2417" s="111"/>
      <c r="F2417" s="111" t="s">
        <v>25</v>
      </c>
      <c r="G2417" s="111" t="s">
        <v>26</v>
      </c>
      <c r="H2417" s="111" t="s">
        <v>2161</v>
      </c>
      <c r="I2417" s="483">
        <v>242971</v>
      </c>
    </row>
    <row r="2418" spans="1:9" x14ac:dyDescent="0.3">
      <c r="A2418" s="115"/>
      <c r="B2418" s="124"/>
      <c r="C2418" s="125"/>
      <c r="D2418" s="125"/>
      <c r="E2418" s="115"/>
      <c r="F2418" s="115" t="s">
        <v>444</v>
      </c>
      <c r="G2418" s="115" t="s">
        <v>444</v>
      </c>
      <c r="H2418" s="115"/>
      <c r="I2418" s="126"/>
    </row>
    <row r="2419" spans="1:9" x14ac:dyDescent="0.3">
      <c r="A2419" s="104">
        <v>60</v>
      </c>
      <c r="B2419" s="119" t="s">
        <v>2152</v>
      </c>
      <c r="C2419" s="120" t="s">
        <v>2266</v>
      </c>
      <c r="D2419" s="120" t="s">
        <v>2266</v>
      </c>
      <c r="E2419" s="104" t="s">
        <v>21</v>
      </c>
      <c r="F2419" s="104" t="s">
        <v>2169</v>
      </c>
      <c r="G2419" s="104" t="s">
        <v>2169</v>
      </c>
      <c r="H2419" s="104" t="s">
        <v>2159</v>
      </c>
      <c r="I2419" s="108" t="s">
        <v>2267</v>
      </c>
    </row>
    <row r="2420" spans="1:9" x14ac:dyDescent="0.3">
      <c r="A2420" s="111"/>
      <c r="B2420" s="122"/>
      <c r="C2420" s="123"/>
      <c r="D2420" s="123"/>
      <c r="E2420" s="111"/>
      <c r="F2420" s="111" t="s">
        <v>25</v>
      </c>
      <c r="G2420" s="111" t="s">
        <v>26</v>
      </c>
      <c r="H2420" s="111" t="s">
        <v>2161</v>
      </c>
      <c r="I2420" s="483">
        <v>242971</v>
      </c>
    </row>
    <row r="2421" spans="1:9" x14ac:dyDescent="0.3">
      <c r="A2421" s="115"/>
      <c r="B2421" s="124"/>
      <c r="C2421" s="125"/>
      <c r="D2421" s="125"/>
      <c r="E2421" s="115"/>
      <c r="F2421" s="115" t="s">
        <v>2266</v>
      </c>
      <c r="G2421" s="115" t="s">
        <v>2266</v>
      </c>
      <c r="H2421" s="115"/>
      <c r="I2421" s="126"/>
    </row>
    <row r="2422" spans="1:9" x14ac:dyDescent="0.3">
      <c r="A2422" s="104">
        <v>61</v>
      </c>
      <c r="B2422" s="119" t="s">
        <v>2152</v>
      </c>
      <c r="C2422" s="120" t="s">
        <v>20</v>
      </c>
      <c r="D2422" s="120" t="s">
        <v>20</v>
      </c>
      <c r="E2422" s="104" t="s">
        <v>21</v>
      </c>
      <c r="F2422" s="104" t="s">
        <v>2169</v>
      </c>
      <c r="G2422" s="104" t="e">
        <v>#REF!</v>
      </c>
      <c r="H2422" s="104" t="s">
        <v>2159</v>
      </c>
      <c r="I2422" s="108" t="s">
        <v>2268</v>
      </c>
    </row>
    <row r="2423" spans="1:9" x14ac:dyDescent="0.3">
      <c r="A2423" s="111"/>
      <c r="B2423" s="122"/>
      <c r="C2423" s="123"/>
      <c r="D2423" s="123"/>
      <c r="E2423" s="111"/>
      <c r="F2423" s="111" t="s">
        <v>25</v>
      </c>
      <c r="G2423" s="111" t="s">
        <v>26</v>
      </c>
      <c r="H2423" s="111" t="s">
        <v>2161</v>
      </c>
      <c r="I2423" s="483">
        <v>242971</v>
      </c>
    </row>
    <row r="2424" spans="1:9" x14ac:dyDescent="0.3">
      <c r="A2424" s="115"/>
      <c r="B2424" s="124"/>
      <c r="C2424" s="125"/>
      <c r="D2424" s="125"/>
      <c r="E2424" s="115"/>
      <c r="F2424" s="115" t="s">
        <v>20</v>
      </c>
      <c r="G2424" s="115" t="s">
        <v>20</v>
      </c>
      <c r="H2424" s="115"/>
      <c r="I2424" s="126"/>
    </row>
    <row r="2425" spans="1:9" x14ac:dyDescent="0.3">
      <c r="A2425" s="104">
        <v>62</v>
      </c>
      <c r="B2425" s="119" t="s">
        <v>55</v>
      </c>
      <c r="C2425" s="120" t="s">
        <v>709</v>
      </c>
      <c r="D2425" s="120" t="s">
        <v>709</v>
      </c>
      <c r="E2425" s="104" t="s">
        <v>21</v>
      </c>
      <c r="F2425" s="104" t="s">
        <v>2232</v>
      </c>
      <c r="G2425" s="104" t="s">
        <v>2232</v>
      </c>
      <c r="H2425" s="104" t="s">
        <v>2159</v>
      </c>
      <c r="I2425" s="108" t="s">
        <v>2269</v>
      </c>
    </row>
    <row r="2426" spans="1:9" x14ac:dyDescent="0.3">
      <c r="A2426" s="111"/>
      <c r="B2426" s="122"/>
      <c r="C2426" s="123"/>
      <c r="D2426" s="123"/>
      <c r="E2426" s="111"/>
      <c r="F2426" s="111" t="s">
        <v>25</v>
      </c>
      <c r="G2426" s="111" t="s">
        <v>26</v>
      </c>
      <c r="H2426" s="111" t="s">
        <v>2161</v>
      </c>
      <c r="I2426" s="483">
        <v>242972</v>
      </c>
    </row>
    <row r="2427" spans="1:9" x14ac:dyDescent="0.3">
      <c r="A2427" s="115"/>
      <c r="B2427" s="124"/>
      <c r="C2427" s="125"/>
      <c r="D2427" s="125"/>
      <c r="E2427" s="115"/>
      <c r="F2427" s="115" t="s">
        <v>709</v>
      </c>
      <c r="G2427" s="115" t="s">
        <v>709</v>
      </c>
      <c r="H2427" s="115"/>
      <c r="I2427" s="126"/>
    </row>
    <row r="2428" spans="1:9" x14ac:dyDescent="0.3">
      <c r="A2428" s="104">
        <v>63</v>
      </c>
      <c r="B2428" s="119" t="s">
        <v>55</v>
      </c>
      <c r="C2428" s="120" t="s">
        <v>2270</v>
      </c>
      <c r="D2428" s="120" t="s">
        <v>2270</v>
      </c>
      <c r="E2428" s="104" t="s">
        <v>21</v>
      </c>
      <c r="F2428" s="104" t="s">
        <v>2205</v>
      </c>
      <c r="G2428" s="104" t="s">
        <v>2205</v>
      </c>
      <c r="H2428" s="104" t="s">
        <v>2159</v>
      </c>
      <c r="I2428" s="108" t="s">
        <v>2271</v>
      </c>
    </row>
    <row r="2429" spans="1:9" x14ac:dyDescent="0.3">
      <c r="A2429" s="111"/>
      <c r="B2429" s="122"/>
      <c r="C2429" s="123"/>
      <c r="D2429" s="123"/>
      <c r="E2429" s="111"/>
      <c r="F2429" s="111" t="s">
        <v>25</v>
      </c>
      <c r="G2429" s="111" t="s">
        <v>26</v>
      </c>
      <c r="H2429" s="111" t="s">
        <v>2161</v>
      </c>
      <c r="I2429" s="483">
        <v>242972</v>
      </c>
    </row>
    <row r="2430" spans="1:9" x14ac:dyDescent="0.3">
      <c r="A2430" s="115"/>
      <c r="B2430" s="124"/>
      <c r="C2430" s="125"/>
      <c r="D2430" s="125"/>
      <c r="E2430" s="115"/>
      <c r="F2430" s="115" t="s">
        <v>2270</v>
      </c>
      <c r="G2430" s="115" t="s">
        <v>2270</v>
      </c>
      <c r="H2430" s="115"/>
      <c r="I2430" s="126"/>
    </row>
    <row r="2431" spans="1:9" x14ac:dyDescent="0.3">
      <c r="A2431" s="104">
        <v>64</v>
      </c>
      <c r="B2431" s="119" t="s">
        <v>2156</v>
      </c>
      <c r="C2431" s="120" t="s">
        <v>2272</v>
      </c>
      <c r="D2431" s="120" t="s">
        <v>2272</v>
      </c>
      <c r="E2431" s="104" t="s">
        <v>21</v>
      </c>
      <c r="F2431" s="104" t="s">
        <v>2273</v>
      </c>
      <c r="G2431" s="104" t="s">
        <v>2273</v>
      </c>
      <c r="H2431" s="104" t="s">
        <v>2159</v>
      </c>
      <c r="I2431" s="108" t="s">
        <v>2274</v>
      </c>
    </row>
    <row r="2432" spans="1:9" x14ac:dyDescent="0.3">
      <c r="A2432" s="111"/>
      <c r="B2432" s="122"/>
      <c r="C2432" s="123"/>
      <c r="D2432" s="123"/>
      <c r="E2432" s="111"/>
      <c r="F2432" s="111" t="s">
        <v>25</v>
      </c>
      <c r="G2432" s="111" t="s">
        <v>26</v>
      </c>
      <c r="H2432" s="111" t="s">
        <v>2161</v>
      </c>
      <c r="I2432" s="483">
        <v>242973</v>
      </c>
    </row>
    <row r="2433" spans="1:9" x14ac:dyDescent="0.3">
      <c r="A2433" s="115"/>
      <c r="B2433" s="124"/>
      <c r="C2433" s="125"/>
      <c r="D2433" s="125"/>
      <c r="E2433" s="115"/>
      <c r="F2433" s="115" t="s">
        <v>2272</v>
      </c>
      <c r="G2433" s="115" t="s">
        <v>2272</v>
      </c>
      <c r="H2433" s="115"/>
      <c r="I2433" s="126"/>
    </row>
    <row r="2434" spans="1:9" x14ac:dyDescent="0.3">
      <c r="A2434" s="104">
        <v>65</v>
      </c>
      <c r="B2434" s="119" t="s">
        <v>55</v>
      </c>
      <c r="C2434" s="120" t="s">
        <v>29</v>
      </c>
      <c r="D2434" s="120" t="s">
        <v>29</v>
      </c>
      <c r="E2434" s="104" t="s">
        <v>21</v>
      </c>
      <c r="F2434" s="104" t="s">
        <v>2275</v>
      </c>
      <c r="G2434" s="104" t="s">
        <v>2275</v>
      </c>
      <c r="H2434" s="104" t="s">
        <v>2159</v>
      </c>
      <c r="I2434" s="108" t="s">
        <v>2276</v>
      </c>
    </row>
    <row r="2435" spans="1:9" x14ac:dyDescent="0.3">
      <c r="A2435" s="111"/>
      <c r="B2435" s="122"/>
      <c r="C2435" s="123"/>
      <c r="D2435" s="123"/>
      <c r="E2435" s="111"/>
      <c r="F2435" s="111" t="s">
        <v>25</v>
      </c>
      <c r="G2435" s="111" t="s">
        <v>26</v>
      </c>
      <c r="H2435" s="111" t="s">
        <v>2161</v>
      </c>
      <c r="I2435" s="483">
        <v>242973</v>
      </c>
    </row>
    <row r="2436" spans="1:9" x14ac:dyDescent="0.3">
      <c r="A2436" s="115"/>
      <c r="B2436" s="124"/>
      <c r="C2436" s="125"/>
      <c r="D2436" s="125"/>
      <c r="E2436" s="115"/>
      <c r="F2436" s="115" t="s">
        <v>29</v>
      </c>
      <c r="G2436" s="115" t="s">
        <v>29</v>
      </c>
      <c r="H2436" s="115"/>
      <c r="I2436" s="126"/>
    </row>
    <row r="2437" spans="1:9" x14ac:dyDescent="0.3">
      <c r="A2437" s="104">
        <v>66</v>
      </c>
      <c r="B2437" s="119" t="s">
        <v>55</v>
      </c>
      <c r="C2437" s="120" t="s">
        <v>2277</v>
      </c>
      <c r="D2437" s="120" t="s">
        <v>2277</v>
      </c>
      <c r="E2437" s="104" t="s">
        <v>21</v>
      </c>
      <c r="F2437" s="104" t="s">
        <v>2278</v>
      </c>
      <c r="G2437" s="104" t="s">
        <v>2278</v>
      </c>
      <c r="H2437" s="104" t="s">
        <v>2159</v>
      </c>
      <c r="I2437" s="108" t="s">
        <v>2279</v>
      </c>
    </row>
    <row r="2438" spans="1:9" x14ac:dyDescent="0.3">
      <c r="A2438" s="111"/>
      <c r="B2438" s="122"/>
      <c r="C2438" s="123"/>
      <c r="D2438" s="123"/>
      <c r="E2438" s="111"/>
      <c r="F2438" s="111" t="s">
        <v>25</v>
      </c>
      <c r="G2438" s="111" t="s">
        <v>26</v>
      </c>
      <c r="H2438" s="111" t="s">
        <v>2161</v>
      </c>
      <c r="I2438" s="483">
        <v>242974</v>
      </c>
    </row>
    <row r="2439" spans="1:9" x14ac:dyDescent="0.3">
      <c r="A2439" s="115"/>
      <c r="B2439" s="124"/>
      <c r="C2439" s="125"/>
      <c r="D2439" s="125"/>
      <c r="E2439" s="115"/>
      <c r="F2439" s="115" t="s">
        <v>2277</v>
      </c>
      <c r="G2439" s="115" t="s">
        <v>2277</v>
      </c>
      <c r="H2439" s="115"/>
      <c r="I2439" s="126"/>
    </row>
    <row r="2440" spans="1:9" x14ac:dyDescent="0.3">
      <c r="A2440" s="104">
        <v>67</v>
      </c>
      <c r="B2440" s="119" t="s">
        <v>55</v>
      </c>
      <c r="C2440" s="120" t="s">
        <v>570</v>
      </c>
      <c r="D2440" s="120" t="s">
        <v>570</v>
      </c>
      <c r="E2440" s="104" t="s">
        <v>21</v>
      </c>
      <c r="F2440" s="104" t="s">
        <v>2232</v>
      </c>
      <c r="G2440" s="104" t="s">
        <v>2232</v>
      </c>
      <c r="H2440" s="104" t="s">
        <v>2159</v>
      </c>
      <c r="I2440" s="108" t="s">
        <v>2280</v>
      </c>
    </row>
    <row r="2441" spans="1:9" x14ac:dyDescent="0.3">
      <c r="A2441" s="111"/>
      <c r="B2441" s="122"/>
      <c r="C2441" s="123"/>
      <c r="D2441" s="123"/>
      <c r="E2441" s="111"/>
      <c r="F2441" s="111" t="s">
        <v>25</v>
      </c>
      <c r="G2441" s="111" t="s">
        <v>26</v>
      </c>
      <c r="H2441" s="111" t="s">
        <v>2161</v>
      </c>
      <c r="I2441" s="483">
        <v>242977</v>
      </c>
    </row>
    <row r="2442" spans="1:9" x14ac:dyDescent="0.3">
      <c r="A2442" s="115"/>
      <c r="B2442" s="124"/>
      <c r="C2442" s="125"/>
      <c r="D2442" s="125"/>
      <c r="E2442" s="115"/>
      <c r="F2442" s="115" t="s">
        <v>570</v>
      </c>
      <c r="G2442" s="115" t="s">
        <v>570</v>
      </c>
      <c r="H2442" s="115"/>
      <c r="I2442" s="126"/>
    </row>
    <row r="2443" spans="1:9" x14ac:dyDescent="0.3">
      <c r="A2443" s="104">
        <v>68</v>
      </c>
      <c r="B2443" s="119" t="s">
        <v>2152</v>
      </c>
      <c r="C2443" s="120" t="s">
        <v>937</v>
      </c>
      <c r="D2443" s="120" t="s">
        <v>937</v>
      </c>
      <c r="E2443" s="104" t="s">
        <v>21</v>
      </c>
      <c r="F2443" s="104" t="s">
        <v>2169</v>
      </c>
      <c r="G2443" s="104" t="s">
        <v>2169</v>
      </c>
      <c r="H2443" s="104" t="s">
        <v>2159</v>
      </c>
      <c r="I2443" s="108" t="s">
        <v>2281</v>
      </c>
    </row>
    <row r="2444" spans="1:9" x14ac:dyDescent="0.3">
      <c r="A2444" s="111"/>
      <c r="B2444" s="122"/>
      <c r="C2444" s="123"/>
      <c r="D2444" s="123"/>
      <c r="E2444" s="111"/>
      <c r="F2444" s="111" t="s">
        <v>25</v>
      </c>
      <c r="G2444" s="111" t="s">
        <v>26</v>
      </c>
      <c r="H2444" s="111" t="s">
        <v>2161</v>
      </c>
      <c r="I2444" s="483">
        <v>242948</v>
      </c>
    </row>
    <row r="2445" spans="1:9" x14ac:dyDescent="0.3">
      <c r="A2445" s="115"/>
      <c r="B2445" s="124"/>
      <c r="C2445" s="125"/>
      <c r="D2445" s="125"/>
      <c r="E2445" s="115"/>
      <c r="F2445" s="115" t="s">
        <v>937</v>
      </c>
      <c r="G2445" s="115" t="s">
        <v>937</v>
      </c>
      <c r="H2445" s="115"/>
      <c r="I2445" s="126"/>
    </row>
    <row r="2446" spans="1:9" x14ac:dyDescent="0.3">
      <c r="A2446" s="104">
        <v>69</v>
      </c>
      <c r="B2446" s="119" t="s">
        <v>2156</v>
      </c>
      <c r="C2446" s="120" t="s">
        <v>2282</v>
      </c>
      <c r="D2446" s="120" t="s">
        <v>2282</v>
      </c>
      <c r="E2446" s="104" t="s">
        <v>21</v>
      </c>
      <c r="F2446" s="104" t="s">
        <v>2158</v>
      </c>
      <c r="G2446" s="104" t="s">
        <v>2158</v>
      </c>
      <c r="H2446" s="104" t="s">
        <v>2159</v>
      </c>
      <c r="I2446" s="108" t="s">
        <v>2283</v>
      </c>
    </row>
    <row r="2447" spans="1:9" x14ac:dyDescent="0.3">
      <c r="A2447" s="111"/>
      <c r="B2447" s="122"/>
      <c r="C2447" s="123"/>
      <c r="D2447" s="123"/>
      <c r="E2447" s="111"/>
      <c r="F2447" s="111" t="s">
        <v>25</v>
      </c>
      <c r="G2447" s="111" t="s">
        <v>26</v>
      </c>
      <c r="H2447" s="111" t="s">
        <v>2161</v>
      </c>
      <c r="I2447" s="483">
        <v>242950</v>
      </c>
    </row>
    <row r="2448" spans="1:9" x14ac:dyDescent="0.3">
      <c r="A2448" s="115"/>
      <c r="B2448" s="124"/>
      <c r="C2448" s="125"/>
      <c r="D2448" s="125"/>
      <c r="E2448" s="115"/>
      <c r="F2448" s="115" t="s">
        <v>2282</v>
      </c>
      <c r="G2448" s="115" t="s">
        <v>2282</v>
      </c>
      <c r="H2448" s="115"/>
      <c r="I2448" s="126"/>
    </row>
    <row r="2449" spans="1:9" x14ac:dyDescent="0.3">
      <c r="A2449" s="104">
        <v>70</v>
      </c>
      <c r="B2449" s="119" t="s">
        <v>2152</v>
      </c>
      <c r="C2449" s="120" t="s">
        <v>1008</v>
      </c>
      <c r="D2449" s="120" t="s">
        <v>1008</v>
      </c>
      <c r="E2449" s="104" t="s">
        <v>21</v>
      </c>
      <c r="F2449" s="104" t="s">
        <v>2162</v>
      </c>
      <c r="G2449" s="104" t="s">
        <v>2162</v>
      </c>
      <c r="H2449" s="104" t="s">
        <v>2159</v>
      </c>
      <c r="I2449" s="108" t="s">
        <v>2284</v>
      </c>
    </row>
    <row r="2450" spans="1:9" x14ac:dyDescent="0.3">
      <c r="A2450" s="111"/>
      <c r="B2450" s="122"/>
      <c r="C2450" s="123"/>
      <c r="D2450" s="123"/>
      <c r="E2450" s="111"/>
      <c r="F2450" s="111" t="s">
        <v>25</v>
      </c>
      <c r="G2450" s="111" t="s">
        <v>26</v>
      </c>
      <c r="H2450" s="111" t="s">
        <v>2161</v>
      </c>
      <c r="I2450" s="483">
        <v>242950</v>
      </c>
    </row>
    <row r="2451" spans="1:9" x14ac:dyDescent="0.3">
      <c r="A2451" s="115"/>
      <c r="B2451" s="124"/>
      <c r="C2451" s="125"/>
      <c r="D2451" s="125"/>
      <c r="E2451" s="115"/>
      <c r="F2451" s="115" t="s">
        <v>1008</v>
      </c>
      <c r="G2451" s="115" t="s">
        <v>1008</v>
      </c>
      <c r="H2451" s="115"/>
      <c r="I2451" s="126"/>
    </row>
    <row r="2452" spans="1:9" x14ac:dyDescent="0.3">
      <c r="A2452" s="104">
        <v>71</v>
      </c>
      <c r="B2452" s="119" t="s">
        <v>33</v>
      </c>
      <c r="C2452" s="120" t="s">
        <v>2234</v>
      </c>
      <c r="D2452" s="120" t="s">
        <v>2234</v>
      </c>
      <c r="E2452" s="104" t="s">
        <v>21</v>
      </c>
      <c r="F2452" s="104" t="s">
        <v>2162</v>
      </c>
      <c r="G2452" s="104" t="s">
        <v>2162</v>
      </c>
      <c r="H2452" s="104" t="s">
        <v>2159</v>
      </c>
      <c r="I2452" s="108" t="s">
        <v>2285</v>
      </c>
    </row>
    <row r="2453" spans="1:9" x14ac:dyDescent="0.3">
      <c r="A2453" s="111"/>
      <c r="B2453" s="122"/>
      <c r="C2453" s="123"/>
      <c r="D2453" s="123"/>
      <c r="E2453" s="111"/>
      <c r="F2453" s="111" t="s">
        <v>25</v>
      </c>
      <c r="G2453" s="111" t="s">
        <v>26</v>
      </c>
      <c r="H2453" s="111" t="s">
        <v>2161</v>
      </c>
      <c r="I2453" s="483">
        <v>242950</v>
      </c>
    </row>
    <row r="2454" spans="1:9" x14ac:dyDescent="0.3">
      <c r="A2454" s="115"/>
      <c r="B2454" s="124"/>
      <c r="C2454" s="125"/>
      <c r="D2454" s="125"/>
      <c r="E2454" s="115"/>
      <c r="F2454" s="115" t="s">
        <v>2234</v>
      </c>
      <c r="G2454" s="115" t="s">
        <v>2234</v>
      </c>
      <c r="H2454" s="115"/>
      <c r="I2454" s="126"/>
    </row>
    <row r="2455" spans="1:9" x14ac:dyDescent="0.3">
      <c r="A2455" s="104">
        <v>72</v>
      </c>
      <c r="B2455" s="119" t="s">
        <v>2156</v>
      </c>
      <c r="C2455" s="120" t="s">
        <v>2286</v>
      </c>
      <c r="D2455" s="120" t="s">
        <v>2286</v>
      </c>
      <c r="E2455" s="104" t="s">
        <v>21</v>
      </c>
      <c r="F2455" s="104" t="s">
        <v>2158</v>
      </c>
      <c r="G2455" s="104" t="s">
        <v>2158</v>
      </c>
      <c r="H2455" s="104" t="s">
        <v>2159</v>
      </c>
      <c r="I2455" s="108" t="s">
        <v>2287</v>
      </c>
    </row>
    <row r="2456" spans="1:9" x14ac:dyDescent="0.3">
      <c r="A2456" s="111"/>
      <c r="B2456" s="122"/>
      <c r="C2456" s="123"/>
      <c r="D2456" s="123"/>
      <c r="E2456" s="111"/>
      <c r="F2456" s="111" t="s">
        <v>25</v>
      </c>
      <c r="G2456" s="111" t="s">
        <v>26</v>
      </c>
      <c r="H2456" s="111" t="s">
        <v>2161</v>
      </c>
      <c r="I2456" s="483">
        <v>242954</v>
      </c>
    </row>
    <row r="2457" spans="1:9" x14ac:dyDescent="0.3">
      <c r="A2457" s="115"/>
      <c r="B2457" s="124"/>
      <c r="C2457" s="125"/>
      <c r="D2457" s="125"/>
      <c r="E2457" s="115"/>
      <c r="F2457" s="115" t="s">
        <v>2286</v>
      </c>
      <c r="G2457" s="115" t="s">
        <v>2286</v>
      </c>
      <c r="H2457" s="115"/>
      <c r="I2457" s="126"/>
    </row>
    <row r="2458" spans="1:9" x14ac:dyDescent="0.3">
      <c r="A2458" s="104">
        <v>73</v>
      </c>
      <c r="B2458" s="119" t="s">
        <v>2156</v>
      </c>
      <c r="C2458" s="120" t="s">
        <v>2288</v>
      </c>
      <c r="D2458" s="120" t="s">
        <v>2288</v>
      </c>
      <c r="E2458" s="104" t="s">
        <v>21</v>
      </c>
      <c r="F2458" s="104" t="s">
        <v>2158</v>
      </c>
      <c r="G2458" s="104" t="s">
        <v>2158</v>
      </c>
      <c r="H2458" s="104" t="s">
        <v>2159</v>
      </c>
      <c r="I2458" s="108" t="s">
        <v>2289</v>
      </c>
    </row>
    <row r="2459" spans="1:9" x14ac:dyDescent="0.3">
      <c r="A2459" s="111"/>
      <c r="B2459" s="122"/>
      <c r="C2459" s="123"/>
      <c r="D2459" s="123"/>
      <c r="E2459" s="111"/>
      <c r="F2459" s="111" t="s">
        <v>25</v>
      </c>
      <c r="G2459" s="111" t="s">
        <v>26</v>
      </c>
      <c r="H2459" s="111" t="s">
        <v>2161</v>
      </c>
      <c r="I2459" s="483">
        <v>242954</v>
      </c>
    </row>
    <row r="2460" spans="1:9" x14ac:dyDescent="0.3">
      <c r="A2460" s="115"/>
      <c r="B2460" s="124"/>
      <c r="C2460" s="125"/>
      <c r="D2460" s="125"/>
      <c r="E2460" s="115"/>
      <c r="F2460" s="115" t="s">
        <v>2288</v>
      </c>
      <c r="G2460" s="115" t="s">
        <v>2288</v>
      </c>
      <c r="H2460" s="115"/>
      <c r="I2460" s="126"/>
    </row>
    <row r="2461" spans="1:9" x14ac:dyDescent="0.3">
      <c r="A2461" s="104">
        <v>74</v>
      </c>
      <c r="B2461" s="119" t="s">
        <v>33</v>
      </c>
      <c r="C2461" s="120" t="s">
        <v>104</v>
      </c>
      <c r="D2461" s="120" t="s">
        <v>104</v>
      </c>
      <c r="E2461" s="104" t="s">
        <v>21</v>
      </c>
      <c r="F2461" s="104" t="s">
        <v>2162</v>
      </c>
      <c r="G2461" s="104" t="s">
        <v>2162</v>
      </c>
      <c r="H2461" s="104" t="s">
        <v>2159</v>
      </c>
      <c r="I2461" s="108" t="s">
        <v>2290</v>
      </c>
    </row>
    <row r="2462" spans="1:9" x14ac:dyDescent="0.3">
      <c r="A2462" s="111"/>
      <c r="B2462" s="122"/>
      <c r="C2462" s="123"/>
      <c r="D2462" s="123"/>
      <c r="E2462" s="111"/>
      <c r="F2462" s="111" t="s">
        <v>25</v>
      </c>
      <c r="G2462" s="111" t="s">
        <v>26</v>
      </c>
      <c r="H2462" s="111" t="s">
        <v>2161</v>
      </c>
      <c r="I2462" s="483">
        <v>242954</v>
      </c>
    </row>
    <row r="2463" spans="1:9" x14ac:dyDescent="0.3">
      <c r="A2463" s="115"/>
      <c r="B2463" s="124"/>
      <c r="C2463" s="125"/>
      <c r="D2463" s="125"/>
      <c r="E2463" s="115"/>
      <c r="F2463" s="115" t="s">
        <v>104</v>
      </c>
      <c r="G2463" s="115" t="s">
        <v>104</v>
      </c>
      <c r="H2463" s="115"/>
      <c r="I2463" s="126"/>
    </row>
    <row r="2464" spans="1:9" x14ac:dyDescent="0.3">
      <c r="A2464" s="104">
        <v>75</v>
      </c>
      <c r="B2464" s="119" t="s">
        <v>2156</v>
      </c>
      <c r="C2464" s="120" t="s">
        <v>2291</v>
      </c>
      <c r="D2464" s="120" t="s">
        <v>2291</v>
      </c>
      <c r="E2464" s="104" t="s">
        <v>21</v>
      </c>
      <c r="F2464" s="104" t="s">
        <v>2158</v>
      </c>
      <c r="G2464" s="104" t="s">
        <v>2158</v>
      </c>
      <c r="H2464" s="104" t="s">
        <v>2159</v>
      </c>
      <c r="I2464" s="108" t="s">
        <v>2292</v>
      </c>
    </row>
    <row r="2465" spans="1:9" x14ac:dyDescent="0.3">
      <c r="A2465" s="111"/>
      <c r="B2465" s="122"/>
      <c r="C2465" s="123"/>
      <c r="D2465" s="123"/>
      <c r="E2465" s="111"/>
      <c r="F2465" s="111" t="s">
        <v>25</v>
      </c>
      <c r="G2465" s="111" t="s">
        <v>26</v>
      </c>
      <c r="H2465" s="111" t="s">
        <v>2161</v>
      </c>
      <c r="I2465" s="483">
        <v>242956</v>
      </c>
    </row>
    <row r="2466" spans="1:9" x14ac:dyDescent="0.3">
      <c r="A2466" s="115"/>
      <c r="B2466" s="124"/>
      <c r="C2466" s="125"/>
      <c r="D2466" s="125"/>
      <c r="E2466" s="115"/>
      <c r="F2466" s="115" t="s">
        <v>2291</v>
      </c>
      <c r="G2466" s="115" t="s">
        <v>2291</v>
      </c>
      <c r="H2466" s="115"/>
      <c r="I2466" s="126"/>
    </row>
    <row r="2467" spans="1:9" x14ac:dyDescent="0.3">
      <c r="A2467" s="104">
        <v>76</v>
      </c>
      <c r="B2467" s="119" t="s">
        <v>2156</v>
      </c>
      <c r="C2467" s="120" t="s">
        <v>2293</v>
      </c>
      <c r="D2467" s="120" t="s">
        <v>2293</v>
      </c>
      <c r="E2467" s="104" t="s">
        <v>21</v>
      </c>
      <c r="F2467" s="104" t="s">
        <v>2158</v>
      </c>
      <c r="G2467" s="104" t="s">
        <v>2158</v>
      </c>
      <c r="H2467" s="104" t="s">
        <v>2159</v>
      </c>
      <c r="I2467" s="108" t="s">
        <v>2294</v>
      </c>
    </row>
    <row r="2468" spans="1:9" x14ac:dyDescent="0.3">
      <c r="A2468" s="111"/>
      <c r="B2468" s="122"/>
      <c r="C2468" s="123"/>
      <c r="D2468" s="123"/>
      <c r="E2468" s="111"/>
      <c r="F2468" s="111" t="s">
        <v>25</v>
      </c>
      <c r="G2468" s="111" t="s">
        <v>26</v>
      </c>
      <c r="H2468" s="111" t="s">
        <v>2161</v>
      </c>
      <c r="I2468" s="483">
        <v>242956</v>
      </c>
    </row>
    <row r="2469" spans="1:9" x14ac:dyDescent="0.3">
      <c r="A2469" s="115"/>
      <c r="B2469" s="124"/>
      <c r="C2469" s="125"/>
      <c r="D2469" s="125"/>
      <c r="E2469" s="115"/>
      <c r="F2469" s="115" t="s">
        <v>2293</v>
      </c>
      <c r="G2469" s="115" t="s">
        <v>2293</v>
      </c>
      <c r="H2469" s="115"/>
      <c r="I2469" s="126"/>
    </row>
    <row r="2470" spans="1:9" x14ac:dyDescent="0.3">
      <c r="A2470" s="104">
        <v>77</v>
      </c>
      <c r="B2470" s="119" t="s">
        <v>2156</v>
      </c>
      <c r="C2470" s="120" t="s">
        <v>2295</v>
      </c>
      <c r="D2470" s="120" t="s">
        <v>2295</v>
      </c>
      <c r="E2470" s="104" t="s">
        <v>21</v>
      </c>
      <c r="F2470" s="104" t="s">
        <v>2158</v>
      </c>
      <c r="G2470" s="104" t="s">
        <v>2158</v>
      </c>
      <c r="H2470" s="104" t="s">
        <v>2159</v>
      </c>
      <c r="I2470" s="108" t="s">
        <v>2296</v>
      </c>
    </row>
    <row r="2471" spans="1:9" x14ac:dyDescent="0.3">
      <c r="A2471" s="111"/>
      <c r="B2471" s="122"/>
      <c r="C2471" s="123"/>
      <c r="D2471" s="123"/>
      <c r="E2471" s="111"/>
      <c r="F2471" s="111" t="s">
        <v>25</v>
      </c>
      <c r="G2471" s="111" t="s">
        <v>26</v>
      </c>
      <c r="H2471" s="111" t="s">
        <v>2161</v>
      </c>
      <c r="I2471" s="483">
        <v>242957</v>
      </c>
    </row>
    <row r="2472" spans="1:9" x14ac:dyDescent="0.3">
      <c r="A2472" s="115"/>
      <c r="B2472" s="124"/>
      <c r="C2472" s="125"/>
      <c r="D2472" s="125"/>
      <c r="E2472" s="115"/>
      <c r="F2472" s="115" t="s">
        <v>2295</v>
      </c>
      <c r="G2472" s="115" t="s">
        <v>2295</v>
      </c>
      <c r="H2472" s="115"/>
      <c r="I2472" s="126"/>
    </row>
    <row r="2473" spans="1:9" x14ac:dyDescent="0.3">
      <c r="A2473" s="104">
        <v>78</v>
      </c>
      <c r="B2473" s="119" t="s">
        <v>33</v>
      </c>
      <c r="C2473" s="120" t="s">
        <v>104</v>
      </c>
      <c r="D2473" s="120" t="s">
        <v>104</v>
      </c>
      <c r="E2473" s="104" t="s">
        <v>21</v>
      </c>
      <c r="F2473" s="104" t="s">
        <v>2162</v>
      </c>
      <c r="G2473" s="104" t="s">
        <v>2162</v>
      </c>
      <c r="H2473" s="104" t="s">
        <v>2159</v>
      </c>
      <c r="I2473" s="108" t="s">
        <v>2297</v>
      </c>
    </row>
    <row r="2474" spans="1:9" x14ac:dyDescent="0.3">
      <c r="A2474" s="111"/>
      <c r="B2474" s="122"/>
      <c r="C2474" s="123"/>
      <c r="D2474" s="123"/>
      <c r="E2474" s="111"/>
      <c r="F2474" s="111" t="s">
        <v>25</v>
      </c>
      <c r="G2474" s="111" t="s">
        <v>26</v>
      </c>
      <c r="H2474" s="111" t="s">
        <v>2161</v>
      </c>
      <c r="I2474" s="483">
        <v>242957</v>
      </c>
    </row>
    <row r="2475" spans="1:9" x14ac:dyDescent="0.3">
      <c r="A2475" s="115"/>
      <c r="B2475" s="124"/>
      <c r="C2475" s="125"/>
      <c r="D2475" s="125"/>
      <c r="E2475" s="115"/>
      <c r="F2475" s="115" t="s">
        <v>104</v>
      </c>
      <c r="G2475" s="115" t="s">
        <v>104</v>
      </c>
      <c r="H2475" s="115"/>
      <c r="I2475" s="126"/>
    </row>
    <row r="2476" spans="1:9" x14ac:dyDescent="0.3">
      <c r="A2476" s="104">
        <v>79</v>
      </c>
      <c r="B2476" s="119" t="s">
        <v>33</v>
      </c>
      <c r="C2476" s="120" t="s">
        <v>104</v>
      </c>
      <c r="D2476" s="120" t="s">
        <v>104</v>
      </c>
      <c r="E2476" s="104" t="s">
        <v>21</v>
      </c>
      <c r="F2476" s="104" t="s">
        <v>2162</v>
      </c>
      <c r="G2476" s="104" t="s">
        <v>2162</v>
      </c>
      <c r="H2476" s="104" t="s">
        <v>2159</v>
      </c>
      <c r="I2476" s="108" t="s">
        <v>2298</v>
      </c>
    </row>
    <row r="2477" spans="1:9" x14ac:dyDescent="0.3">
      <c r="A2477" s="111"/>
      <c r="B2477" s="122"/>
      <c r="C2477" s="123"/>
      <c r="D2477" s="123"/>
      <c r="E2477" s="111"/>
      <c r="F2477" s="111" t="s">
        <v>25</v>
      </c>
      <c r="G2477" s="111" t="s">
        <v>26</v>
      </c>
      <c r="H2477" s="111" t="s">
        <v>2161</v>
      </c>
      <c r="I2477" s="483">
        <v>242961</v>
      </c>
    </row>
    <row r="2478" spans="1:9" x14ac:dyDescent="0.3">
      <c r="A2478" s="115"/>
      <c r="B2478" s="124"/>
      <c r="C2478" s="125"/>
      <c r="D2478" s="125"/>
      <c r="E2478" s="115"/>
      <c r="F2478" s="115" t="s">
        <v>104</v>
      </c>
      <c r="G2478" s="115" t="s">
        <v>104</v>
      </c>
      <c r="H2478" s="115"/>
      <c r="I2478" s="126"/>
    </row>
    <row r="2479" spans="1:9" x14ac:dyDescent="0.3">
      <c r="A2479" s="104">
        <v>80</v>
      </c>
      <c r="B2479" s="119" t="s">
        <v>2152</v>
      </c>
      <c r="C2479" s="120" t="s">
        <v>2299</v>
      </c>
      <c r="D2479" s="120" t="s">
        <v>2299</v>
      </c>
      <c r="E2479" s="104" t="s">
        <v>21</v>
      </c>
      <c r="F2479" s="104" t="s">
        <v>2169</v>
      </c>
      <c r="G2479" s="104" t="s">
        <v>2169</v>
      </c>
      <c r="H2479" s="104" t="s">
        <v>2159</v>
      </c>
      <c r="I2479" s="108" t="s">
        <v>2300</v>
      </c>
    </row>
    <row r="2480" spans="1:9" x14ac:dyDescent="0.3">
      <c r="A2480" s="111"/>
      <c r="B2480" s="122"/>
      <c r="C2480" s="123"/>
      <c r="D2480" s="123"/>
      <c r="E2480" s="111"/>
      <c r="F2480" s="111" t="s">
        <v>25</v>
      </c>
      <c r="G2480" s="111" t="s">
        <v>26</v>
      </c>
      <c r="H2480" s="111" t="s">
        <v>2161</v>
      </c>
      <c r="I2480" s="483">
        <v>242962</v>
      </c>
    </row>
    <row r="2481" spans="1:9" x14ac:dyDescent="0.3">
      <c r="A2481" s="115"/>
      <c r="B2481" s="124"/>
      <c r="C2481" s="125"/>
      <c r="D2481" s="125"/>
      <c r="E2481" s="115"/>
      <c r="F2481" s="115" t="s">
        <v>2299</v>
      </c>
      <c r="G2481" s="115" t="s">
        <v>2299</v>
      </c>
      <c r="H2481" s="115"/>
      <c r="I2481" s="126"/>
    </row>
    <row r="2482" spans="1:9" x14ac:dyDescent="0.3">
      <c r="A2482" s="104">
        <v>81</v>
      </c>
      <c r="B2482" s="119" t="s">
        <v>2156</v>
      </c>
      <c r="C2482" s="120" t="s">
        <v>2301</v>
      </c>
      <c r="D2482" s="120" t="s">
        <v>2301</v>
      </c>
      <c r="E2482" s="104" t="s">
        <v>21</v>
      </c>
      <c r="F2482" s="104" t="s">
        <v>2158</v>
      </c>
      <c r="G2482" s="104" t="s">
        <v>2158</v>
      </c>
      <c r="H2482" s="104" t="s">
        <v>2159</v>
      </c>
      <c r="I2482" s="108" t="s">
        <v>2302</v>
      </c>
    </row>
    <row r="2483" spans="1:9" x14ac:dyDescent="0.3">
      <c r="A2483" s="111"/>
      <c r="B2483" s="122"/>
      <c r="C2483" s="123"/>
      <c r="D2483" s="123"/>
      <c r="E2483" s="111"/>
      <c r="F2483" s="111" t="s">
        <v>25</v>
      </c>
      <c r="G2483" s="111" t="s">
        <v>26</v>
      </c>
      <c r="H2483" s="111" t="s">
        <v>2161</v>
      </c>
      <c r="I2483" s="483">
        <v>242965</v>
      </c>
    </row>
    <row r="2484" spans="1:9" x14ac:dyDescent="0.3">
      <c r="A2484" s="115"/>
      <c r="B2484" s="124"/>
      <c r="C2484" s="125"/>
      <c r="D2484" s="125"/>
      <c r="E2484" s="115"/>
      <c r="F2484" s="115" t="s">
        <v>2301</v>
      </c>
      <c r="G2484" s="115" t="s">
        <v>2301</v>
      </c>
      <c r="H2484" s="115"/>
      <c r="I2484" s="126"/>
    </row>
    <row r="2485" spans="1:9" x14ac:dyDescent="0.3">
      <c r="A2485" s="104">
        <v>82</v>
      </c>
      <c r="B2485" s="119" t="s">
        <v>2156</v>
      </c>
      <c r="C2485" s="120" t="s">
        <v>2303</v>
      </c>
      <c r="D2485" s="120" t="s">
        <v>2303</v>
      </c>
      <c r="E2485" s="104" t="s">
        <v>21</v>
      </c>
      <c r="F2485" s="104" t="s">
        <v>2158</v>
      </c>
      <c r="G2485" s="104" t="s">
        <v>2158</v>
      </c>
      <c r="H2485" s="104" t="s">
        <v>2159</v>
      </c>
      <c r="I2485" s="108" t="s">
        <v>2304</v>
      </c>
    </row>
    <row r="2486" spans="1:9" x14ac:dyDescent="0.3">
      <c r="A2486" s="111"/>
      <c r="B2486" s="122"/>
      <c r="C2486" s="123"/>
      <c r="D2486" s="123"/>
      <c r="E2486" s="111"/>
      <c r="F2486" s="111" t="s">
        <v>25</v>
      </c>
      <c r="G2486" s="111" t="s">
        <v>26</v>
      </c>
      <c r="H2486" s="111" t="s">
        <v>2161</v>
      </c>
      <c r="I2486" s="483">
        <v>242965</v>
      </c>
    </row>
    <row r="2487" spans="1:9" x14ac:dyDescent="0.3">
      <c r="A2487" s="115"/>
      <c r="B2487" s="124"/>
      <c r="C2487" s="125"/>
      <c r="D2487" s="125"/>
      <c r="E2487" s="115"/>
      <c r="F2487" s="115" t="s">
        <v>2303</v>
      </c>
      <c r="G2487" s="115" t="s">
        <v>2303</v>
      </c>
      <c r="H2487" s="115"/>
      <c r="I2487" s="126"/>
    </row>
    <row r="2488" spans="1:9" x14ac:dyDescent="0.3">
      <c r="A2488" s="104">
        <v>83</v>
      </c>
      <c r="B2488" s="119" t="s">
        <v>2156</v>
      </c>
      <c r="C2488" s="120" t="s">
        <v>2305</v>
      </c>
      <c r="D2488" s="120" t="s">
        <v>2305</v>
      </c>
      <c r="E2488" s="104" t="s">
        <v>21</v>
      </c>
      <c r="F2488" s="104" t="s">
        <v>2158</v>
      </c>
      <c r="G2488" s="104" t="s">
        <v>2158</v>
      </c>
      <c r="H2488" s="104" t="s">
        <v>2159</v>
      </c>
      <c r="I2488" s="108" t="s">
        <v>2306</v>
      </c>
    </row>
    <row r="2489" spans="1:9" x14ac:dyDescent="0.3">
      <c r="A2489" s="111"/>
      <c r="B2489" s="122"/>
      <c r="C2489" s="123"/>
      <c r="D2489" s="123"/>
      <c r="E2489" s="111"/>
      <c r="F2489" s="111" t="s">
        <v>25</v>
      </c>
      <c r="G2489" s="111" t="s">
        <v>26</v>
      </c>
      <c r="H2489" s="111" t="s">
        <v>2161</v>
      </c>
      <c r="I2489" s="483">
        <v>242971</v>
      </c>
    </row>
    <row r="2490" spans="1:9" x14ac:dyDescent="0.3">
      <c r="A2490" s="115"/>
      <c r="B2490" s="124"/>
      <c r="C2490" s="125"/>
      <c r="D2490" s="125"/>
      <c r="E2490" s="115"/>
      <c r="F2490" s="115" t="s">
        <v>2305</v>
      </c>
      <c r="G2490" s="115" t="s">
        <v>2305</v>
      </c>
      <c r="H2490" s="115"/>
      <c r="I2490" s="126"/>
    </row>
    <row r="2491" spans="1:9" x14ac:dyDescent="0.3">
      <c r="A2491" s="104">
        <v>84</v>
      </c>
      <c r="B2491" s="119" t="s">
        <v>33</v>
      </c>
      <c r="C2491" s="120" t="s">
        <v>2307</v>
      </c>
      <c r="D2491" s="120" t="s">
        <v>2307</v>
      </c>
      <c r="E2491" s="104" t="s">
        <v>21</v>
      </c>
      <c r="F2491" s="104" t="s">
        <v>2308</v>
      </c>
      <c r="G2491" s="104" t="s">
        <v>2308</v>
      </c>
      <c r="H2491" s="104" t="s">
        <v>2159</v>
      </c>
      <c r="I2491" s="108" t="s">
        <v>2309</v>
      </c>
    </row>
    <row r="2492" spans="1:9" x14ac:dyDescent="0.3">
      <c r="A2492" s="111"/>
      <c r="B2492" s="122"/>
      <c r="C2492" s="123"/>
      <c r="D2492" s="123"/>
      <c r="E2492" s="111"/>
      <c r="F2492" s="111" t="s">
        <v>25</v>
      </c>
      <c r="G2492" s="111" t="s">
        <v>26</v>
      </c>
      <c r="H2492" s="111" t="s">
        <v>2161</v>
      </c>
      <c r="I2492" s="483">
        <v>242971</v>
      </c>
    </row>
    <row r="2493" spans="1:9" x14ac:dyDescent="0.3">
      <c r="A2493" s="115"/>
      <c r="B2493" s="124"/>
      <c r="C2493" s="125"/>
      <c r="D2493" s="125"/>
      <c r="E2493" s="115"/>
      <c r="F2493" s="115" t="s">
        <v>2307</v>
      </c>
      <c r="G2493" s="115" t="s">
        <v>2307</v>
      </c>
      <c r="H2493" s="115"/>
      <c r="I2493" s="126"/>
    </row>
    <row r="2494" spans="1:9" x14ac:dyDescent="0.3">
      <c r="A2494" s="104">
        <v>85</v>
      </c>
      <c r="B2494" s="119" t="s">
        <v>33</v>
      </c>
      <c r="C2494" s="120" t="s">
        <v>69</v>
      </c>
      <c r="D2494" s="120" t="s">
        <v>69</v>
      </c>
      <c r="E2494" s="104" t="s">
        <v>21</v>
      </c>
      <c r="F2494" s="104" t="s">
        <v>2310</v>
      </c>
      <c r="G2494" s="104" t="s">
        <v>2310</v>
      </c>
      <c r="H2494" s="104" t="s">
        <v>2159</v>
      </c>
      <c r="I2494" s="108" t="s">
        <v>2311</v>
      </c>
    </row>
    <row r="2495" spans="1:9" x14ac:dyDescent="0.3">
      <c r="A2495" s="111"/>
      <c r="B2495" s="122"/>
      <c r="C2495" s="123"/>
      <c r="D2495" s="123"/>
      <c r="E2495" s="111"/>
      <c r="F2495" s="111" t="s">
        <v>25</v>
      </c>
      <c r="G2495" s="111" t="s">
        <v>26</v>
      </c>
      <c r="H2495" s="111" t="s">
        <v>2161</v>
      </c>
      <c r="I2495" s="483">
        <v>242973</v>
      </c>
    </row>
    <row r="2496" spans="1:9" x14ac:dyDescent="0.3">
      <c r="A2496" s="115"/>
      <c r="B2496" s="124"/>
      <c r="C2496" s="125"/>
      <c r="D2496" s="125"/>
      <c r="E2496" s="115"/>
      <c r="F2496" s="115" t="s">
        <v>69</v>
      </c>
      <c r="G2496" s="115" t="s">
        <v>69</v>
      </c>
      <c r="H2496" s="115"/>
      <c r="I2496" s="126"/>
    </row>
    <row r="2497" spans="1:9" x14ac:dyDescent="0.3">
      <c r="A2497" s="104">
        <v>86</v>
      </c>
      <c r="B2497" s="119" t="s">
        <v>33</v>
      </c>
      <c r="C2497" s="120" t="s">
        <v>2257</v>
      </c>
      <c r="D2497" s="120" t="s">
        <v>2257</v>
      </c>
      <c r="E2497" s="104" t="s">
        <v>21</v>
      </c>
      <c r="F2497" s="104" t="s">
        <v>2169</v>
      </c>
      <c r="G2497" s="104" t="s">
        <v>2169</v>
      </c>
      <c r="H2497" s="104" t="s">
        <v>2159</v>
      </c>
      <c r="I2497" s="108" t="s">
        <v>2312</v>
      </c>
    </row>
    <row r="2498" spans="1:9" x14ac:dyDescent="0.3">
      <c r="A2498" s="111"/>
      <c r="B2498" s="122"/>
      <c r="C2498" s="123"/>
      <c r="D2498" s="123"/>
      <c r="E2498" s="111"/>
      <c r="F2498" s="111" t="s">
        <v>25</v>
      </c>
      <c r="G2498" s="111" t="s">
        <v>26</v>
      </c>
      <c r="H2498" s="111" t="s">
        <v>2161</v>
      </c>
      <c r="I2498" s="483">
        <v>242974</v>
      </c>
    </row>
    <row r="2499" spans="1:9" x14ac:dyDescent="0.3">
      <c r="A2499" s="115"/>
      <c r="B2499" s="124"/>
      <c r="C2499" s="125"/>
      <c r="D2499" s="125"/>
      <c r="E2499" s="115"/>
      <c r="F2499" s="115" t="s">
        <v>2257</v>
      </c>
      <c r="G2499" s="115" t="s">
        <v>2257</v>
      </c>
      <c r="H2499" s="115"/>
      <c r="I2499" s="126"/>
    </row>
    <row r="2500" spans="1:9" x14ac:dyDescent="0.3">
      <c r="A2500" s="104">
        <v>87</v>
      </c>
      <c r="B2500" s="119" t="s">
        <v>2156</v>
      </c>
      <c r="C2500" s="120" t="s">
        <v>2313</v>
      </c>
      <c r="D2500" s="120" t="s">
        <v>2313</v>
      </c>
      <c r="E2500" s="104" t="s">
        <v>21</v>
      </c>
      <c r="F2500" s="104" t="s">
        <v>2158</v>
      </c>
      <c r="G2500" s="104" t="s">
        <v>2158</v>
      </c>
      <c r="H2500" s="104" t="s">
        <v>2159</v>
      </c>
      <c r="I2500" s="108" t="s">
        <v>2314</v>
      </c>
    </row>
    <row r="2501" spans="1:9" x14ac:dyDescent="0.3">
      <c r="A2501" s="111"/>
      <c r="B2501" s="122"/>
      <c r="C2501" s="123"/>
      <c r="D2501" s="123"/>
      <c r="E2501" s="111"/>
      <c r="F2501" s="111" t="s">
        <v>25</v>
      </c>
      <c r="G2501" s="111" t="s">
        <v>26</v>
      </c>
      <c r="H2501" s="111" t="s">
        <v>2161</v>
      </c>
      <c r="I2501" s="483">
        <v>242975</v>
      </c>
    </row>
    <row r="2502" spans="1:9" x14ac:dyDescent="0.3">
      <c r="A2502" s="115"/>
      <c r="B2502" s="124"/>
      <c r="C2502" s="125"/>
      <c r="D2502" s="125"/>
      <c r="E2502" s="115"/>
      <c r="F2502" s="115" t="s">
        <v>2313</v>
      </c>
      <c r="G2502" s="115" t="s">
        <v>2313</v>
      </c>
      <c r="H2502" s="115"/>
      <c r="I2502" s="126"/>
    </row>
    <row r="2503" spans="1:9" x14ac:dyDescent="0.3">
      <c r="A2503" s="104">
        <v>88</v>
      </c>
      <c r="B2503" s="119" t="s">
        <v>33</v>
      </c>
      <c r="C2503" s="120" t="s">
        <v>491</v>
      </c>
      <c r="D2503" s="120" t="s">
        <v>491</v>
      </c>
      <c r="E2503" s="104" t="s">
        <v>21</v>
      </c>
      <c r="F2503" s="104" t="s">
        <v>2210</v>
      </c>
      <c r="G2503" s="104" t="s">
        <v>2210</v>
      </c>
      <c r="H2503" s="104" t="s">
        <v>2159</v>
      </c>
      <c r="I2503" s="108" t="s">
        <v>2315</v>
      </c>
    </row>
    <row r="2504" spans="1:9" x14ac:dyDescent="0.3">
      <c r="A2504" s="111"/>
      <c r="B2504" s="122"/>
      <c r="C2504" s="123"/>
      <c r="D2504" s="123"/>
      <c r="E2504" s="111"/>
      <c r="F2504" s="111" t="s">
        <v>25</v>
      </c>
      <c r="G2504" s="111" t="s">
        <v>26</v>
      </c>
      <c r="H2504" s="111" t="s">
        <v>2161</v>
      </c>
      <c r="I2504" s="483">
        <v>242975</v>
      </c>
    </row>
    <row r="2505" spans="1:9" x14ac:dyDescent="0.3">
      <c r="A2505" s="115"/>
      <c r="B2505" s="124"/>
      <c r="C2505" s="125"/>
      <c r="D2505" s="125"/>
      <c r="E2505" s="115"/>
      <c r="F2505" s="115" t="s">
        <v>491</v>
      </c>
      <c r="G2505" s="115" t="s">
        <v>491</v>
      </c>
      <c r="H2505" s="115"/>
      <c r="I2505" s="126"/>
    </row>
    <row r="2506" spans="1:9" x14ac:dyDescent="0.3">
      <c r="A2506" s="104">
        <v>89</v>
      </c>
      <c r="B2506" s="119" t="s">
        <v>2156</v>
      </c>
      <c r="C2506" s="120" t="s">
        <v>2316</v>
      </c>
      <c r="D2506" s="120" t="s">
        <v>2316</v>
      </c>
      <c r="E2506" s="104" t="s">
        <v>21</v>
      </c>
      <c r="F2506" s="104" t="s">
        <v>2158</v>
      </c>
      <c r="G2506" s="104" t="s">
        <v>2158</v>
      </c>
      <c r="H2506" s="104" t="s">
        <v>2159</v>
      </c>
      <c r="I2506" s="108" t="s">
        <v>2317</v>
      </c>
    </row>
    <row r="2507" spans="1:9" x14ac:dyDescent="0.3">
      <c r="A2507" s="111"/>
      <c r="B2507" s="122"/>
      <c r="C2507" s="123"/>
      <c r="D2507" s="123"/>
      <c r="E2507" s="111"/>
      <c r="F2507" s="111" t="s">
        <v>25</v>
      </c>
      <c r="G2507" s="111" t="s">
        <v>26</v>
      </c>
      <c r="H2507" s="111" t="s">
        <v>2161</v>
      </c>
      <c r="I2507" s="483">
        <v>242977</v>
      </c>
    </row>
    <row r="2508" spans="1:9" x14ac:dyDescent="0.3">
      <c r="A2508" s="115"/>
      <c r="B2508" s="124"/>
      <c r="C2508" s="125"/>
      <c r="D2508" s="125"/>
      <c r="E2508" s="115"/>
      <c r="F2508" s="115" t="s">
        <v>2316</v>
      </c>
      <c r="G2508" s="115" t="s">
        <v>2316</v>
      </c>
      <c r="H2508" s="115"/>
      <c r="I2508" s="126"/>
    </row>
    <row r="2509" spans="1:9" x14ac:dyDescent="0.3">
      <c r="A2509" s="104">
        <v>90</v>
      </c>
      <c r="B2509" s="119" t="s">
        <v>2156</v>
      </c>
      <c r="C2509" s="120" t="s">
        <v>2318</v>
      </c>
      <c r="D2509" s="120" t="s">
        <v>2318</v>
      </c>
      <c r="E2509" s="104" t="s">
        <v>21</v>
      </c>
      <c r="F2509" s="104" t="s">
        <v>729</v>
      </c>
      <c r="G2509" s="104" t="s">
        <v>729</v>
      </c>
      <c r="H2509" s="104" t="s">
        <v>2159</v>
      </c>
      <c r="I2509" s="108" t="s">
        <v>2319</v>
      </c>
    </row>
    <row r="2510" spans="1:9" x14ac:dyDescent="0.3">
      <c r="A2510" s="111"/>
      <c r="B2510" s="122"/>
      <c r="C2510" s="123"/>
      <c r="D2510" s="123"/>
      <c r="E2510" s="111"/>
      <c r="F2510" s="111" t="s">
        <v>25</v>
      </c>
      <c r="G2510" s="111" t="s">
        <v>26</v>
      </c>
      <c r="H2510" s="111" t="s">
        <v>2161</v>
      </c>
      <c r="I2510" s="483">
        <v>242978</v>
      </c>
    </row>
    <row r="2511" spans="1:9" x14ac:dyDescent="0.3">
      <c r="A2511" s="115"/>
      <c r="B2511" s="124"/>
      <c r="C2511" s="125"/>
      <c r="D2511" s="125"/>
      <c r="E2511" s="115"/>
      <c r="F2511" s="115" t="s">
        <v>2318</v>
      </c>
      <c r="G2511" s="115" t="s">
        <v>2318</v>
      </c>
      <c r="H2511" s="115"/>
      <c r="I2511" s="126"/>
    </row>
    <row r="2512" spans="1:9" x14ac:dyDescent="0.3">
      <c r="A2512" s="104">
        <v>91</v>
      </c>
      <c r="B2512" s="119" t="s">
        <v>2156</v>
      </c>
      <c r="C2512" s="120" t="s">
        <v>2320</v>
      </c>
      <c r="D2512" s="120" t="s">
        <v>2320</v>
      </c>
      <c r="E2512" s="104" t="s">
        <v>21</v>
      </c>
      <c r="F2512" s="104" t="s">
        <v>2158</v>
      </c>
      <c r="G2512" s="104" t="s">
        <v>2158</v>
      </c>
      <c r="H2512" s="104" t="s">
        <v>2159</v>
      </c>
      <c r="I2512" s="108" t="s">
        <v>2321</v>
      </c>
    </row>
    <row r="2513" spans="1:9" x14ac:dyDescent="0.3">
      <c r="A2513" s="111"/>
      <c r="B2513" s="122"/>
      <c r="C2513" s="123"/>
      <c r="D2513" s="123"/>
      <c r="E2513" s="111"/>
      <c r="F2513" s="111" t="s">
        <v>25</v>
      </c>
      <c r="G2513" s="111" t="s">
        <v>26</v>
      </c>
      <c r="H2513" s="111" t="s">
        <v>2161</v>
      </c>
      <c r="I2513" s="483">
        <v>242978</v>
      </c>
    </row>
    <row r="2514" spans="1:9" x14ac:dyDescent="0.3">
      <c r="A2514" s="115"/>
      <c r="B2514" s="124"/>
      <c r="C2514" s="125"/>
      <c r="D2514" s="125"/>
      <c r="E2514" s="115"/>
      <c r="F2514" s="115" t="s">
        <v>2320</v>
      </c>
      <c r="G2514" s="115" t="s">
        <v>2320</v>
      </c>
      <c r="H2514" s="115"/>
      <c r="I2514" s="126"/>
    </row>
    <row r="2515" spans="1:9" x14ac:dyDescent="0.3">
      <c r="A2515" s="104">
        <v>92</v>
      </c>
      <c r="B2515" s="119" t="s">
        <v>33</v>
      </c>
      <c r="C2515" s="120" t="s">
        <v>978</v>
      </c>
      <c r="D2515" s="120" t="s">
        <v>978</v>
      </c>
      <c r="E2515" s="104" t="s">
        <v>21</v>
      </c>
      <c r="F2515" s="104" t="s">
        <v>2322</v>
      </c>
      <c r="G2515" s="104" t="s">
        <v>2322</v>
      </c>
      <c r="H2515" s="104" t="s">
        <v>2159</v>
      </c>
      <c r="I2515" s="108" t="s">
        <v>2323</v>
      </c>
    </row>
    <row r="2516" spans="1:9" x14ac:dyDescent="0.3">
      <c r="A2516" s="111"/>
      <c r="B2516" s="122"/>
      <c r="C2516" s="123"/>
      <c r="D2516" s="123"/>
      <c r="E2516" s="111"/>
      <c r="F2516" s="111" t="s">
        <v>25</v>
      </c>
      <c r="G2516" s="111" t="s">
        <v>26</v>
      </c>
      <c r="H2516" s="111" t="s">
        <v>2161</v>
      </c>
      <c r="I2516" s="483" t="s">
        <v>2324</v>
      </c>
    </row>
    <row r="2517" spans="1:9" x14ac:dyDescent="0.3">
      <c r="A2517" s="115"/>
      <c r="B2517" s="124"/>
      <c r="C2517" s="125"/>
      <c r="D2517" s="125"/>
      <c r="E2517" s="115"/>
      <c r="F2517" s="115" t="s">
        <v>978</v>
      </c>
      <c r="G2517" s="115" t="s">
        <v>978</v>
      </c>
      <c r="H2517" s="115"/>
      <c r="I2517" s="126"/>
    </row>
    <row r="2519" spans="1:9" x14ac:dyDescent="0.3">
      <c r="A2519" s="655" t="s">
        <v>2325</v>
      </c>
      <c r="B2519" s="655"/>
      <c r="C2519" s="655"/>
      <c r="D2519" s="655"/>
      <c r="E2519" s="655"/>
      <c r="F2519" s="655"/>
      <c r="G2519" s="655"/>
      <c r="H2519" s="655"/>
      <c r="I2519" s="655"/>
    </row>
    <row r="2520" spans="1:9" x14ac:dyDescent="0.3">
      <c r="A2520" s="655" t="s">
        <v>2326</v>
      </c>
      <c r="B2520" s="655"/>
      <c r="C2520" s="655"/>
      <c r="D2520" s="655"/>
      <c r="E2520" s="655"/>
      <c r="F2520" s="655"/>
      <c r="G2520" s="655"/>
      <c r="H2520" s="655"/>
      <c r="I2520" s="655"/>
    </row>
    <row r="2521" spans="1:9" x14ac:dyDescent="0.3">
      <c r="A2521" s="484"/>
      <c r="B2521" s="484"/>
      <c r="C2521" s="485"/>
      <c r="D2521" s="485"/>
      <c r="E2521" s="484"/>
      <c r="F2521" s="546"/>
      <c r="G2521" s="547"/>
      <c r="H2521" s="486"/>
      <c r="I2521" s="486"/>
    </row>
    <row r="2522" spans="1:9" ht="40.5" x14ac:dyDescent="0.3">
      <c r="A2522" s="487" t="s">
        <v>0</v>
      </c>
      <c r="B2522" s="487" t="s">
        <v>88</v>
      </c>
      <c r="C2522" s="488" t="s">
        <v>89</v>
      </c>
      <c r="D2522" s="488" t="s">
        <v>2</v>
      </c>
      <c r="E2522" s="487" t="s">
        <v>90</v>
      </c>
      <c r="F2522" s="489" t="s">
        <v>4</v>
      </c>
      <c r="G2522" s="490" t="s">
        <v>1032</v>
      </c>
      <c r="H2522" s="491" t="s">
        <v>6</v>
      </c>
      <c r="I2522" s="491" t="s">
        <v>2057</v>
      </c>
    </row>
    <row r="2523" spans="1:9" x14ac:dyDescent="0.3">
      <c r="A2523" s="492">
        <v>1</v>
      </c>
      <c r="B2523" s="493" t="s">
        <v>2327</v>
      </c>
      <c r="C2523" s="494">
        <v>150</v>
      </c>
      <c r="D2523" s="494">
        <v>150</v>
      </c>
      <c r="E2523" s="495" t="s">
        <v>21</v>
      </c>
      <c r="F2523" s="548" t="s">
        <v>2328</v>
      </c>
      <c r="G2523" s="548" t="s">
        <v>2328</v>
      </c>
      <c r="H2523" s="496" t="s">
        <v>2091</v>
      </c>
      <c r="I2523" s="585" t="s">
        <v>2329</v>
      </c>
    </row>
    <row r="2524" spans="1:9" x14ac:dyDescent="0.3">
      <c r="A2524" s="497"/>
      <c r="B2524" s="498"/>
      <c r="C2524" s="499"/>
      <c r="D2524" s="499"/>
      <c r="E2524" s="500"/>
      <c r="F2524" s="549" t="s">
        <v>25</v>
      </c>
      <c r="G2524" s="111" t="s">
        <v>26</v>
      </c>
      <c r="H2524" s="501" t="s">
        <v>2093</v>
      </c>
      <c r="I2524" s="501" t="s">
        <v>2107</v>
      </c>
    </row>
    <row r="2525" spans="1:9" x14ac:dyDescent="0.3">
      <c r="A2525" s="497"/>
      <c r="B2525" s="498"/>
      <c r="C2525" s="499"/>
      <c r="D2525" s="499"/>
      <c r="E2525" s="500"/>
      <c r="F2525" s="549" t="s">
        <v>1384</v>
      </c>
      <c r="G2525" s="549" t="s">
        <v>1384</v>
      </c>
      <c r="H2525" s="501" t="s">
        <v>2095</v>
      </c>
      <c r="I2525" s="503" t="s">
        <v>2703</v>
      </c>
    </row>
    <row r="2526" spans="1:9" x14ac:dyDescent="0.3">
      <c r="A2526" s="497"/>
      <c r="B2526" s="502"/>
      <c r="C2526" s="499"/>
      <c r="D2526" s="499"/>
      <c r="E2526" s="500"/>
      <c r="F2526" s="499"/>
      <c r="G2526" s="499"/>
      <c r="H2526" s="501" t="s">
        <v>1472</v>
      </c>
      <c r="I2526" s="503"/>
    </row>
    <row r="2527" spans="1:9" x14ac:dyDescent="0.3">
      <c r="A2527" s="504"/>
      <c r="B2527" s="505"/>
      <c r="C2527" s="506"/>
      <c r="D2527" s="506"/>
      <c r="E2527" s="507"/>
      <c r="F2527" s="506"/>
      <c r="G2527" s="506"/>
      <c r="H2527" s="508"/>
      <c r="I2527" s="509"/>
    </row>
    <row r="2528" spans="1:9" x14ac:dyDescent="0.3">
      <c r="A2528" s="492">
        <v>2</v>
      </c>
      <c r="B2528" s="493" t="s">
        <v>2330</v>
      </c>
      <c r="C2528" s="494">
        <v>4500</v>
      </c>
      <c r="D2528" s="494">
        <v>4500</v>
      </c>
      <c r="E2528" s="495" t="s">
        <v>21</v>
      </c>
      <c r="F2528" s="548" t="s">
        <v>2331</v>
      </c>
      <c r="G2528" s="548" t="s">
        <v>2331</v>
      </c>
      <c r="H2528" s="496" t="s">
        <v>2091</v>
      </c>
      <c r="I2528" s="585" t="s">
        <v>2329</v>
      </c>
    </row>
    <row r="2529" spans="1:9" x14ac:dyDescent="0.3">
      <c r="A2529" s="497"/>
      <c r="B2529" s="498"/>
      <c r="C2529" s="499"/>
      <c r="D2529" s="499"/>
      <c r="E2529" s="500"/>
      <c r="F2529" s="549" t="s">
        <v>25</v>
      </c>
      <c r="G2529" s="111" t="s">
        <v>26</v>
      </c>
      <c r="H2529" s="501" t="s">
        <v>2093</v>
      </c>
      <c r="I2529" s="501" t="s">
        <v>2107</v>
      </c>
    </row>
    <row r="2530" spans="1:9" x14ac:dyDescent="0.3">
      <c r="A2530" s="497"/>
      <c r="B2530" s="510"/>
      <c r="C2530" s="499"/>
      <c r="D2530" s="499"/>
      <c r="E2530" s="500"/>
      <c r="F2530" s="549" t="s">
        <v>1388</v>
      </c>
      <c r="G2530" s="549" t="str">
        <f>+F2530</f>
        <v>4,500 บาท</v>
      </c>
      <c r="H2530" s="501" t="s">
        <v>2095</v>
      </c>
      <c r="I2530" s="503" t="s">
        <v>2703</v>
      </c>
    </row>
    <row r="2531" spans="1:9" x14ac:dyDescent="0.3">
      <c r="A2531" s="497"/>
      <c r="B2531" s="510"/>
      <c r="C2531" s="499"/>
      <c r="D2531" s="499"/>
      <c r="E2531" s="500"/>
      <c r="F2531" s="499"/>
      <c r="G2531" s="499"/>
      <c r="H2531" s="501" t="s">
        <v>1472</v>
      </c>
      <c r="I2531" s="503"/>
    </row>
    <row r="2532" spans="1:9" x14ac:dyDescent="0.3">
      <c r="A2532" s="504"/>
      <c r="B2532" s="511"/>
      <c r="C2532" s="506"/>
      <c r="D2532" s="506"/>
      <c r="E2532" s="507"/>
      <c r="F2532" s="506"/>
      <c r="G2532" s="506"/>
      <c r="H2532" s="508"/>
      <c r="I2532" s="509"/>
    </row>
    <row r="2533" spans="1:9" x14ac:dyDescent="0.3">
      <c r="A2533" s="492">
        <v>3</v>
      </c>
      <c r="B2533" s="493" t="s">
        <v>2332</v>
      </c>
      <c r="C2533" s="494">
        <v>2094.36</v>
      </c>
      <c r="D2533" s="494">
        <v>2094.36</v>
      </c>
      <c r="E2533" s="495" t="s">
        <v>21</v>
      </c>
      <c r="F2533" s="548" t="s">
        <v>2333</v>
      </c>
      <c r="G2533" s="548" t="s">
        <v>2333</v>
      </c>
      <c r="H2533" s="496" t="s">
        <v>2091</v>
      </c>
      <c r="I2533" s="585" t="s">
        <v>2329</v>
      </c>
    </row>
    <row r="2534" spans="1:9" x14ac:dyDescent="0.3">
      <c r="A2534" s="497"/>
      <c r="B2534" s="498" t="s">
        <v>2334</v>
      </c>
      <c r="C2534" s="499"/>
      <c r="D2534" s="499"/>
      <c r="E2534" s="500"/>
      <c r="F2534" s="549" t="s">
        <v>25</v>
      </c>
      <c r="G2534" s="111" t="s">
        <v>26</v>
      </c>
      <c r="H2534" s="501" t="s">
        <v>2093</v>
      </c>
      <c r="I2534" s="501" t="s">
        <v>2107</v>
      </c>
    </row>
    <row r="2535" spans="1:9" x14ac:dyDescent="0.3">
      <c r="A2535" s="497"/>
      <c r="B2535" s="510"/>
      <c r="C2535" s="499"/>
      <c r="D2535" s="499"/>
      <c r="E2535" s="500"/>
      <c r="F2535" s="549" t="s">
        <v>2702</v>
      </c>
      <c r="G2535" s="597" t="str">
        <f>+F2535</f>
        <v>2,094.36 บาท</v>
      </c>
      <c r="H2535" s="501" t="s">
        <v>2095</v>
      </c>
      <c r="I2535" s="503" t="s">
        <v>2665</v>
      </c>
    </row>
    <row r="2536" spans="1:9" x14ac:dyDescent="0.3">
      <c r="A2536" s="497"/>
      <c r="B2536" s="510"/>
      <c r="C2536" s="499"/>
      <c r="D2536" s="499"/>
      <c r="E2536" s="500"/>
      <c r="F2536" s="499"/>
      <c r="G2536" s="499"/>
      <c r="H2536" s="501" t="s">
        <v>1472</v>
      </c>
      <c r="I2536" s="503"/>
    </row>
    <row r="2537" spans="1:9" x14ac:dyDescent="0.3">
      <c r="A2537" s="504"/>
      <c r="B2537" s="511"/>
      <c r="C2537" s="506"/>
      <c r="D2537" s="506"/>
      <c r="E2537" s="507"/>
      <c r="F2537" s="506"/>
      <c r="G2537" s="506"/>
      <c r="H2537" s="508"/>
      <c r="I2537" s="509"/>
    </row>
    <row r="2538" spans="1:9" x14ac:dyDescent="0.3">
      <c r="A2538" s="492">
        <v>4</v>
      </c>
      <c r="B2538" s="493" t="s">
        <v>2335</v>
      </c>
      <c r="C2538" s="494">
        <v>1535</v>
      </c>
      <c r="D2538" s="494">
        <v>1535</v>
      </c>
      <c r="E2538" s="495" t="s">
        <v>21</v>
      </c>
      <c r="F2538" s="548" t="s">
        <v>2336</v>
      </c>
      <c r="G2538" s="548" t="s">
        <v>2336</v>
      </c>
      <c r="H2538" s="496" t="s">
        <v>2091</v>
      </c>
      <c r="I2538" s="585" t="s">
        <v>2329</v>
      </c>
    </row>
    <row r="2539" spans="1:9" x14ac:dyDescent="0.3">
      <c r="A2539" s="497"/>
      <c r="B2539" s="498"/>
      <c r="C2539" s="499"/>
      <c r="D2539" s="499"/>
      <c r="E2539" s="500"/>
      <c r="F2539" s="549" t="s">
        <v>25</v>
      </c>
      <c r="G2539" s="111" t="s">
        <v>26</v>
      </c>
      <c r="H2539" s="501" t="s">
        <v>2093</v>
      </c>
      <c r="I2539" s="501" t="s">
        <v>2107</v>
      </c>
    </row>
    <row r="2540" spans="1:9" x14ac:dyDescent="0.3">
      <c r="A2540" s="497"/>
      <c r="B2540" s="512"/>
      <c r="C2540" s="499"/>
      <c r="D2540" s="499"/>
      <c r="E2540" s="500"/>
      <c r="F2540" s="549" t="s">
        <v>2701</v>
      </c>
      <c r="G2540" s="549" t="str">
        <f>+F2540</f>
        <v>1,535 บาท</v>
      </c>
      <c r="H2540" s="501" t="s">
        <v>2095</v>
      </c>
      <c r="I2540" s="503" t="s">
        <v>2665</v>
      </c>
    </row>
    <row r="2541" spans="1:9" x14ac:dyDescent="0.3">
      <c r="A2541" s="497"/>
      <c r="B2541" s="512"/>
      <c r="C2541" s="499"/>
      <c r="D2541" s="499"/>
      <c r="E2541" s="500"/>
      <c r="F2541" s="499"/>
      <c r="G2541" s="499"/>
      <c r="H2541" s="501" t="s">
        <v>1472</v>
      </c>
      <c r="I2541" s="503"/>
    </row>
    <row r="2542" spans="1:9" x14ac:dyDescent="0.3">
      <c r="A2542" s="504"/>
      <c r="B2542" s="513"/>
      <c r="C2542" s="506"/>
      <c r="D2542" s="506"/>
      <c r="E2542" s="507"/>
      <c r="F2542" s="506"/>
      <c r="G2542" s="506"/>
      <c r="H2542" s="508"/>
      <c r="I2542" s="509"/>
    </row>
    <row r="2543" spans="1:9" x14ac:dyDescent="0.3">
      <c r="A2543" s="492">
        <v>5</v>
      </c>
      <c r="B2543" s="493" t="s">
        <v>2337</v>
      </c>
      <c r="C2543" s="494">
        <v>1390</v>
      </c>
      <c r="D2543" s="494">
        <v>1390</v>
      </c>
      <c r="E2543" s="495" t="s">
        <v>21</v>
      </c>
      <c r="F2543" s="548" t="s">
        <v>2338</v>
      </c>
      <c r="G2543" s="548" t="s">
        <v>2338</v>
      </c>
      <c r="H2543" s="496" t="s">
        <v>2091</v>
      </c>
      <c r="I2543" s="585" t="s">
        <v>2329</v>
      </c>
    </row>
    <row r="2544" spans="1:9" x14ac:dyDescent="0.3">
      <c r="A2544" s="497"/>
      <c r="B2544" s="498"/>
      <c r="C2544" s="499"/>
      <c r="D2544" s="499"/>
      <c r="E2544" s="500"/>
      <c r="F2544" s="549" t="s">
        <v>25</v>
      </c>
      <c r="G2544" s="111" t="s">
        <v>26</v>
      </c>
      <c r="H2544" s="501" t="s">
        <v>2093</v>
      </c>
      <c r="I2544" s="501" t="s">
        <v>2107</v>
      </c>
    </row>
    <row r="2545" spans="1:9" x14ac:dyDescent="0.3">
      <c r="A2545" s="497"/>
      <c r="B2545" s="512"/>
      <c r="C2545" s="499"/>
      <c r="D2545" s="499"/>
      <c r="E2545" s="500"/>
      <c r="F2545" s="549" t="s">
        <v>2700</v>
      </c>
      <c r="G2545" s="549" t="str">
        <f>+F2545</f>
        <v>1,390 บาท</v>
      </c>
      <c r="H2545" s="501" t="s">
        <v>2095</v>
      </c>
      <c r="I2545" s="503" t="s">
        <v>2660</v>
      </c>
    </row>
    <row r="2546" spans="1:9" x14ac:dyDescent="0.3">
      <c r="A2546" s="497"/>
      <c r="B2546" s="512"/>
      <c r="C2546" s="499"/>
      <c r="D2546" s="499"/>
      <c r="E2546" s="500"/>
      <c r="F2546" s="499"/>
      <c r="G2546" s="499"/>
      <c r="H2546" s="501" t="s">
        <v>1472</v>
      </c>
      <c r="I2546" s="503"/>
    </row>
    <row r="2547" spans="1:9" x14ac:dyDescent="0.3">
      <c r="A2547" s="504"/>
      <c r="B2547" s="513"/>
      <c r="C2547" s="506"/>
      <c r="D2547" s="506"/>
      <c r="E2547" s="507"/>
      <c r="F2547" s="506"/>
      <c r="G2547" s="506"/>
      <c r="H2547" s="508"/>
      <c r="I2547" s="509"/>
    </row>
    <row r="2548" spans="1:9" x14ac:dyDescent="0.3">
      <c r="A2548" s="492">
        <v>6</v>
      </c>
      <c r="B2548" s="493" t="s">
        <v>2332</v>
      </c>
      <c r="C2548" s="494">
        <v>6996</v>
      </c>
      <c r="D2548" s="494">
        <v>6996</v>
      </c>
      <c r="E2548" s="495" t="s">
        <v>21</v>
      </c>
      <c r="F2548" s="548" t="s">
        <v>2333</v>
      </c>
      <c r="G2548" s="548" t="s">
        <v>2333</v>
      </c>
      <c r="H2548" s="496" t="s">
        <v>2091</v>
      </c>
      <c r="I2548" s="585" t="s">
        <v>2329</v>
      </c>
    </row>
    <row r="2549" spans="1:9" x14ac:dyDescent="0.3">
      <c r="A2549" s="497"/>
      <c r="B2549" s="498" t="s">
        <v>2339</v>
      </c>
      <c r="C2549" s="499"/>
      <c r="D2549" s="499"/>
      <c r="E2549" s="500"/>
      <c r="F2549" s="549" t="s">
        <v>25</v>
      </c>
      <c r="G2549" s="111" t="s">
        <v>26</v>
      </c>
      <c r="H2549" s="501" t="s">
        <v>2093</v>
      </c>
      <c r="I2549" s="501" t="s">
        <v>2107</v>
      </c>
    </row>
    <row r="2550" spans="1:9" x14ac:dyDescent="0.3">
      <c r="A2550" s="497"/>
      <c r="B2550" s="498"/>
      <c r="C2550" s="499"/>
      <c r="D2550" s="499"/>
      <c r="E2550" s="500"/>
      <c r="F2550" s="549" t="s">
        <v>2699</v>
      </c>
      <c r="G2550" s="549" t="str">
        <f>+F2550</f>
        <v>6,996 บาท</v>
      </c>
      <c r="H2550" s="501" t="s">
        <v>2095</v>
      </c>
      <c r="I2550" s="503" t="s">
        <v>2704</v>
      </c>
    </row>
    <row r="2551" spans="1:9" x14ac:dyDescent="0.3">
      <c r="A2551" s="497"/>
      <c r="B2551" s="502"/>
      <c r="C2551" s="499"/>
      <c r="D2551" s="499"/>
      <c r="E2551" s="500"/>
      <c r="F2551" s="499"/>
      <c r="G2551" s="499"/>
      <c r="H2551" s="501" t="s">
        <v>1472</v>
      </c>
      <c r="I2551" s="503"/>
    </row>
    <row r="2552" spans="1:9" x14ac:dyDescent="0.3">
      <c r="A2552" s="504"/>
      <c r="B2552" s="505"/>
      <c r="C2552" s="506"/>
      <c r="D2552" s="506"/>
      <c r="E2552" s="507"/>
      <c r="F2552" s="506"/>
      <c r="G2552" s="506"/>
      <c r="H2552" s="508"/>
      <c r="I2552" s="509"/>
    </row>
    <row r="2553" spans="1:9" x14ac:dyDescent="0.3">
      <c r="A2553" s="492">
        <v>7</v>
      </c>
      <c r="B2553" s="493" t="s">
        <v>2335</v>
      </c>
      <c r="C2553" s="494">
        <v>2248</v>
      </c>
      <c r="D2553" s="494">
        <v>2248</v>
      </c>
      <c r="E2553" s="495" t="s">
        <v>21</v>
      </c>
      <c r="F2553" s="548" t="s">
        <v>2340</v>
      </c>
      <c r="G2553" s="548" t="s">
        <v>2340</v>
      </c>
      <c r="H2553" s="496" t="s">
        <v>2091</v>
      </c>
      <c r="I2553" s="585" t="s">
        <v>2329</v>
      </c>
    </row>
    <row r="2554" spans="1:9" x14ac:dyDescent="0.3">
      <c r="A2554" s="497"/>
      <c r="B2554" s="498"/>
      <c r="C2554" s="499"/>
      <c r="D2554" s="499"/>
      <c r="E2554" s="500"/>
      <c r="F2554" s="549" t="s">
        <v>25</v>
      </c>
      <c r="G2554" s="111" t="s">
        <v>26</v>
      </c>
      <c r="H2554" s="501" t="s">
        <v>2093</v>
      </c>
      <c r="I2554" s="501" t="s">
        <v>2107</v>
      </c>
    </row>
    <row r="2555" spans="1:9" x14ac:dyDescent="0.3">
      <c r="A2555" s="497"/>
      <c r="B2555" s="498"/>
      <c r="C2555" s="499"/>
      <c r="D2555" s="499"/>
      <c r="E2555" s="500"/>
      <c r="F2555" s="549" t="s">
        <v>2698</v>
      </c>
      <c r="G2555" s="549" t="str">
        <f>+F2555</f>
        <v>2,248 บาท</v>
      </c>
      <c r="H2555" s="501" t="s">
        <v>2095</v>
      </c>
      <c r="I2555" s="503" t="s">
        <v>2705</v>
      </c>
    </row>
    <row r="2556" spans="1:9" x14ac:dyDescent="0.3">
      <c r="A2556" s="497"/>
      <c r="B2556" s="502"/>
      <c r="C2556" s="499"/>
      <c r="D2556" s="499"/>
      <c r="E2556" s="500"/>
      <c r="F2556" s="499"/>
      <c r="G2556" s="499"/>
      <c r="H2556" s="501" t="s">
        <v>1472</v>
      </c>
      <c r="I2556" s="503"/>
    </row>
    <row r="2557" spans="1:9" x14ac:dyDescent="0.3">
      <c r="A2557" s="504"/>
      <c r="B2557" s="505"/>
      <c r="C2557" s="506"/>
      <c r="D2557" s="506"/>
      <c r="E2557" s="507"/>
      <c r="F2557" s="506"/>
      <c r="G2557" s="506"/>
      <c r="H2557" s="508"/>
      <c r="I2557" s="509"/>
    </row>
    <row r="2558" spans="1:9" x14ac:dyDescent="0.3">
      <c r="A2558" s="492">
        <v>8</v>
      </c>
      <c r="B2558" s="493" t="s">
        <v>2341</v>
      </c>
      <c r="C2558" s="494">
        <v>3800</v>
      </c>
      <c r="D2558" s="494">
        <v>3800</v>
      </c>
      <c r="E2558" s="495" t="s">
        <v>21</v>
      </c>
      <c r="F2558" s="548" t="s">
        <v>2342</v>
      </c>
      <c r="G2558" s="548" t="s">
        <v>2342</v>
      </c>
      <c r="H2558" s="496" t="s">
        <v>2091</v>
      </c>
      <c r="I2558" s="585" t="s">
        <v>2329</v>
      </c>
    </row>
    <row r="2559" spans="1:9" x14ac:dyDescent="0.3">
      <c r="A2559" s="497"/>
      <c r="B2559" s="498"/>
      <c r="C2559" s="499"/>
      <c r="D2559" s="499"/>
      <c r="E2559" s="500"/>
      <c r="F2559" s="549" t="s">
        <v>25</v>
      </c>
      <c r="G2559" s="111" t="s">
        <v>26</v>
      </c>
      <c r="H2559" s="501" t="s">
        <v>2093</v>
      </c>
      <c r="I2559" s="501" t="s">
        <v>2107</v>
      </c>
    </row>
    <row r="2560" spans="1:9" x14ac:dyDescent="0.3">
      <c r="A2560" s="497"/>
      <c r="B2560" s="498"/>
      <c r="C2560" s="499"/>
      <c r="D2560" s="499"/>
      <c r="E2560" s="500"/>
      <c r="F2560" s="549" t="s">
        <v>1436</v>
      </c>
      <c r="G2560" s="549" t="str">
        <f>+F2560</f>
        <v>3,800 บาท</v>
      </c>
      <c r="H2560" s="501" t="s">
        <v>2095</v>
      </c>
      <c r="I2560" s="503" t="s">
        <v>2705</v>
      </c>
    </row>
    <row r="2561" spans="1:9" x14ac:dyDescent="0.3">
      <c r="A2561" s="497"/>
      <c r="B2561" s="502"/>
      <c r="C2561" s="499"/>
      <c r="D2561" s="499"/>
      <c r="E2561" s="500"/>
      <c r="F2561" s="499"/>
      <c r="G2561" s="499"/>
      <c r="H2561" s="501" t="s">
        <v>1472</v>
      </c>
      <c r="I2561" s="503"/>
    </row>
    <row r="2562" spans="1:9" x14ac:dyDescent="0.3">
      <c r="A2562" s="504"/>
      <c r="B2562" s="505"/>
      <c r="C2562" s="506"/>
      <c r="D2562" s="506"/>
      <c r="E2562" s="507"/>
      <c r="F2562" s="506"/>
      <c r="G2562" s="506"/>
      <c r="H2562" s="508"/>
      <c r="I2562" s="509"/>
    </row>
    <row r="2563" spans="1:9" x14ac:dyDescent="0.3">
      <c r="A2563" s="492">
        <v>9</v>
      </c>
      <c r="B2563" s="493" t="s">
        <v>2343</v>
      </c>
      <c r="C2563" s="494">
        <v>700</v>
      </c>
      <c r="D2563" s="494">
        <v>700</v>
      </c>
      <c r="E2563" s="495" t="s">
        <v>21</v>
      </c>
      <c r="F2563" s="548" t="s">
        <v>2336</v>
      </c>
      <c r="G2563" s="548" t="s">
        <v>2336</v>
      </c>
      <c r="H2563" s="496" t="s">
        <v>2091</v>
      </c>
      <c r="I2563" s="585" t="s">
        <v>2329</v>
      </c>
    </row>
    <row r="2564" spans="1:9" x14ac:dyDescent="0.3">
      <c r="A2564" s="497"/>
      <c r="B2564" s="498"/>
      <c r="C2564" s="499"/>
      <c r="D2564" s="499"/>
      <c r="E2564" s="500"/>
      <c r="F2564" s="549" t="s">
        <v>25</v>
      </c>
      <c r="G2564" s="111" t="s">
        <v>26</v>
      </c>
      <c r="H2564" s="501" t="s">
        <v>2093</v>
      </c>
      <c r="I2564" s="501" t="s">
        <v>2107</v>
      </c>
    </row>
    <row r="2565" spans="1:9" x14ac:dyDescent="0.3">
      <c r="A2565" s="497"/>
      <c r="B2565" s="498"/>
      <c r="C2565" s="499"/>
      <c r="D2565" s="499"/>
      <c r="E2565" s="500"/>
      <c r="F2565" s="549" t="s">
        <v>1349</v>
      </c>
      <c r="G2565" s="549" t="str">
        <f>+F2565</f>
        <v>700 บาท</v>
      </c>
      <c r="H2565" s="501" t="s">
        <v>2095</v>
      </c>
      <c r="I2565" s="503" t="s">
        <v>2705</v>
      </c>
    </row>
    <row r="2566" spans="1:9" x14ac:dyDescent="0.3">
      <c r="A2566" s="497"/>
      <c r="B2566" s="502"/>
      <c r="C2566" s="499"/>
      <c r="D2566" s="499"/>
      <c r="E2566" s="500"/>
      <c r="F2566" s="499"/>
      <c r="G2566" s="499"/>
      <c r="H2566" s="501" t="s">
        <v>1472</v>
      </c>
      <c r="I2566" s="503"/>
    </row>
    <row r="2567" spans="1:9" x14ac:dyDescent="0.3">
      <c r="A2567" s="504"/>
      <c r="B2567" s="505"/>
      <c r="C2567" s="506"/>
      <c r="D2567" s="506"/>
      <c r="E2567" s="507"/>
      <c r="F2567" s="506"/>
      <c r="G2567" s="506"/>
      <c r="H2567" s="508"/>
      <c r="I2567" s="509"/>
    </row>
    <row r="2568" spans="1:9" x14ac:dyDescent="0.3">
      <c r="A2568" s="492">
        <v>10</v>
      </c>
      <c r="B2568" s="493" t="s">
        <v>2344</v>
      </c>
      <c r="C2568" s="494">
        <v>1340</v>
      </c>
      <c r="D2568" s="494">
        <v>1340</v>
      </c>
      <c r="E2568" s="495" t="s">
        <v>21</v>
      </c>
      <c r="F2568" s="548" t="s">
        <v>2333</v>
      </c>
      <c r="G2568" s="548" t="s">
        <v>2333</v>
      </c>
      <c r="H2568" s="496" t="s">
        <v>2091</v>
      </c>
      <c r="I2568" s="585" t="s">
        <v>2329</v>
      </c>
    </row>
    <row r="2569" spans="1:9" x14ac:dyDescent="0.3">
      <c r="A2569" s="497"/>
      <c r="B2569" s="498" t="s">
        <v>2345</v>
      </c>
      <c r="C2569" s="499"/>
      <c r="D2569" s="499"/>
      <c r="E2569" s="500"/>
      <c r="F2569" s="549" t="s">
        <v>25</v>
      </c>
      <c r="G2569" s="111" t="s">
        <v>26</v>
      </c>
      <c r="H2569" s="501" t="s">
        <v>2093</v>
      </c>
      <c r="I2569" s="501" t="s">
        <v>2107</v>
      </c>
    </row>
    <row r="2570" spans="1:9" x14ac:dyDescent="0.3">
      <c r="A2570" s="497"/>
      <c r="B2570" s="498"/>
      <c r="C2570" s="499"/>
      <c r="D2570" s="499"/>
      <c r="E2570" s="500"/>
      <c r="F2570" s="549" t="s">
        <v>2697</v>
      </c>
      <c r="G2570" s="549" t="str">
        <f>+F2570</f>
        <v>1,340 บาท</v>
      </c>
      <c r="H2570" s="501" t="s">
        <v>2095</v>
      </c>
      <c r="I2570" s="503" t="s">
        <v>2706</v>
      </c>
    </row>
    <row r="2571" spans="1:9" x14ac:dyDescent="0.3">
      <c r="A2571" s="497"/>
      <c r="B2571" s="502"/>
      <c r="C2571" s="499"/>
      <c r="D2571" s="499"/>
      <c r="E2571" s="500"/>
      <c r="F2571" s="499"/>
      <c r="G2571" s="499"/>
      <c r="H2571" s="501" t="s">
        <v>1472</v>
      </c>
      <c r="I2571" s="503"/>
    </row>
    <row r="2572" spans="1:9" x14ac:dyDescent="0.3">
      <c r="A2572" s="504"/>
      <c r="B2572" s="505"/>
      <c r="C2572" s="506"/>
      <c r="D2572" s="506"/>
      <c r="E2572" s="507"/>
      <c r="F2572" s="506"/>
      <c r="G2572" s="506"/>
      <c r="H2572" s="508"/>
      <c r="I2572" s="509"/>
    </row>
    <row r="2573" spans="1:9" x14ac:dyDescent="0.3">
      <c r="A2573" s="497">
        <v>11</v>
      </c>
      <c r="B2573" s="493" t="s">
        <v>2343</v>
      </c>
      <c r="C2573" s="494">
        <v>150</v>
      </c>
      <c r="D2573" s="494">
        <v>150</v>
      </c>
      <c r="E2573" s="495" t="s">
        <v>21</v>
      </c>
      <c r="F2573" s="548" t="s">
        <v>2346</v>
      </c>
      <c r="G2573" s="550" t="s">
        <v>2346</v>
      </c>
      <c r="H2573" s="496" t="s">
        <v>2091</v>
      </c>
      <c r="I2573" s="586" t="s">
        <v>2329</v>
      </c>
    </row>
    <row r="2574" spans="1:9" x14ac:dyDescent="0.3">
      <c r="A2574" s="497"/>
      <c r="B2574" s="498"/>
      <c r="C2574" s="499"/>
      <c r="D2574" s="499"/>
      <c r="E2574" s="500"/>
      <c r="F2574" s="551" t="s">
        <v>25</v>
      </c>
      <c r="G2574" s="111" t="s">
        <v>26</v>
      </c>
      <c r="H2574" s="501" t="s">
        <v>2093</v>
      </c>
      <c r="I2574" s="501" t="s">
        <v>2107</v>
      </c>
    </row>
    <row r="2575" spans="1:9" x14ac:dyDescent="0.3">
      <c r="A2575" s="497"/>
      <c r="B2575" s="498"/>
      <c r="C2575" s="499"/>
      <c r="D2575" s="499"/>
      <c r="E2575" s="500"/>
      <c r="F2575" s="551" t="s">
        <v>1384</v>
      </c>
      <c r="G2575" s="551" t="str">
        <f>+F2575</f>
        <v>150 บาท</v>
      </c>
      <c r="H2575" s="501" t="s">
        <v>2095</v>
      </c>
      <c r="I2575" s="503" t="s">
        <v>2706</v>
      </c>
    </row>
    <row r="2576" spans="1:9" x14ac:dyDescent="0.3">
      <c r="A2576" s="497"/>
      <c r="B2576" s="502"/>
      <c r="C2576" s="499"/>
      <c r="D2576" s="499"/>
      <c r="E2576" s="500"/>
      <c r="F2576" s="499"/>
      <c r="G2576" s="499"/>
      <c r="H2576" s="501" t="s">
        <v>1472</v>
      </c>
      <c r="I2576" s="503"/>
    </row>
    <row r="2577" spans="1:9" x14ac:dyDescent="0.3">
      <c r="A2577" s="504"/>
      <c r="B2577" s="505"/>
      <c r="C2577" s="506"/>
      <c r="D2577" s="506"/>
      <c r="E2577" s="507"/>
      <c r="F2577" s="506"/>
      <c r="G2577" s="506"/>
      <c r="H2577" s="508"/>
      <c r="I2577" s="509"/>
    </row>
    <row r="2578" spans="1:9" x14ac:dyDescent="0.3">
      <c r="A2578" s="497">
        <v>12</v>
      </c>
      <c r="B2578" s="493" t="s">
        <v>2343</v>
      </c>
      <c r="C2578" s="494">
        <v>710</v>
      </c>
      <c r="D2578" s="494">
        <v>710</v>
      </c>
      <c r="E2578" s="495" t="s">
        <v>21</v>
      </c>
      <c r="F2578" s="548" t="s">
        <v>2346</v>
      </c>
      <c r="G2578" s="550" t="s">
        <v>2346</v>
      </c>
      <c r="H2578" s="496" t="s">
        <v>2091</v>
      </c>
      <c r="I2578" s="586" t="s">
        <v>2329</v>
      </c>
    </row>
    <row r="2579" spans="1:9" x14ac:dyDescent="0.3">
      <c r="A2579" s="497"/>
      <c r="B2579" s="498"/>
      <c r="C2579" s="499"/>
      <c r="D2579" s="499"/>
      <c r="E2579" s="500"/>
      <c r="F2579" s="551" t="s">
        <v>25</v>
      </c>
      <c r="G2579" s="111" t="s">
        <v>26</v>
      </c>
      <c r="H2579" s="501" t="s">
        <v>2093</v>
      </c>
      <c r="I2579" s="501" t="s">
        <v>2107</v>
      </c>
    </row>
    <row r="2580" spans="1:9" x14ac:dyDescent="0.3">
      <c r="A2580" s="497"/>
      <c r="B2580" s="498"/>
      <c r="C2580" s="499"/>
      <c r="D2580" s="499"/>
      <c r="E2580" s="500"/>
      <c r="F2580" s="551" t="s">
        <v>2696</v>
      </c>
      <c r="G2580" s="551" t="str">
        <f>+F2580</f>
        <v>710 บาท</v>
      </c>
      <c r="H2580" s="501" t="s">
        <v>2095</v>
      </c>
      <c r="I2580" s="503" t="s">
        <v>2707</v>
      </c>
    </row>
    <row r="2581" spans="1:9" x14ac:dyDescent="0.3">
      <c r="A2581" s="497"/>
      <c r="B2581" s="502"/>
      <c r="C2581" s="499"/>
      <c r="D2581" s="499"/>
      <c r="E2581" s="500"/>
      <c r="F2581" s="499"/>
      <c r="G2581" s="499"/>
      <c r="H2581" s="501" t="s">
        <v>1472</v>
      </c>
      <c r="I2581" s="503"/>
    </row>
    <row r="2582" spans="1:9" x14ac:dyDescent="0.3">
      <c r="A2582" s="504"/>
      <c r="B2582" s="505"/>
      <c r="C2582" s="506"/>
      <c r="D2582" s="506"/>
      <c r="E2582" s="507"/>
      <c r="F2582" s="506"/>
      <c r="G2582" s="506"/>
      <c r="H2582" s="508"/>
      <c r="I2582" s="509"/>
    </row>
    <row r="2583" spans="1:9" x14ac:dyDescent="0.3">
      <c r="A2583" s="492">
        <v>13</v>
      </c>
      <c r="B2583" s="493" t="s">
        <v>2347</v>
      </c>
      <c r="C2583" s="494">
        <v>3220</v>
      </c>
      <c r="D2583" s="494">
        <v>3220</v>
      </c>
      <c r="E2583" s="495" t="s">
        <v>21</v>
      </c>
      <c r="F2583" s="552" t="s">
        <v>2348</v>
      </c>
      <c r="G2583" s="550" t="s">
        <v>2348</v>
      </c>
      <c r="H2583" s="496" t="s">
        <v>2091</v>
      </c>
      <c r="I2583" s="586" t="s">
        <v>2329</v>
      </c>
    </row>
    <row r="2584" spans="1:9" x14ac:dyDescent="0.3">
      <c r="A2584" s="497"/>
      <c r="B2584" s="498"/>
      <c r="C2584" s="499"/>
      <c r="D2584" s="499"/>
      <c r="E2584" s="500"/>
      <c r="F2584" s="549" t="s">
        <v>25</v>
      </c>
      <c r="G2584" s="111" t="s">
        <v>26</v>
      </c>
      <c r="H2584" s="501" t="s">
        <v>2093</v>
      </c>
      <c r="I2584" s="501" t="s">
        <v>2107</v>
      </c>
    </row>
    <row r="2585" spans="1:9" x14ac:dyDescent="0.3">
      <c r="A2585" s="497"/>
      <c r="B2585" s="498"/>
      <c r="C2585" s="499"/>
      <c r="D2585" s="499"/>
      <c r="E2585" s="500"/>
      <c r="F2585" s="549" t="s">
        <v>2695</v>
      </c>
      <c r="G2585" s="551" t="str">
        <f>+F2585</f>
        <v>3,220 บาท</v>
      </c>
      <c r="H2585" s="501" t="s">
        <v>2095</v>
      </c>
      <c r="I2585" s="503" t="s">
        <v>2662</v>
      </c>
    </row>
    <row r="2586" spans="1:9" x14ac:dyDescent="0.3">
      <c r="A2586" s="497"/>
      <c r="B2586" s="502"/>
      <c r="C2586" s="499"/>
      <c r="D2586" s="499"/>
      <c r="E2586" s="500"/>
      <c r="F2586" s="499"/>
      <c r="G2586" s="499"/>
      <c r="H2586" s="501" t="s">
        <v>1472</v>
      </c>
      <c r="I2586" s="503"/>
    </row>
    <row r="2587" spans="1:9" x14ac:dyDescent="0.3">
      <c r="A2587" s="504"/>
      <c r="B2587" s="505"/>
      <c r="C2587" s="506"/>
      <c r="D2587" s="506"/>
      <c r="E2587" s="507"/>
      <c r="F2587" s="506"/>
      <c r="G2587" s="506"/>
      <c r="H2587" s="508"/>
      <c r="I2587" s="509"/>
    </row>
    <row r="2588" spans="1:9" x14ac:dyDescent="0.3">
      <c r="A2588" s="492">
        <v>14</v>
      </c>
      <c r="B2588" s="514" t="s">
        <v>2349</v>
      </c>
      <c r="C2588" s="494">
        <v>360</v>
      </c>
      <c r="D2588" s="494">
        <v>360</v>
      </c>
      <c r="E2588" s="495" t="s">
        <v>21</v>
      </c>
      <c r="F2588" s="548" t="s">
        <v>2350</v>
      </c>
      <c r="G2588" s="548" t="s">
        <v>2350</v>
      </c>
      <c r="H2588" s="496" t="s">
        <v>2091</v>
      </c>
      <c r="I2588" s="585" t="s">
        <v>2329</v>
      </c>
    </row>
    <row r="2589" spans="1:9" x14ac:dyDescent="0.3">
      <c r="A2589" s="497"/>
      <c r="B2589" s="515"/>
      <c r="C2589" s="499"/>
      <c r="D2589" s="499"/>
      <c r="E2589" s="500"/>
      <c r="F2589" s="549" t="s">
        <v>25</v>
      </c>
      <c r="G2589" s="111" t="s">
        <v>26</v>
      </c>
      <c r="H2589" s="501" t="s">
        <v>2093</v>
      </c>
      <c r="I2589" s="501" t="s">
        <v>2107</v>
      </c>
    </row>
    <row r="2590" spans="1:9" x14ac:dyDescent="0.3">
      <c r="A2590" s="497"/>
      <c r="B2590" s="515"/>
      <c r="C2590" s="499"/>
      <c r="D2590" s="499"/>
      <c r="E2590" s="500"/>
      <c r="F2590" s="549" t="s">
        <v>2693</v>
      </c>
      <c r="G2590" s="549" t="str">
        <f>+F2590</f>
        <v>360 บาท</v>
      </c>
      <c r="H2590" s="501" t="s">
        <v>2095</v>
      </c>
      <c r="I2590" s="503" t="s">
        <v>2708</v>
      </c>
    </row>
    <row r="2591" spans="1:9" x14ac:dyDescent="0.3">
      <c r="A2591" s="497"/>
      <c r="B2591" s="502"/>
      <c r="C2591" s="499"/>
      <c r="D2591" s="499"/>
      <c r="E2591" s="500"/>
      <c r="F2591" s="499"/>
      <c r="G2591" s="499"/>
      <c r="H2591" s="501" t="s">
        <v>1472</v>
      </c>
      <c r="I2591" s="503"/>
    </row>
    <row r="2592" spans="1:9" x14ac:dyDescent="0.3">
      <c r="A2592" s="504"/>
      <c r="B2592" s="505"/>
      <c r="C2592" s="506"/>
      <c r="D2592" s="506"/>
      <c r="E2592" s="507"/>
      <c r="F2592" s="506"/>
      <c r="G2592" s="506"/>
      <c r="H2592" s="508"/>
      <c r="I2592" s="509"/>
    </row>
    <row r="2593" spans="1:9" x14ac:dyDescent="0.3">
      <c r="A2593" s="492">
        <v>15</v>
      </c>
      <c r="B2593" s="493" t="s">
        <v>2351</v>
      </c>
      <c r="C2593" s="494">
        <v>750</v>
      </c>
      <c r="D2593" s="494">
        <v>750</v>
      </c>
      <c r="E2593" s="495" t="s">
        <v>21</v>
      </c>
      <c r="F2593" s="548" t="s">
        <v>2352</v>
      </c>
      <c r="G2593" s="550" t="s">
        <v>2352</v>
      </c>
      <c r="H2593" s="496" t="s">
        <v>2091</v>
      </c>
      <c r="I2593" s="586" t="s">
        <v>2329</v>
      </c>
    </row>
    <row r="2594" spans="1:9" x14ac:dyDescent="0.3">
      <c r="A2594" s="497"/>
      <c r="B2594" s="498"/>
      <c r="C2594" s="499"/>
      <c r="D2594" s="499"/>
      <c r="E2594" s="500"/>
      <c r="F2594" s="549" t="s">
        <v>25</v>
      </c>
      <c r="G2594" s="111" t="s">
        <v>26</v>
      </c>
      <c r="H2594" s="501" t="s">
        <v>2093</v>
      </c>
      <c r="I2594" s="501" t="s">
        <v>2107</v>
      </c>
    </row>
    <row r="2595" spans="1:9" x14ac:dyDescent="0.3">
      <c r="A2595" s="497"/>
      <c r="B2595" s="498"/>
      <c r="C2595" s="499"/>
      <c r="D2595" s="499"/>
      <c r="E2595" s="500"/>
      <c r="F2595" s="549" t="s">
        <v>265</v>
      </c>
      <c r="G2595" s="551" t="str">
        <f>+F2595</f>
        <v>750 บาท</v>
      </c>
      <c r="H2595" s="501" t="s">
        <v>2095</v>
      </c>
      <c r="I2595" s="503" t="s">
        <v>2709</v>
      </c>
    </row>
    <row r="2596" spans="1:9" x14ac:dyDescent="0.3">
      <c r="A2596" s="497"/>
      <c r="B2596" s="502"/>
      <c r="C2596" s="499"/>
      <c r="D2596" s="499"/>
      <c r="E2596" s="500"/>
      <c r="F2596" s="499"/>
      <c r="G2596" s="499"/>
      <c r="H2596" s="501" t="s">
        <v>1472</v>
      </c>
      <c r="I2596" s="503"/>
    </row>
    <row r="2597" spans="1:9" x14ac:dyDescent="0.3">
      <c r="A2597" s="504"/>
      <c r="B2597" s="505"/>
      <c r="C2597" s="506"/>
      <c r="D2597" s="506"/>
      <c r="E2597" s="507"/>
      <c r="F2597" s="506"/>
      <c r="G2597" s="506"/>
      <c r="H2597" s="508"/>
      <c r="I2597" s="509"/>
    </row>
    <row r="2598" spans="1:9" x14ac:dyDescent="0.3">
      <c r="A2598" s="497">
        <v>16</v>
      </c>
      <c r="B2598" s="493" t="s">
        <v>2327</v>
      </c>
      <c r="C2598" s="494">
        <v>1500</v>
      </c>
      <c r="D2598" s="494">
        <v>1500</v>
      </c>
      <c r="E2598" s="495" t="s">
        <v>21</v>
      </c>
      <c r="F2598" s="548" t="s">
        <v>2353</v>
      </c>
      <c r="G2598" s="550" t="s">
        <v>2353</v>
      </c>
      <c r="H2598" s="496" t="s">
        <v>2091</v>
      </c>
      <c r="I2598" s="586" t="s">
        <v>2329</v>
      </c>
    </row>
    <row r="2599" spans="1:9" x14ac:dyDescent="0.3">
      <c r="A2599" s="497"/>
      <c r="B2599" s="498"/>
      <c r="C2599" s="499"/>
      <c r="D2599" s="499"/>
      <c r="E2599" s="500"/>
      <c r="F2599" s="551" t="s">
        <v>25</v>
      </c>
      <c r="G2599" s="111" t="s">
        <v>26</v>
      </c>
      <c r="H2599" s="501" t="s">
        <v>2093</v>
      </c>
      <c r="I2599" s="501" t="s">
        <v>2107</v>
      </c>
    </row>
    <row r="2600" spans="1:9" x14ac:dyDescent="0.3">
      <c r="A2600" s="497"/>
      <c r="B2600" s="498"/>
      <c r="C2600" s="499"/>
      <c r="D2600" s="499"/>
      <c r="E2600" s="500"/>
      <c r="F2600" s="551" t="s">
        <v>2681</v>
      </c>
      <c r="G2600" s="551" t="str">
        <f>+F2600</f>
        <v>1,500 บาท</v>
      </c>
      <c r="H2600" s="501" t="s">
        <v>2095</v>
      </c>
      <c r="I2600" s="503" t="s">
        <v>2710</v>
      </c>
    </row>
    <row r="2601" spans="1:9" x14ac:dyDescent="0.3">
      <c r="A2601" s="497"/>
      <c r="B2601" s="502"/>
      <c r="C2601" s="499"/>
      <c r="D2601" s="499"/>
      <c r="E2601" s="500"/>
      <c r="F2601" s="499"/>
      <c r="G2601" s="499"/>
      <c r="H2601" s="501" t="s">
        <v>1472</v>
      </c>
      <c r="I2601" s="503"/>
    </row>
    <row r="2602" spans="1:9" x14ac:dyDescent="0.3">
      <c r="A2602" s="504"/>
      <c r="B2602" s="505"/>
      <c r="C2602" s="506"/>
      <c r="D2602" s="506"/>
      <c r="E2602" s="507"/>
      <c r="F2602" s="506"/>
      <c r="G2602" s="506"/>
      <c r="H2602" s="508"/>
      <c r="I2602" s="509"/>
    </row>
    <row r="2603" spans="1:9" x14ac:dyDescent="0.3">
      <c r="A2603" s="497">
        <v>17</v>
      </c>
      <c r="B2603" s="493" t="s">
        <v>2354</v>
      </c>
      <c r="C2603" s="494">
        <v>900</v>
      </c>
      <c r="D2603" s="494">
        <v>900</v>
      </c>
      <c r="E2603" s="495" t="s">
        <v>21</v>
      </c>
      <c r="F2603" s="548" t="s">
        <v>2333</v>
      </c>
      <c r="G2603" s="550" t="s">
        <v>2333</v>
      </c>
      <c r="H2603" s="496" t="s">
        <v>2091</v>
      </c>
      <c r="I2603" s="586" t="s">
        <v>2329</v>
      </c>
    </row>
    <row r="2604" spans="1:9" x14ac:dyDescent="0.3">
      <c r="A2604" s="497"/>
      <c r="B2604" s="498" t="s">
        <v>2355</v>
      </c>
      <c r="C2604" s="499"/>
      <c r="D2604" s="499"/>
      <c r="E2604" s="500"/>
      <c r="F2604" s="551" t="s">
        <v>25</v>
      </c>
      <c r="G2604" s="111" t="s">
        <v>26</v>
      </c>
      <c r="H2604" s="501" t="s">
        <v>2093</v>
      </c>
      <c r="I2604" s="501" t="s">
        <v>2107</v>
      </c>
    </row>
    <row r="2605" spans="1:9" x14ac:dyDescent="0.3">
      <c r="A2605" s="497"/>
      <c r="B2605" s="498"/>
      <c r="C2605" s="499"/>
      <c r="D2605" s="499"/>
      <c r="E2605" s="500"/>
      <c r="F2605" s="551" t="s">
        <v>1339</v>
      </c>
      <c r="G2605" s="551" t="str">
        <f>+F2605</f>
        <v>900 บาท</v>
      </c>
      <c r="H2605" s="501" t="s">
        <v>2095</v>
      </c>
      <c r="I2605" s="503" t="s">
        <v>2711</v>
      </c>
    </row>
    <row r="2606" spans="1:9" x14ac:dyDescent="0.3">
      <c r="A2606" s="497"/>
      <c r="B2606" s="502"/>
      <c r="C2606" s="499"/>
      <c r="D2606" s="499"/>
      <c r="E2606" s="500"/>
      <c r="F2606" s="499"/>
      <c r="G2606" s="499"/>
      <c r="H2606" s="501" t="s">
        <v>1472</v>
      </c>
      <c r="I2606" s="503"/>
    </row>
    <row r="2607" spans="1:9" x14ac:dyDescent="0.3">
      <c r="A2607" s="504"/>
      <c r="B2607" s="505"/>
      <c r="C2607" s="506"/>
      <c r="D2607" s="506"/>
      <c r="E2607" s="507"/>
      <c r="F2607" s="506"/>
      <c r="G2607" s="506"/>
      <c r="H2607" s="508"/>
      <c r="I2607" s="509"/>
    </row>
    <row r="2608" spans="1:9" x14ac:dyDescent="0.3">
      <c r="A2608" s="492">
        <v>18</v>
      </c>
      <c r="B2608" s="493" t="s">
        <v>2344</v>
      </c>
      <c r="C2608" s="494">
        <v>2017</v>
      </c>
      <c r="D2608" s="494">
        <v>2017</v>
      </c>
      <c r="E2608" s="495" t="s">
        <v>21</v>
      </c>
      <c r="F2608" s="548" t="s">
        <v>2333</v>
      </c>
      <c r="G2608" s="550" t="s">
        <v>2333</v>
      </c>
      <c r="H2608" s="496" t="s">
        <v>2091</v>
      </c>
      <c r="I2608" s="586" t="s">
        <v>2329</v>
      </c>
    </row>
    <row r="2609" spans="1:9" x14ac:dyDescent="0.3">
      <c r="A2609" s="497"/>
      <c r="B2609" s="498" t="s">
        <v>2345</v>
      </c>
      <c r="C2609" s="499"/>
      <c r="D2609" s="499"/>
      <c r="E2609" s="500"/>
      <c r="F2609" s="549" t="s">
        <v>25</v>
      </c>
      <c r="G2609" s="111" t="s">
        <v>26</v>
      </c>
      <c r="H2609" s="501" t="s">
        <v>2093</v>
      </c>
      <c r="I2609" s="501" t="s">
        <v>2107</v>
      </c>
    </row>
    <row r="2610" spans="1:9" x14ac:dyDescent="0.3">
      <c r="A2610" s="497"/>
      <c r="B2610" s="498"/>
      <c r="C2610" s="499"/>
      <c r="D2610" s="499"/>
      <c r="E2610" s="500"/>
      <c r="F2610" s="549" t="s">
        <v>2694</v>
      </c>
      <c r="G2610" s="551" t="str">
        <f>+F2610</f>
        <v>2,017 บาท</v>
      </c>
      <c r="H2610" s="501" t="s">
        <v>2095</v>
      </c>
      <c r="I2610" s="503" t="s">
        <v>2669</v>
      </c>
    </row>
    <row r="2611" spans="1:9" x14ac:dyDescent="0.3">
      <c r="A2611" s="497"/>
      <c r="B2611" s="502"/>
      <c r="C2611" s="499"/>
      <c r="D2611" s="499"/>
      <c r="E2611" s="500"/>
      <c r="F2611" s="499"/>
      <c r="G2611" s="499"/>
      <c r="H2611" s="501" t="s">
        <v>1472</v>
      </c>
      <c r="I2611" s="503"/>
    </row>
    <row r="2612" spans="1:9" x14ac:dyDescent="0.3">
      <c r="A2612" s="504"/>
      <c r="B2612" s="505"/>
      <c r="C2612" s="506"/>
      <c r="D2612" s="506"/>
      <c r="E2612" s="507"/>
      <c r="F2612" s="506"/>
      <c r="G2612" s="506"/>
      <c r="H2612" s="508"/>
      <c r="I2612" s="509"/>
    </row>
    <row r="2613" spans="1:9" x14ac:dyDescent="0.3">
      <c r="A2613" s="492">
        <v>19</v>
      </c>
      <c r="B2613" s="514" t="s">
        <v>2356</v>
      </c>
      <c r="C2613" s="494">
        <v>800</v>
      </c>
      <c r="D2613" s="494">
        <v>800</v>
      </c>
      <c r="E2613" s="495" t="s">
        <v>21</v>
      </c>
      <c r="F2613" s="550" t="s">
        <v>2357</v>
      </c>
      <c r="G2613" s="548" t="s">
        <v>2357</v>
      </c>
      <c r="H2613" s="496" t="s">
        <v>2091</v>
      </c>
      <c r="I2613" s="585" t="s">
        <v>2329</v>
      </c>
    </row>
    <row r="2614" spans="1:9" x14ac:dyDescent="0.3">
      <c r="A2614" s="497"/>
      <c r="B2614" s="515"/>
      <c r="C2614" s="499"/>
      <c r="D2614" s="499"/>
      <c r="E2614" s="500"/>
      <c r="F2614" s="549" t="s">
        <v>25</v>
      </c>
      <c r="G2614" s="111" t="s">
        <v>26</v>
      </c>
      <c r="H2614" s="501" t="s">
        <v>2093</v>
      </c>
      <c r="I2614" s="501" t="s">
        <v>2107</v>
      </c>
    </row>
    <row r="2615" spans="1:9" x14ac:dyDescent="0.3">
      <c r="A2615" s="497"/>
      <c r="B2615" s="515"/>
      <c r="C2615" s="499"/>
      <c r="D2615" s="499"/>
      <c r="E2615" s="500"/>
      <c r="F2615" s="549" t="s">
        <v>1371</v>
      </c>
      <c r="G2615" s="549" t="str">
        <f>+F2615</f>
        <v>800 บาท</v>
      </c>
      <c r="H2615" s="501" t="s">
        <v>2095</v>
      </c>
      <c r="I2615" s="503" t="s">
        <v>2671</v>
      </c>
    </row>
    <row r="2616" spans="1:9" x14ac:dyDescent="0.3">
      <c r="A2616" s="497"/>
      <c r="B2616" s="502"/>
      <c r="C2616" s="499"/>
      <c r="D2616" s="499"/>
      <c r="E2616" s="500"/>
      <c r="F2616" s="499"/>
      <c r="G2616" s="499"/>
      <c r="H2616" s="501" t="s">
        <v>1472</v>
      </c>
      <c r="I2616" s="503"/>
    </row>
    <row r="2617" spans="1:9" x14ac:dyDescent="0.3">
      <c r="A2617" s="504"/>
      <c r="B2617" s="505"/>
      <c r="C2617" s="506"/>
      <c r="D2617" s="506"/>
      <c r="E2617" s="507"/>
      <c r="F2617" s="506"/>
      <c r="G2617" s="506"/>
      <c r="H2617" s="508"/>
      <c r="I2617" s="509"/>
    </row>
    <row r="2618" spans="1:9" x14ac:dyDescent="0.3">
      <c r="A2618" s="492">
        <v>20</v>
      </c>
      <c r="B2618" s="514" t="s">
        <v>2349</v>
      </c>
      <c r="C2618" s="494">
        <v>360</v>
      </c>
      <c r="D2618" s="494">
        <v>360</v>
      </c>
      <c r="E2618" s="495" t="s">
        <v>21</v>
      </c>
      <c r="F2618" s="550" t="s">
        <v>2350</v>
      </c>
      <c r="G2618" s="548" t="s">
        <v>2350</v>
      </c>
      <c r="H2618" s="496" t="s">
        <v>2091</v>
      </c>
      <c r="I2618" s="503" t="s">
        <v>2329</v>
      </c>
    </row>
    <row r="2619" spans="1:9" x14ac:dyDescent="0.3">
      <c r="A2619" s="497"/>
      <c r="B2619" s="515"/>
      <c r="C2619" s="499"/>
      <c r="D2619" s="499"/>
      <c r="E2619" s="500"/>
      <c r="F2619" s="549" t="s">
        <v>25</v>
      </c>
      <c r="G2619" s="111" t="s">
        <v>26</v>
      </c>
      <c r="H2619" s="501" t="s">
        <v>2093</v>
      </c>
      <c r="I2619" s="503" t="s">
        <v>2107</v>
      </c>
    </row>
    <row r="2620" spans="1:9" x14ac:dyDescent="0.3">
      <c r="A2620" s="497"/>
      <c r="B2620" s="515"/>
      <c r="C2620" s="499"/>
      <c r="D2620" s="499"/>
      <c r="E2620" s="500"/>
      <c r="F2620" s="549" t="s">
        <v>2693</v>
      </c>
      <c r="G2620" s="549" t="str">
        <f>+F2620</f>
        <v>360 บาท</v>
      </c>
      <c r="H2620" s="501" t="s">
        <v>2095</v>
      </c>
      <c r="I2620" s="503" t="s">
        <v>2671</v>
      </c>
    </row>
    <row r="2621" spans="1:9" x14ac:dyDescent="0.3">
      <c r="A2621" s="497"/>
      <c r="B2621" s="502"/>
      <c r="C2621" s="499"/>
      <c r="D2621" s="499"/>
      <c r="E2621" s="500"/>
      <c r="F2621" s="499"/>
      <c r="G2621" s="499"/>
      <c r="H2621" s="501" t="s">
        <v>1472</v>
      </c>
      <c r="I2621" s="503"/>
    </row>
    <row r="2622" spans="1:9" x14ac:dyDescent="0.3">
      <c r="A2622" s="504"/>
      <c r="B2622" s="505"/>
      <c r="C2622" s="506"/>
      <c r="D2622" s="506"/>
      <c r="E2622" s="507"/>
      <c r="F2622" s="506"/>
      <c r="G2622" s="506"/>
      <c r="H2622" s="508"/>
      <c r="I2622" s="509"/>
    </row>
    <row r="2624" spans="1:9" x14ac:dyDescent="0.3">
      <c r="A2624" s="650" t="s">
        <v>2358</v>
      </c>
      <c r="B2624" s="650"/>
      <c r="C2624" s="650"/>
      <c r="D2624" s="650"/>
      <c r="E2624" s="650"/>
      <c r="F2624" s="650"/>
      <c r="G2624" s="650"/>
      <c r="H2624" s="650"/>
      <c r="I2624" s="650"/>
    </row>
    <row r="2625" spans="1:9" x14ac:dyDescent="0.3">
      <c r="A2625" s="650" t="s">
        <v>2359</v>
      </c>
      <c r="B2625" s="650"/>
      <c r="C2625" s="650"/>
      <c r="D2625" s="650"/>
      <c r="E2625" s="650"/>
      <c r="F2625" s="650"/>
      <c r="G2625" s="650"/>
      <c r="H2625" s="650"/>
      <c r="I2625" s="650"/>
    </row>
    <row r="2626" spans="1:9" x14ac:dyDescent="0.3">
      <c r="A2626" s="650" t="s">
        <v>2360</v>
      </c>
      <c r="B2626" s="650"/>
      <c r="C2626" s="650"/>
      <c r="D2626" s="650"/>
      <c r="E2626" s="650"/>
      <c r="F2626" s="650"/>
      <c r="G2626" s="650"/>
      <c r="H2626" s="650"/>
      <c r="I2626" s="650"/>
    </row>
    <row r="2627" spans="1:9" x14ac:dyDescent="0.3">
      <c r="A2627" s="387"/>
      <c r="B2627" s="387"/>
      <c r="C2627" s="387"/>
      <c r="D2627" s="387"/>
      <c r="E2627" s="387"/>
      <c r="F2627" s="388"/>
      <c r="G2627" s="388"/>
      <c r="H2627" s="388"/>
      <c r="I2627" s="388"/>
    </row>
    <row r="2628" spans="1:9" ht="40.5" x14ac:dyDescent="0.3">
      <c r="A2628" s="389" t="s">
        <v>0</v>
      </c>
      <c r="B2628" s="389" t="s">
        <v>88</v>
      </c>
      <c r="C2628" s="390" t="s">
        <v>89</v>
      </c>
      <c r="D2628" s="390" t="s">
        <v>2</v>
      </c>
      <c r="E2628" s="389" t="s">
        <v>90</v>
      </c>
      <c r="F2628" s="391" t="s">
        <v>4</v>
      </c>
      <c r="G2628" s="391" t="s">
        <v>1032</v>
      </c>
      <c r="H2628" s="392" t="s">
        <v>6</v>
      </c>
      <c r="I2628" s="392" t="s">
        <v>2057</v>
      </c>
    </row>
    <row r="2629" spans="1:9" x14ac:dyDescent="0.3">
      <c r="A2629" s="393">
        <v>1</v>
      </c>
      <c r="B2629" s="394" t="s">
        <v>2073</v>
      </c>
      <c r="C2629" s="395">
        <v>500</v>
      </c>
      <c r="D2629" s="396">
        <v>500</v>
      </c>
      <c r="E2629" s="397" t="s">
        <v>21</v>
      </c>
      <c r="F2629" s="553" t="s">
        <v>2361</v>
      </c>
      <c r="G2629" s="553" t="s">
        <v>2361</v>
      </c>
      <c r="H2629" s="397" t="s">
        <v>2091</v>
      </c>
      <c r="I2629" s="50" t="s">
        <v>2362</v>
      </c>
    </row>
    <row r="2630" spans="1:9" x14ac:dyDescent="0.3">
      <c r="A2630" s="398"/>
      <c r="B2630" s="399"/>
      <c r="C2630" s="400"/>
      <c r="D2630" s="401"/>
      <c r="E2630" s="401"/>
      <c r="F2630" s="413" t="s">
        <v>25</v>
      </c>
      <c r="G2630" s="111" t="s">
        <v>26</v>
      </c>
      <c r="H2630" s="401" t="s">
        <v>2093</v>
      </c>
      <c r="I2630" s="402" t="s">
        <v>2107</v>
      </c>
    </row>
    <row r="2631" spans="1:9" x14ac:dyDescent="0.3">
      <c r="A2631" s="398"/>
      <c r="B2631" s="399"/>
      <c r="C2631" s="400"/>
      <c r="D2631" s="401"/>
      <c r="E2631" s="401"/>
      <c r="F2631" s="413" t="s">
        <v>1864</v>
      </c>
      <c r="G2631" s="413" t="str">
        <f>+F2631</f>
        <v>500 บาท</v>
      </c>
      <c r="H2631" s="401" t="s">
        <v>2095</v>
      </c>
      <c r="I2631" s="402" t="s">
        <v>2829</v>
      </c>
    </row>
    <row r="2632" spans="1:9" x14ac:dyDescent="0.3">
      <c r="A2632" s="398"/>
      <c r="B2632" s="399"/>
      <c r="C2632" s="400"/>
      <c r="D2632" s="401"/>
      <c r="E2632" s="401"/>
      <c r="F2632" s="413"/>
      <c r="G2632" s="554"/>
      <c r="H2632" s="401" t="s">
        <v>1472</v>
      </c>
      <c r="I2632" s="402"/>
    </row>
    <row r="2633" spans="1:9" x14ac:dyDescent="0.3">
      <c r="A2633" s="403"/>
      <c r="B2633" s="404"/>
      <c r="C2633" s="405"/>
      <c r="D2633" s="406"/>
      <c r="E2633" s="406"/>
      <c r="F2633" s="407"/>
      <c r="G2633" s="407"/>
      <c r="H2633" s="406"/>
      <c r="I2633" s="408"/>
    </row>
    <row r="2634" spans="1:9" x14ac:dyDescent="0.3">
      <c r="A2634" s="393">
        <v>2</v>
      </c>
      <c r="B2634" s="394" t="s">
        <v>2363</v>
      </c>
      <c r="C2634" s="395">
        <v>260</v>
      </c>
      <c r="D2634" s="396">
        <v>260</v>
      </c>
      <c r="E2634" s="397" t="s">
        <v>21</v>
      </c>
      <c r="F2634" s="553" t="s">
        <v>2364</v>
      </c>
      <c r="G2634" s="553" t="s">
        <v>2364</v>
      </c>
      <c r="H2634" s="397" t="s">
        <v>2091</v>
      </c>
      <c r="I2634" s="50" t="s">
        <v>2362</v>
      </c>
    </row>
    <row r="2635" spans="1:9" x14ac:dyDescent="0.3">
      <c r="A2635" s="398"/>
      <c r="B2635" s="399"/>
      <c r="C2635" s="400"/>
      <c r="D2635" s="401"/>
      <c r="E2635" s="401"/>
      <c r="F2635" s="413" t="s">
        <v>25</v>
      </c>
      <c r="G2635" s="111" t="s">
        <v>26</v>
      </c>
      <c r="H2635" s="401" t="s">
        <v>2093</v>
      </c>
      <c r="I2635" s="402" t="s">
        <v>2107</v>
      </c>
    </row>
    <row r="2636" spans="1:9" x14ac:dyDescent="0.3">
      <c r="A2636" s="398"/>
      <c r="B2636" s="399"/>
      <c r="C2636" s="400"/>
      <c r="D2636" s="401"/>
      <c r="E2636" s="401"/>
      <c r="F2636" s="413" t="s">
        <v>2712</v>
      </c>
      <c r="G2636" s="413" t="str">
        <f>+F2636</f>
        <v>260 บาท</v>
      </c>
      <c r="H2636" s="401" t="s">
        <v>2095</v>
      </c>
      <c r="I2636" s="402" t="s">
        <v>2663</v>
      </c>
    </row>
    <row r="2637" spans="1:9" x14ac:dyDescent="0.3">
      <c r="A2637" s="398"/>
      <c r="B2637" s="399"/>
      <c r="C2637" s="400"/>
      <c r="D2637" s="401"/>
      <c r="E2637" s="401"/>
      <c r="F2637" s="413"/>
      <c r="G2637" s="554"/>
      <c r="H2637" s="401" t="s">
        <v>1472</v>
      </c>
      <c r="I2637" s="402"/>
    </row>
    <row r="2638" spans="1:9" x14ac:dyDescent="0.3">
      <c r="A2638" s="403"/>
      <c r="B2638" s="404"/>
      <c r="C2638" s="405"/>
      <c r="D2638" s="406"/>
      <c r="E2638" s="406"/>
      <c r="F2638" s="407"/>
      <c r="G2638" s="407"/>
      <c r="H2638" s="406"/>
      <c r="I2638" s="408"/>
    </row>
    <row r="2639" spans="1:9" x14ac:dyDescent="0.3">
      <c r="A2639" s="393">
        <v>3</v>
      </c>
      <c r="B2639" s="394" t="s">
        <v>55</v>
      </c>
      <c r="C2639" s="395">
        <v>4370</v>
      </c>
      <c r="D2639" s="396">
        <v>4370</v>
      </c>
      <c r="E2639" s="397" t="s">
        <v>21</v>
      </c>
      <c r="F2639" s="553" t="s">
        <v>2365</v>
      </c>
      <c r="G2639" s="553" t="s">
        <v>2365</v>
      </c>
      <c r="H2639" s="397" t="s">
        <v>2091</v>
      </c>
      <c r="I2639" s="50" t="s">
        <v>2362</v>
      </c>
    </row>
    <row r="2640" spans="1:9" x14ac:dyDescent="0.3">
      <c r="A2640" s="398"/>
      <c r="B2640" s="399" t="s">
        <v>2366</v>
      </c>
      <c r="C2640" s="400"/>
      <c r="D2640" s="401"/>
      <c r="E2640" s="401"/>
      <c r="F2640" s="413" t="s">
        <v>25</v>
      </c>
      <c r="G2640" s="111" t="s">
        <v>26</v>
      </c>
      <c r="H2640" s="401" t="s">
        <v>2093</v>
      </c>
      <c r="I2640" s="402" t="s">
        <v>2107</v>
      </c>
    </row>
    <row r="2641" spans="1:9" x14ac:dyDescent="0.3">
      <c r="A2641" s="398"/>
      <c r="B2641" s="399"/>
      <c r="C2641" s="400"/>
      <c r="D2641" s="401"/>
      <c r="E2641" s="401"/>
      <c r="F2641" s="413" t="s">
        <v>2713</v>
      </c>
      <c r="G2641" s="413" t="str">
        <f>+F2641</f>
        <v>4,370 บาท</v>
      </c>
      <c r="H2641" s="401" t="s">
        <v>2095</v>
      </c>
      <c r="I2641" s="402" t="s">
        <v>2663</v>
      </c>
    </row>
    <row r="2642" spans="1:9" x14ac:dyDescent="0.3">
      <c r="A2642" s="398"/>
      <c r="B2642" s="399"/>
      <c r="C2642" s="400"/>
      <c r="D2642" s="401"/>
      <c r="E2642" s="401"/>
      <c r="F2642" s="413"/>
      <c r="G2642" s="554"/>
      <c r="H2642" s="401" t="s">
        <v>1472</v>
      </c>
      <c r="I2642" s="402"/>
    </row>
    <row r="2643" spans="1:9" x14ac:dyDescent="0.3">
      <c r="A2643" s="403"/>
      <c r="B2643" s="404"/>
      <c r="C2643" s="405"/>
      <c r="D2643" s="406"/>
      <c r="E2643" s="406"/>
      <c r="F2643" s="407"/>
      <c r="G2643" s="407"/>
      <c r="H2643" s="406"/>
      <c r="I2643" s="408"/>
    </row>
    <row r="2644" spans="1:9" x14ac:dyDescent="0.3">
      <c r="A2644" s="393">
        <v>4</v>
      </c>
      <c r="B2644" s="394" t="s">
        <v>2152</v>
      </c>
      <c r="C2644" s="395">
        <v>4890</v>
      </c>
      <c r="D2644" s="396">
        <v>4890</v>
      </c>
      <c r="E2644" s="397" t="s">
        <v>21</v>
      </c>
      <c r="F2644" s="553" t="s">
        <v>2367</v>
      </c>
      <c r="G2644" s="553" t="s">
        <v>2367</v>
      </c>
      <c r="H2644" s="397" t="s">
        <v>2091</v>
      </c>
      <c r="I2644" s="50" t="s">
        <v>2362</v>
      </c>
    </row>
    <row r="2645" spans="1:9" x14ac:dyDescent="0.3">
      <c r="A2645" s="398"/>
      <c r="B2645" s="399" t="s">
        <v>2368</v>
      </c>
      <c r="C2645" s="400"/>
      <c r="D2645" s="401"/>
      <c r="E2645" s="401"/>
      <c r="F2645" s="413" t="s">
        <v>25</v>
      </c>
      <c r="G2645" s="111" t="s">
        <v>26</v>
      </c>
      <c r="H2645" s="401" t="s">
        <v>2093</v>
      </c>
      <c r="I2645" s="402" t="s">
        <v>2107</v>
      </c>
    </row>
    <row r="2646" spans="1:9" x14ac:dyDescent="0.3">
      <c r="A2646" s="398"/>
      <c r="B2646" s="399"/>
      <c r="C2646" s="400"/>
      <c r="D2646" s="401"/>
      <c r="E2646" s="401"/>
      <c r="F2646" s="413" t="s">
        <v>2714</v>
      </c>
      <c r="G2646" s="413" t="str">
        <f>+F2646</f>
        <v>4,890 บาท</v>
      </c>
      <c r="H2646" s="401" t="s">
        <v>2095</v>
      </c>
      <c r="I2646" s="402" t="s">
        <v>2663</v>
      </c>
    </row>
    <row r="2647" spans="1:9" x14ac:dyDescent="0.3">
      <c r="A2647" s="398"/>
      <c r="B2647" s="399"/>
      <c r="C2647" s="400"/>
      <c r="D2647" s="401"/>
      <c r="E2647" s="401"/>
      <c r="F2647" s="413"/>
      <c r="G2647" s="554"/>
      <c r="H2647" s="401" t="s">
        <v>1472</v>
      </c>
      <c r="I2647" s="402"/>
    </row>
    <row r="2648" spans="1:9" x14ac:dyDescent="0.3">
      <c r="A2648" s="403"/>
      <c r="B2648" s="404"/>
      <c r="C2648" s="405"/>
      <c r="D2648" s="406"/>
      <c r="E2648" s="406"/>
      <c r="F2648" s="407"/>
      <c r="G2648" s="407"/>
      <c r="H2648" s="406"/>
      <c r="I2648" s="408"/>
    </row>
    <row r="2649" spans="1:9" x14ac:dyDescent="0.3">
      <c r="A2649" s="393">
        <v>5</v>
      </c>
      <c r="B2649" s="394" t="s">
        <v>2152</v>
      </c>
      <c r="C2649" s="395">
        <v>4770</v>
      </c>
      <c r="D2649" s="396">
        <v>4770</v>
      </c>
      <c r="E2649" s="397" t="s">
        <v>21</v>
      </c>
      <c r="F2649" s="553" t="s">
        <v>2367</v>
      </c>
      <c r="G2649" s="553" t="s">
        <v>2367</v>
      </c>
      <c r="H2649" s="397" t="s">
        <v>2091</v>
      </c>
      <c r="I2649" s="50" t="s">
        <v>2362</v>
      </c>
    </row>
    <row r="2650" spans="1:9" x14ac:dyDescent="0.3">
      <c r="A2650" s="398"/>
      <c r="B2650" s="399" t="s">
        <v>2369</v>
      </c>
      <c r="C2650" s="400"/>
      <c r="D2650" s="401"/>
      <c r="E2650" s="401"/>
      <c r="F2650" s="413" t="s">
        <v>25</v>
      </c>
      <c r="G2650" s="111" t="s">
        <v>26</v>
      </c>
      <c r="H2650" s="401" t="s">
        <v>2093</v>
      </c>
      <c r="I2650" s="402" t="s">
        <v>2107</v>
      </c>
    </row>
    <row r="2651" spans="1:9" x14ac:dyDescent="0.3">
      <c r="A2651" s="398"/>
      <c r="B2651" s="399"/>
      <c r="C2651" s="400"/>
      <c r="D2651" s="401"/>
      <c r="E2651" s="401"/>
      <c r="F2651" s="413" t="s">
        <v>2715</v>
      </c>
      <c r="G2651" s="413" t="str">
        <f>+F2651</f>
        <v>4,770 บาท</v>
      </c>
      <c r="H2651" s="401" t="s">
        <v>2095</v>
      </c>
      <c r="I2651" s="402" t="s">
        <v>2663</v>
      </c>
    </row>
    <row r="2652" spans="1:9" x14ac:dyDescent="0.3">
      <c r="A2652" s="398"/>
      <c r="B2652" s="399"/>
      <c r="C2652" s="400"/>
      <c r="D2652" s="401"/>
      <c r="E2652" s="401"/>
      <c r="F2652" s="413"/>
      <c r="G2652" s="554"/>
      <c r="H2652" s="401" t="s">
        <v>1472</v>
      </c>
      <c r="I2652" s="402"/>
    </row>
    <row r="2653" spans="1:9" x14ac:dyDescent="0.3">
      <c r="A2653" s="403"/>
      <c r="B2653" s="404"/>
      <c r="C2653" s="405"/>
      <c r="D2653" s="406"/>
      <c r="E2653" s="406"/>
      <c r="F2653" s="407"/>
      <c r="G2653" s="407"/>
      <c r="H2653" s="406"/>
      <c r="I2653" s="408"/>
    </row>
    <row r="2654" spans="1:9" x14ac:dyDescent="0.3">
      <c r="A2654" s="393">
        <v>6</v>
      </c>
      <c r="B2654" s="394" t="s">
        <v>14</v>
      </c>
      <c r="C2654" s="395">
        <v>2949</v>
      </c>
      <c r="D2654" s="396">
        <v>2949</v>
      </c>
      <c r="E2654" s="397" t="s">
        <v>21</v>
      </c>
      <c r="F2654" s="555" t="s">
        <v>2370</v>
      </c>
      <c r="G2654" s="555" t="s">
        <v>2370</v>
      </c>
      <c r="H2654" s="397" t="s">
        <v>2091</v>
      </c>
      <c r="I2654" s="50" t="s">
        <v>2362</v>
      </c>
    </row>
    <row r="2655" spans="1:9" x14ac:dyDescent="0.3">
      <c r="A2655" s="398"/>
      <c r="B2655" s="399" t="s">
        <v>2371</v>
      </c>
      <c r="C2655" s="400"/>
      <c r="D2655" s="401"/>
      <c r="E2655" s="401"/>
      <c r="F2655" s="413" t="s">
        <v>2372</v>
      </c>
      <c r="G2655" s="413" t="s">
        <v>2372</v>
      </c>
      <c r="H2655" s="401" t="s">
        <v>2093</v>
      </c>
      <c r="I2655" s="402" t="s">
        <v>2107</v>
      </c>
    </row>
    <row r="2656" spans="1:9" x14ac:dyDescent="0.3">
      <c r="A2656" s="398"/>
      <c r="B2656" s="399"/>
      <c r="C2656" s="400"/>
      <c r="D2656" s="401"/>
      <c r="E2656" s="401"/>
      <c r="F2656" s="413" t="s">
        <v>2373</v>
      </c>
      <c r="G2656" s="413" t="s">
        <v>2373</v>
      </c>
      <c r="H2656" s="401" t="s">
        <v>2095</v>
      </c>
      <c r="I2656" s="402" t="s">
        <v>2663</v>
      </c>
    </row>
    <row r="2657" spans="1:9" x14ac:dyDescent="0.3">
      <c r="A2657" s="398"/>
      <c r="B2657" s="399"/>
      <c r="C2657" s="400"/>
      <c r="D2657" s="401"/>
      <c r="E2657" s="401"/>
      <c r="F2657" s="413" t="s">
        <v>25</v>
      </c>
      <c r="G2657" s="111" t="s">
        <v>26</v>
      </c>
      <c r="H2657" s="401" t="s">
        <v>1472</v>
      </c>
      <c r="I2657" s="402"/>
    </row>
    <row r="2658" spans="1:9" x14ac:dyDescent="0.3">
      <c r="A2658" s="403"/>
      <c r="B2658" s="404"/>
      <c r="C2658" s="405"/>
      <c r="D2658" s="406"/>
      <c r="E2658" s="406"/>
      <c r="F2658" s="407" t="s">
        <v>2716</v>
      </c>
      <c r="G2658" s="407" t="str">
        <f>+F2658</f>
        <v>2,949 บาท</v>
      </c>
      <c r="H2658" s="406"/>
      <c r="I2658" s="408"/>
    </row>
    <row r="2659" spans="1:9" x14ac:dyDescent="0.3">
      <c r="A2659" s="393">
        <v>7</v>
      </c>
      <c r="B2659" s="394" t="s">
        <v>14</v>
      </c>
      <c r="C2659" s="395">
        <v>1769.4</v>
      </c>
      <c r="D2659" s="396">
        <v>1769.4</v>
      </c>
      <c r="E2659" s="397" t="s">
        <v>21</v>
      </c>
      <c r="F2659" s="555" t="s">
        <v>2370</v>
      </c>
      <c r="G2659" s="555" t="s">
        <v>2370</v>
      </c>
      <c r="H2659" s="397" t="s">
        <v>2091</v>
      </c>
      <c r="I2659" s="50" t="s">
        <v>2362</v>
      </c>
    </row>
    <row r="2660" spans="1:9" x14ac:dyDescent="0.3">
      <c r="A2660" s="398"/>
      <c r="B2660" s="399" t="s">
        <v>2374</v>
      </c>
      <c r="C2660" s="400"/>
      <c r="D2660" s="401"/>
      <c r="E2660" s="401"/>
      <c r="F2660" s="413" t="s">
        <v>2372</v>
      </c>
      <c r="G2660" s="413" t="s">
        <v>2372</v>
      </c>
      <c r="H2660" s="401" t="s">
        <v>2093</v>
      </c>
      <c r="I2660" s="402" t="s">
        <v>2107</v>
      </c>
    </row>
    <row r="2661" spans="1:9" x14ac:dyDescent="0.3">
      <c r="A2661" s="398"/>
      <c r="B2661" s="399"/>
      <c r="C2661" s="400"/>
      <c r="D2661" s="401"/>
      <c r="E2661" s="401"/>
      <c r="F2661" s="413" t="s">
        <v>2373</v>
      </c>
      <c r="G2661" s="413" t="s">
        <v>2373</v>
      </c>
      <c r="H2661" s="401" t="s">
        <v>2095</v>
      </c>
      <c r="I2661" s="402" t="s">
        <v>2663</v>
      </c>
    </row>
    <row r="2662" spans="1:9" x14ac:dyDescent="0.3">
      <c r="A2662" s="398"/>
      <c r="B2662" s="399"/>
      <c r="C2662" s="400"/>
      <c r="D2662" s="401"/>
      <c r="E2662" s="401"/>
      <c r="F2662" s="413" t="s">
        <v>25</v>
      </c>
      <c r="G2662" s="111" t="s">
        <v>26</v>
      </c>
      <c r="H2662" s="401" t="s">
        <v>1472</v>
      </c>
      <c r="I2662" s="402"/>
    </row>
    <row r="2663" spans="1:9" x14ac:dyDescent="0.3">
      <c r="A2663" s="403"/>
      <c r="B2663" s="404"/>
      <c r="C2663" s="405"/>
      <c r="D2663" s="406"/>
      <c r="E2663" s="406"/>
      <c r="F2663" s="407" t="s">
        <v>2717</v>
      </c>
      <c r="G2663" s="407" t="str">
        <f>+F2663</f>
        <v>1,769.40 บาท</v>
      </c>
      <c r="H2663" s="406"/>
      <c r="I2663" s="408"/>
    </row>
    <row r="2664" spans="1:9" x14ac:dyDescent="0.3">
      <c r="A2664" s="393">
        <v>8</v>
      </c>
      <c r="B2664" s="394" t="s">
        <v>14</v>
      </c>
      <c r="C2664" s="395">
        <v>1474.5</v>
      </c>
      <c r="D2664" s="396">
        <v>1474.5</v>
      </c>
      <c r="E2664" s="397" t="s">
        <v>21</v>
      </c>
      <c r="F2664" s="555" t="s">
        <v>2370</v>
      </c>
      <c r="G2664" s="555" t="s">
        <v>2370</v>
      </c>
      <c r="H2664" s="397" t="s">
        <v>2091</v>
      </c>
      <c r="I2664" s="50" t="s">
        <v>2362</v>
      </c>
    </row>
    <row r="2665" spans="1:9" x14ac:dyDescent="0.3">
      <c r="A2665" s="398"/>
      <c r="B2665" s="399" t="s">
        <v>2375</v>
      </c>
      <c r="C2665" s="400"/>
      <c r="D2665" s="401"/>
      <c r="E2665" s="401"/>
      <c r="F2665" s="413" t="s">
        <v>2372</v>
      </c>
      <c r="G2665" s="413" t="s">
        <v>2372</v>
      </c>
      <c r="H2665" s="401" t="s">
        <v>2093</v>
      </c>
      <c r="I2665" s="402" t="s">
        <v>2107</v>
      </c>
    </row>
    <row r="2666" spans="1:9" x14ac:dyDescent="0.3">
      <c r="A2666" s="398"/>
      <c r="B2666" s="399"/>
      <c r="C2666" s="400"/>
      <c r="D2666" s="401"/>
      <c r="E2666" s="401"/>
      <c r="F2666" s="413" t="s">
        <v>2373</v>
      </c>
      <c r="G2666" s="413" t="s">
        <v>2373</v>
      </c>
      <c r="H2666" s="401" t="s">
        <v>2095</v>
      </c>
      <c r="I2666" s="402" t="s">
        <v>2663</v>
      </c>
    </row>
    <row r="2667" spans="1:9" x14ac:dyDescent="0.3">
      <c r="A2667" s="398"/>
      <c r="B2667" s="399"/>
      <c r="C2667" s="400"/>
      <c r="D2667" s="401"/>
      <c r="E2667" s="401"/>
      <c r="F2667" s="413" t="s">
        <v>25</v>
      </c>
      <c r="G2667" s="554" t="s">
        <v>98</v>
      </c>
      <c r="H2667" s="401" t="s">
        <v>1472</v>
      </c>
      <c r="I2667" s="402"/>
    </row>
    <row r="2668" spans="1:9" x14ac:dyDescent="0.3">
      <c r="A2668" s="403"/>
      <c r="B2668" s="404"/>
      <c r="C2668" s="405"/>
      <c r="D2668" s="406"/>
      <c r="E2668" s="406"/>
      <c r="F2668" s="407" t="s">
        <v>2718</v>
      </c>
      <c r="G2668" s="407" t="str">
        <f>+F2668</f>
        <v>1,474.50 บาท</v>
      </c>
      <c r="H2668" s="406"/>
      <c r="I2668" s="408"/>
    </row>
    <row r="2669" spans="1:9" x14ac:dyDescent="0.3">
      <c r="A2669" s="393">
        <v>9</v>
      </c>
      <c r="B2669" s="394" t="s">
        <v>2376</v>
      </c>
      <c r="C2669" s="395">
        <f>4423.5+595+595+855</f>
        <v>6468.5</v>
      </c>
      <c r="D2669" s="396">
        <f>4423.5+595+595+855</f>
        <v>6468.5</v>
      </c>
      <c r="E2669" s="397" t="s">
        <v>21</v>
      </c>
      <c r="F2669" s="555" t="s">
        <v>2370</v>
      </c>
      <c r="G2669" s="555" t="s">
        <v>2370</v>
      </c>
      <c r="H2669" s="397" t="s">
        <v>2091</v>
      </c>
      <c r="I2669" s="50" t="s">
        <v>2362</v>
      </c>
    </row>
    <row r="2670" spans="1:9" x14ac:dyDescent="0.3">
      <c r="A2670" s="398"/>
      <c r="B2670" s="399" t="s">
        <v>2366</v>
      </c>
      <c r="C2670" s="400"/>
      <c r="D2670" s="401"/>
      <c r="E2670" s="401"/>
      <c r="F2670" s="413" t="s">
        <v>2372</v>
      </c>
      <c r="G2670" s="413" t="s">
        <v>2372</v>
      </c>
      <c r="H2670" s="401" t="s">
        <v>2093</v>
      </c>
      <c r="I2670" s="402" t="s">
        <v>2107</v>
      </c>
    </row>
    <row r="2671" spans="1:9" x14ac:dyDescent="0.3">
      <c r="A2671" s="398"/>
      <c r="B2671" s="399"/>
      <c r="C2671" s="400"/>
      <c r="D2671" s="401"/>
      <c r="E2671" s="401"/>
      <c r="F2671" s="413" t="s">
        <v>2373</v>
      </c>
      <c r="G2671" s="413" t="s">
        <v>2373</v>
      </c>
      <c r="H2671" s="401" t="s">
        <v>2095</v>
      </c>
      <c r="I2671" s="402" t="s">
        <v>2663</v>
      </c>
    </row>
    <row r="2672" spans="1:9" x14ac:dyDescent="0.3">
      <c r="A2672" s="398"/>
      <c r="B2672" s="399"/>
      <c r="C2672" s="400"/>
      <c r="D2672" s="401"/>
      <c r="E2672" s="401"/>
      <c r="F2672" s="413" t="s">
        <v>25</v>
      </c>
      <c r="G2672" s="111" t="s">
        <v>26</v>
      </c>
      <c r="H2672" s="401" t="s">
        <v>1472</v>
      </c>
      <c r="I2672" s="402"/>
    </row>
    <row r="2673" spans="1:9" x14ac:dyDescent="0.3">
      <c r="A2673" s="403"/>
      <c r="B2673" s="404"/>
      <c r="C2673" s="405"/>
      <c r="D2673" s="406"/>
      <c r="E2673" s="406"/>
      <c r="F2673" s="407" t="s">
        <v>2719</v>
      </c>
      <c r="G2673" s="407" t="str">
        <f>+F2673</f>
        <v>6,468.50 บาท</v>
      </c>
      <c r="H2673" s="406"/>
      <c r="I2673" s="408"/>
    </row>
    <row r="2674" spans="1:9" x14ac:dyDescent="0.3">
      <c r="A2674" s="393">
        <v>10</v>
      </c>
      <c r="B2674" s="394" t="s">
        <v>2376</v>
      </c>
      <c r="C2674" s="395">
        <f>5898+855+595</f>
        <v>7348</v>
      </c>
      <c r="D2674" s="396">
        <f>5898+855+595</f>
        <v>7348</v>
      </c>
      <c r="E2674" s="397" t="s">
        <v>21</v>
      </c>
      <c r="F2674" s="555" t="s">
        <v>2370</v>
      </c>
      <c r="G2674" s="555" t="s">
        <v>2370</v>
      </c>
      <c r="H2674" s="397" t="s">
        <v>2091</v>
      </c>
      <c r="I2674" s="50" t="s">
        <v>2362</v>
      </c>
    </row>
    <row r="2675" spans="1:9" x14ac:dyDescent="0.3">
      <c r="A2675" s="398"/>
      <c r="B2675" s="399" t="s">
        <v>2377</v>
      </c>
      <c r="C2675" s="400"/>
      <c r="D2675" s="401"/>
      <c r="E2675" s="401"/>
      <c r="F2675" s="413" t="s">
        <v>2372</v>
      </c>
      <c r="G2675" s="413" t="s">
        <v>2372</v>
      </c>
      <c r="H2675" s="401" t="s">
        <v>2093</v>
      </c>
      <c r="I2675" s="402" t="s">
        <v>2107</v>
      </c>
    </row>
    <row r="2676" spans="1:9" x14ac:dyDescent="0.3">
      <c r="A2676" s="398"/>
      <c r="B2676" s="399"/>
      <c r="C2676" s="400"/>
      <c r="D2676" s="401"/>
      <c r="E2676" s="401"/>
      <c r="F2676" s="413" t="s">
        <v>2373</v>
      </c>
      <c r="G2676" s="413" t="s">
        <v>2373</v>
      </c>
      <c r="H2676" s="401" t="s">
        <v>2095</v>
      </c>
      <c r="I2676" s="402" t="s">
        <v>2663</v>
      </c>
    </row>
    <row r="2677" spans="1:9" x14ac:dyDescent="0.3">
      <c r="A2677" s="398"/>
      <c r="B2677" s="399"/>
      <c r="C2677" s="400"/>
      <c r="D2677" s="401"/>
      <c r="E2677" s="401"/>
      <c r="F2677" s="413" t="s">
        <v>25</v>
      </c>
      <c r="G2677" s="554" t="s">
        <v>98</v>
      </c>
      <c r="H2677" s="401" t="s">
        <v>1472</v>
      </c>
      <c r="I2677" s="402"/>
    </row>
    <row r="2678" spans="1:9" x14ac:dyDescent="0.3">
      <c r="A2678" s="403"/>
      <c r="B2678" s="404"/>
      <c r="C2678" s="405"/>
      <c r="D2678" s="406"/>
      <c r="E2678" s="406"/>
      <c r="F2678" s="407" t="s">
        <v>2720</v>
      </c>
      <c r="G2678" s="407" t="str">
        <f>+F2678</f>
        <v>7,348 บาท</v>
      </c>
      <c r="H2678" s="406"/>
      <c r="I2678" s="408"/>
    </row>
    <row r="2679" spans="1:9" x14ac:dyDescent="0.3">
      <c r="A2679" s="393">
        <v>11</v>
      </c>
      <c r="B2679" s="394" t="s">
        <v>14</v>
      </c>
      <c r="C2679" s="395">
        <v>5898</v>
      </c>
      <c r="D2679" s="396">
        <v>5898</v>
      </c>
      <c r="E2679" s="397" t="s">
        <v>21</v>
      </c>
      <c r="F2679" s="555" t="s">
        <v>2370</v>
      </c>
      <c r="G2679" s="555" t="s">
        <v>2370</v>
      </c>
      <c r="H2679" s="397" t="s">
        <v>2091</v>
      </c>
      <c r="I2679" s="50" t="s">
        <v>2362</v>
      </c>
    </row>
    <row r="2680" spans="1:9" x14ac:dyDescent="0.3">
      <c r="A2680" s="398"/>
      <c r="B2680" s="399" t="s">
        <v>2378</v>
      </c>
      <c r="C2680" s="400"/>
      <c r="D2680" s="401"/>
      <c r="E2680" s="401"/>
      <c r="F2680" s="413" t="s">
        <v>2372</v>
      </c>
      <c r="G2680" s="413" t="s">
        <v>2372</v>
      </c>
      <c r="H2680" s="401" t="s">
        <v>2093</v>
      </c>
      <c r="I2680" s="402" t="s">
        <v>2107</v>
      </c>
    </row>
    <row r="2681" spans="1:9" x14ac:dyDescent="0.3">
      <c r="A2681" s="398"/>
      <c r="B2681" s="399"/>
      <c r="C2681" s="400"/>
      <c r="D2681" s="401"/>
      <c r="E2681" s="401"/>
      <c r="F2681" s="413" t="s">
        <v>2373</v>
      </c>
      <c r="G2681" s="413" t="s">
        <v>2373</v>
      </c>
      <c r="H2681" s="401" t="s">
        <v>2095</v>
      </c>
      <c r="I2681" s="402" t="s">
        <v>2663</v>
      </c>
    </row>
    <row r="2682" spans="1:9" x14ac:dyDescent="0.3">
      <c r="A2682" s="398"/>
      <c r="B2682" s="399"/>
      <c r="C2682" s="400"/>
      <c r="D2682" s="401"/>
      <c r="E2682" s="401"/>
      <c r="F2682" s="413" t="s">
        <v>25</v>
      </c>
      <c r="G2682" s="111" t="s">
        <v>26</v>
      </c>
      <c r="H2682" s="401" t="s">
        <v>1472</v>
      </c>
      <c r="I2682" s="402"/>
    </row>
    <row r="2683" spans="1:9" x14ac:dyDescent="0.3">
      <c r="A2683" s="403"/>
      <c r="B2683" s="404"/>
      <c r="C2683" s="405"/>
      <c r="D2683" s="406"/>
      <c r="E2683" s="406"/>
      <c r="F2683" s="407" t="s">
        <v>2721</v>
      </c>
      <c r="G2683" s="407" t="str">
        <f>+F2683</f>
        <v>5,898 บาท</v>
      </c>
      <c r="H2683" s="406"/>
      <c r="I2683" s="408"/>
    </row>
    <row r="2684" spans="1:9" x14ac:dyDescent="0.3">
      <c r="A2684" s="393">
        <v>12</v>
      </c>
      <c r="B2684" s="394" t="s">
        <v>2376</v>
      </c>
      <c r="C2684" s="395">
        <f>5898+210</f>
        <v>6108</v>
      </c>
      <c r="D2684" s="396">
        <f>5898+210</f>
        <v>6108</v>
      </c>
      <c r="E2684" s="397" t="s">
        <v>21</v>
      </c>
      <c r="F2684" s="555" t="s">
        <v>2370</v>
      </c>
      <c r="G2684" s="555" t="s">
        <v>2370</v>
      </c>
      <c r="H2684" s="397" t="s">
        <v>2091</v>
      </c>
      <c r="I2684" s="50" t="s">
        <v>2362</v>
      </c>
    </row>
    <row r="2685" spans="1:9" x14ac:dyDescent="0.3">
      <c r="A2685" s="398"/>
      <c r="B2685" s="399" t="s">
        <v>2379</v>
      </c>
      <c r="C2685" s="400"/>
      <c r="D2685" s="401"/>
      <c r="E2685" s="401"/>
      <c r="F2685" s="413" t="s">
        <v>2372</v>
      </c>
      <c r="G2685" s="413" t="s">
        <v>2372</v>
      </c>
      <c r="H2685" s="401" t="s">
        <v>2093</v>
      </c>
      <c r="I2685" s="402" t="s">
        <v>2107</v>
      </c>
    </row>
    <row r="2686" spans="1:9" x14ac:dyDescent="0.3">
      <c r="A2686" s="398"/>
      <c r="B2686" s="399"/>
      <c r="C2686" s="400"/>
      <c r="D2686" s="401"/>
      <c r="E2686" s="401"/>
      <c r="F2686" s="413" t="s">
        <v>2373</v>
      </c>
      <c r="G2686" s="413" t="s">
        <v>2373</v>
      </c>
      <c r="H2686" s="401" t="s">
        <v>2095</v>
      </c>
      <c r="I2686" s="402" t="s">
        <v>2663</v>
      </c>
    </row>
    <row r="2687" spans="1:9" x14ac:dyDescent="0.3">
      <c r="A2687" s="398"/>
      <c r="B2687" s="399"/>
      <c r="C2687" s="400"/>
      <c r="D2687" s="401"/>
      <c r="E2687" s="401"/>
      <c r="F2687" s="413" t="s">
        <v>25</v>
      </c>
      <c r="G2687" s="111" t="s">
        <v>26</v>
      </c>
      <c r="H2687" s="401" t="s">
        <v>1472</v>
      </c>
      <c r="I2687" s="402"/>
    </row>
    <row r="2688" spans="1:9" x14ac:dyDescent="0.3">
      <c r="A2688" s="403"/>
      <c r="B2688" s="404"/>
      <c r="C2688" s="405"/>
      <c r="D2688" s="406"/>
      <c r="E2688" s="406"/>
      <c r="F2688" s="407" t="s">
        <v>2722</v>
      </c>
      <c r="G2688" s="407" t="str">
        <f>+F2688</f>
        <v>6,108 บาท</v>
      </c>
      <c r="H2688" s="406"/>
      <c r="I2688" s="408"/>
    </row>
    <row r="2689" spans="1:9" x14ac:dyDescent="0.3">
      <c r="A2689" s="393">
        <v>13</v>
      </c>
      <c r="B2689" s="394" t="s">
        <v>14</v>
      </c>
      <c r="C2689" s="395">
        <v>1845</v>
      </c>
      <c r="D2689" s="396">
        <v>1845</v>
      </c>
      <c r="E2689" s="397" t="s">
        <v>21</v>
      </c>
      <c r="F2689" s="555" t="s">
        <v>2370</v>
      </c>
      <c r="G2689" s="555" t="s">
        <v>2370</v>
      </c>
      <c r="H2689" s="397" t="s">
        <v>2091</v>
      </c>
      <c r="I2689" s="50" t="s">
        <v>2362</v>
      </c>
    </row>
    <row r="2690" spans="1:9" x14ac:dyDescent="0.3">
      <c r="A2690" s="398"/>
      <c r="B2690" s="399" t="s">
        <v>2368</v>
      </c>
      <c r="C2690" s="400"/>
      <c r="D2690" s="401"/>
      <c r="E2690" s="401"/>
      <c r="F2690" s="413" t="s">
        <v>2372</v>
      </c>
      <c r="G2690" s="413" t="s">
        <v>2372</v>
      </c>
      <c r="H2690" s="401" t="s">
        <v>2093</v>
      </c>
      <c r="I2690" s="402" t="s">
        <v>2107</v>
      </c>
    </row>
    <row r="2691" spans="1:9" x14ac:dyDescent="0.3">
      <c r="A2691" s="398"/>
      <c r="B2691" s="399"/>
      <c r="C2691" s="400"/>
      <c r="D2691" s="401"/>
      <c r="E2691" s="401"/>
      <c r="F2691" s="413" t="s">
        <v>2373</v>
      </c>
      <c r="G2691" s="413" t="s">
        <v>2373</v>
      </c>
      <c r="H2691" s="401" t="s">
        <v>2095</v>
      </c>
      <c r="I2691" s="402" t="s">
        <v>2663</v>
      </c>
    </row>
    <row r="2692" spans="1:9" x14ac:dyDescent="0.3">
      <c r="A2692" s="398"/>
      <c r="B2692" s="399"/>
      <c r="C2692" s="400"/>
      <c r="D2692" s="401"/>
      <c r="E2692" s="401"/>
      <c r="F2692" s="413" t="s">
        <v>25</v>
      </c>
      <c r="G2692" s="111" t="s">
        <v>26</v>
      </c>
      <c r="H2692" s="401" t="s">
        <v>1472</v>
      </c>
      <c r="I2692" s="402"/>
    </row>
    <row r="2693" spans="1:9" x14ac:dyDescent="0.3">
      <c r="A2693" s="403"/>
      <c r="B2693" s="404"/>
      <c r="C2693" s="405"/>
      <c r="D2693" s="406"/>
      <c r="E2693" s="406"/>
      <c r="F2693" s="407" t="s">
        <v>2723</v>
      </c>
      <c r="G2693" s="407" t="str">
        <f>+F2693</f>
        <v>1,845 บาท</v>
      </c>
      <c r="H2693" s="406"/>
      <c r="I2693" s="408"/>
    </row>
    <row r="2694" spans="1:9" x14ac:dyDescent="0.3">
      <c r="A2694" s="393">
        <v>14</v>
      </c>
      <c r="B2694" s="394" t="s">
        <v>2376</v>
      </c>
      <c r="C2694" s="395">
        <v>2845</v>
      </c>
      <c r="D2694" s="396">
        <v>2845</v>
      </c>
      <c r="E2694" s="397" t="s">
        <v>21</v>
      </c>
      <c r="F2694" s="555" t="s">
        <v>2370</v>
      </c>
      <c r="G2694" s="555" t="s">
        <v>2370</v>
      </c>
      <c r="H2694" s="397" t="s">
        <v>2091</v>
      </c>
      <c r="I2694" s="50" t="s">
        <v>2362</v>
      </c>
    </row>
    <row r="2695" spans="1:9" x14ac:dyDescent="0.3">
      <c r="A2695" s="398"/>
      <c r="B2695" s="399" t="s">
        <v>2369</v>
      </c>
      <c r="C2695" s="400"/>
      <c r="D2695" s="401"/>
      <c r="E2695" s="401"/>
      <c r="F2695" s="413" t="s">
        <v>2372</v>
      </c>
      <c r="G2695" s="413" t="s">
        <v>2372</v>
      </c>
      <c r="H2695" s="401" t="s">
        <v>2093</v>
      </c>
      <c r="I2695" s="402" t="s">
        <v>2107</v>
      </c>
    </row>
    <row r="2696" spans="1:9" x14ac:dyDescent="0.3">
      <c r="A2696" s="398"/>
      <c r="B2696" s="399"/>
      <c r="C2696" s="400"/>
      <c r="D2696" s="401"/>
      <c r="E2696" s="401"/>
      <c r="F2696" s="413" t="s">
        <v>2373</v>
      </c>
      <c r="G2696" s="413" t="s">
        <v>2373</v>
      </c>
      <c r="H2696" s="401" t="s">
        <v>2095</v>
      </c>
      <c r="I2696" s="402" t="s">
        <v>2663</v>
      </c>
    </row>
    <row r="2697" spans="1:9" x14ac:dyDescent="0.3">
      <c r="A2697" s="398"/>
      <c r="B2697" s="399"/>
      <c r="C2697" s="400"/>
      <c r="D2697" s="401"/>
      <c r="E2697" s="401"/>
      <c r="F2697" s="413" t="s">
        <v>25</v>
      </c>
      <c r="G2697" s="111" t="s">
        <v>26</v>
      </c>
      <c r="H2697" s="401" t="s">
        <v>1472</v>
      </c>
      <c r="I2697" s="402"/>
    </row>
    <row r="2698" spans="1:9" x14ac:dyDescent="0.3">
      <c r="A2698" s="403"/>
      <c r="B2698" s="404"/>
      <c r="C2698" s="405"/>
      <c r="D2698" s="406"/>
      <c r="E2698" s="406"/>
      <c r="F2698" s="407" t="s">
        <v>2724</v>
      </c>
      <c r="G2698" s="407" t="str">
        <f>+F2698</f>
        <v>2,845 บาท</v>
      </c>
      <c r="H2698" s="406"/>
      <c r="I2698" s="408"/>
    </row>
    <row r="2699" spans="1:9" x14ac:dyDescent="0.3">
      <c r="A2699" s="393">
        <v>15</v>
      </c>
      <c r="B2699" s="394" t="s">
        <v>14</v>
      </c>
      <c r="C2699" s="395">
        <v>1845</v>
      </c>
      <c r="D2699" s="396">
        <v>1845</v>
      </c>
      <c r="E2699" s="397" t="s">
        <v>21</v>
      </c>
      <c r="F2699" s="555" t="s">
        <v>2370</v>
      </c>
      <c r="G2699" s="555" t="s">
        <v>2370</v>
      </c>
      <c r="H2699" s="397" t="s">
        <v>2091</v>
      </c>
      <c r="I2699" s="50" t="s">
        <v>2362</v>
      </c>
    </row>
    <row r="2700" spans="1:9" x14ac:dyDescent="0.3">
      <c r="A2700" s="398"/>
      <c r="B2700" s="399" t="s">
        <v>2380</v>
      </c>
      <c r="C2700" s="400"/>
      <c r="D2700" s="401"/>
      <c r="E2700" s="401"/>
      <c r="F2700" s="413" t="s">
        <v>2372</v>
      </c>
      <c r="G2700" s="413" t="s">
        <v>2372</v>
      </c>
      <c r="H2700" s="401" t="s">
        <v>2093</v>
      </c>
      <c r="I2700" s="402" t="s">
        <v>2107</v>
      </c>
    </row>
    <row r="2701" spans="1:9" x14ac:dyDescent="0.3">
      <c r="A2701" s="398"/>
      <c r="B2701" s="399"/>
      <c r="C2701" s="400"/>
      <c r="D2701" s="401"/>
      <c r="E2701" s="401"/>
      <c r="F2701" s="413" t="s">
        <v>2373</v>
      </c>
      <c r="G2701" s="413" t="s">
        <v>2373</v>
      </c>
      <c r="H2701" s="401" t="s">
        <v>2095</v>
      </c>
      <c r="I2701" s="402" t="s">
        <v>2663</v>
      </c>
    </row>
    <row r="2702" spans="1:9" x14ac:dyDescent="0.3">
      <c r="A2702" s="398"/>
      <c r="B2702" s="399"/>
      <c r="C2702" s="400"/>
      <c r="D2702" s="401"/>
      <c r="E2702" s="401"/>
      <c r="F2702" s="413" t="s">
        <v>25</v>
      </c>
      <c r="G2702" s="554" t="s">
        <v>98</v>
      </c>
      <c r="H2702" s="401" t="s">
        <v>1472</v>
      </c>
      <c r="I2702" s="402"/>
    </row>
    <row r="2703" spans="1:9" x14ac:dyDescent="0.3">
      <c r="A2703" s="403"/>
      <c r="B2703" s="404"/>
      <c r="C2703" s="405"/>
      <c r="D2703" s="406"/>
      <c r="E2703" s="406"/>
      <c r="F2703" s="407" t="s">
        <v>2723</v>
      </c>
      <c r="G2703" s="407" t="str">
        <f>+F2703</f>
        <v>1,845 บาท</v>
      </c>
      <c r="H2703" s="406"/>
      <c r="I2703" s="408"/>
    </row>
    <row r="2704" spans="1:9" x14ac:dyDescent="0.3">
      <c r="A2704" s="393">
        <v>16</v>
      </c>
      <c r="B2704" s="394" t="s">
        <v>2376</v>
      </c>
      <c r="C2704" s="395">
        <v>2845</v>
      </c>
      <c r="D2704" s="396">
        <v>2845</v>
      </c>
      <c r="E2704" s="397" t="s">
        <v>21</v>
      </c>
      <c r="F2704" s="555" t="s">
        <v>2370</v>
      </c>
      <c r="G2704" s="555" t="s">
        <v>2370</v>
      </c>
      <c r="H2704" s="397" t="s">
        <v>2091</v>
      </c>
      <c r="I2704" s="50" t="s">
        <v>2362</v>
      </c>
    </row>
    <row r="2705" spans="1:9" x14ac:dyDescent="0.3">
      <c r="A2705" s="398"/>
      <c r="B2705" s="399" t="s">
        <v>2381</v>
      </c>
      <c r="C2705" s="400"/>
      <c r="D2705" s="401"/>
      <c r="E2705" s="401"/>
      <c r="F2705" s="413" t="s">
        <v>2372</v>
      </c>
      <c r="G2705" s="413" t="s">
        <v>2372</v>
      </c>
      <c r="H2705" s="401" t="s">
        <v>2093</v>
      </c>
      <c r="I2705" s="402" t="s">
        <v>2107</v>
      </c>
    </row>
    <row r="2706" spans="1:9" x14ac:dyDescent="0.3">
      <c r="A2706" s="398"/>
      <c r="B2706" s="399"/>
      <c r="C2706" s="400"/>
      <c r="D2706" s="401"/>
      <c r="E2706" s="401"/>
      <c r="F2706" s="413" t="s">
        <v>2373</v>
      </c>
      <c r="G2706" s="413" t="s">
        <v>2373</v>
      </c>
      <c r="H2706" s="401" t="s">
        <v>2095</v>
      </c>
      <c r="I2706" s="402" t="s">
        <v>2663</v>
      </c>
    </row>
    <row r="2707" spans="1:9" x14ac:dyDescent="0.3">
      <c r="A2707" s="398"/>
      <c r="B2707" s="399"/>
      <c r="C2707" s="400"/>
      <c r="D2707" s="401"/>
      <c r="E2707" s="401"/>
      <c r="F2707" s="413" t="s">
        <v>25</v>
      </c>
      <c r="G2707" s="111" t="s">
        <v>26</v>
      </c>
      <c r="H2707" s="401" t="s">
        <v>1472</v>
      </c>
      <c r="I2707" s="402"/>
    </row>
    <row r="2708" spans="1:9" x14ac:dyDescent="0.3">
      <c r="A2708" s="403"/>
      <c r="B2708" s="404"/>
      <c r="C2708" s="405"/>
      <c r="D2708" s="406"/>
      <c r="E2708" s="406"/>
      <c r="F2708" s="407" t="s">
        <v>2724</v>
      </c>
      <c r="G2708" s="407" t="str">
        <f>+F2708</f>
        <v>2,845 บาท</v>
      </c>
      <c r="H2708" s="406"/>
      <c r="I2708" s="408"/>
    </row>
    <row r="2709" spans="1:9" x14ac:dyDescent="0.3">
      <c r="A2709" s="393">
        <v>17</v>
      </c>
      <c r="B2709" s="394" t="s">
        <v>14</v>
      </c>
      <c r="C2709" s="395">
        <v>1845</v>
      </c>
      <c r="D2709" s="396">
        <v>1845</v>
      </c>
      <c r="E2709" s="397" t="s">
        <v>21</v>
      </c>
      <c r="F2709" s="555" t="s">
        <v>2370</v>
      </c>
      <c r="G2709" s="555" t="s">
        <v>2370</v>
      </c>
      <c r="H2709" s="397" t="s">
        <v>2091</v>
      </c>
      <c r="I2709" s="50" t="s">
        <v>2362</v>
      </c>
    </row>
    <row r="2710" spans="1:9" x14ac:dyDescent="0.3">
      <c r="A2710" s="398"/>
      <c r="B2710" s="399" t="s">
        <v>2382</v>
      </c>
      <c r="C2710" s="400"/>
      <c r="D2710" s="401"/>
      <c r="E2710" s="401"/>
      <c r="F2710" s="413" t="s">
        <v>2372</v>
      </c>
      <c r="G2710" s="413" t="s">
        <v>2372</v>
      </c>
      <c r="H2710" s="401" t="s">
        <v>2093</v>
      </c>
      <c r="I2710" s="402" t="s">
        <v>2107</v>
      </c>
    </row>
    <row r="2711" spans="1:9" x14ac:dyDescent="0.3">
      <c r="A2711" s="398"/>
      <c r="B2711" s="399"/>
      <c r="C2711" s="400"/>
      <c r="D2711" s="401"/>
      <c r="E2711" s="401"/>
      <c r="F2711" s="413" t="s">
        <v>2373</v>
      </c>
      <c r="G2711" s="413" t="s">
        <v>2373</v>
      </c>
      <c r="H2711" s="401" t="s">
        <v>2095</v>
      </c>
      <c r="I2711" s="402" t="s">
        <v>2663</v>
      </c>
    </row>
    <row r="2712" spans="1:9" x14ac:dyDescent="0.3">
      <c r="A2712" s="398"/>
      <c r="B2712" s="399"/>
      <c r="C2712" s="400"/>
      <c r="D2712" s="401"/>
      <c r="E2712" s="401"/>
      <c r="F2712" s="413" t="s">
        <v>25</v>
      </c>
      <c r="G2712" s="111" t="s">
        <v>26</v>
      </c>
      <c r="H2712" s="401" t="s">
        <v>1472</v>
      </c>
      <c r="I2712" s="402"/>
    </row>
    <row r="2713" spans="1:9" x14ac:dyDescent="0.3">
      <c r="A2713" s="403"/>
      <c r="B2713" s="404"/>
      <c r="C2713" s="405"/>
      <c r="D2713" s="406"/>
      <c r="E2713" s="406"/>
      <c r="F2713" s="407" t="s">
        <v>2723</v>
      </c>
      <c r="G2713" s="407" t="s">
        <v>2723</v>
      </c>
      <c r="H2713" s="406"/>
      <c r="I2713" s="408"/>
    </row>
    <row r="2714" spans="1:9" x14ac:dyDescent="0.3">
      <c r="A2714" s="393">
        <v>18</v>
      </c>
      <c r="B2714" s="394" t="s">
        <v>14</v>
      </c>
      <c r="C2714" s="395">
        <v>1845</v>
      </c>
      <c r="D2714" s="396">
        <v>1845</v>
      </c>
      <c r="E2714" s="397" t="s">
        <v>21</v>
      </c>
      <c r="F2714" s="555" t="s">
        <v>2370</v>
      </c>
      <c r="G2714" s="555" t="s">
        <v>2370</v>
      </c>
      <c r="H2714" s="397" t="s">
        <v>2091</v>
      </c>
      <c r="I2714" s="50" t="s">
        <v>2362</v>
      </c>
    </row>
    <row r="2715" spans="1:9" x14ac:dyDescent="0.3">
      <c r="A2715" s="398"/>
      <c r="B2715" s="399" t="s">
        <v>2383</v>
      </c>
      <c r="C2715" s="400"/>
      <c r="D2715" s="401"/>
      <c r="E2715" s="401"/>
      <c r="F2715" s="413" t="s">
        <v>2372</v>
      </c>
      <c r="G2715" s="413" t="s">
        <v>2372</v>
      </c>
      <c r="H2715" s="401" t="s">
        <v>2093</v>
      </c>
      <c r="I2715" s="402" t="s">
        <v>2107</v>
      </c>
    </row>
    <row r="2716" spans="1:9" x14ac:dyDescent="0.3">
      <c r="A2716" s="398"/>
      <c r="B2716" s="399"/>
      <c r="C2716" s="400"/>
      <c r="D2716" s="401"/>
      <c r="E2716" s="401"/>
      <c r="F2716" s="413" t="s">
        <v>2373</v>
      </c>
      <c r="G2716" s="413" t="s">
        <v>2373</v>
      </c>
      <c r="H2716" s="401" t="s">
        <v>2095</v>
      </c>
      <c r="I2716" s="402" t="s">
        <v>2663</v>
      </c>
    </row>
    <row r="2717" spans="1:9" x14ac:dyDescent="0.3">
      <c r="A2717" s="398"/>
      <c r="B2717" s="399"/>
      <c r="C2717" s="400"/>
      <c r="D2717" s="401"/>
      <c r="E2717" s="401"/>
      <c r="F2717" s="413" t="s">
        <v>25</v>
      </c>
      <c r="G2717" s="111" t="s">
        <v>26</v>
      </c>
      <c r="H2717" s="401" t="s">
        <v>1472</v>
      </c>
      <c r="I2717" s="402"/>
    </row>
    <row r="2718" spans="1:9" x14ac:dyDescent="0.3">
      <c r="A2718" s="403"/>
      <c r="B2718" s="404"/>
      <c r="C2718" s="405"/>
      <c r="D2718" s="406"/>
      <c r="E2718" s="406"/>
      <c r="F2718" s="407" t="s">
        <v>2723</v>
      </c>
      <c r="G2718" s="407" t="s">
        <v>2723</v>
      </c>
      <c r="H2718" s="406"/>
      <c r="I2718" s="408"/>
    </row>
    <row r="2719" spans="1:9" x14ac:dyDescent="0.3">
      <c r="A2719" s="393">
        <v>19</v>
      </c>
      <c r="B2719" s="394" t="s">
        <v>14</v>
      </c>
      <c r="C2719" s="395">
        <v>1857.87</v>
      </c>
      <c r="D2719" s="396">
        <v>1857.87</v>
      </c>
      <c r="E2719" s="397" t="s">
        <v>21</v>
      </c>
      <c r="F2719" s="555" t="s">
        <v>2370</v>
      </c>
      <c r="G2719" s="555" t="s">
        <v>2370</v>
      </c>
      <c r="H2719" s="397" t="s">
        <v>2091</v>
      </c>
      <c r="I2719" s="50" t="s">
        <v>2362</v>
      </c>
    </row>
    <row r="2720" spans="1:9" x14ac:dyDescent="0.3">
      <c r="A2720" s="398"/>
      <c r="B2720" s="399" t="s">
        <v>2384</v>
      </c>
      <c r="C2720" s="400"/>
      <c r="D2720" s="401"/>
      <c r="E2720" s="401"/>
      <c r="F2720" s="413" t="s">
        <v>2372</v>
      </c>
      <c r="G2720" s="413" t="s">
        <v>2372</v>
      </c>
      <c r="H2720" s="401" t="s">
        <v>2093</v>
      </c>
      <c r="I2720" s="402" t="s">
        <v>2107</v>
      </c>
    </row>
    <row r="2721" spans="1:9" x14ac:dyDescent="0.3">
      <c r="A2721" s="398"/>
      <c r="B2721" s="399"/>
      <c r="C2721" s="400"/>
      <c r="D2721" s="401"/>
      <c r="E2721" s="401"/>
      <c r="F2721" s="413" t="s">
        <v>2373</v>
      </c>
      <c r="G2721" s="413" t="s">
        <v>2373</v>
      </c>
      <c r="H2721" s="401" t="s">
        <v>2095</v>
      </c>
      <c r="I2721" s="402" t="s">
        <v>2663</v>
      </c>
    </row>
    <row r="2722" spans="1:9" x14ac:dyDescent="0.3">
      <c r="A2722" s="398"/>
      <c r="B2722" s="399"/>
      <c r="C2722" s="400"/>
      <c r="D2722" s="401"/>
      <c r="E2722" s="401"/>
      <c r="F2722" s="413" t="s">
        <v>25</v>
      </c>
      <c r="G2722" s="111" t="s">
        <v>26</v>
      </c>
      <c r="H2722" s="401" t="s">
        <v>1472</v>
      </c>
      <c r="I2722" s="402"/>
    </row>
    <row r="2723" spans="1:9" x14ac:dyDescent="0.3">
      <c r="A2723" s="403"/>
      <c r="B2723" s="404"/>
      <c r="C2723" s="405"/>
      <c r="D2723" s="406"/>
      <c r="E2723" s="406"/>
      <c r="F2723" s="407" t="s">
        <v>2725</v>
      </c>
      <c r="G2723" s="407" t="str">
        <f>+F2723</f>
        <v>1,857.87 บาท</v>
      </c>
      <c r="H2723" s="406"/>
      <c r="I2723" s="408"/>
    </row>
    <row r="2724" spans="1:9" x14ac:dyDescent="0.3">
      <c r="A2724" s="393">
        <v>20</v>
      </c>
      <c r="B2724" s="394" t="s">
        <v>55</v>
      </c>
      <c r="C2724" s="395">
        <v>3800</v>
      </c>
      <c r="D2724" s="396">
        <v>3800</v>
      </c>
      <c r="E2724" s="397" t="s">
        <v>21</v>
      </c>
      <c r="F2724" s="553" t="s">
        <v>2385</v>
      </c>
      <c r="G2724" s="553" t="s">
        <v>2385</v>
      </c>
      <c r="H2724" s="397" t="s">
        <v>2091</v>
      </c>
      <c r="I2724" s="50" t="s">
        <v>2362</v>
      </c>
    </row>
    <row r="2725" spans="1:9" x14ac:dyDescent="0.3">
      <c r="A2725" s="398"/>
      <c r="B2725" s="399" t="s">
        <v>2366</v>
      </c>
      <c r="C2725" s="400"/>
      <c r="D2725" s="401"/>
      <c r="E2725" s="401"/>
      <c r="F2725" s="413" t="s">
        <v>25</v>
      </c>
      <c r="G2725" s="111" t="s">
        <v>26</v>
      </c>
      <c r="H2725" s="401" t="s">
        <v>2093</v>
      </c>
      <c r="I2725" s="402" t="s">
        <v>2107</v>
      </c>
    </row>
    <row r="2726" spans="1:9" x14ac:dyDescent="0.3">
      <c r="A2726" s="398"/>
      <c r="B2726" s="399"/>
      <c r="C2726" s="400"/>
      <c r="D2726" s="401"/>
      <c r="E2726" s="401"/>
      <c r="F2726" s="413" t="s">
        <v>1436</v>
      </c>
      <c r="G2726" s="413" t="str">
        <f>+F2726</f>
        <v>3,800 บาท</v>
      </c>
      <c r="H2726" s="401" t="s">
        <v>2095</v>
      </c>
      <c r="I2726" s="402" t="s">
        <v>2703</v>
      </c>
    </row>
    <row r="2727" spans="1:9" x14ac:dyDescent="0.3">
      <c r="A2727" s="398"/>
      <c r="B2727" s="399"/>
      <c r="C2727" s="400"/>
      <c r="D2727" s="401"/>
      <c r="E2727" s="401"/>
      <c r="F2727" s="413"/>
      <c r="G2727" s="554"/>
      <c r="H2727" s="401" t="s">
        <v>1472</v>
      </c>
      <c r="I2727" s="402"/>
    </row>
    <row r="2728" spans="1:9" x14ac:dyDescent="0.3">
      <c r="A2728" s="403"/>
      <c r="B2728" s="404"/>
      <c r="C2728" s="405"/>
      <c r="D2728" s="406"/>
      <c r="E2728" s="406"/>
      <c r="F2728" s="407"/>
      <c r="G2728" s="407"/>
      <c r="H2728" s="406"/>
      <c r="I2728" s="408"/>
    </row>
    <row r="2729" spans="1:9" x14ac:dyDescent="0.3">
      <c r="A2729" s="393">
        <v>21</v>
      </c>
      <c r="B2729" s="394" t="s">
        <v>55</v>
      </c>
      <c r="C2729" s="395">
        <v>4450</v>
      </c>
      <c r="D2729" s="396">
        <v>4450</v>
      </c>
      <c r="E2729" s="397" t="s">
        <v>21</v>
      </c>
      <c r="F2729" s="553" t="s">
        <v>2386</v>
      </c>
      <c r="G2729" s="553" t="s">
        <v>2386</v>
      </c>
      <c r="H2729" s="397" t="s">
        <v>2091</v>
      </c>
      <c r="I2729" s="50" t="s">
        <v>2362</v>
      </c>
    </row>
    <row r="2730" spans="1:9" x14ac:dyDescent="0.3">
      <c r="A2730" s="398"/>
      <c r="B2730" s="399" t="s">
        <v>2378</v>
      </c>
      <c r="C2730" s="400"/>
      <c r="D2730" s="401"/>
      <c r="E2730" s="401"/>
      <c r="F2730" s="413" t="s">
        <v>25</v>
      </c>
      <c r="G2730" s="111" t="s">
        <v>26</v>
      </c>
      <c r="H2730" s="401" t="s">
        <v>2093</v>
      </c>
      <c r="I2730" s="402" t="s">
        <v>2107</v>
      </c>
    </row>
    <row r="2731" spans="1:9" x14ac:dyDescent="0.3">
      <c r="A2731" s="398"/>
      <c r="B2731" s="399"/>
      <c r="C2731" s="400"/>
      <c r="D2731" s="401"/>
      <c r="E2731" s="401"/>
      <c r="F2731" s="413" t="s">
        <v>2726</v>
      </c>
      <c r="G2731" s="413" t="str">
        <f>+F2731</f>
        <v>4,450 บาท</v>
      </c>
      <c r="H2731" s="401" t="s">
        <v>2095</v>
      </c>
      <c r="I2731" s="402" t="s">
        <v>2830</v>
      </c>
    </row>
    <row r="2732" spans="1:9" x14ac:dyDescent="0.3">
      <c r="A2732" s="398"/>
      <c r="B2732" s="399"/>
      <c r="C2732" s="400"/>
      <c r="D2732" s="401"/>
      <c r="E2732" s="401"/>
      <c r="F2732" s="413"/>
      <c r="G2732" s="554"/>
      <c r="H2732" s="401" t="s">
        <v>1472</v>
      </c>
      <c r="I2732" s="402"/>
    </row>
    <row r="2733" spans="1:9" x14ac:dyDescent="0.3">
      <c r="A2733" s="403"/>
      <c r="B2733" s="404"/>
      <c r="C2733" s="405"/>
      <c r="D2733" s="406"/>
      <c r="E2733" s="406"/>
      <c r="F2733" s="407"/>
      <c r="G2733" s="407"/>
      <c r="H2733" s="406"/>
      <c r="I2733" s="408"/>
    </row>
    <row r="2734" spans="1:9" x14ac:dyDescent="0.3">
      <c r="A2734" s="393">
        <v>22</v>
      </c>
      <c r="B2734" s="394" t="s">
        <v>14</v>
      </c>
      <c r="C2734" s="395">
        <v>6058</v>
      </c>
      <c r="D2734" s="396">
        <v>6058</v>
      </c>
      <c r="E2734" s="397" t="s">
        <v>21</v>
      </c>
      <c r="F2734" s="555" t="s">
        <v>2370</v>
      </c>
      <c r="G2734" s="555" t="s">
        <v>2370</v>
      </c>
      <c r="H2734" s="397" t="s">
        <v>2091</v>
      </c>
      <c r="I2734" s="50" t="s">
        <v>2362</v>
      </c>
    </row>
    <row r="2735" spans="1:9" x14ac:dyDescent="0.3">
      <c r="A2735" s="398"/>
      <c r="B2735" s="399" t="s">
        <v>2387</v>
      </c>
      <c r="C2735" s="400"/>
      <c r="D2735" s="401"/>
      <c r="E2735" s="401"/>
      <c r="F2735" s="413" t="s">
        <v>2372</v>
      </c>
      <c r="G2735" s="413" t="s">
        <v>2372</v>
      </c>
      <c r="H2735" s="401" t="s">
        <v>2093</v>
      </c>
      <c r="I2735" s="402" t="s">
        <v>2664</v>
      </c>
    </row>
    <row r="2736" spans="1:9" x14ac:dyDescent="0.3">
      <c r="A2736" s="398"/>
      <c r="B2736" s="399"/>
      <c r="C2736" s="400"/>
      <c r="D2736" s="401"/>
      <c r="E2736" s="401"/>
      <c r="F2736" s="413" t="s">
        <v>2373</v>
      </c>
      <c r="G2736" s="413" t="s">
        <v>2373</v>
      </c>
      <c r="H2736" s="401" t="s">
        <v>2095</v>
      </c>
      <c r="I2736" s="402"/>
    </row>
    <row r="2737" spans="1:9" x14ac:dyDescent="0.3">
      <c r="A2737" s="398"/>
      <c r="B2737" s="399"/>
      <c r="C2737" s="400"/>
      <c r="D2737" s="401"/>
      <c r="E2737" s="401"/>
      <c r="F2737" s="413" t="s">
        <v>25</v>
      </c>
      <c r="G2737" s="111" t="s">
        <v>26</v>
      </c>
      <c r="H2737" s="401" t="s">
        <v>1472</v>
      </c>
      <c r="I2737" s="402"/>
    </row>
    <row r="2738" spans="1:9" x14ac:dyDescent="0.3">
      <c r="A2738" s="403"/>
      <c r="B2738" s="404"/>
      <c r="C2738" s="405"/>
      <c r="D2738" s="406"/>
      <c r="E2738" s="406"/>
      <c r="F2738" s="407" t="s">
        <v>2727</v>
      </c>
      <c r="G2738" s="407" t="str">
        <f>+F2738</f>
        <v>6,058 บาท</v>
      </c>
      <c r="H2738" s="406"/>
      <c r="I2738" s="408"/>
    </row>
    <row r="2739" spans="1:9" x14ac:dyDescent="0.3">
      <c r="A2739" s="393">
        <v>23</v>
      </c>
      <c r="B2739" s="394" t="s">
        <v>2388</v>
      </c>
      <c r="C2739" s="395">
        <v>1200</v>
      </c>
      <c r="D2739" s="396">
        <v>1200</v>
      </c>
      <c r="E2739" s="397" t="s">
        <v>21</v>
      </c>
      <c r="F2739" s="553" t="s">
        <v>2389</v>
      </c>
      <c r="G2739" s="553" t="s">
        <v>2389</v>
      </c>
      <c r="H2739" s="397" t="s">
        <v>2091</v>
      </c>
      <c r="I2739" s="50" t="s">
        <v>2362</v>
      </c>
    </row>
    <row r="2740" spans="1:9" x14ac:dyDescent="0.3">
      <c r="A2740" s="398"/>
      <c r="B2740" s="399"/>
      <c r="C2740" s="400"/>
      <c r="D2740" s="401"/>
      <c r="E2740" s="401"/>
      <c r="F2740" s="413" t="s">
        <v>25</v>
      </c>
      <c r="G2740" s="111" t="s">
        <v>26</v>
      </c>
      <c r="H2740" s="401" t="s">
        <v>2093</v>
      </c>
      <c r="I2740" s="402" t="s">
        <v>2107</v>
      </c>
    </row>
    <row r="2741" spans="1:9" x14ac:dyDescent="0.3">
      <c r="A2741" s="398"/>
      <c r="B2741" s="399"/>
      <c r="C2741" s="400"/>
      <c r="D2741" s="401"/>
      <c r="E2741" s="401"/>
      <c r="F2741" s="413" t="s">
        <v>2728</v>
      </c>
      <c r="G2741" s="413" t="str">
        <f>+F2741</f>
        <v>1,200 บาท</v>
      </c>
      <c r="H2741" s="401" t="s">
        <v>2095</v>
      </c>
      <c r="I2741" s="402" t="s">
        <v>2831</v>
      </c>
    </row>
    <row r="2742" spans="1:9" x14ac:dyDescent="0.3">
      <c r="A2742" s="398"/>
      <c r="B2742" s="399"/>
      <c r="C2742" s="400"/>
      <c r="D2742" s="401"/>
      <c r="E2742" s="401"/>
      <c r="F2742" s="413"/>
      <c r="G2742" s="554"/>
      <c r="H2742" s="401" t="s">
        <v>1472</v>
      </c>
      <c r="I2742" s="402"/>
    </row>
    <row r="2743" spans="1:9" x14ac:dyDescent="0.3">
      <c r="A2743" s="403"/>
      <c r="B2743" s="404"/>
      <c r="C2743" s="405"/>
      <c r="D2743" s="406"/>
      <c r="E2743" s="406"/>
      <c r="F2743" s="407"/>
      <c r="G2743" s="407"/>
      <c r="H2743" s="406"/>
      <c r="I2743" s="408"/>
    </row>
    <row r="2744" spans="1:9" x14ac:dyDescent="0.3">
      <c r="A2744" s="393">
        <v>24</v>
      </c>
      <c r="B2744" s="394" t="s">
        <v>2076</v>
      </c>
      <c r="C2744" s="395">
        <v>650</v>
      </c>
      <c r="D2744" s="396">
        <v>650</v>
      </c>
      <c r="E2744" s="397" t="s">
        <v>21</v>
      </c>
      <c r="F2744" s="553" t="s">
        <v>2390</v>
      </c>
      <c r="G2744" s="553" t="s">
        <v>2390</v>
      </c>
      <c r="H2744" s="397" t="s">
        <v>2091</v>
      </c>
      <c r="I2744" s="50" t="s">
        <v>2362</v>
      </c>
    </row>
    <row r="2745" spans="1:9" x14ac:dyDescent="0.3">
      <c r="A2745" s="398"/>
      <c r="B2745" s="399"/>
      <c r="C2745" s="400"/>
      <c r="D2745" s="401"/>
      <c r="E2745" s="401"/>
      <c r="F2745" s="413" t="s">
        <v>25</v>
      </c>
      <c r="G2745" s="111" t="s">
        <v>26</v>
      </c>
      <c r="H2745" s="401" t="s">
        <v>2093</v>
      </c>
      <c r="I2745" s="402" t="s">
        <v>2107</v>
      </c>
    </row>
    <row r="2746" spans="1:9" x14ac:dyDescent="0.3">
      <c r="A2746" s="398"/>
      <c r="B2746" s="399"/>
      <c r="C2746" s="400"/>
      <c r="D2746" s="401"/>
      <c r="E2746" s="401"/>
      <c r="F2746" s="413" t="s">
        <v>2729</v>
      </c>
      <c r="G2746" s="413" t="str">
        <f>+F2746</f>
        <v>650 บาท</v>
      </c>
      <c r="H2746" s="401" t="s">
        <v>2095</v>
      </c>
      <c r="I2746" s="402" t="s">
        <v>2831</v>
      </c>
    </row>
    <row r="2747" spans="1:9" x14ac:dyDescent="0.3">
      <c r="A2747" s="398"/>
      <c r="B2747" s="399"/>
      <c r="C2747" s="400"/>
      <c r="D2747" s="401"/>
      <c r="E2747" s="401"/>
      <c r="F2747" s="413"/>
      <c r="G2747" s="554"/>
      <c r="H2747" s="401" t="s">
        <v>1472</v>
      </c>
      <c r="I2747" s="402"/>
    </row>
    <row r="2748" spans="1:9" x14ac:dyDescent="0.3">
      <c r="A2748" s="403"/>
      <c r="B2748" s="404"/>
      <c r="C2748" s="405"/>
      <c r="D2748" s="406"/>
      <c r="E2748" s="406"/>
      <c r="F2748" s="407"/>
      <c r="G2748" s="407"/>
      <c r="H2748" s="406"/>
      <c r="I2748" s="408"/>
    </row>
    <row r="2749" spans="1:9" x14ac:dyDescent="0.3">
      <c r="A2749" s="393">
        <v>25</v>
      </c>
      <c r="B2749" s="394" t="s">
        <v>14</v>
      </c>
      <c r="C2749" s="395">
        <v>1514.5</v>
      </c>
      <c r="D2749" s="396">
        <v>1514.5</v>
      </c>
      <c r="E2749" s="397" t="s">
        <v>21</v>
      </c>
      <c r="F2749" s="555" t="s">
        <v>2370</v>
      </c>
      <c r="G2749" s="555" t="s">
        <v>2370</v>
      </c>
      <c r="H2749" s="397" t="s">
        <v>2091</v>
      </c>
      <c r="I2749" s="50" t="s">
        <v>2362</v>
      </c>
    </row>
    <row r="2750" spans="1:9" x14ac:dyDescent="0.3">
      <c r="A2750" s="398"/>
      <c r="B2750" s="399" t="s">
        <v>2375</v>
      </c>
      <c r="C2750" s="400"/>
      <c r="D2750" s="401"/>
      <c r="E2750" s="401"/>
      <c r="F2750" s="413" t="s">
        <v>2372</v>
      </c>
      <c r="G2750" s="413" t="s">
        <v>2372</v>
      </c>
      <c r="H2750" s="401" t="s">
        <v>2093</v>
      </c>
      <c r="I2750" s="402" t="s">
        <v>2107</v>
      </c>
    </row>
    <row r="2751" spans="1:9" x14ac:dyDescent="0.3">
      <c r="A2751" s="398"/>
      <c r="B2751" s="399"/>
      <c r="C2751" s="400"/>
      <c r="D2751" s="401"/>
      <c r="E2751" s="401"/>
      <c r="F2751" s="413" t="s">
        <v>2373</v>
      </c>
      <c r="G2751" s="413" t="s">
        <v>2373</v>
      </c>
      <c r="H2751" s="401" t="s">
        <v>2095</v>
      </c>
      <c r="I2751" s="402" t="s">
        <v>2660</v>
      </c>
    </row>
    <row r="2752" spans="1:9" x14ac:dyDescent="0.3">
      <c r="A2752" s="398"/>
      <c r="B2752" s="399"/>
      <c r="C2752" s="400"/>
      <c r="D2752" s="401"/>
      <c r="E2752" s="401"/>
      <c r="F2752" s="413" t="s">
        <v>25</v>
      </c>
      <c r="G2752" s="111" t="s">
        <v>26</v>
      </c>
      <c r="H2752" s="401" t="s">
        <v>1472</v>
      </c>
      <c r="I2752" s="402"/>
    </row>
    <row r="2753" spans="1:9" x14ac:dyDescent="0.3">
      <c r="A2753" s="403"/>
      <c r="B2753" s="404"/>
      <c r="C2753" s="405"/>
      <c r="D2753" s="406"/>
      <c r="E2753" s="406"/>
      <c r="F2753" s="407" t="s">
        <v>2658</v>
      </c>
      <c r="G2753" s="407" t="str">
        <f>+F2753</f>
        <v>1,514.50 บาท</v>
      </c>
      <c r="H2753" s="406"/>
      <c r="I2753" s="408"/>
    </row>
    <row r="2754" spans="1:9" x14ac:dyDescent="0.3">
      <c r="A2754" s="393">
        <v>26</v>
      </c>
      <c r="B2754" s="394" t="s">
        <v>14</v>
      </c>
      <c r="C2754" s="395">
        <v>2090</v>
      </c>
      <c r="D2754" s="396">
        <v>2090</v>
      </c>
      <c r="E2754" s="397" t="s">
        <v>21</v>
      </c>
      <c r="F2754" s="555" t="s">
        <v>2370</v>
      </c>
      <c r="G2754" s="555" t="s">
        <v>2370</v>
      </c>
      <c r="H2754" s="397" t="s">
        <v>2091</v>
      </c>
      <c r="I2754" s="50" t="s">
        <v>2362</v>
      </c>
    </row>
    <row r="2755" spans="1:9" x14ac:dyDescent="0.3">
      <c r="A2755" s="398"/>
      <c r="B2755" s="399" t="s">
        <v>2384</v>
      </c>
      <c r="C2755" s="400"/>
      <c r="D2755" s="401"/>
      <c r="E2755" s="401"/>
      <c r="F2755" s="413" t="s">
        <v>2372</v>
      </c>
      <c r="G2755" s="413" t="s">
        <v>2372</v>
      </c>
      <c r="H2755" s="401" t="s">
        <v>2093</v>
      </c>
      <c r="I2755" s="402" t="s">
        <v>2107</v>
      </c>
    </row>
    <row r="2756" spans="1:9" x14ac:dyDescent="0.3">
      <c r="A2756" s="398"/>
      <c r="B2756" s="399"/>
      <c r="C2756" s="400"/>
      <c r="D2756" s="401"/>
      <c r="E2756" s="401"/>
      <c r="F2756" s="413" t="s">
        <v>2373</v>
      </c>
      <c r="G2756" s="413" t="s">
        <v>2373</v>
      </c>
      <c r="H2756" s="401" t="s">
        <v>2095</v>
      </c>
      <c r="I2756" s="402" t="s">
        <v>2704</v>
      </c>
    </row>
    <row r="2757" spans="1:9" x14ac:dyDescent="0.3">
      <c r="A2757" s="398"/>
      <c r="B2757" s="399"/>
      <c r="C2757" s="400"/>
      <c r="D2757" s="401"/>
      <c r="E2757" s="401"/>
      <c r="F2757" s="413" t="s">
        <v>25</v>
      </c>
      <c r="G2757" s="111" t="s">
        <v>26</v>
      </c>
      <c r="H2757" s="401" t="s">
        <v>1472</v>
      </c>
      <c r="I2757" s="402"/>
    </row>
    <row r="2758" spans="1:9" x14ac:dyDescent="0.3">
      <c r="A2758" s="403"/>
      <c r="B2758" s="404"/>
      <c r="C2758" s="405"/>
      <c r="D2758" s="406"/>
      <c r="E2758" s="406"/>
      <c r="F2758" s="407" t="s">
        <v>2730</v>
      </c>
      <c r="G2758" s="407" t="str">
        <f>+F2758</f>
        <v>2,090 บาท</v>
      </c>
      <c r="H2758" s="406"/>
      <c r="I2758" s="408"/>
    </row>
    <row r="2759" spans="1:9" x14ac:dyDescent="0.3">
      <c r="A2759" s="393">
        <v>27</v>
      </c>
      <c r="B2759" s="394" t="s">
        <v>2376</v>
      </c>
      <c r="C2759" s="395">
        <v>2985</v>
      </c>
      <c r="D2759" s="396">
        <v>2985</v>
      </c>
      <c r="E2759" s="397" t="s">
        <v>21</v>
      </c>
      <c r="F2759" s="555" t="s">
        <v>2370</v>
      </c>
      <c r="G2759" s="555" t="s">
        <v>2370</v>
      </c>
      <c r="H2759" s="397" t="s">
        <v>2091</v>
      </c>
      <c r="I2759" s="50" t="s">
        <v>2362</v>
      </c>
    </row>
    <row r="2760" spans="1:9" x14ac:dyDescent="0.3">
      <c r="A2760" s="398"/>
      <c r="B2760" s="399" t="s">
        <v>2368</v>
      </c>
      <c r="C2760" s="400"/>
      <c r="D2760" s="401"/>
      <c r="E2760" s="401"/>
      <c r="F2760" s="413" t="s">
        <v>2372</v>
      </c>
      <c r="G2760" s="413" t="s">
        <v>2372</v>
      </c>
      <c r="H2760" s="401" t="s">
        <v>2093</v>
      </c>
      <c r="I2760" s="402" t="s">
        <v>2107</v>
      </c>
    </row>
    <row r="2761" spans="1:9" x14ac:dyDescent="0.3">
      <c r="A2761" s="398"/>
      <c r="B2761" s="399"/>
      <c r="C2761" s="400"/>
      <c r="D2761" s="401"/>
      <c r="E2761" s="401"/>
      <c r="F2761" s="413" t="s">
        <v>2373</v>
      </c>
      <c r="G2761" s="413" t="s">
        <v>2373</v>
      </c>
      <c r="H2761" s="401" t="s">
        <v>2095</v>
      </c>
      <c r="I2761" s="402" t="s">
        <v>2705</v>
      </c>
    </row>
    <row r="2762" spans="1:9" x14ac:dyDescent="0.3">
      <c r="A2762" s="398"/>
      <c r="B2762" s="399"/>
      <c r="C2762" s="400"/>
      <c r="D2762" s="401"/>
      <c r="E2762" s="401"/>
      <c r="F2762" s="413" t="s">
        <v>25</v>
      </c>
      <c r="G2762" s="111" t="s">
        <v>26</v>
      </c>
      <c r="H2762" s="401" t="s">
        <v>1472</v>
      </c>
      <c r="I2762" s="402"/>
    </row>
    <row r="2763" spans="1:9" x14ac:dyDescent="0.3">
      <c r="A2763" s="403"/>
      <c r="B2763" s="404"/>
      <c r="C2763" s="405"/>
      <c r="D2763" s="406"/>
      <c r="E2763" s="406"/>
      <c r="F2763" s="407" t="s">
        <v>2731</v>
      </c>
      <c r="G2763" s="407" t="str">
        <f>+F2763</f>
        <v>2,985 บาท</v>
      </c>
      <c r="H2763" s="406"/>
      <c r="I2763" s="408"/>
    </row>
    <row r="2764" spans="1:9" x14ac:dyDescent="0.3">
      <c r="A2764" s="393">
        <v>28</v>
      </c>
      <c r="B2764" s="394" t="s">
        <v>14</v>
      </c>
      <c r="C2764" s="395">
        <v>1985</v>
      </c>
      <c r="D2764" s="396">
        <v>1985</v>
      </c>
      <c r="E2764" s="397" t="s">
        <v>21</v>
      </c>
      <c r="F2764" s="555" t="s">
        <v>2370</v>
      </c>
      <c r="G2764" s="555" t="s">
        <v>2370</v>
      </c>
      <c r="H2764" s="397" t="s">
        <v>2091</v>
      </c>
      <c r="I2764" s="50" t="s">
        <v>2362</v>
      </c>
    </row>
    <row r="2765" spans="1:9" x14ac:dyDescent="0.3">
      <c r="A2765" s="398"/>
      <c r="B2765" s="399" t="s">
        <v>2369</v>
      </c>
      <c r="C2765" s="400"/>
      <c r="D2765" s="401"/>
      <c r="E2765" s="401"/>
      <c r="F2765" s="413" t="s">
        <v>2372</v>
      </c>
      <c r="G2765" s="413" t="s">
        <v>2372</v>
      </c>
      <c r="H2765" s="401" t="s">
        <v>2093</v>
      </c>
      <c r="I2765" s="402" t="s">
        <v>2107</v>
      </c>
    </row>
    <row r="2766" spans="1:9" x14ac:dyDescent="0.3">
      <c r="A2766" s="398"/>
      <c r="B2766" s="399"/>
      <c r="C2766" s="400"/>
      <c r="D2766" s="401"/>
      <c r="E2766" s="401"/>
      <c r="F2766" s="413" t="s">
        <v>2373</v>
      </c>
      <c r="G2766" s="413" t="s">
        <v>2373</v>
      </c>
      <c r="H2766" s="401" t="s">
        <v>2095</v>
      </c>
      <c r="I2766" s="402" t="s">
        <v>2705</v>
      </c>
    </row>
    <row r="2767" spans="1:9" x14ac:dyDescent="0.3">
      <c r="A2767" s="398"/>
      <c r="B2767" s="399"/>
      <c r="C2767" s="400"/>
      <c r="D2767" s="401"/>
      <c r="E2767" s="401"/>
      <c r="F2767" s="413" t="s">
        <v>25</v>
      </c>
      <c r="G2767" s="111" t="s">
        <v>26</v>
      </c>
      <c r="H2767" s="401" t="s">
        <v>1472</v>
      </c>
      <c r="I2767" s="402"/>
    </row>
    <row r="2768" spans="1:9" x14ac:dyDescent="0.3">
      <c r="A2768" s="403"/>
      <c r="B2768" s="404"/>
      <c r="C2768" s="405"/>
      <c r="D2768" s="406"/>
      <c r="E2768" s="406"/>
      <c r="F2768" s="407" t="s">
        <v>2732</v>
      </c>
      <c r="G2768" s="407" t="str">
        <f>+F2768</f>
        <v>1,985 บาท</v>
      </c>
      <c r="H2768" s="406"/>
      <c r="I2768" s="408"/>
    </row>
    <row r="2769" spans="1:9" x14ac:dyDescent="0.3">
      <c r="A2769" s="393">
        <v>29</v>
      </c>
      <c r="B2769" s="394" t="s">
        <v>2376</v>
      </c>
      <c r="C2769" s="395">
        <v>2985</v>
      </c>
      <c r="D2769" s="396">
        <v>2985</v>
      </c>
      <c r="E2769" s="397" t="s">
        <v>21</v>
      </c>
      <c r="F2769" s="555" t="s">
        <v>2370</v>
      </c>
      <c r="G2769" s="555" t="s">
        <v>2370</v>
      </c>
      <c r="H2769" s="397" t="s">
        <v>2091</v>
      </c>
      <c r="I2769" s="50" t="s">
        <v>2362</v>
      </c>
    </row>
    <row r="2770" spans="1:9" x14ac:dyDescent="0.3">
      <c r="A2770" s="398"/>
      <c r="B2770" s="399" t="s">
        <v>2380</v>
      </c>
      <c r="C2770" s="400"/>
      <c r="D2770" s="401"/>
      <c r="E2770" s="401"/>
      <c r="F2770" s="413" t="s">
        <v>2372</v>
      </c>
      <c r="G2770" s="413" t="s">
        <v>2372</v>
      </c>
      <c r="H2770" s="401" t="s">
        <v>2093</v>
      </c>
      <c r="I2770" s="402" t="s">
        <v>2107</v>
      </c>
    </row>
    <row r="2771" spans="1:9" x14ac:dyDescent="0.3">
      <c r="A2771" s="398"/>
      <c r="B2771" s="399"/>
      <c r="C2771" s="400"/>
      <c r="D2771" s="401"/>
      <c r="E2771" s="401"/>
      <c r="F2771" s="413" t="s">
        <v>2373</v>
      </c>
      <c r="G2771" s="413" t="s">
        <v>2373</v>
      </c>
      <c r="H2771" s="401" t="s">
        <v>2095</v>
      </c>
      <c r="I2771" s="402" t="s">
        <v>2705</v>
      </c>
    </row>
    <row r="2772" spans="1:9" x14ac:dyDescent="0.3">
      <c r="A2772" s="398"/>
      <c r="B2772" s="399"/>
      <c r="C2772" s="400"/>
      <c r="D2772" s="401"/>
      <c r="E2772" s="401"/>
      <c r="F2772" s="413" t="s">
        <v>25</v>
      </c>
      <c r="G2772" s="111" t="s">
        <v>26</v>
      </c>
      <c r="H2772" s="401" t="s">
        <v>1472</v>
      </c>
      <c r="I2772" s="402"/>
    </row>
    <row r="2773" spans="1:9" x14ac:dyDescent="0.3">
      <c r="A2773" s="403"/>
      <c r="B2773" s="404"/>
      <c r="C2773" s="405"/>
      <c r="D2773" s="406"/>
      <c r="E2773" s="406"/>
      <c r="F2773" s="407" t="s">
        <v>2731</v>
      </c>
      <c r="G2773" s="407" t="str">
        <f>+F2773</f>
        <v>2,985 บาท</v>
      </c>
      <c r="H2773" s="406"/>
      <c r="I2773" s="408"/>
    </row>
    <row r="2774" spans="1:9" x14ac:dyDescent="0.3">
      <c r="A2774" s="393">
        <v>30</v>
      </c>
      <c r="B2774" s="394" t="s">
        <v>14</v>
      </c>
      <c r="C2774" s="395">
        <v>1985</v>
      </c>
      <c r="D2774" s="396">
        <v>1985</v>
      </c>
      <c r="E2774" s="397" t="s">
        <v>21</v>
      </c>
      <c r="F2774" s="555" t="s">
        <v>2370</v>
      </c>
      <c r="G2774" s="555" t="s">
        <v>2370</v>
      </c>
      <c r="H2774" s="397" t="s">
        <v>2091</v>
      </c>
      <c r="I2774" s="50" t="s">
        <v>2362</v>
      </c>
    </row>
    <row r="2775" spans="1:9" x14ac:dyDescent="0.3">
      <c r="A2775" s="398"/>
      <c r="B2775" s="399" t="s">
        <v>2391</v>
      </c>
      <c r="C2775" s="400"/>
      <c r="D2775" s="401"/>
      <c r="E2775" s="401"/>
      <c r="F2775" s="413" t="s">
        <v>2372</v>
      </c>
      <c r="G2775" s="413" t="s">
        <v>2372</v>
      </c>
      <c r="H2775" s="401" t="s">
        <v>2093</v>
      </c>
      <c r="I2775" s="402" t="s">
        <v>2107</v>
      </c>
    </row>
    <row r="2776" spans="1:9" x14ac:dyDescent="0.3">
      <c r="A2776" s="398"/>
      <c r="B2776" s="399"/>
      <c r="C2776" s="400"/>
      <c r="D2776" s="401"/>
      <c r="E2776" s="401"/>
      <c r="F2776" s="413" t="s">
        <v>2373</v>
      </c>
      <c r="G2776" s="413" t="s">
        <v>2373</v>
      </c>
      <c r="H2776" s="401" t="s">
        <v>2095</v>
      </c>
      <c r="I2776" s="402" t="s">
        <v>2705</v>
      </c>
    </row>
    <row r="2777" spans="1:9" x14ac:dyDescent="0.3">
      <c r="A2777" s="398"/>
      <c r="B2777" s="399"/>
      <c r="C2777" s="400"/>
      <c r="D2777" s="401"/>
      <c r="E2777" s="401"/>
      <c r="F2777" s="413" t="s">
        <v>25</v>
      </c>
      <c r="G2777" s="111" t="s">
        <v>26</v>
      </c>
      <c r="H2777" s="401" t="s">
        <v>1472</v>
      </c>
      <c r="I2777" s="402"/>
    </row>
    <row r="2778" spans="1:9" x14ac:dyDescent="0.3">
      <c r="A2778" s="403"/>
      <c r="B2778" s="404"/>
      <c r="C2778" s="405"/>
      <c r="D2778" s="406"/>
      <c r="E2778" s="406"/>
      <c r="F2778" s="407" t="s">
        <v>2732</v>
      </c>
      <c r="G2778" s="407" t="str">
        <f>+F2778</f>
        <v>1,985 บาท</v>
      </c>
      <c r="H2778" s="406"/>
      <c r="I2778" s="408"/>
    </row>
    <row r="2779" spans="1:9" x14ac:dyDescent="0.3">
      <c r="A2779" s="393">
        <v>31</v>
      </c>
      <c r="B2779" s="394" t="s">
        <v>2073</v>
      </c>
      <c r="C2779" s="395">
        <v>120</v>
      </c>
      <c r="D2779" s="396">
        <v>120</v>
      </c>
      <c r="E2779" s="397" t="s">
        <v>21</v>
      </c>
      <c r="F2779" s="553" t="s">
        <v>2392</v>
      </c>
      <c r="G2779" s="553" t="s">
        <v>2392</v>
      </c>
      <c r="H2779" s="397" t="s">
        <v>2091</v>
      </c>
      <c r="I2779" s="50" t="s">
        <v>2362</v>
      </c>
    </row>
    <row r="2780" spans="1:9" x14ac:dyDescent="0.3">
      <c r="A2780" s="398"/>
      <c r="B2780" s="399"/>
      <c r="C2780" s="400"/>
      <c r="D2780" s="401"/>
      <c r="E2780" s="401"/>
      <c r="F2780" s="413" t="s">
        <v>25</v>
      </c>
      <c r="G2780" s="111" t="s">
        <v>26</v>
      </c>
      <c r="H2780" s="401" t="s">
        <v>2093</v>
      </c>
      <c r="I2780" s="402" t="s">
        <v>2107</v>
      </c>
    </row>
    <row r="2781" spans="1:9" x14ac:dyDescent="0.3">
      <c r="A2781" s="398"/>
      <c r="B2781" s="399"/>
      <c r="C2781" s="400"/>
      <c r="D2781" s="401"/>
      <c r="E2781" s="401"/>
      <c r="F2781" s="413" t="s">
        <v>1754</v>
      </c>
      <c r="G2781" s="413" t="str">
        <f>+F2781</f>
        <v>120 บาท</v>
      </c>
      <c r="H2781" s="401" t="s">
        <v>2095</v>
      </c>
      <c r="I2781" s="402" t="s">
        <v>2705</v>
      </c>
    </row>
    <row r="2782" spans="1:9" x14ac:dyDescent="0.3">
      <c r="A2782" s="398"/>
      <c r="B2782" s="399"/>
      <c r="C2782" s="400"/>
      <c r="D2782" s="401"/>
      <c r="E2782" s="401"/>
      <c r="F2782" s="413"/>
      <c r="G2782" s="554"/>
      <c r="H2782" s="401" t="s">
        <v>1472</v>
      </c>
      <c r="I2782" s="402"/>
    </row>
    <row r="2783" spans="1:9" x14ac:dyDescent="0.3">
      <c r="A2783" s="403"/>
      <c r="B2783" s="404"/>
      <c r="C2783" s="405"/>
      <c r="D2783" s="406"/>
      <c r="E2783" s="406"/>
      <c r="F2783" s="407"/>
      <c r="G2783" s="407"/>
      <c r="H2783" s="406"/>
      <c r="I2783" s="408"/>
    </row>
    <row r="2784" spans="1:9" x14ac:dyDescent="0.3">
      <c r="A2784" s="393">
        <v>32</v>
      </c>
      <c r="B2784" s="394" t="s">
        <v>55</v>
      </c>
      <c r="C2784" s="395">
        <v>590</v>
      </c>
      <c r="D2784" s="396">
        <v>590</v>
      </c>
      <c r="E2784" s="397" t="s">
        <v>21</v>
      </c>
      <c r="F2784" s="553" t="s">
        <v>2393</v>
      </c>
      <c r="G2784" s="553" t="s">
        <v>2393</v>
      </c>
      <c r="H2784" s="397" t="s">
        <v>2091</v>
      </c>
      <c r="I2784" s="50" t="s">
        <v>2362</v>
      </c>
    </row>
    <row r="2785" spans="1:9" x14ac:dyDescent="0.3">
      <c r="A2785" s="398"/>
      <c r="B2785" s="399" t="s">
        <v>2377</v>
      </c>
      <c r="C2785" s="400"/>
      <c r="D2785" s="401"/>
      <c r="E2785" s="401"/>
      <c r="F2785" s="413" t="s">
        <v>25</v>
      </c>
      <c r="G2785" s="111" t="s">
        <v>26</v>
      </c>
      <c r="H2785" s="401" t="s">
        <v>2093</v>
      </c>
      <c r="I2785" s="402" t="s">
        <v>2107</v>
      </c>
    </row>
    <row r="2786" spans="1:9" x14ac:dyDescent="0.3">
      <c r="A2786" s="398"/>
      <c r="B2786" s="399"/>
      <c r="C2786" s="400"/>
      <c r="D2786" s="401"/>
      <c r="E2786" s="401"/>
      <c r="F2786" s="413" t="s">
        <v>2733</v>
      </c>
      <c r="G2786" s="413" t="str">
        <f>+F2786</f>
        <v>590 บาท</v>
      </c>
      <c r="H2786" s="401" t="s">
        <v>2095</v>
      </c>
      <c r="I2786" s="402" t="s">
        <v>2832</v>
      </c>
    </row>
    <row r="2787" spans="1:9" x14ac:dyDescent="0.3">
      <c r="A2787" s="398"/>
      <c r="B2787" s="399"/>
      <c r="C2787" s="400"/>
      <c r="D2787" s="401"/>
      <c r="E2787" s="401"/>
      <c r="F2787" s="413"/>
      <c r="G2787" s="554"/>
      <c r="H2787" s="401" t="s">
        <v>1472</v>
      </c>
      <c r="I2787" s="402"/>
    </row>
    <row r="2788" spans="1:9" x14ac:dyDescent="0.3">
      <c r="A2788" s="403"/>
      <c r="B2788" s="404"/>
      <c r="C2788" s="405"/>
      <c r="D2788" s="406"/>
      <c r="E2788" s="406"/>
      <c r="F2788" s="407"/>
      <c r="G2788" s="407"/>
      <c r="H2788" s="406"/>
      <c r="I2788" s="408"/>
    </row>
    <row r="2789" spans="1:9" x14ac:dyDescent="0.3">
      <c r="A2789" s="393">
        <v>33</v>
      </c>
      <c r="B2789" s="394" t="s">
        <v>14</v>
      </c>
      <c r="C2789" s="395">
        <v>1514.5</v>
      </c>
      <c r="D2789" s="396">
        <v>1514.5</v>
      </c>
      <c r="E2789" s="397" t="s">
        <v>21</v>
      </c>
      <c r="F2789" s="555" t="s">
        <v>2370</v>
      </c>
      <c r="G2789" s="555" t="s">
        <v>2370</v>
      </c>
      <c r="H2789" s="397" t="s">
        <v>2091</v>
      </c>
      <c r="I2789" s="50" t="s">
        <v>2362</v>
      </c>
    </row>
    <row r="2790" spans="1:9" x14ac:dyDescent="0.3">
      <c r="A2790" s="398"/>
      <c r="B2790" s="399" t="s">
        <v>2375</v>
      </c>
      <c r="C2790" s="400"/>
      <c r="D2790" s="401"/>
      <c r="E2790" s="401"/>
      <c r="F2790" s="413" t="s">
        <v>2372</v>
      </c>
      <c r="G2790" s="413" t="s">
        <v>2372</v>
      </c>
      <c r="H2790" s="401" t="s">
        <v>2093</v>
      </c>
      <c r="I2790" s="402" t="s">
        <v>2107</v>
      </c>
    </row>
    <row r="2791" spans="1:9" x14ac:dyDescent="0.3">
      <c r="A2791" s="398"/>
      <c r="B2791" s="399"/>
      <c r="C2791" s="400"/>
      <c r="D2791" s="401"/>
      <c r="E2791" s="401"/>
      <c r="F2791" s="413" t="s">
        <v>2373</v>
      </c>
      <c r="G2791" s="413" t="s">
        <v>2373</v>
      </c>
      <c r="H2791" s="401" t="s">
        <v>2095</v>
      </c>
      <c r="I2791" s="402" t="s">
        <v>2832</v>
      </c>
    </row>
    <row r="2792" spans="1:9" x14ac:dyDescent="0.3">
      <c r="A2792" s="398"/>
      <c r="B2792" s="399"/>
      <c r="C2792" s="400"/>
      <c r="D2792" s="401"/>
      <c r="E2792" s="401"/>
      <c r="F2792" s="413" t="s">
        <v>25</v>
      </c>
      <c r="G2792" s="111" t="s">
        <v>26</v>
      </c>
      <c r="H2792" s="401" t="s">
        <v>1472</v>
      </c>
      <c r="I2792" s="402"/>
    </row>
    <row r="2793" spans="1:9" x14ac:dyDescent="0.3">
      <c r="A2793" s="403"/>
      <c r="B2793" s="404"/>
      <c r="C2793" s="405"/>
      <c r="D2793" s="406"/>
      <c r="E2793" s="406"/>
      <c r="F2793" s="407" t="s">
        <v>2658</v>
      </c>
      <c r="G2793" s="407" t="str">
        <f>+F2793</f>
        <v>1,514.50 บาท</v>
      </c>
      <c r="H2793" s="406"/>
      <c r="I2793" s="408"/>
    </row>
    <row r="2794" spans="1:9" x14ac:dyDescent="0.3">
      <c r="A2794" s="393">
        <v>34</v>
      </c>
      <c r="B2794" s="394" t="s">
        <v>55</v>
      </c>
      <c r="C2794" s="395">
        <v>100</v>
      </c>
      <c r="D2794" s="396">
        <v>100</v>
      </c>
      <c r="E2794" s="397" t="s">
        <v>21</v>
      </c>
      <c r="F2794" s="553" t="s">
        <v>2361</v>
      </c>
      <c r="G2794" s="553" t="s">
        <v>2361</v>
      </c>
      <c r="H2794" s="397" t="s">
        <v>2091</v>
      </c>
      <c r="I2794" s="50" t="s">
        <v>2362</v>
      </c>
    </row>
    <row r="2795" spans="1:9" x14ac:dyDescent="0.3">
      <c r="A2795" s="398"/>
      <c r="B2795" s="399" t="s">
        <v>2377</v>
      </c>
      <c r="C2795" s="400"/>
      <c r="D2795" s="401"/>
      <c r="E2795" s="401"/>
      <c r="F2795" s="413" t="s">
        <v>25</v>
      </c>
      <c r="G2795" s="111" t="s">
        <v>26</v>
      </c>
      <c r="H2795" s="401" t="s">
        <v>2093</v>
      </c>
      <c r="I2795" s="402" t="s">
        <v>2107</v>
      </c>
    </row>
    <row r="2796" spans="1:9" x14ac:dyDescent="0.3">
      <c r="A2796" s="398"/>
      <c r="B2796" s="399"/>
      <c r="C2796" s="400"/>
      <c r="D2796" s="401"/>
      <c r="E2796" s="401"/>
      <c r="F2796" s="413" t="s">
        <v>2734</v>
      </c>
      <c r="G2796" s="413" t="str">
        <f>+F2796</f>
        <v>100 บาท</v>
      </c>
      <c r="H2796" s="401" t="s">
        <v>2095</v>
      </c>
      <c r="I2796" s="402" t="s">
        <v>2662</v>
      </c>
    </row>
    <row r="2797" spans="1:9" x14ac:dyDescent="0.3">
      <c r="A2797" s="398"/>
      <c r="B2797" s="399"/>
      <c r="C2797" s="400"/>
      <c r="D2797" s="401"/>
      <c r="E2797" s="401"/>
      <c r="F2797" s="413"/>
      <c r="G2797" s="554"/>
      <c r="H2797" s="401" t="s">
        <v>1472</v>
      </c>
      <c r="I2797" s="402"/>
    </row>
    <row r="2798" spans="1:9" x14ac:dyDescent="0.3">
      <c r="A2798" s="403"/>
      <c r="B2798" s="404"/>
      <c r="C2798" s="405"/>
      <c r="D2798" s="406"/>
      <c r="E2798" s="406"/>
      <c r="F2798" s="407"/>
      <c r="G2798" s="407"/>
      <c r="H2798" s="406"/>
      <c r="I2798" s="408"/>
    </row>
    <row r="2799" spans="1:9" x14ac:dyDescent="0.3">
      <c r="A2799" s="393">
        <v>35</v>
      </c>
      <c r="B2799" s="394" t="s">
        <v>2152</v>
      </c>
      <c r="C2799" s="395">
        <v>2615</v>
      </c>
      <c r="D2799" s="396">
        <v>2615</v>
      </c>
      <c r="E2799" s="397" t="s">
        <v>21</v>
      </c>
      <c r="F2799" s="553" t="s">
        <v>2394</v>
      </c>
      <c r="G2799" s="553" t="s">
        <v>2394</v>
      </c>
      <c r="H2799" s="397" t="s">
        <v>2091</v>
      </c>
      <c r="I2799" s="50" t="s">
        <v>2362</v>
      </c>
    </row>
    <row r="2800" spans="1:9" x14ac:dyDescent="0.3">
      <c r="A2800" s="398"/>
      <c r="B2800" s="399"/>
      <c r="C2800" s="400"/>
      <c r="D2800" s="401"/>
      <c r="E2800" s="401"/>
      <c r="F2800" s="413" t="s">
        <v>25</v>
      </c>
      <c r="G2800" s="111" t="s">
        <v>26</v>
      </c>
      <c r="H2800" s="401" t="s">
        <v>2093</v>
      </c>
      <c r="I2800" s="402" t="s">
        <v>2107</v>
      </c>
    </row>
    <row r="2801" spans="1:9" x14ac:dyDescent="0.3">
      <c r="A2801" s="398"/>
      <c r="B2801" s="399"/>
      <c r="C2801" s="400"/>
      <c r="D2801" s="401"/>
      <c r="E2801" s="401"/>
      <c r="F2801" s="413" t="s">
        <v>2735</v>
      </c>
      <c r="G2801" s="413" t="str">
        <f>+F2801</f>
        <v>2,615 บาท</v>
      </c>
      <c r="H2801" s="401" t="s">
        <v>2095</v>
      </c>
      <c r="I2801" s="402" t="s">
        <v>2662</v>
      </c>
    </row>
    <row r="2802" spans="1:9" x14ac:dyDescent="0.3">
      <c r="A2802" s="398"/>
      <c r="B2802" s="399"/>
      <c r="C2802" s="400"/>
      <c r="D2802" s="401"/>
      <c r="E2802" s="401"/>
      <c r="F2802" s="413"/>
      <c r="G2802" s="554"/>
      <c r="H2802" s="401" t="s">
        <v>1472</v>
      </c>
      <c r="I2802" s="402"/>
    </row>
    <row r="2803" spans="1:9" x14ac:dyDescent="0.3">
      <c r="A2803" s="403"/>
      <c r="B2803" s="404"/>
      <c r="C2803" s="405"/>
      <c r="D2803" s="406"/>
      <c r="E2803" s="406"/>
      <c r="F2803" s="407"/>
      <c r="G2803" s="407"/>
      <c r="H2803" s="406"/>
      <c r="I2803" s="408"/>
    </row>
    <row r="2804" spans="1:9" x14ac:dyDescent="0.3">
      <c r="A2804" s="393">
        <v>36</v>
      </c>
      <c r="B2804" s="394" t="s">
        <v>2073</v>
      </c>
      <c r="C2804" s="395">
        <v>2340</v>
      </c>
      <c r="D2804" s="396">
        <v>2340</v>
      </c>
      <c r="E2804" s="397" t="s">
        <v>21</v>
      </c>
      <c r="F2804" s="553" t="s">
        <v>2395</v>
      </c>
      <c r="G2804" s="553" t="s">
        <v>2395</v>
      </c>
      <c r="H2804" s="397" t="s">
        <v>2091</v>
      </c>
      <c r="I2804" s="50" t="s">
        <v>2362</v>
      </c>
    </row>
    <row r="2805" spans="1:9" x14ac:dyDescent="0.3">
      <c r="A2805" s="398"/>
      <c r="B2805" s="399"/>
      <c r="C2805" s="400"/>
      <c r="D2805" s="401"/>
      <c r="E2805" s="401"/>
      <c r="F2805" s="413" t="s">
        <v>25</v>
      </c>
      <c r="G2805" s="111" t="s">
        <v>26</v>
      </c>
      <c r="H2805" s="401" t="s">
        <v>2093</v>
      </c>
      <c r="I2805" s="402" t="s">
        <v>2107</v>
      </c>
    </row>
    <row r="2806" spans="1:9" x14ac:dyDescent="0.3">
      <c r="A2806" s="398"/>
      <c r="B2806" s="399"/>
      <c r="C2806" s="400"/>
      <c r="D2806" s="401"/>
      <c r="E2806" s="401"/>
      <c r="F2806" s="413" t="s">
        <v>1782</v>
      </c>
      <c r="G2806" s="413" t="str">
        <f>+F2806</f>
        <v>2,340 บาท</v>
      </c>
      <c r="H2806" s="401" t="s">
        <v>2095</v>
      </c>
      <c r="I2806" s="402" t="s">
        <v>2672</v>
      </c>
    </row>
    <row r="2807" spans="1:9" x14ac:dyDescent="0.3">
      <c r="A2807" s="398"/>
      <c r="B2807" s="399"/>
      <c r="C2807" s="400"/>
      <c r="D2807" s="401"/>
      <c r="E2807" s="401"/>
      <c r="F2807" s="413"/>
      <c r="G2807" s="554"/>
      <c r="H2807" s="401" t="s">
        <v>1472</v>
      </c>
      <c r="I2807" s="402"/>
    </row>
    <row r="2808" spans="1:9" x14ac:dyDescent="0.3">
      <c r="A2808" s="403"/>
      <c r="B2808" s="404"/>
      <c r="C2808" s="405"/>
      <c r="D2808" s="406"/>
      <c r="E2808" s="406"/>
      <c r="F2808" s="407"/>
      <c r="G2808" s="407"/>
      <c r="H2808" s="406"/>
      <c r="I2808" s="408"/>
    </row>
    <row r="2809" spans="1:9" x14ac:dyDescent="0.3">
      <c r="A2809" s="393">
        <v>37</v>
      </c>
      <c r="B2809" s="394" t="s">
        <v>14</v>
      </c>
      <c r="C2809" s="395">
        <v>1514.5</v>
      </c>
      <c r="D2809" s="396">
        <v>1514.5</v>
      </c>
      <c r="E2809" s="397" t="s">
        <v>21</v>
      </c>
      <c r="F2809" s="555" t="s">
        <v>2370</v>
      </c>
      <c r="G2809" s="555" t="s">
        <v>2370</v>
      </c>
      <c r="H2809" s="397" t="s">
        <v>2091</v>
      </c>
      <c r="I2809" s="50" t="s">
        <v>2362</v>
      </c>
    </row>
    <row r="2810" spans="1:9" x14ac:dyDescent="0.3">
      <c r="A2810" s="398"/>
      <c r="B2810" s="399" t="s">
        <v>2375</v>
      </c>
      <c r="C2810" s="400"/>
      <c r="D2810" s="401"/>
      <c r="E2810" s="401"/>
      <c r="F2810" s="413" t="s">
        <v>2372</v>
      </c>
      <c r="G2810" s="413" t="s">
        <v>2372</v>
      </c>
      <c r="H2810" s="401" t="s">
        <v>2093</v>
      </c>
      <c r="I2810" s="402" t="s">
        <v>2107</v>
      </c>
    </row>
    <row r="2811" spans="1:9" x14ac:dyDescent="0.3">
      <c r="A2811" s="398"/>
      <c r="B2811" s="399"/>
      <c r="C2811" s="400"/>
      <c r="D2811" s="401"/>
      <c r="E2811" s="401"/>
      <c r="F2811" s="413" t="s">
        <v>2373</v>
      </c>
      <c r="G2811" s="413" t="s">
        <v>2373</v>
      </c>
      <c r="H2811" s="401" t="s">
        <v>2095</v>
      </c>
      <c r="I2811" s="402" t="s">
        <v>2672</v>
      </c>
    </row>
    <row r="2812" spans="1:9" x14ac:dyDescent="0.3">
      <c r="A2812" s="398"/>
      <c r="B2812" s="399"/>
      <c r="C2812" s="400"/>
      <c r="D2812" s="401"/>
      <c r="E2812" s="401"/>
      <c r="F2812" s="413" t="s">
        <v>25</v>
      </c>
      <c r="G2812" s="111" t="s">
        <v>26</v>
      </c>
      <c r="H2812" s="401" t="s">
        <v>1472</v>
      </c>
      <c r="I2812" s="402"/>
    </row>
    <row r="2813" spans="1:9" x14ac:dyDescent="0.3">
      <c r="A2813" s="403"/>
      <c r="B2813" s="404"/>
      <c r="C2813" s="405"/>
      <c r="D2813" s="406"/>
      <c r="E2813" s="406"/>
      <c r="F2813" s="407" t="s">
        <v>2658</v>
      </c>
      <c r="G2813" s="407" t="str">
        <f>+F2813</f>
        <v>1,514.50 บาท</v>
      </c>
      <c r="H2813" s="406"/>
      <c r="I2813" s="408"/>
    </row>
    <row r="2814" spans="1:9" x14ac:dyDescent="0.3">
      <c r="A2814" s="393">
        <v>38</v>
      </c>
      <c r="B2814" s="394" t="s">
        <v>14</v>
      </c>
      <c r="C2814" s="395">
        <v>3029</v>
      </c>
      <c r="D2814" s="396">
        <v>3029</v>
      </c>
      <c r="E2814" s="397" t="s">
        <v>21</v>
      </c>
      <c r="F2814" s="555" t="s">
        <v>2370</v>
      </c>
      <c r="G2814" s="555" t="s">
        <v>2370</v>
      </c>
      <c r="H2814" s="397" t="s">
        <v>2091</v>
      </c>
      <c r="I2814" s="50" t="s">
        <v>2362</v>
      </c>
    </row>
    <row r="2815" spans="1:9" x14ac:dyDescent="0.3">
      <c r="A2815" s="398"/>
      <c r="B2815" s="399" t="s">
        <v>2371</v>
      </c>
      <c r="C2815" s="400"/>
      <c r="D2815" s="401"/>
      <c r="E2815" s="401"/>
      <c r="F2815" s="413" t="s">
        <v>2372</v>
      </c>
      <c r="G2815" s="413" t="s">
        <v>2372</v>
      </c>
      <c r="H2815" s="401" t="s">
        <v>2093</v>
      </c>
      <c r="I2815" s="402" t="s">
        <v>2107</v>
      </c>
    </row>
    <row r="2816" spans="1:9" x14ac:dyDescent="0.3">
      <c r="A2816" s="398"/>
      <c r="B2816" s="399"/>
      <c r="C2816" s="400"/>
      <c r="D2816" s="401"/>
      <c r="E2816" s="401"/>
      <c r="F2816" s="413" t="s">
        <v>2373</v>
      </c>
      <c r="G2816" s="413" t="s">
        <v>2373</v>
      </c>
      <c r="H2816" s="401" t="s">
        <v>2095</v>
      </c>
      <c r="I2816" s="402" t="s">
        <v>2672</v>
      </c>
    </row>
    <row r="2817" spans="1:9" x14ac:dyDescent="0.3">
      <c r="A2817" s="398"/>
      <c r="B2817" s="399"/>
      <c r="C2817" s="400"/>
      <c r="D2817" s="401"/>
      <c r="E2817" s="401"/>
      <c r="F2817" s="413" t="s">
        <v>25</v>
      </c>
      <c r="G2817" s="111" t="s">
        <v>26</v>
      </c>
      <c r="H2817" s="401" t="s">
        <v>1472</v>
      </c>
      <c r="I2817" s="402"/>
    </row>
    <row r="2818" spans="1:9" x14ac:dyDescent="0.3">
      <c r="A2818" s="403"/>
      <c r="B2818" s="404"/>
      <c r="C2818" s="405"/>
      <c r="D2818" s="406"/>
      <c r="E2818" s="406"/>
      <c r="F2818" s="407" t="s">
        <v>2736</v>
      </c>
      <c r="G2818" s="407" t="str">
        <f>+F2818</f>
        <v>3,029 บาท</v>
      </c>
      <c r="H2818" s="406"/>
      <c r="I2818" s="408"/>
    </row>
    <row r="2819" spans="1:9" x14ac:dyDescent="0.3">
      <c r="A2819" s="393">
        <v>39</v>
      </c>
      <c r="B2819" s="394" t="s">
        <v>14</v>
      </c>
      <c r="C2819" s="395">
        <v>1817.4</v>
      </c>
      <c r="D2819" s="396">
        <v>1817.4</v>
      </c>
      <c r="E2819" s="397" t="s">
        <v>21</v>
      </c>
      <c r="F2819" s="555" t="s">
        <v>2370</v>
      </c>
      <c r="G2819" s="555" t="s">
        <v>2370</v>
      </c>
      <c r="H2819" s="397" t="s">
        <v>2091</v>
      </c>
      <c r="I2819" s="50" t="s">
        <v>2362</v>
      </c>
    </row>
    <row r="2820" spans="1:9" x14ac:dyDescent="0.3">
      <c r="A2820" s="398"/>
      <c r="B2820" s="399" t="s">
        <v>2374</v>
      </c>
      <c r="C2820" s="400"/>
      <c r="D2820" s="401"/>
      <c r="E2820" s="401"/>
      <c r="F2820" s="413" t="s">
        <v>2372</v>
      </c>
      <c r="G2820" s="413" t="s">
        <v>2372</v>
      </c>
      <c r="H2820" s="401" t="s">
        <v>2093</v>
      </c>
      <c r="I2820" s="402" t="s">
        <v>2107</v>
      </c>
    </row>
    <row r="2821" spans="1:9" x14ac:dyDescent="0.3">
      <c r="A2821" s="398"/>
      <c r="B2821" s="399"/>
      <c r="C2821" s="400"/>
      <c r="D2821" s="401"/>
      <c r="E2821" s="401"/>
      <c r="F2821" s="413" t="s">
        <v>2373</v>
      </c>
      <c r="G2821" s="413" t="s">
        <v>2373</v>
      </c>
      <c r="H2821" s="401" t="s">
        <v>2095</v>
      </c>
      <c r="I2821" s="402" t="s">
        <v>2672</v>
      </c>
    </row>
    <row r="2822" spans="1:9" x14ac:dyDescent="0.3">
      <c r="A2822" s="398"/>
      <c r="B2822" s="399"/>
      <c r="C2822" s="400"/>
      <c r="D2822" s="401"/>
      <c r="E2822" s="401"/>
      <c r="F2822" s="413" t="s">
        <v>25</v>
      </c>
      <c r="G2822" s="111" t="s">
        <v>26</v>
      </c>
      <c r="H2822" s="401" t="s">
        <v>1472</v>
      </c>
      <c r="I2822" s="402"/>
    </row>
    <row r="2823" spans="1:9" x14ac:dyDescent="0.3">
      <c r="A2823" s="403"/>
      <c r="B2823" s="404"/>
      <c r="C2823" s="405"/>
      <c r="D2823" s="406"/>
      <c r="E2823" s="406"/>
      <c r="F2823" s="407" t="s">
        <v>2652</v>
      </c>
      <c r="G2823" s="407" t="str">
        <f>+F2823</f>
        <v>1,817.40 บาท</v>
      </c>
      <c r="H2823" s="406"/>
      <c r="I2823" s="408"/>
    </row>
    <row r="2824" spans="1:9" x14ac:dyDescent="0.3">
      <c r="A2824" s="393">
        <v>40</v>
      </c>
      <c r="B2824" s="394" t="s">
        <v>14</v>
      </c>
      <c r="C2824" s="395">
        <v>1955</v>
      </c>
      <c r="D2824" s="396">
        <v>1955</v>
      </c>
      <c r="E2824" s="397" t="s">
        <v>21</v>
      </c>
      <c r="F2824" s="555" t="s">
        <v>2370</v>
      </c>
      <c r="G2824" s="555" t="s">
        <v>2370</v>
      </c>
      <c r="H2824" s="397" t="s">
        <v>2091</v>
      </c>
      <c r="I2824" s="50" t="s">
        <v>2362</v>
      </c>
    </row>
    <row r="2825" spans="1:9" x14ac:dyDescent="0.3">
      <c r="A2825" s="398"/>
      <c r="B2825" s="399" t="s">
        <v>2382</v>
      </c>
      <c r="C2825" s="400"/>
      <c r="D2825" s="401"/>
      <c r="E2825" s="401"/>
      <c r="F2825" s="413" t="s">
        <v>2372</v>
      </c>
      <c r="G2825" s="413" t="s">
        <v>2372</v>
      </c>
      <c r="H2825" s="401" t="s">
        <v>2093</v>
      </c>
      <c r="I2825" s="402" t="s">
        <v>2107</v>
      </c>
    </row>
    <row r="2826" spans="1:9" x14ac:dyDescent="0.3">
      <c r="A2826" s="398"/>
      <c r="B2826" s="399"/>
      <c r="C2826" s="400"/>
      <c r="D2826" s="401"/>
      <c r="E2826" s="401"/>
      <c r="F2826" s="413" t="s">
        <v>2373</v>
      </c>
      <c r="G2826" s="413" t="s">
        <v>2373</v>
      </c>
      <c r="H2826" s="401" t="s">
        <v>2095</v>
      </c>
      <c r="I2826" s="402" t="s">
        <v>2672</v>
      </c>
    </row>
    <row r="2827" spans="1:9" x14ac:dyDescent="0.3">
      <c r="A2827" s="398"/>
      <c r="B2827" s="399"/>
      <c r="C2827" s="400"/>
      <c r="D2827" s="401"/>
      <c r="E2827" s="401"/>
      <c r="F2827" s="413" t="s">
        <v>25</v>
      </c>
      <c r="G2827" s="111" t="s">
        <v>26</v>
      </c>
      <c r="H2827" s="401" t="s">
        <v>1472</v>
      </c>
      <c r="I2827" s="402"/>
    </row>
    <row r="2828" spans="1:9" x14ac:dyDescent="0.3">
      <c r="A2828" s="403"/>
      <c r="B2828" s="404"/>
      <c r="C2828" s="405"/>
      <c r="D2828" s="406"/>
      <c r="E2828" s="406"/>
      <c r="F2828" s="407" t="s">
        <v>2737</v>
      </c>
      <c r="G2828" s="407" t="str">
        <f>+F2828</f>
        <v>1,955 บาท</v>
      </c>
      <c r="H2828" s="406"/>
      <c r="I2828" s="408"/>
    </row>
    <row r="2829" spans="1:9" x14ac:dyDescent="0.3">
      <c r="A2829" s="393">
        <v>41</v>
      </c>
      <c r="B2829" s="394" t="s">
        <v>14</v>
      </c>
      <c r="C2829" s="395">
        <v>4543.5</v>
      </c>
      <c r="D2829" s="396">
        <v>4543.5</v>
      </c>
      <c r="E2829" s="397" t="s">
        <v>21</v>
      </c>
      <c r="F2829" s="555" t="s">
        <v>2370</v>
      </c>
      <c r="G2829" s="555" t="s">
        <v>2370</v>
      </c>
      <c r="H2829" s="397" t="s">
        <v>2091</v>
      </c>
      <c r="I2829" s="50" t="s">
        <v>2362</v>
      </c>
    </row>
    <row r="2830" spans="1:9" x14ac:dyDescent="0.3">
      <c r="A2830" s="398"/>
      <c r="B2830" s="399" t="s">
        <v>2377</v>
      </c>
      <c r="C2830" s="400"/>
      <c r="D2830" s="401"/>
      <c r="E2830" s="401"/>
      <c r="F2830" s="413" t="s">
        <v>2372</v>
      </c>
      <c r="G2830" s="413" t="s">
        <v>2372</v>
      </c>
      <c r="H2830" s="401" t="s">
        <v>2093</v>
      </c>
      <c r="I2830" s="402" t="s">
        <v>2107</v>
      </c>
    </row>
    <row r="2831" spans="1:9" x14ac:dyDescent="0.3">
      <c r="A2831" s="398"/>
      <c r="B2831" s="399"/>
      <c r="C2831" s="400"/>
      <c r="D2831" s="401"/>
      <c r="E2831" s="401"/>
      <c r="F2831" s="413" t="s">
        <v>2373</v>
      </c>
      <c r="G2831" s="413" t="s">
        <v>2373</v>
      </c>
      <c r="H2831" s="401" t="s">
        <v>2095</v>
      </c>
      <c r="I2831" s="402" t="s">
        <v>2672</v>
      </c>
    </row>
    <row r="2832" spans="1:9" x14ac:dyDescent="0.3">
      <c r="A2832" s="398"/>
      <c r="B2832" s="399"/>
      <c r="C2832" s="400"/>
      <c r="D2832" s="401"/>
      <c r="E2832" s="401"/>
      <c r="F2832" s="413" t="s">
        <v>25</v>
      </c>
      <c r="G2832" s="111" t="s">
        <v>26</v>
      </c>
      <c r="H2832" s="401" t="s">
        <v>1472</v>
      </c>
      <c r="I2832" s="402"/>
    </row>
    <row r="2833" spans="1:9" x14ac:dyDescent="0.3">
      <c r="A2833" s="403"/>
      <c r="B2833" s="404"/>
      <c r="C2833" s="405"/>
      <c r="D2833" s="406"/>
      <c r="E2833" s="406"/>
      <c r="F2833" s="407" t="s">
        <v>2738</v>
      </c>
      <c r="G2833" s="407" t="str">
        <f>+F2833</f>
        <v>4,543.50 บาท</v>
      </c>
      <c r="H2833" s="406"/>
      <c r="I2833" s="408"/>
    </row>
    <row r="2834" spans="1:9" x14ac:dyDescent="0.3">
      <c r="A2834" s="393">
        <v>42</v>
      </c>
      <c r="B2834" s="394" t="s">
        <v>14</v>
      </c>
      <c r="C2834" s="395">
        <v>4543.5</v>
      </c>
      <c r="D2834" s="396">
        <v>4543.5</v>
      </c>
      <c r="E2834" s="397" t="s">
        <v>21</v>
      </c>
      <c r="F2834" s="555" t="s">
        <v>2370</v>
      </c>
      <c r="G2834" s="555" t="s">
        <v>2370</v>
      </c>
      <c r="H2834" s="397" t="s">
        <v>2091</v>
      </c>
      <c r="I2834" s="50" t="s">
        <v>2362</v>
      </c>
    </row>
    <row r="2835" spans="1:9" x14ac:dyDescent="0.3">
      <c r="A2835" s="398"/>
      <c r="B2835" s="399" t="s">
        <v>2396</v>
      </c>
      <c r="C2835" s="400"/>
      <c r="D2835" s="401"/>
      <c r="E2835" s="401"/>
      <c r="F2835" s="413" t="s">
        <v>2372</v>
      </c>
      <c r="G2835" s="413" t="s">
        <v>2372</v>
      </c>
      <c r="H2835" s="401" t="s">
        <v>2093</v>
      </c>
      <c r="I2835" s="402" t="s">
        <v>2107</v>
      </c>
    </row>
    <row r="2836" spans="1:9" x14ac:dyDescent="0.3">
      <c r="A2836" s="398"/>
      <c r="B2836" s="399"/>
      <c r="C2836" s="400"/>
      <c r="D2836" s="401"/>
      <c r="E2836" s="401"/>
      <c r="F2836" s="413" t="s">
        <v>2373</v>
      </c>
      <c r="G2836" s="413" t="s">
        <v>2373</v>
      </c>
      <c r="H2836" s="401" t="s">
        <v>2095</v>
      </c>
      <c r="I2836" s="402"/>
    </row>
    <row r="2837" spans="1:9" x14ac:dyDescent="0.3">
      <c r="A2837" s="398"/>
      <c r="B2837" s="399"/>
      <c r="C2837" s="400"/>
      <c r="D2837" s="401"/>
      <c r="E2837" s="401"/>
      <c r="F2837" s="413" t="s">
        <v>25</v>
      </c>
      <c r="G2837" s="111" t="s">
        <v>26</v>
      </c>
      <c r="H2837" s="401" t="s">
        <v>1472</v>
      </c>
      <c r="I2837" s="402" t="s">
        <v>2096</v>
      </c>
    </row>
    <row r="2838" spans="1:9" x14ac:dyDescent="0.3">
      <c r="A2838" s="403"/>
      <c r="B2838" s="404"/>
      <c r="C2838" s="405"/>
      <c r="D2838" s="406"/>
      <c r="E2838" s="406"/>
      <c r="F2838" s="407" t="s">
        <v>2738</v>
      </c>
      <c r="G2838" s="407" t="str">
        <f>+F2838</f>
        <v>4,543.50 บาท</v>
      </c>
      <c r="H2838" s="406"/>
      <c r="I2838" s="408" t="s">
        <v>2083</v>
      </c>
    </row>
    <row r="2839" spans="1:9" x14ac:dyDescent="0.3">
      <c r="A2839" s="393">
        <v>43</v>
      </c>
      <c r="B2839" s="394" t="s">
        <v>14</v>
      </c>
      <c r="C2839" s="395">
        <v>4543.5</v>
      </c>
      <c r="D2839" s="396">
        <v>4543.5</v>
      </c>
      <c r="E2839" s="397" t="s">
        <v>21</v>
      </c>
      <c r="F2839" s="555" t="s">
        <v>2370</v>
      </c>
      <c r="G2839" s="555" t="s">
        <v>2370</v>
      </c>
      <c r="H2839" s="397" t="s">
        <v>2091</v>
      </c>
      <c r="I2839" s="50" t="s">
        <v>2362</v>
      </c>
    </row>
    <row r="2840" spans="1:9" x14ac:dyDescent="0.3">
      <c r="A2840" s="398"/>
      <c r="B2840" s="399" t="s">
        <v>2366</v>
      </c>
      <c r="C2840" s="400"/>
      <c r="D2840" s="401"/>
      <c r="E2840" s="401"/>
      <c r="F2840" s="413" t="s">
        <v>2372</v>
      </c>
      <c r="G2840" s="413" t="s">
        <v>2372</v>
      </c>
      <c r="H2840" s="401" t="s">
        <v>2093</v>
      </c>
      <c r="I2840" s="402" t="s">
        <v>2107</v>
      </c>
    </row>
    <row r="2841" spans="1:9" x14ac:dyDescent="0.3">
      <c r="A2841" s="398"/>
      <c r="B2841" s="399"/>
      <c r="C2841" s="400"/>
      <c r="D2841" s="401"/>
      <c r="E2841" s="401"/>
      <c r="F2841" s="413" t="s">
        <v>2373</v>
      </c>
      <c r="G2841" s="413" t="s">
        <v>2373</v>
      </c>
      <c r="H2841" s="401" t="s">
        <v>2095</v>
      </c>
      <c r="I2841" s="402" t="s">
        <v>2672</v>
      </c>
    </row>
    <row r="2842" spans="1:9" x14ac:dyDescent="0.3">
      <c r="A2842" s="398"/>
      <c r="B2842" s="399"/>
      <c r="C2842" s="400"/>
      <c r="D2842" s="401"/>
      <c r="E2842" s="401"/>
      <c r="F2842" s="413" t="s">
        <v>25</v>
      </c>
      <c r="G2842" s="111" t="s">
        <v>26</v>
      </c>
      <c r="H2842" s="401" t="s">
        <v>1472</v>
      </c>
      <c r="I2842" s="402"/>
    </row>
    <row r="2843" spans="1:9" x14ac:dyDescent="0.3">
      <c r="A2843" s="403"/>
      <c r="B2843" s="404"/>
      <c r="C2843" s="405"/>
      <c r="D2843" s="406"/>
      <c r="E2843" s="406"/>
      <c r="F2843" s="407" t="s">
        <v>2738</v>
      </c>
      <c r="G2843" s="407" t="str">
        <f>+F2843</f>
        <v>4,543.50 บาท</v>
      </c>
      <c r="H2843" s="406"/>
      <c r="I2843" s="408"/>
    </row>
    <row r="2844" spans="1:9" x14ac:dyDescent="0.3">
      <c r="A2844" s="393">
        <v>44</v>
      </c>
      <c r="B2844" s="394" t="s">
        <v>2376</v>
      </c>
      <c r="C2844" s="395">
        <f>6058+40</f>
        <v>6098</v>
      </c>
      <c r="D2844" s="396">
        <f>6058+40</f>
        <v>6098</v>
      </c>
      <c r="E2844" s="397" t="s">
        <v>21</v>
      </c>
      <c r="F2844" s="555" t="s">
        <v>2370</v>
      </c>
      <c r="G2844" s="555" t="s">
        <v>2370</v>
      </c>
      <c r="H2844" s="397" t="s">
        <v>2091</v>
      </c>
      <c r="I2844" s="50" t="s">
        <v>2362</v>
      </c>
    </row>
    <row r="2845" spans="1:9" x14ac:dyDescent="0.3">
      <c r="A2845" s="398"/>
      <c r="B2845" s="399" t="s">
        <v>2379</v>
      </c>
      <c r="C2845" s="400"/>
      <c r="D2845" s="401"/>
      <c r="E2845" s="401"/>
      <c r="F2845" s="413" t="s">
        <v>2372</v>
      </c>
      <c r="G2845" s="413" t="s">
        <v>2372</v>
      </c>
      <c r="H2845" s="401" t="s">
        <v>2093</v>
      </c>
      <c r="I2845" s="402" t="s">
        <v>2107</v>
      </c>
    </row>
    <row r="2846" spans="1:9" x14ac:dyDescent="0.3">
      <c r="A2846" s="398"/>
      <c r="B2846" s="399"/>
      <c r="C2846" s="400"/>
      <c r="D2846" s="401"/>
      <c r="E2846" s="401"/>
      <c r="F2846" s="413" t="s">
        <v>2373</v>
      </c>
      <c r="G2846" s="413" t="s">
        <v>2373</v>
      </c>
      <c r="H2846" s="401" t="s">
        <v>2095</v>
      </c>
      <c r="I2846" s="402" t="s">
        <v>2672</v>
      </c>
    </row>
    <row r="2847" spans="1:9" x14ac:dyDescent="0.3">
      <c r="A2847" s="398"/>
      <c r="B2847" s="399"/>
      <c r="C2847" s="400"/>
      <c r="D2847" s="401"/>
      <c r="E2847" s="401"/>
      <c r="F2847" s="413" t="s">
        <v>25</v>
      </c>
      <c r="G2847" s="111" t="s">
        <v>26</v>
      </c>
      <c r="H2847" s="401" t="s">
        <v>1472</v>
      </c>
      <c r="I2847" s="402"/>
    </row>
    <row r="2848" spans="1:9" x14ac:dyDescent="0.3">
      <c r="A2848" s="403"/>
      <c r="B2848" s="404"/>
      <c r="C2848" s="405"/>
      <c r="D2848" s="406"/>
      <c r="E2848" s="406"/>
      <c r="F2848" s="407" t="s">
        <v>2739</v>
      </c>
      <c r="G2848" s="407" t="str">
        <f>+F2848</f>
        <v>6,098 บาท</v>
      </c>
      <c r="H2848" s="406"/>
      <c r="I2848" s="408"/>
    </row>
    <row r="2849" spans="1:9" x14ac:dyDescent="0.3">
      <c r="A2849" s="393">
        <v>45</v>
      </c>
      <c r="B2849" s="394" t="s">
        <v>2376</v>
      </c>
      <c r="C2849" s="395">
        <v>3005</v>
      </c>
      <c r="D2849" s="396">
        <v>3005</v>
      </c>
      <c r="E2849" s="397" t="s">
        <v>21</v>
      </c>
      <c r="F2849" s="555" t="s">
        <v>2370</v>
      </c>
      <c r="G2849" s="555" t="s">
        <v>2370</v>
      </c>
      <c r="H2849" s="397" t="s">
        <v>2091</v>
      </c>
      <c r="I2849" s="50" t="s">
        <v>2362</v>
      </c>
    </row>
    <row r="2850" spans="1:9" x14ac:dyDescent="0.3">
      <c r="A2850" s="398"/>
      <c r="B2850" s="399" t="s">
        <v>2368</v>
      </c>
      <c r="C2850" s="400"/>
      <c r="D2850" s="401"/>
      <c r="E2850" s="401"/>
      <c r="F2850" s="413" t="s">
        <v>2372</v>
      </c>
      <c r="G2850" s="413" t="s">
        <v>2372</v>
      </c>
      <c r="H2850" s="401" t="s">
        <v>2093</v>
      </c>
      <c r="I2850" s="402" t="s">
        <v>2107</v>
      </c>
    </row>
    <row r="2851" spans="1:9" x14ac:dyDescent="0.3">
      <c r="A2851" s="398"/>
      <c r="B2851" s="399"/>
      <c r="C2851" s="400"/>
      <c r="D2851" s="401"/>
      <c r="E2851" s="401"/>
      <c r="F2851" s="413" t="s">
        <v>2373</v>
      </c>
      <c r="G2851" s="413" t="s">
        <v>2373</v>
      </c>
      <c r="H2851" s="401" t="s">
        <v>2095</v>
      </c>
      <c r="I2851" s="402" t="s">
        <v>2672</v>
      </c>
    </row>
    <row r="2852" spans="1:9" x14ac:dyDescent="0.3">
      <c r="A2852" s="398"/>
      <c r="B2852" s="399"/>
      <c r="C2852" s="400"/>
      <c r="D2852" s="401"/>
      <c r="E2852" s="401"/>
      <c r="F2852" s="413" t="s">
        <v>25</v>
      </c>
      <c r="G2852" s="111" t="s">
        <v>26</v>
      </c>
      <c r="H2852" s="401" t="s">
        <v>1472</v>
      </c>
      <c r="I2852" s="402"/>
    </row>
    <row r="2853" spans="1:9" x14ac:dyDescent="0.3">
      <c r="A2853" s="403"/>
      <c r="B2853" s="404"/>
      <c r="C2853" s="405"/>
      <c r="D2853" s="406"/>
      <c r="E2853" s="406"/>
      <c r="F2853" s="407" t="s">
        <v>2740</v>
      </c>
      <c r="G2853" s="407" t="str">
        <f>+F2853</f>
        <v>3,005 บาท</v>
      </c>
      <c r="H2853" s="406"/>
      <c r="I2853" s="408"/>
    </row>
    <row r="2854" spans="1:9" x14ac:dyDescent="0.3">
      <c r="A2854" s="393">
        <v>46</v>
      </c>
      <c r="B2854" s="394" t="s">
        <v>2376</v>
      </c>
      <c r="C2854" s="395">
        <v>3005</v>
      </c>
      <c r="D2854" s="396">
        <v>3005</v>
      </c>
      <c r="E2854" s="397" t="s">
        <v>21</v>
      </c>
      <c r="F2854" s="555" t="s">
        <v>2370</v>
      </c>
      <c r="G2854" s="555" t="s">
        <v>2370</v>
      </c>
      <c r="H2854" s="397" t="s">
        <v>2091</v>
      </c>
      <c r="I2854" s="50" t="s">
        <v>2362</v>
      </c>
    </row>
    <row r="2855" spans="1:9" x14ac:dyDescent="0.3">
      <c r="A2855" s="398"/>
      <c r="B2855" s="399" t="s">
        <v>2369</v>
      </c>
      <c r="C2855" s="400"/>
      <c r="D2855" s="401"/>
      <c r="E2855" s="401"/>
      <c r="F2855" s="413" t="s">
        <v>2372</v>
      </c>
      <c r="G2855" s="413" t="s">
        <v>2372</v>
      </c>
      <c r="H2855" s="401" t="s">
        <v>2093</v>
      </c>
      <c r="I2855" s="402" t="s">
        <v>2107</v>
      </c>
    </row>
    <row r="2856" spans="1:9" x14ac:dyDescent="0.3">
      <c r="A2856" s="398"/>
      <c r="B2856" s="399"/>
      <c r="C2856" s="400"/>
      <c r="D2856" s="401"/>
      <c r="E2856" s="401"/>
      <c r="F2856" s="413" t="s">
        <v>2373</v>
      </c>
      <c r="G2856" s="413" t="s">
        <v>2373</v>
      </c>
      <c r="H2856" s="401" t="s">
        <v>2095</v>
      </c>
      <c r="I2856" s="402" t="s">
        <v>2672</v>
      </c>
    </row>
    <row r="2857" spans="1:9" x14ac:dyDescent="0.3">
      <c r="A2857" s="398"/>
      <c r="B2857" s="399"/>
      <c r="C2857" s="400"/>
      <c r="D2857" s="401"/>
      <c r="E2857" s="401"/>
      <c r="F2857" s="413" t="s">
        <v>25</v>
      </c>
      <c r="G2857" s="111" t="s">
        <v>26</v>
      </c>
      <c r="H2857" s="401" t="s">
        <v>1472</v>
      </c>
      <c r="I2857" s="402"/>
    </row>
    <row r="2858" spans="1:9" x14ac:dyDescent="0.3">
      <c r="A2858" s="403"/>
      <c r="B2858" s="404"/>
      <c r="C2858" s="405"/>
      <c r="D2858" s="406"/>
      <c r="E2858" s="406"/>
      <c r="F2858" s="407" t="str">
        <f>+F2853</f>
        <v>3,005 บาท</v>
      </c>
      <c r="G2858" s="407" t="str">
        <f>+F2858</f>
        <v>3,005 บาท</v>
      </c>
      <c r="H2858" s="406"/>
      <c r="I2858" s="408"/>
    </row>
    <row r="2859" spans="1:9" x14ac:dyDescent="0.3">
      <c r="A2859" s="393">
        <v>47</v>
      </c>
      <c r="B2859" s="394" t="s">
        <v>14</v>
      </c>
      <c r="C2859" s="395">
        <v>2005</v>
      </c>
      <c r="D2859" s="396">
        <v>2005</v>
      </c>
      <c r="E2859" s="397" t="s">
        <v>21</v>
      </c>
      <c r="F2859" s="555" t="s">
        <v>2370</v>
      </c>
      <c r="G2859" s="555" t="s">
        <v>2370</v>
      </c>
      <c r="H2859" s="397" t="s">
        <v>2091</v>
      </c>
      <c r="I2859" s="50" t="s">
        <v>2362</v>
      </c>
    </row>
    <row r="2860" spans="1:9" x14ac:dyDescent="0.3">
      <c r="A2860" s="398"/>
      <c r="B2860" s="399" t="s">
        <v>2383</v>
      </c>
      <c r="C2860" s="400"/>
      <c r="D2860" s="401"/>
      <c r="E2860" s="401"/>
      <c r="F2860" s="413" t="s">
        <v>2372</v>
      </c>
      <c r="G2860" s="413" t="s">
        <v>2372</v>
      </c>
      <c r="H2860" s="401" t="s">
        <v>2093</v>
      </c>
      <c r="I2860" s="402" t="s">
        <v>2107</v>
      </c>
    </row>
    <row r="2861" spans="1:9" x14ac:dyDescent="0.3">
      <c r="A2861" s="398"/>
      <c r="B2861" s="399"/>
      <c r="C2861" s="400"/>
      <c r="D2861" s="401"/>
      <c r="E2861" s="401"/>
      <c r="F2861" s="413" t="s">
        <v>2373</v>
      </c>
      <c r="G2861" s="413" t="s">
        <v>2373</v>
      </c>
      <c r="H2861" s="401" t="s">
        <v>2095</v>
      </c>
      <c r="I2861" s="402" t="s">
        <v>2709</v>
      </c>
    </row>
    <row r="2862" spans="1:9" x14ac:dyDescent="0.3">
      <c r="A2862" s="398"/>
      <c r="B2862" s="399"/>
      <c r="C2862" s="400"/>
      <c r="D2862" s="401"/>
      <c r="E2862" s="401"/>
      <c r="F2862" s="413" t="s">
        <v>25</v>
      </c>
      <c r="G2862" s="111" t="s">
        <v>26</v>
      </c>
      <c r="H2862" s="401" t="s">
        <v>1472</v>
      </c>
      <c r="I2862" s="402"/>
    </row>
    <row r="2863" spans="1:9" x14ac:dyDescent="0.3">
      <c r="A2863" s="403"/>
      <c r="B2863" s="404"/>
      <c r="C2863" s="405"/>
      <c r="D2863" s="406"/>
      <c r="E2863" s="406"/>
      <c r="F2863" s="407" t="s">
        <v>2741</v>
      </c>
      <c r="G2863" s="407" t="str">
        <f>+F2863</f>
        <v>2,005 บาท</v>
      </c>
      <c r="H2863" s="406"/>
      <c r="I2863" s="408"/>
    </row>
    <row r="2864" spans="1:9" x14ac:dyDescent="0.3">
      <c r="A2864" s="393">
        <v>48</v>
      </c>
      <c r="B2864" s="394" t="s">
        <v>2152</v>
      </c>
      <c r="C2864" s="395">
        <v>2090</v>
      </c>
      <c r="D2864" s="396">
        <v>2090</v>
      </c>
      <c r="E2864" s="397" t="s">
        <v>21</v>
      </c>
      <c r="F2864" s="553" t="s">
        <v>2395</v>
      </c>
      <c r="G2864" s="553" t="s">
        <v>2395</v>
      </c>
      <c r="H2864" s="397" t="s">
        <v>2091</v>
      </c>
      <c r="I2864" s="50" t="s">
        <v>2362</v>
      </c>
    </row>
    <row r="2865" spans="1:9" x14ac:dyDescent="0.3">
      <c r="A2865" s="398"/>
      <c r="B2865" s="399"/>
      <c r="C2865" s="400"/>
      <c r="D2865" s="401"/>
      <c r="E2865" s="401"/>
      <c r="F2865" s="413" t="s">
        <v>25</v>
      </c>
      <c r="G2865" s="111" t="s">
        <v>26</v>
      </c>
      <c r="H2865" s="401" t="s">
        <v>2093</v>
      </c>
      <c r="I2865" s="402" t="s">
        <v>2107</v>
      </c>
    </row>
    <row r="2866" spans="1:9" x14ac:dyDescent="0.3">
      <c r="A2866" s="398"/>
      <c r="B2866" s="399"/>
      <c r="C2866" s="400"/>
      <c r="D2866" s="401"/>
      <c r="E2866" s="401"/>
      <c r="F2866" s="413" t="s">
        <v>2730</v>
      </c>
      <c r="G2866" s="413" t="str">
        <f>+F2866</f>
        <v>2,090 บาท</v>
      </c>
      <c r="H2866" s="401" t="s">
        <v>2095</v>
      </c>
      <c r="I2866" s="402" t="s">
        <v>2709</v>
      </c>
    </row>
    <row r="2867" spans="1:9" x14ac:dyDescent="0.3">
      <c r="A2867" s="398"/>
      <c r="B2867" s="399"/>
      <c r="C2867" s="400"/>
      <c r="D2867" s="401"/>
      <c r="E2867" s="401"/>
      <c r="F2867" s="413"/>
      <c r="G2867" s="554"/>
      <c r="H2867" s="401" t="s">
        <v>1472</v>
      </c>
      <c r="I2867" s="402"/>
    </row>
    <row r="2868" spans="1:9" x14ac:dyDescent="0.3">
      <c r="A2868" s="403"/>
      <c r="B2868" s="404"/>
      <c r="C2868" s="405"/>
      <c r="D2868" s="406"/>
      <c r="E2868" s="406"/>
      <c r="F2868" s="407"/>
      <c r="G2868" s="407"/>
      <c r="H2868" s="406"/>
      <c r="I2868" s="408"/>
    </row>
    <row r="2869" spans="1:9" x14ac:dyDescent="0.3">
      <c r="A2869" s="393">
        <v>49</v>
      </c>
      <c r="B2869" s="394" t="s">
        <v>2397</v>
      </c>
      <c r="C2869" s="395">
        <v>1200</v>
      </c>
      <c r="D2869" s="396">
        <v>1200</v>
      </c>
      <c r="E2869" s="397" t="s">
        <v>21</v>
      </c>
      <c r="F2869" s="553" t="s">
        <v>2398</v>
      </c>
      <c r="G2869" s="553" t="s">
        <v>2398</v>
      </c>
      <c r="H2869" s="397" t="s">
        <v>2091</v>
      </c>
      <c r="I2869" s="50" t="s">
        <v>2362</v>
      </c>
    </row>
    <row r="2870" spans="1:9" x14ac:dyDescent="0.3">
      <c r="A2870" s="398"/>
      <c r="B2870" s="399"/>
      <c r="C2870" s="400"/>
      <c r="D2870" s="401"/>
      <c r="E2870" s="401"/>
      <c r="F2870" s="413" t="s">
        <v>25</v>
      </c>
      <c r="G2870" s="111" t="s">
        <v>26</v>
      </c>
      <c r="H2870" s="401" t="s">
        <v>2093</v>
      </c>
      <c r="I2870" s="402" t="s">
        <v>2107</v>
      </c>
    </row>
    <row r="2871" spans="1:9" x14ac:dyDescent="0.3">
      <c r="A2871" s="398"/>
      <c r="B2871" s="399"/>
      <c r="C2871" s="400"/>
      <c r="D2871" s="401"/>
      <c r="E2871" s="401"/>
      <c r="F2871" s="598" t="s">
        <v>2728</v>
      </c>
      <c r="G2871" s="598" t="str">
        <f>+F2871</f>
        <v>1,200 บาท</v>
      </c>
      <c r="H2871" s="401" t="s">
        <v>2095</v>
      </c>
      <c r="I2871" s="402" t="s">
        <v>2666</v>
      </c>
    </row>
    <row r="2872" spans="1:9" x14ac:dyDescent="0.3">
      <c r="A2872" s="398"/>
      <c r="B2872" s="399"/>
      <c r="C2872" s="400"/>
      <c r="D2872" s="401"/>
      <c r="E2872" s="401"/>
      <c r="F2872" s="413"/>
      <c r="G2872" s="554"/>
      <c r="H2872" s="401" t="s">
        <v>1472</v>
      </c>
      <c r="I2872" s="402"/>
    </row>
    <row r="2873" spans="1:9" x14ac:dyDescent="0.3">
      <c r="A2873" s="403"/>
      <c r="B2873" s="404"/>
      <c r="C2873" s="405"/>
      <c r="D2873" s="406"/>
      <c r="E2873" s="406"/>
      <c r="F2873" s="407"/>
      <c r="G2873" s="407"/>
      <c r="H2873" s="406"/>
      <c r="I2873" s="408"/>
    </row>
    <row r="2874" spans="1:9" x14ac:dyDescent="0.3">
      <c r="A2874" s="393">
        <v>50</v>
      </c>
      <c r="B2874" s="394" t="s">
        <v>14</v>
      </c>
      <c r="C2874" s="395">
        <v>1787.1</v>
      </c>
      <c r="D2874" s="396">
        <v>1787.1</v>
      </c>
      <c r="E2874" s="397" t="s">
        <v>21</v>
      </c>
      <c r="F2874" s="555" t="s">
        <v>2370</v>
      </c>
      <c r="G2874" s="555" t="s">
        <v>2370</v>
      </c>
      <c r="H2874" s="397" t="s">
        <v>2091</v>
      </c>
      <c r="I2874" s="50" t="s">
        <v>2362</v>
      </c>
    </row>
    <row r="2875" spans="1:9" x14ac:dyDescent="0.3">
      <c r="A2875" s="398"/>
      <c r="B2875" s="399" t="s">
        <v>2384</v>
      </c>
      <c r="C2875" s="400"/>
      <c r="D2875" s="401"/>
      <c r="E2875" s="401"/>
      <c r="F2875" s="413" t="s">
        <v>2372</v>
      </c>
      <c r="G2875" s="413" t="s">
        <v>2372</v>
      </c>
      <c r="H2875" s="401" t="s">
        <v>2093</v>
      </c>
      <c r="I2875" s="402" t="s">
        <v>2107</v>
      </c>
    </row>
    <row r="2876" spans="1:9" x14ac:dyDescent="0.3">
      <c r="A2876" s="398"/>
      <c r="B2876" s="399"/>
      <c r="C2876" s="400"/>
      <c r="D2876" s="401"/>
      <c r="E2876" s="401"/>
      <c r="F2876" s="413" t="s">
        <v>2373</v>
      </c>
      <c r="G2876" s="413" t="s">
        <v>2373</v>
      </c>
      <c r="H2876" s="401" t="s">
        <v>2095</v>
      </c>
      <c r="I2876" s="402" t="s">
        <v>2666</v>
      </c>
    </row>
    <row r="2877" spans="1:9" x14ac:dyDescent="0.3">
      <c r="A2877" s="398"/>
      <c r="B2877" s="399"/>
      <c r="C2877" s="400"/>
      <c r="D2877" s="401"/>
      <c r="E2877" s="401"/>
      <c r="F2877" s="413" t="s">
        <v>25</v>
      </c>
      <c r="G2877" s="111" t="s">
        <v>26</v>
      </c>
      <c r="H2877" s="401" t="s">
        <v>1472</v>
      </c>
      <c r="I2877" s="402"/>
    </row>
    <row r="2878" spans="1:9" x14ac:dyDescent="0.3">
      <c r="A2878" s="403"/>
      <c r="B2878" s="404"/>
      <c r="C2878" s="405"/>
      <c r="D2878" s="406"/>
      <c r="E2878" s="406"/>
      <c r="F2878" s="407" t="s">
        <v>2742</v>
      </c>
      <c r="G2878" s="407" t="str">
        <f>+F2878</f>
        <v>1,787.10 บาท</v>
      </c>
      <c r="H2878" s="406"/>
      <c r="I2878" s="408"/>
    </row>
    <row r="2879" spans="1:9" x14ac:dyDescent="0.3">
      <c r="A2879" s="393">
        <v>51</v>
      </c>
      <c r="B2879" s="394" t="s">
        <v>2399</v>
      </c>
      <c r="C2879" s="395">
        <v>800</v>
      </c>
      <c r="D2879" s="396">
        <v>800</v>
      </c>
      <c r="E2879" s="397" t="s">
        <v>21</v>
      </c>
      <c r="F2879" s="553" t="s">
        <v>2400</v>
      </c>
      <c r="G2879" s="553" t="s">
        <v>2400</v>
      </c>
      <c r="H2879" s="397" t="s">
        <v>2091</v>
      </c>
      <c r="I2879" s="50" t="s">
        <v>2362</v>
      </c>
    </row>
    <row r="2880" spans="1:9" x14ac:dyDescent="0.3">
      <c r="A2880" s="398"/>
      <c r="B2880" s="399"/>
      <c r="C2880" s="400"/>
      <c r="D2880" s="401"/>
      <c r="E2880" s="401"/>
      <c r="F2880" s="413" t="s">
        <v>25</v>
      </c>
      <c r="G2880" s="111" t="s">
        <v>26</v>
      </c>
      <c r="H2880" s="401" t="s">
        <v>2093</v>
      </c>
      <c r="I2880" s="402" t="s">
        <v>2107</v>
      </c>
    </row>
    <row r="2881" spans="1:9" x14ac:dyDescent="0.3">
      <c r="A2881" s="398"/>
      <c r="B2881" s="399"/>
      <c r="C2881" s="400"/>
      <c r="D2881" s="401"/>
      <c r="E2881" s="401"/>
      <c r="F2881" s="413" t="s">
        <v>1371</v>
      </c>
      <c r="G2881" s="413" t="str">
        <f>+F2881</f>
        <v>800 บาท</v>
      </c>
      <c r="H2881" s="401" t="s">
        <v>2095</v>
      </c>
      <c r="I2881" s="402" t="s">
        <v>2833</v>
      </c>
    </row>
    <row r="2882" spans="1:9" x14ac:dyDescent="0.3">
      <c r="A2882" s="398"/>
      <c r="B2882" s="399"/>
      <c r="C2882" s="400"/>
      <c r="D2882" s="401"/>
      <c r="E2882" s="401"/>
      <c r="F2882" s="413"/>
      <c r="G2882" s="554"/>
      <c r="H2882" s="401" t="s">
        <v>1472</v>
      </c>
      <c r="I2882" s="402"/>
    </row>
    <row r="2883" spans="1:9" x14ac:dyDescent="0.3">
      <c r="A2883" s="403"/>
      <c r="B2883" s="404"/>
      <c r="C2883" s="405"/>
      <c r="D2883" s="406"/>
      <c r="E2883" s="406"/>
      <c r="F2883" s="407"/>
      <c r="G2883" s="407"/>
      <c r="H2883" s="406"/>
      <c r="I2883" s="408"/>
    </row>
    <row r="2884" spans="1:9" x14ac:dyDescent="0.3">
      <c r="A2884" s="393">
        <v>52</v>
      </c>
      <c r="B2884" s="394" t="s">
        <v>2401</v>
      </c>
      <c r="C2884" s="395">
        <v>6500</v>
      </c>
      <c r="D2884" s="396">
        <v>6500</v>
      </c>
      <c r="E2884" s="397" t="s">
        <v>21</v>
      </c>
      <c r="F2884" s="553" t="s">
        <v>2402</v>
      </c>
      <c r="G2884" s="553" t="s">
        <v>2402</v>
      </c>
      <c r="H2884" s="397" t="s">
        <v>2091</v>
      </c>
      <c r="I2884" s="50" t="s">
        <v>2362</v>
      </c>
    </row>
    <row r="2885" spans="1:9" x14ac:dyDescent="0.3">
      <c r="A2885" s="398"/>
      <c r="B2885" s="399"/>
      <c r="C2885" s="400"/>
      <c r="D2885" s="401"/>
      <c r="E2885" s="401"/>
      <c r="F2885" s="413" t="s">
        <v>25</v>
      </c>
      <c r="G2885" s="111" t="s">
        <v>26</v>
      </c>
      <c r="H2885" s="401" t="s">
        <v>2093</v>
      </c>
      <c r="I2885" s="402" t="s">
        <v>2107</v>
      </c>
    </row>
    <row r="2886" spans="1:9" x14ac:dyDescent="0.3">
      <c r="A2886" s="398"/>
      <c r="B2886" s="399"/>
      <c r="C2886" s="400"/>
      <c r="D2886" s="401"/>
      <c r="E2886" s="401"/>
      <c r="F2886" s="413" t="s">
        <v>2743</v>
      </c>
      <c r="G2886" s="413" t="str">
        <f>+F2886</f>
        <v>6,500 บาท</v>
      </c>
      <c r="H2886" s="401" t="s">
        <v>2095</v>
      </c>
      <c r="I2886" s="402" t="s">
        <v>2668</v>
      </c>
    </row>
    <row r="2887" spans="1:9" x14ac:dyDescent="0.3">
      <c r="A2887" s="398"/>
      <c r="B2887" s="399"/>
      <c r="C2887" s="400"/>
      <c r="D2887" s="401"/>
      <c r="E2887" s="401"/>
      <c r="F2887" s="413"/>
      <c r="G2887" s="554"/>
      <c r="H2887" s="401" t="s">
        <v>1472</v>
      </c>
      <c r="I2887" s="402"/>
    </row>
    <row r="2888" spans="1:9" x14ac:dyDescent="0.3">
      <c r="A2888" s="403"/>
      <c r="B2888" s="404"/>
      <c r="C2888" s="405"/>
      <c r="D2888" s="406"/>
      <c r="E2888" s="406"/>
      <c r="F2888" s="407"/>
      <c r="G2888" s="407"/>
      <c r="H2888" s="406"/>
      <c r="I2888" s="408"/>
    </row>
    <row r="2889" spans="1:9" x14ac:dyDescent="0.3">
      <c r="A2889" s="393">
        <v>53</v>
      </c>
      <c r="B2889" s="394" t="s">
        <v>624</v>
      </c>
      <c r="C2889" s="395">
        <v>72</v>
      </c>
      <c r="D2889" s="396">
        <v>72</v>
      </c>
      <c r="E2889" s="397" t="s">
        <v>21</v>
      </c>
      <c r="F2889" s="553" t="s">
        <v>2403</v>
      </c>
      <c r="G2889" s="553" t="s">
        <v>2403</v>
      </c>
      <c r="H2889" s="397" t="s">
        <v>2091</v>
      </c>
      <c r="I2889" s="50" t="s">
        <v>2362</v>
      </c>
    </row>
    <row r="2890" spans="1:9" x14ac:dyDescent="0.3">
      <c r="A2890" s="398"/>
      <c r="B2890" s="399"/>
      <c r="C2890" s="400"/>
      <c r="D2890" s="401"/>
      <c r="E2890" s="401"/>
      <c r="F2890" s="413" t="s">
        <v>25</v>
      </c>
      <c r="G2890" s="413" t="s">
        <v>26</v>
      </c>
      <c r="H2890" s="401" t="s">
        <v>2093</v>
      </c>
      <c r="I2890" s="402" t="s">
        <v>2107</v>
      </c>
    </row>
    <row r="2891" spans="1:9" x14ac:dyDescent="0.3">
      <c r="A2891" s="398"/>
      <c r="B2891" s="399"/>
      <c r="C2891" s="400"/>
      <c r="D2891" s="401"/>
      <c r="E2891" s="401"/>
      <c r="F2891" s="413" t="s">
        <v>2744</v>
      </c>
      <c r="G2891" s="413" t="str">
        <f>+F2891</f>
        <v>72 บาท</v>
      </c>
      <c r="H2891" s="401" t="s">
        <v>2095</v>
      </c>
      <c r="I2891" s="402" t="s">
        <v>2710</v>
      </c>
    </row>
    <row r="2892" spans="1:9" x14ac:dyDescent="0.3">
      <c r="A2892" s="398"/>
      <c r="B2892" s="399"/>
      <c r="C2892" s="400"/>
      <c r="D2892" s="401"/>
      <c r="E2892" s="401"/>
      <c r="F2892" s="413"/>
      <c r="G2892" s="554"/>
      <c r="H2892" s="401" t="s">
        <v>1472</v>
      </c>
      <c r="I2892" s="402"/>
    </row>
    <row r="2893" spans="1:9" x14ac:dyDescent="0.3">
      <c r="A2893" s="403"/>
      <c r="B2893" s="404"/>
      <c r="C2893" s="405"/>
      <c r="D2893" s="406"/>
      <c r="E2893" s="406"/>
      <c r="F2893" s="407"/>
      <c r="G2893" s="407"/>
      <c r="H2893" s="406"/>
      <c r="I2893" s="408"/>
    </row>
    <row r="2894" spans="1:9" x14ac:dyDescent="0.3">
      <c r="A2894" s="393">
        <v>54</v>
      </c>
      <c r="B2894" s="394" t="s">
        <v>14</v>
      </c>
      <c r="C2894" s="395">
        <v>1817.4</v>
      </c>
      <c r="D2894" s="396">
        <v>1817.4</v>
      </c>
      <c r="E2894" s="397" t="s">
        <v>21</v>
      </c>
      <c r="F2894" s="555" t="s">
        <v>2370</v>
      </c>
      <c r="G2894" s="555" t="s">
        <v>2370</v>
      </c>
      <c r="H2894" s="397" t="s">
        <v>2091</v>
      </c>
      <c r="I2894" s="50" t="s">
        <v>2362</v>
      </c>
    </row>
    <row r="2895" spans="1:9" x14ac:dyDescent="0.3">
      <c r="A2895" s="398"/>
      <c r="B2895" s="399" t="s">
        <v>2384</v>
      </c>
      <c r="C2895" s="400"/>
      <c r="D2895" s="401"/>
      <c r="E2895" s="401"/>
      <c r="F2895" s="413" t="s">
        <v>2372</v>
      </c>
      <c r="G2895" s="413" t="s">
        <v>2372</v>
      </c>
      <c r="H2895" s="401" t="s">
        <v>2093</v>
      </c>
      <c r="I2895" s="402" t="s">
        <v>2107</v>
      </c>
    </row>
    <row r="2896" spans="1:9" x14ac:dyDescent="0.3">
      <c r="A2896" s="398"/>
      <c r="B2896" s="399"/>
      <c r="C2896" s="400"/>
      <c r="D2896" s="401"/>
      <c r="E2896" s="401"/>
      <c r="F2896" s="413" t="s">
        <v>2373</v>
      </c>
      <c r="G2896" s="413" t="s">
        <v>2373</v>
      </c>
      <c r="H2896" s="401" t="s">
        <v>2095</v>
      </c>
      <c r="I2896" s="402" t="s">
        <v>2834</v>
      </c>
    </row>
    <row r="2897" spans="1:9" x14ac:dyDescent="0.3">
      <c r="A2897" s="398"/>
      <c r="B2897" s="399"/>
      <c r="C2897" s="400"/>
      <c r="D2897" s="401"/>
      <c r="E2897" s="401"/>
      <c r="F2897" s="413" t="s">
        <v>25</v>
      </c>
      <c r="G2897" s="111" t="s">
        <v>26</v>
      </c>
      <c r="H2897" s="401" t="s">
        <v>1472</v>
      </c>
      <c r="I2897" s="402"/>
    </row>
    <row r="2898" spans="1:9" x14ac:dyDescent="0.3">
      <c r="A2898" s="403"/>
      <c r="B2898" s="404"/>
      <c r="C2898" s="405"/>
      <c r="D2898" s="406"/>
      <c r="E2898" s="406"/>
      <c r="F2898" s="407" t="s">
        <v>2652</v>
      </c>
      <c r="G2898" s="407" t="str">
        <f>+F2898</f>
        <v>1,817.40 บาท</v>
      </c>
      <c r="H2898" s="406"/>
      <c r="I2898" s="408"/>
    </row>
    <row r="2899" spans="1:9" x14ac:dyDescent="0.3">
      <c r="A2899" s="393">
        <v>55</v>
      </c>
      <c r="B2899" s="394" t="s">
        <v>14</v>
      </c>
      <c r="C2899" s="395">
        <v>1514.5</v>
      </c>
      <c r="D2899" s="396">
        <v>1514.5</v>
      </c>
      <c r="E2899" s="397" t="s">
        <v>21</v>
      </c>
      <c r="F2899" s="555" t="s">
        <v>2370</v>
      </c>
      <c r="G2899" s="555" t="s">
        <v>2370</v>
      </c>
      <c r="H2899" s="397" t="s">
        <v>2091</v>
      </c>
      <c r="I2899" s="50" t="s">
        <v>2362</v>
      </c>
    </row>
    <row r="2900" spans="1:9" x14ac:dyDescent="0.3">
      <c r="A2900" s="398"/>
      <c r="B2900" s="399" t="s">
        <v>2375</v>
      </c>
      <c r="C2900" s="400"/>
      <c r="D2900" s="401"/>
      <c r="E2900" s="401"/>
      <c r="F2900" s="413" t="s">
        <v>2372</v>
      </c>
      <c r="G2900" s="413" t="s">
        <v>2372</v>
      </c>
      <c r="H2900" s="401" t="s">
        <v>2093</v>
      </c>
      <c r="I2900" s="402" t="s">
        <v>2107</v>
      </c>
    </row>
    <row r="2901" spans="1:9" x14ac:dyDescent="0.3">
      <c r="A2901" s="398"/>
      <c r="B2901" s="399"/>
      <c r="C2901" s="400"/>
      <c r="D2901" s="401"/>
      <c r="E2901" s="401"/>
      <c r="F2901" s="413" t="s">
        <v>2373</v>
      </c>
      <c r="G2901" s="413" t="s">
        <v>2373</v>
      </c>
      <c r="H2901" s="401" t="s">
        <v>2095</v>
      </c>
      <c r="I2901" s="402" t="s">
        <v>2834</v>
      </c>
    </row>
    <row r="2902" spans="1:9" x14ac:dyDescent="0.3">
      <c r="A2902" s="398"/>
      <c r="B2902" s="399"/>
      <c r="C2902" s="400"/>
      <c r="D2902" s="401"/>
      <c r="E2902" s="401"/>
      <c r="F2902" s="413" t="s">
        <v>25</v>
      </c>
      <c r="G2902" s="111" t="s">
        <v>26</v>
      </c>
      <c r="H2902" s="401" t="s">
        <v>1472</v>
      </c>
      <c r="I2902" s="402"/>
    </row>
    <row r="2903" spans="1:9" x14ac:dyDescent="0.3">
      <c r="A2903" s="403"/>
      <c r="B2903" s="404"/>
      <c r="C2903" s="405"/>
      <c r="D2903" s="406"/>
      <c r="E2903" s="406"/>
      <c r="F2903" s="407" t="s">
        <v>2658</v>
      </c>
      <c r="G2903" s="407" t="str">
        <f>+F2903</f>
        <v>1,514.50 บาท</v>
      </c>
      <c r="H2903" s="406"/>
      <c r="I2903" s="408"/>
    </row>
    <row r="2904" spans="1:9" x14ac:dyDescent="0.3">
      <c r="A2904" s="393">
        <v>56</v>
      </c>
      <c r="B2904" s="394" t="s">
        <v>14</v>
      </c>
      <c r="C2904" s="395">
        <v>2015</v>
      </c>
      <c r="D2904" s="396">
        <v>2015</v>
      </c>
      <c r="E2904" s="397" t="s">
        <v>21</v>
      </c>
      <c r="F2904" s="555" t="s">
        <v>2370</v>
      </c>
      <c r="G2904" s="555" t="s">
        <v>2370</v>
      </c>
      <c r="H2904" s="397" t="s">
        <v>2091</v>
      </c>
      <c r="I2904" s="50" t="s">
        <v>2362</v>
      </c>
    </row>
    <row r="2905" spans="1:9" x14ac:dyDescent="0.3">
      <c r="A2905" s="398"/>
      <c r="B2905" s="399" t="s">
        <v>2368</v>
      </c>
      <c r="C2905" s="400"/>
      <c r="D2905" s="401"/>
      <c r="E2905" s="401"/>
      <c r="F2905" s="413" t="s">
        <v>2372</v>
      </c>
      <c r="G2905" s="413" t="s">
        <v>2372</v>
      </c>
      <c r="H2905" s="401" t="s">
        <v>2093</v>
      </c>
      <c r="I2905" s="402" t="s">
        <v>2107</v>
      </c>
    </row>
    <row r="2906" spans="1:9" x14ac:dyDescent="0.3">
      <c r="A2906" s="398"/>
      <c r="B2906" s="399"/>
      <c r="C2906" s="400"/>
      <c r="D2906" s="401"/>
      <c r="E2906" s="401"/>
      <c r="F2906" s="413" t="s">
        <v>2373</v>
      </c>
      <c r="G2906" s="413" t="s">
        <v>2373</v>
      </c>
      <c r="H2906" s="401" t="s">
        <v>2095</v>
      </c>
      <c r="I2906" s="402" t="s">
        <v>2711</v>
      </c>
    </row>
    <row r="2907" spans="1:9" x14ac:dyDescent="0.3">
      <c r="A2907" s="398"/>
      <c r="B2907" s="399"/>
      <c r="C2907" s="400"/>
      <c r="D2907" s="401"/>
      <c r="E2907" s="401"/>
      <c r="F2907" s="413" t="s">
        <v>25</v>
      </c>
      <c r="G2907" s="111" t="s">
        <v>26</v>
      </c>
      <c r="H2907" s="401" t="s">
        <v>1472</v>
      </c>
      <c r="I2907" s="402"/>
    </row>
    <row r="2908" spans="1:9" x14ac:dyDescent="0.3">
      <c r="A2908" s="403"/>
      <c r="B2908" s="404"/>
      <c r="C2908" s="405"/>
      <c r="D2908" s="406"/>
      <c r="E2908" s="406"/>
      <c r="F2908" s="407" t="s">
        <v>2745</v>
      </c>
      <c r="G2908" s="407" t="str">
        <f>+F2908</f>
        <v>2,015 บาท</v>
      </c>
      <c r="H2908" s="406"/>
      <c r="I2908" s="408"/>
    </row>
    <row r="2909" spans="1:9" x14ac:dyDescent="0.3">
      <c r="A2909" s="393">
        <v>57</v>
      </c>
      <c r="B2909" s="394" t="s">
        <v>14</v>
      </c>
      <c r="C2909" s="395">
        <v>2015</v>
      </c>
      <c r="D2909" s="396">
        <v>2015</v>
      </c>
      <c r="E2909" s="397" t="s">
        <v>21</v>
      </c>
      <c r="F2909" s="555" t="s">
        <v>2370</v>
      </c>
      <c r="G2909" s="555" t="s">
        <v>2370</v>
      </c>
      <c r="H2909" s="397" t="s">
        <v>2091</v>
      </c>
      <c r="I2909" s="50" t="s">
        <v>2362</v>
      </c>
    </row>
    <row r="2910" spans="1:9" x14ac:dyDescent="0.3">
      <c r="A2910" s="398"/>
      <c r="B2910" s="399" t="s">
        <v>2369</v>
      </c>
      <c r="C2910" s="400"/>
      <c r="D2910" s="401"/>
      <c r="E2910" s="401"/>
      <c r="F2910" s="413" t="s">
        <v>2372</v>
      </c>
      <c r="G2910" s="413" t="s">
        <v>2372</v>
      </c>
      <c r="H2910" s="401" t="s">
        <v>2093</v>
      </c>
      <c r="I2910" s="402" t="s">
        <v>2107</v>
      </c>
    </row>
    <row r="2911" spans="1:9" x14ac:dyDescent="0.3">
      <c r="A2911" s="398"/>
      <c r="B2911" s="399"/>
      <c r="C2911" s="400"/>
      <c r="D2911" s="401"/>
      <c r="E2911" s="401"/>
      <c r="F2911" s="413" t="s">
        <v>2373</v>
      </c>
      <c r="G2911" s="413" t="s">
        <v>2373</v>
      </c>
      <c r="H2911" s="401" t="s">
        <v>2095</v>
      </c>
      <c r="I2911" s="402" t="s">
        <v>2711</v>
      </c>
    </row>
    <row r="2912" spans="1:9" x14ac:dyDescent="0.3">
      <c r="A2912" s="398"/>
      <c r="B2912" s="399"/>
      <c r="C2912" s="400"/>
      <c r="D2912" s="401"/>
      <c r="E2912" s="401"/>
      <c r="F2912" s="413" t="s">
        <v>25</v>
      </c>
      <c r="G2912" s="111" t="s">
        <v>26</v>
      </c>
      <c r="H2912" s="401" t="s">
        <v>1472</v>
      </c>
      <c r="I2912" s="402"/>
    </row>
    <row r="2913" spans="1:9" x14ac:dyDescent="0.3">
      <c r="A2913" s="403"/>
      <c r="B2913" s="404"/>
      <c r="C2913" s="405"/>
      <c r="D2913" s="406"/>
      <c r="E2913" s="406"/>
      <c r="F2913" s="407" t="str">
        <f>+F2908</f>
        <v>2,015 บาท</v>
      </c>
      <c r="G2913" s="407" t="str">
        <f>+F2913</f>
        <v>2,015 บาท</v>
      </c>
      <c r="H2913" s="406"/>
      <c r="I2913" s="408"/>
    </row>
    <row r="2914" spans="1:9" x14ac:dyDescent="0.3">
      <c r="A2914" s="393">
        <v>58</v>
      </c>
      <c r="B2914" s="394" t="s">
        <v>14</v>
      </c>
      <c r="C2914" s="395">
        <v>1514.5</v>
      </c>
      <c r="D2914" s="396">
        <v>1514.5</v>
      </c>
      <c r="E2914" s="397" t="s">
        <v>21</v>
      </c>
      <c r="F2914" s="555" t="s">
        <v>2370</v>
      </c>
      <c r="G2914" s="555" t="s">
        <v>2370</v>
      </c>
      <c r="H2914" s="397" t="s">
        <v>2091</v>
      </c>
      <c r="I2914" s="50" t="s">
        <v>2362</v>
      </c>
    </row>
    <row r="2915" spans="1:9" x14ac:dyDescent="0.3">
      <c r="A2915" s="398"/>
      <c r="B2915" s="399" t="s">
        <v>2375</v>
      </c>
      <c r="C2915" s="400"/>
      <c r="D2915" s="401"/>
      <c r="E2915" s="401"/>
      <c r="F2915" s="413" t="s">
        <v>2372</v>
      </c>
      <c r="G2915" s="413" t="s">
        <v>2372</v>
      </c>
      <c r="H2915" s="401" t="s">
        <v>2093</v>
      </c>
      <c r="I2915" s="402" t="s">
        <v>2107</v>
      </c>
    </row>
    <row r="2916" spans="1:9" x14ac:dyDescent="0.3">
      <c r="A2916" s="398"/>
      <c r="B2916" s="399"/>
      <c r="C2916" s="400"/>
      <c r="D2916" s="401"/>
      <c r="E2916" s="401"/>
      <c r="F2916" s="413" t="s">
        <v>2373</v>
      </c>
      <c r="G2916" s="413" t="s">
        <v>2373</v>
      </c>
      <c r="H2916" s="401" t="s">
        <v>2095</v>
      </c>
      <c r="I2916" s="402" t="s">
        <v>2835</v>
      </c>
    </row>
    <row r="2917" spans="1:9" x14ac:dyDescent="0.3">
      <c r="A2917" s="398"/>
      <c r="B2917" s="399"/>
      <c r="C2917" s="400"/>
      <c r="D2917" s="401"/>
      <c r="E2917" s="401"/>
      <c r="F2917" s="413" t="s">
        <v>25</v>
      </c>
      <c r="G2917" s="111" t="s">
        <v>26</v>
      </c>
      <c r="H2917" s="401" t="s">
        <v>1472</v>
      </c>
      <c r="I2917" s="402"/>
    </row>
    <row r="2918" spans="1:9" x14ac:dyDescent="0.3">
      <c r="A2918" s="403"/>
      <c r="B2918" s="404"/>
      <c r="C2918" s="405"/>
      <c r="D2918" s="406"/>
      <c r="E2918" s="406"/>
      <c r="F2918" s="407" t="s">
        <v>2658</v>
      </c>
      <c r="G2918" s="407" t="str">
        <f>+F2918</f>
        <v>1,514.50 บาท</v>
      </c>
      <c r="H2918" s="406"/>
      <c r="I2918" s="408"/>
    </row>
    <row r="2919" spans="1:9" x14ac:dyDescent="0.3">
      <c r="A2919" s="393">
        <v>59</v>
      </c>
      <c r="B2919" s="409" t="s">
        <v>2073</v>
      </c>
      <c r="C2919" s="410">
        <v>500</v>
      </c>
      <c r="D2919" s="411">
        <v>500</v>
      </c>
      <c r="E2919" s="412" t="s">
        <v>21</v>
      </c>
      <c r="F2919" s="553" t="s">
        <v>2361</v>
      </c>
      <c r="G2919" s="553" t="s">
        <v>2361</v>
      </c>
      <c r="H2919" s="412" t="s">
        <v>2091</v>
      </c>
      <c r="I2919" s="587" t="s">
        <v>2362</v>
      </c>
    </row>
    <row r="2920" spans="1:9" x14ac:dyDescent="0.3">
      <c r="A2920" s="398"/>
      <c r="B2920" s="399"/>
      <c r="C2920" s="413"/>
      <c r="D2920" s="401"/>
      <c r="E2920" s="401"/>
      <c r="F2920" s="413" t="s">
        <v>25</v>
      </c>
      <c r="G2920" s="111" t="s">
        <v>26</v>
      </c>
      <c r="H2920" s="401" t="s">
        <v>2093</v>
      </c>
      <c r="I2920" s="402" t="s">
        <v>2107</v>
      </c>
    </row>
    <row r="2921" spans="1:9" x14ac:dyDescent="0.3">
      <c r="A2921" s="398"/>
      <c r="B2921" s="399"/>
      <c r="C2921" s="413"/>
      <c r="D2921" s="401"/>
      <c r="E2921" s="401"/>
      <c r="F2921" s="413" t="s">
        <v>1864</v>
      </c>
      <c r="G2921" s="413" t="str">
        <f>+F2921</f>
        <v>500 บาท</v>
      </c>
      <c r="H2921" s="401" t="s">
        <v>2095</v>
      </c>
      <c r="I2921" s="402" t="s">
        <v>2835</v>
      </c>
    </row>
    <row r="2922" spans="1:9" x14ac:dyDescent="0.3">
      <c r="A2922" s="398"/>
      <c r="B2922" s="399"/>
      <c r="C2922" s="413"/>
      <c r="D2922" s="401"/>
      <c r="E2922" s="401"/>
      <c r="F2922" s="413"/>
      <c r="G2922" s="554"/>
      <c r="H2922" s="401" t="s">
        <v>1472</v>
      </c>
      <c r="I2922" s="402"/>
    </row>
    <row r="2923" spans="1:9" x14ac:dyDescent="0.3">
      <c r="A2923" s="403"/>
      <c r="B2923" s="404"/>
      <c r="C2923" s="414"/>
      <c r="D2923" s="406"/>
      <c r="E2923" s="406"/>
      <c r="F2923" s="407"/>
      <c r="G2923" s="407"/>
      <c r="H2923" s="406"/>
      <c r="I2923" s="408"/>
    </row>
    <row r="2924" spans="1:9" x14ac:dyDescent="0.3">
      <c r="A2924" s="393">
        <v>60</v>
      </c>
      <c r="B2924" s="394" t="s">
        <v>55</v>
      </c>
      <c r="C2924" s="410">
        <v>3500</v>
      </c>
      <c r="D2924" s="411">
        <v>3500</v>
      </c>
      <c r="E2924" s="412" t="s">
        <v>21</v>
      </c>
      <c r="F2924" s="553" t="s">
        <v>2404</v>
      </c>
      <c r="G2924" s="553" t="s">
        <v>2404</v>
      </c>
      <c r="H2924" s="412" t="s">
        <v>2091</v>
      </c>
      <c r="I2924" s="587" t="s">
        <v>2362</v>
      </c>
    </row>
    <row r="2925" spans="1:9" x14ac:dyDescent="0.3">
      <c r="A2925" s="398"/>
      <c r="B2925" s="399" t="s">
        <v>2396</v>
      </c>
      <c r="C2925" s="413"/>
      <c r="D2925" s="401"/>
      <c r="E2925" s="401"/>
      <c r="F2925" s="413" t="s">
        <v>25</v>
      </c>
      <c r="G2925" s="111" t="s">
        <v>26</v>
      </c>
      <c r="H2925" s="401" t="s">
        <v>2093</v>
      </c>
      <c r="I2925" s="402" t="s">
        <v>2107</v>
      </c>
    </row>
    <row r="2926" spans="1:9" x14ac:dyDescent="0.3">
      <c r="A2926" s="398"/>
      <c r="B2926" s="399"/>
      <c r="C2926" s="413"/>
      <c r="D2926" s="401"/>
      <c r="E2926" s="401"/>
      <c r="F2926" s="413" t="s">
        <v>2746</v>
      </c>
      <c r="G2926" s="413" t="str">
        <f>+F2926</f>
        <v>3,500 บาท</v>
      </c>
      <c r="H2926" s="401" t="s">
        <v>2095</v>
      </c>
      <c r="I2926" s="402" t="s">
        <v>2836</v>
      </c>
    </row>
    <row r="2927" spans="1:9" x14ac:dyDescent="0.3">
      <c r="A2927" s="398"/>
      <c r="B2927" s="399"/>
      <c r="C2927" s="413"/>
      <c r="D2927" s="401"/>
      <c r="E2927" s="401"/>
      <c r="F2927" s="413"/>
      <c r="G2927" s="554"/>
      <c r="H2927" s="401" t="s">
        <v>1472</v>
      </c>
      <c r="I2927" s="402"/>
    </row>
    <row r="2928" spans="1:9" x14ac:dyDescent="0.3">
      <c r="A2928" s="403"/>
      <c r="B2928" s="404"/>
      <c r="C2928" s="414"/>
      <c r="D2928" s="406"/>
      <c r="E2928" s="406"/>
      <c r="F2928" s="407"/>
      <c r="G2928" s="407"/>
      <c r="H2928" s="406"/>
      <c r="I2928" s="408"/>
    </row>
    <row r="2929" spans="1:570" x14ac:dyDescent="0.3">
      <c r="A2929" s="393">
        <v>61</v>
      </c>
      <c r="B2929" s="394" t="s">
        <v>55</v>
      </c>
      <c r="C2929" s="410">
        <v>550</v>
      </c>
      <c r="D2929" s="411">
        <v>550</v>
      </c>
      <c r="E2929" s="412" t="s">
        <v>21</v>
      </c>
      <c r="F2929" s="553" t="s">
        <v>2393</v>
      </c>
      <c r="G2929" s="553" t="s">
        <v>2393</v>
      </c>
      <c r="H2929" s="412" t="s">
        <v>2091</v>
      </c>
      <c r="I2929" s="587" t="s">
        <v>2362</v>
      </c>
    </row>
    <row r="2930" spans="1:570" x14ac:dyDescent="0.3">
      <c r="A2930" s="398"/>
      <c r="B2930" s="399" t="s">
        <v>2396</v>
      </c>
      <c r="C2930" s="413"/>
      <c r="D2930" s="401"/>
      <c r="E2930" s="401"/>
      <c r="F2930" s="413" t="s">
        <v>25</v>
      </c>
      <c r="G2930" s="111" t="s">
        <v>26</v>
      </c>
      <c r="H2930" s="401" t="s">
        <v>2093</v>
      </c>
      <c r="I2930" s="402" t="s">
        <v>2107</v>
      </c>
    </row>
    <row r="2931" spans="1:570" x14ac:dyDescent="0.3">
      <c r="A2931" s="398"/>
      <c r="B2931" s="399"/>
      <c r="C2931" s="413"/>
      <c r="D2931" s="401"/>
      <c r="E2931" s="401"/>
      <c r="F2931" s="413" t="s">
        <v>1367</v>
      </c>
      <c r="G2931" s="413" t="str">
        <f>+F2931</f>
        <v>550 บาท</v>
      </c>
      <c r="H2931" s="401" t="s">
        <v>2095</v>
      </c>
      <c r="I2931" s="402" t="s">
        <v>2836</v>
      </c>
    </row>
    <row r="2932" spans="1:570" x14ac:dyDescent="0.3">
      <c r="A2932" s="398"/>
      <c r="B2932" s="399"/>
      <c r="C2932" s="413"/>
      <c r="D2932" s="401"/>
      <c r="E2932" s="401"/>
      <c r="F2932" s="413"/>
      <c r="G2932" s="554"/>
      <c r="H2932" s="401" t="s">
        <v>1472</v>
      </c>
      <c r="I2932" s="402"/>
    </row>
    <row r="2933" spans="1:570" x14ac:dyDescent="0.3">
      <c r="A2933" s="403"/>
      <c r="B2933" s="404"/>
      <c r="C2933" s="414"/>
      <c r="D2933" s="406"/>
      <c r="E2933" s="406"/>
      <c r="F2933" s="407"/>
      <c r="G2933" s="407"/>
      <c r="H2933" s="406"/>
      <c r="I2933" s="408"/>
    </row>
    <row r="2934" spans="1:570" x14ac:dyDescent="0.3">
      <c r="A2934" s="393">
        <v>62</v>
      </c>
      <c r="B2934" s="409" t="s">
        <v>234</v>
      </c>
      <c r="C2934" s="410">
        <v>2000</v>
      </c>
      <c r="D2934" s="411">
        <v>2000</v>
      </c>
      <c r="E2934" s="412" t="s">
        <v>21</v>
      </c>
      <c r="F2934" s="553" t="s">
        <v>2405</v>
      </c>
      <c r="G2934" s="553" t="s">
        <v>2405</v>
      </c>
      <c r="H2934" s="412" t="s">
        <v>2091</v>
      </c>
      <c r="I2934" s="587" t="s">
        <v>2362</v>
      </c>
    </row>
    <row r="2935" spans="1:570" x14ac:dyDescent="0.3">
      <c r="A2935" s="398"/>
      <c r="B2935" s="399"/>
      <c r="C2935" s="413"/>
      <c r="D2935" s="401"/>
      <c r="E2935" s="401"/>
      <c r="F2935" s="413" t="s">
        <v>25</v>
      </c>
      <c r="G2935" s="111" t="s">
        <v>26</v>
      </c>
      <c r="H2935" s="401" t="s">
        <v>2093</v>
      </c>
      <c r="I2935" s="402" t="s">
        <v>2107</v>
      </c>
    </row>
    <row r="2936" spans="1:570" x14ac:dyDescent="0.3">
      <c r="A2936" s="398"/>
      <c r="B2936" s="399"/>
      <c r="C2936" s="413"/>
      <c r="D2936" s="401"/>
      <c r="E2936" s="401"/>
      <c r="F2936" s="413" t="s">
        <v>2747</v>
      </c>
      <c r="G2936" s="413" t="str">
        <f>+F2936</f>
        <v>2,000 บาท</v>
      </c>
      <c r="H2936" s="401" t="s">
        <v>2095</v>
      </c>
      <c r="I2936" s="402" t="s">
        <v>2671</v>
      </c>
    </row>
    <row r="2937" spans="1:570" x14ac:dyDescent="0.3">
      <c r="A2937" s="398"/>
      <c r="B2937" s="399"/>
      <c r="C2937" s="413"/>
      <c r="D2937" s="401"/>
      <c r="E2937" s="401"/>
      <c r="F2937" s="413"/>
      <c r="G2937" s="554"/>
      <c r="H2937" s="401" t="s">
        <v>1472</v>
      </c>
      <c r="I2937" s="402"/>
    </row>
    <row r="2938" spans="1:570" x14ac:dyDescent="0.3">
      <c r="A2938" s="403"/>
      <c r="B2938" s="404"/>
      <c r="C2938" s="414"/>
      <c r="D2938" s="406"/>
      <c r="E2938" s="406"/>
      <c r="F2938" s="407"/>
      <c r="G2938" s="407"/>
      <c r="H2938" s="406"/>
      <c r="I2938" s="408"/>
    </row>
    <row r="2940" spans="1:570" x14ac:dyDescent="0.3">
      <c r="A2940" s="647" t="s">
        <v>2358</v>
      </c>
      <c r="B2940" s="647"/>
      <c r="C2940" s="647"/>
      <c r="D2940" s="647"/>
      <c r="E2940" s="647"/>
      <c r="F2940" s="647"/>
      <c r="G2940" s="647"/>
      <c r="H2940" s="647"/>
      <c r="I2940" s="647"/>
    </row>
    <row r="2941" spans="1:570" x14ac:dyDescent="0.3">
      <c r="A2941" s="647" t="s">
        <v>2406</v>
      </c>
      <c r="B2941" s="647"/>
      <c r="C2941" s="647"/>
      <c r="D2941" s="647"/>
      <c r="E2941" s="647"/>
      <c r="F2941" s="647"/>
      <c r="G2941" s="647"/>
      <c r="H2941" s="647"/>
      <c r="I2941" s="647"/>
    </row>
    <row r="2942" spans="1:570" x14ac:dyDescent="0.3">
      <c r="A2942" s="647" t="s">
        <v>2407</v>
      </c>
      <c r="B2942" s="647"/>
      <c r="C2942" s="647"/>
      <c r="D2942" s="647"/>
      <c r="E2942" s="647"/>
      <c r="F2942" s="647"/>
      <c r="G2942" s="647"/>
      <c r="H2942" s="647"/>
      <c r="I2942" s="647"/>
    </row>
    <row r="2943" spans="1:570" s="71" customFormat="1" ht="21" customHeight="1" x14ac:dyDescent="0.3">
      <c r="A2943" s="361"/>
      <c r="B2943" s="361"/>
      <c r="C2943" s="361"/>
      <c r="D2943" s="361"/>
      <c r="E2943" s="361"/>
      <c r="F2943" s="362"/>
      <c r="G2943" s="362"/>
      <c r="H2943" s="362"/>
      <c r="I2943" s="362"/>
      <c r="J2943" s="70"/>
      <c r="K2943" s="70"/>
      <c r="L2943" s="70"/>
      <c r="M2943" s="70"/>
      <c r="N2943" s="70"/>
      <c r="O2943" s="70"/>
      <c r="P2943" s="70"/>
      <c r="Q2943" s="70"/>
      <c r="R2943" s="70"/>
      <c r="S2943" s="70"/>
      <c r="T2943" s="70"/>
      <c r="U2943" s="70"/>
      <c r="V2943" s="70"/>
      <c r="W2943" s="70"/>
      <c r="X2943" s="70"/>
      <c r="Y2943" s="70"/>
      <c r="Z2943" s="70"/>
      <c r="AA2943" s="70"/>
      <c r="AB2943" s="70"/>
      <c r="AC2943" s="70"/>
      <c r="AD2943" s="70"/>
      <c r="AE2943" s="70"/>
      <c r="AF2943" s="70"/>
      <c r="AG2943" s="70"/>
      <c r="AH2943" s="70"/>
      <c r="AI2943" s="70"/>
      <c r="AJ2943" s="70"/>
      <c r="AK2943" s="70"/>
      <c r="AL2943" s="70"/>
      <c r="AM2943" s="70"/>
      <c r="AN2943" s="70"/>
      <c r="AO2943" s="70"/>
      <c r="AP2943" s="70"/>
      <c r="AQ2943" s="70"/>
      <c r="AR2943" s="70"/>
      <c r="AS2943" s="70"/>
      <c r="AT2943" s="70"/>
      <c r="AU2943" s="70"/>
      <c r="AV2943" s="70"/>
      <c r="AW2943" s="70"/>
      <c r="AX2943" s="70"/>
      <c r="AY2943" s="70"/>
      <c r="AZ2943" s="70"/>
      <c r="BA2943" s="70"/>
      <c r="BB2943" s="70"/>
      <c r="BC2943" s="70"/>
      <c r="BD2943" s="70"/>
      <c r="BE2943" s="70"/>
      <c r="BF2943" s="70"/>
      <c r="BG2943" s="70"/>
      <c r="BH2943" s="70"/>
      <c r="BI2943" s="70"/>
      <c r="BJ2943" s="70"/>
      <c r="BK2943" s="70"/>
      <c r="BL2943" s="70"/>
      <c r="BM2943" s="70"/>
      <c r="BN2943" s="70"/>
      <c r="BO2943" s="70"/>
      <c r="BP2943" s="70"/>
      <c r="BQ2943" s="70"/>
      <c r="BR2943" s="70"/>
      <c r="BS2943" s="70"/>
      <c r="BT2943" s="70"/>
      <c r="BU2943" s="70"/>
      <c r="BV2943" s="70"/>
      <c r="BW2943" s="70"/>
      <c r="BX2943" s="70"/>
      <c r="BY2943" s="70"/>
      <c r="BZ2943" s="70"/>
      <c r="CA2943" s="70"/>
      <c r="CB2943" s="70"/>
      <c r="CC2943" s="70"/>
      <c r="CD2943" s="70"/>
      <c r="CE2943" s="70"/>
      <c r="CF2943" s="70"/>
      <c r="CG2943" s="70"/>
      <c r="CH2943" s="70"/>
      <c r="CI2943" s="70"/>
      <c r="CJ2943" s="70"/>
      <c r="CK2943" s="70"/>
      <c r="CL2943" s="70"/>
      <c r="CM2943" s="70"/>
      <c r="CN2943" s="70"/>
      <c r="CO2943" s="70"/>
      <c r="CP2943" s="70"/>
      <c r="CQ2943" s="70"/>
      <c r="CR2943" s="70"/>
      <c r="CS2943" s="70"/>
      <c r="CT2943" s="70"/>
      <c r="CU2943" s="70"/>
      <c r="CV2943" s="70"/>
      <c r="CW2943" s="70"/>
      <c r="CX2943" s="70"/>
      <c r="CY2943" s="70"/>
      <c r="CZ2943" s="70"/>
      <c r="DA2943" s="70"/>
      <c r="DB2943" s="70"/>
      <c r="DC2943" s="70"/>
      <c r="DD2943" s="70"/>
      <c r="DE2943" s="70"/>
      <c r="DF2943" s="70"/>
      <c r="DG2943" s="70"/>
      <c r="DH2943" s="70"/>
      <c r="DI2943" s="70"/>
      <c r="DJ2943" s="70"/>
      <c r="DK2943" s="70"/>
      <c r="DL2943" s="70"/>
      <c r="DM2943" s="70"/>
      <c r="DN2943" s="70"/>
      <c r="DO2943" s="70"/>
      <c r="DP2943" s="70"/>
      <c r="DQ2943" s="70"/>
      <c r="DR2943" s="70"/>
      <c r="DS2943" s="70"/>
      <c r="DT2943" s="70"/>
      <c r="DU2943" s="70"/>
      <c r="DV2943" s="70"/>
      <c r="DW2943" s="70"/>
      <c r="DX2943" s="70"/>
      <c r="DY2943" s="70"/>
      <c r="DZ2943" s="70"/>
      <c r="EA2943" s="70"/>
      <c r="EB2943" s="70"/>
      <c r="EC2943" s="70"/>
      <c r="ED2943" s="70"/>
      <c r="EE2943" s="70"/>
      <c r="EF2943" s="70"/>
      <c r="EG2943" s="70"/>
      <c r="EH2943" s="70"/>
      <c r="EI2943" s="70"/>
      <c r="EJ2943" s="70"/>
      <c r="EK2943" s="70"/>
      <c r="EL2943" s="70"/>
      <c r="EM2943" s="70"/>
      <c r="EN2943" s="70"/>
      <c r="EO2943" s="70"/>
      <c r="EP2943" s="70"/>
      <c r="EQ2943" s="70"/>
      <c r="ER2943" s="70"/>
      <c r="ES2943" s="70"/>
      <c r="ET2943" s="70"/>
      <c r="EU2943" s="70"/>
      <c r="EV2943" s="70"/>
      <c r="EW2943" s="70"/>
      <c r="EX2943" s="70"/>
      <c r="EY2943" s="70"/>
      <c r="EZ2943" s="70"/>
      <c r="FA2943" s="70"/>
      <c r="FB2943" s="70"/>
      <c r="FC2943" s="70"/>
      <c r="FD2943" s="70"/>
      <c r="FE2943" s="70"/>
      <c r="FF2943" s="70"/>
      <c r="FG2943" s="70"/>
      <c r="FH2943" s="70"/>
      <c r="FI2943" s="70"/>
      <c r="FJ2943" s="70"/>
      <c r="FK2943" s="70"/>
      <c r="FL2943" s="70"/>
      <c r="FM2943" s="70"/>
      <c r="FN2943" s="70"/>
      <c r="FO2943" s="70"/>
      <c r="FP2943" s="70"/>
      <c r="FQ2943" s="70"/>
      <c r="FR2943" s="70"/>
      <c r="FS2943" s="70"/>
      <c r="FT2943" s="70"/>
      <c r="FU2943" s="70"/>
      <c r="FV2943" s="70"/>
      <c r="FW2943" s="70"/>
      <c r="FX2943" s="70"/>
      <c r="FY2943" s="70"/>
      <c r="FZ2943" s="70"/>
      <c r="GA2943" s="70"/>
      <c r="GB2943" s="70"/>
      <c r="GC2943" s="70"/>
      <c r="GD2943" s="70"/>
      <c r="GE2943" s="70"/>
      <c r="GF2943" s="70"/>
      <c r="GG2943" s="70"/>
      <c r="GH2943" s="70"/>
      <c r="GI2943" s="70"/>
      <c r="GJ2943" s="70"/>
      <c r="GK2943" s="70"/>
      <c r="GL2943" s="70"/>
      <c r="GM2943" s="70"/>
      <c r="GN2943" s="70"/>
      <c r="GO2943" s="70"/>
      <c r="GP2943" s="70"/>
      <c r="GQ2943" s="70"/>
      <c r="GR2943" s="70"/>
      <c r="GS2943" s="70"/>
      <c r="GT2943" s="70"/>
      <c r="GU2943" s="70"/>
      <c r="GV2943" s="70"/>
      <c r="GW2943" s="70"/>
      <c r="GX2943" s="70"/>
      <c r="GY2943" s="70"/>
      <c r="GZ2943" s="70"/>
      <c r="HA2943" s="70"/>
      <c r="HB2943" s="70"/>
      <c r="HC2943" s="70"/>
      <c r="HD2943" s="70"/>
      <c r="HE2943" s="70"/>
      <c r="HF2943" s="70"/>
      <c r="HG2943" s="70"/>
      <c r="HH2943" s="70"/>
      <c r="HI2943" s="70"/>
      <c r="HJ2943" s="70"/>
      <c r="HK2943" s="70"/>
      <c r="HL2943" s="70"/>
      <c r="HM2943" s="70"/>
      <c r="HN2943" s="70"/>
      <c r="HO2943" s="70"/>
      <c r="HP2943" s="70"/>
      <c r="HQ2943" s="70"/>
      <c r="HR2943" s="70"/>
      <c r="HS2943" s="70"/>
      <c r="HT2943" s="70"/>
      <c r="HU2943" s="70"/>
      <c r="HV2943" s="70"/>
      <c r="HW2943" s="70"/>
      <c r="HX2943" s="70"/>
      <c r="HY2943" s="70"/>
      <c r="HZ2943" s="70"/>
      <c r="IA2943" s="70"/>
      <c r="IB2943" s="70"/>
      <c r="IC2943" s="70"/>
      <c r="ID2943" s="70"/>
      <c r="IE2943" s="70"/>
      <c r="IF2943" s="70"/>
      <c r="IG2943" s="70"/>
      <c r="IH2943" s="70"/>
      <c r="II2943" s="70"/>
      <c r="IJ2943" s="70"/>
      <c r="IK2943" s="70"/>
      <c r="IL2943" s="70"/>
      <c r="IM2943" s="70"/>
      <c r="IN2943" s="70"/>
      <c r="IO2943" s="70"/>
      <c r="IP2943" s="70"/>
      <c r="IQ2943" s="70"/>
      <c r="IR2943" s="70"/>
      <c r="IS2943" s="70"/>
      <c r="IT2943" s="70"/>
      <c r="IU2943" s="70"/>
      <c r="IV2943" s="70"/>
      <c r="IW2943" s="70"/>
      <c r="IX2943" s="70"/>
      <c r="IY2943" s="70"/>
      <c r="IZ2943" s="70"/>
      <c r="JA2943" s="70"/>
      <c r="JB2943" s="70"/>
      <c r="JC2943" s="70"/>
      <c r="JD2943" s="70"/>
      <c r="JE2943" s="70"/>
      <c r="JF2943" s="70"/>
      <c r="JG2943" s="70"/>
      <c r="JH2943" s="70"/>
      <c r="JI2943" s="70"/>
      <c r="JJ2943" s="70"/>
      <c r="JK2943" s="70"/>
      <c r="JL2943" s="70"/>
      <c r="JM2943" s="70"/>
      <c r="JN2943" s="70"/>
      <c r="JO2943" s="70"/>
      <c r="JP2943" s="70"/>
      <c r="JQ2943" s="70"/>
      <c r="JR2943" s="70"/>
      <c r="JS2943" s="70"/>
      <c r="JT2943" s="70"/>
      <c r="JU2943" s="70"/>
      <c r="JV2943" s="70"/>
      <c r="JW2943" s="70"/>
      <c r="JX2943" s="70"/>
      <c r="JY2943" s="70"/>
      <c r="JZ2943" s="70"/>
      <c r="KA2943" s="70"/>
      <c r="KB2943" s="70"/>
      <c r="KC2943" s="70"/>
      <c r="KD2943" s="70"/>
      <c r="KE2943" s="70"/>
      <c r="KF2943" s="70"/>
      <c r="KG2943" s="70"/>
      <c r="KH2943" s="70"/>
      <c r="KI2943" s="70"/>
      <c r="KJ2943" s="70"/>
      <c r="KK2943" s="70"/>
      <c r="KL2943" s="70"/>
      <c r="KM2943" s="70"/>
      <c r="KN2943" s="70"/>
      <c r="KO2943" s="70"/>
      <c r="KP2943" s="70"/>
      <c r="KQ2943" s="70"/>
      <c r="KR2943" s="70"/>
      <c r="KS2943" s="70"/>
      <c r="KT2943" s="70"/>
      <c r="KU2943" s="70"/>
      <c r="KV2943" s="70"/>
      <c r="KW2943" s="70"/>
      <c r="KX2943" s="70"/>
      <c r="KY2943" s="70"/>
      <c r="KZ2943" s="70"/>
      <c r="LA2943" s="70"/>
      <c r="LB2943" s="70"/>
      <c r="LC2943" s="70"/>
      <c r="LD2943" s="70"/>
      <c r="LE2943" s="70"/>
      <c r="LF2943" s="70"/>
      <c r="LG2943" s="70"/>
      <c r="LH2943" s="70"/>
      <c r="LI2943" s="70"/>
      <c r="LJ2943" s="70"/>
      <c r="LK2943" s="70"/>
      <c r="LL2943" s="70"/>
      <c r="LM2943" s="70"/>
      <c r="LN2943" s="70"/>
      <c r="LO2943" s="70"/>
      <c r="LP2943" s="70"/>
      <c r="LQ2943" s="70"/>
      <c r="LR2943" s="70"/>
      <c r="LS2943" s="70"/>
      <c r="LT2943" s="70"/>
      <c r="LU2943" s="70"/>
      <c r="LV2943" s="70"/>
      <c r="LW2943" s="70"/>
      <c r="LX2943" s="70"/>
      <c r="LY2943" s="70"/>
      <c r="LZ2943" s="70"/>
      <c r="MA2943" s="70"/>
      <c r="MB2943" s="70"/>
      <c r="MC2943" s="70"/>
      <c r="MD2943" s="70"/>
      <c r="ME2943" s="70"/>
      <c r="MF2943" s="70"/>
      <c r="MG2943" s="70"/>
      <c r="MH2943" s="70"/>
      <c r="MI2943" s="70"/>
      <c r="MJ2943" s="70"/>
      <c r="MK2943" s="70"/>
      <c r="ML2943" s="70"/>
      <c r="MM2943" s="70"/>
      <c r="MN2943" s="70"/>
      <c r="MO2943" s="70"/>
      <c r="MP2943" s="70"/>
      <c r="MQ2943" s="70"/>
      <c r="MR2943" s="70"/>
      <c r="MS2943" s="70"/>
      <c r="MT2943" s="70"/>
      <c r="MU2943" s="70"/>
      <c r="MV2943" s="70"/>
      <c r="MW2943" s="70"/>
      <c r="MX2943" s="70"/>
      <c r="MY2943" s="70"/>
      <c r="MZ2943" s="70"/>
      <c r="NA2943" s="70"/>
      <c r="NB2943" s="70"/>
      <c r="NC2943" s="70"/>
      <c r="ND2943" s="70"/>
      <c r="NE2943" s="70"/>
      <c r="NF2943" s="70"/>
      <c r="NG2943" s="70"/>
      <c r="NH2943" s="70"/>
      <c r="NI2943" s="70"/>
      <c r="NJ2943" s="70"/>
      <c r="NK2943" s="70"/>
      <c r="NL2943" s="70"/>
      <c r="NM2943" s="70"/>
      <c r="NN2943" s="70"/>
      <c r="NO2943" s="70"/>
      <c r="NP2943" s="70"/>
      <c r="NQ2943" s="70"/>
      <c r="NR2943" s="70"/>
      <c r="NS2943" s="70"/>
      <c r="NT2943" s="70"/>
      <c r="NU2943" s="70"/>
      <c r="NV2943" s="70"/>
      <c r="NW2943" s="70"/>
      <c r="NX2943" s="70"/>
      <c r="NY2943" s="70"/>
      <c r="NZ2943" s="70"/>
      <c r="OA2943" s="70"/>
      <c r="OB2943" s="70"/>
      <c r="OC2943" s="70"/>
      <c r="OD2943" s="70"/>
      <c r="OE2943" s="70"/>
      <c r="OF2943" s="70"/>
      <c r="OG2943" s="70"/>
      <c r="OH2943" s="70"/>
      <c r="OI2943" s="70"/>
      <c r="OJ2943" s="70"/>
      <c r="OK2943" s="70"/>
      <c r="OL2943" s="70"/>
      <c r="OM2943" s="70"/>
      <c r="ON2943" s="70"/>
      <c r="OO2943" s="70"/>
      <c r="OP2943" s="70"/>
      <c r="OQ2943" s="70"/>
      <c r="OR2943" s="70"/>
      <c r="OS2943" s="70"/>
      <c r="OT2943" s="70"/>
      <c r="OU2943" s="70"/>
      <c r="OV2943" s="70"/>
      <c r="OW2943" s="70"/>
      <c r="OX2943" s="70"/>
      <c r="OY2943" s="70"/>
      <c r="OZ2943" s="70"/>
      <c r="PA2943" s="70"/>
      <c r="PB2943" s="70"/>
      <c r="PC2943" s="70"/>
      <c r="PD2943" s="70"/>
      <c r="PE2943" s="70"/>
      <c r="PF2943" s="70"/>
      <c r="PG2943" s="70"/>
      <c r="PH2943" s="70"/>
      <c r="PI2943" s="70"/>
      <c r="PJ2943" s="70"/>
      <c r="PK2943" s="70"/>
      <c r="PL2943" s="70"/>
      <c r="PM2943" s="70"/>
      <c r="PN2943" s="70"/>
      <c r="PO2943" s="70"/>
      <c r="PP2943" s="70"/>
      <c r="PQ2943" s="70"/>
      <c r="PR2943" s="70"/>
      <c r="PS2943" s="70"/>
      <c r="PT2943" s="70"/>
      <c r="PU2943" s="70"/>
      <c r="PV2943" s="70"/>
      <c r="PW2943" s="70"/>
      <c r="PX2943" s="70"/>
      <c r="PY2943" s="70"/>
      <c r="PZ2943" s="70"/>
      <c r="QA2943" s="70"/>
      <c r="QB2943" s="70"/>
      <c r="QC2943" s="70"/>
      <c r="QD2943" s="70"/>
      <c r="QE2943" s="70"/>
      <c r="QF2943" s="70"/>
      <c r="QG2943" s="70"/>
      <c r="QH2943" s="70"/>
      <c r="QI2943" s="70"/>
      <c r="QJ2943" s="70"/>
      <c r="QK2943" s="70"/>
      <c r="QL2943" s="70"/>
      <c r="QM2943" s="70"/>
      <c r="QN2943" s="70"/>
      <c r="QO2943" s="70"/>
      <c r="QP2943" s="70"/>
      <c r="QQ2943" s="70"/>
      <c r="QR2943" s="70"/>
      <c r="QS2943" s="70"/>
      <c r="QT2943" s="70"/>
      <c r="QU2943" s="70"/>
      <c r="QV2943" s="70"/>
      <c r="QW2943" s="70"/>
      <c r="QX2943" s="70"/>
      <c r="QY2943" s="70"/>
      <c r="QZ2943" s="70"/>
      <c r="RA2943" s="70"/>
      <c r="RB2943" s="70"/>
      <c r="RC2943" s="70"/>
      <c r="RD2943" s="70"/>
      <c r="RE2943" s="70"/>
      <c r="RF2943" s="70"/>
      <c r="RG2943" s="70"/>
      <c r="RH2943" s="70"/>
      <c r="RI2943" s="70"/>
      <c r="RJ2943" s="70"/>
      <c r="RK2943" s="70"/>
      <c r="RL2943" s="70"/>
      <c r="RM2943" s="70"/>
      <c r="RN2943" s="70"/>
      <c r="RO2943" s="70"/>
      <c r="RP2943" s="70"/>
      <c r="RQ2943" s="70"/>
      <c r="RR2943" s="70"/>
      <c r="RS2943" s="70"/>
      <c r="RT2943" s="70"/>
      <c r="RU2943" s="70"/>
      <c r="RV2943" s="70"/>
      <c r="RW2943" s="70"/>
      <c r="RX2943" s="70"/>
      <c r="RY2943" s="70"/>
      <c r="RZ2943" s="70"/>
      <c r="SA2943" s="70"/>
      <c r="SB2943" s="70"/>
      <c r="SC2943" s="70"/>
      <c r="SD2943" s="70"/>
      <c r="SE2943" s="70"/>
      <c r="SF2943" s="70"/>
      <c r="SG2943" s="70"/>
      <c r="SH2943" s="70"/>
      <c r="SI2943" s="70"/>
      <c r="SJ2943" s="70"/>
      <c r="SK2943" s="70"/>
      <c r="SL2943" s="70"/>
      <c r="SM2943" s="70"/>
      <c r="SN2943" s="70"/>
      <c r="SO2943" s="70"/>
      <c r="SP2943" s="70"/>
      <c r="SQ2943" s="70"/>
      <c r="SR2943" s="70"/>
      <c r="SS2943" s="70"/>
      <c r="ST2943" s="70"/>
      <c r="SU2943" s="70"/>
      <c r="SV2943" s="70"/>
      <c r="SW2943" s="70"/>
      <c r="SX2943" s="70"/>
      <c r="SY2943" s="70"/>
      <c r="SZ2943" s="70"/>
      <c r="TA2943" s="70"/>
      <c r="TB2943" s="70"/>
      <c r="TC2943" s="70"/>
      <c r="TD2943" s="70"/>
      <c r="TE2943" s="70"/>
      <c r="TF2943" s="70"/>
      <c r="TG2943" s="70"/>
      <c r="TH2943" s="70"/>
      <c r="TI2943" s="70"/>
      <c r="TJ2943" s="70"/>
      <c r="TK2943" s="70"/>
      <c r="TL2943" s="70"/>
      <c r="TM2943" s="70"/>
      <c r="TN2943" s="70"/>
      <c r="TO2943" s="70"/>
      <c r="TP2943" s="70"/>
      <c r="TQ2943" s="70"/>
      <c r="TR2943" s="70"/>
      <c r="TS2943" s="70"/>
      <c r="TT2943" s="70"/>
      <c r="TU2943" s="70"/>
      <c r="TV2943" s="70"/>
      <c r="TW2943" s="70"/>
      <c r="TX2943" s="70"/>
      <c r="TY2943" s="70"/>
      <c r="TZ2943" s="70"/>
      <c r="UA2943" s="70"/>
      <c r="UB2943" s="70"/>
      <c r="UC2943" s="70"/>
      <c r="UD2943" s="70"/>
      <c r="UE2943" s="70"/>
      <c r="UF2943" s="70"/>
      <c r="UG2943" s="70"/>
      <c r="UH2943" s="70"/>
      <c r="UI2943" s="70"/>
      <c r="UJ2943" s="70"/>
      <c r="UK2943" s="70"/>
      <c r="UL2943" s="70"/>
      <c r="UM2943" s="70"/>
      <c r="UN2943" s="70"/>
      <c r="UO2943" s="70"/>
      <c r="UP2943" s="70"/>
      <c r="UQ2943" s="70"/>
      <c r="UR2943" s="70"/>
      <c r="US2943" s="70"/>
      <c r="UT2943" s="70"/>
      <c r="UU2943" s="70"/>
      <c r="UV2943" s="70"/>
      <c r="UW2943" s="70"/>
      <c r="UX2943" s="70"/>
    </row>
    <row r="2944" spans="1:570" s="71" customFormat="1" ht="21" customHeight="1" x14ac:dyDescent="0.2">
      <c r="A2944" s="363" t="s">
        <v>0</v>
      </c>
      <c r="B2944" s="363" t="s">
        <v>88</v>
      </c>
      <c r="C2944" s="365" t="s">
        <v>89</v>
      </c>
      <c r="D2944" s="364" t="s">
        <v>2</v>
      </c>
      <c r="E2944" s="363" t="s">
        <v>90</v>
      </c>
      <c r="F2944" s="365" t="s">
        <v>4</v>
      </c>
      <c r="G2944" s="365" t="s">
        <v>1032</v>
      </c>
      <c r="H2944" s="366" t="s">
        <v>6</v>
      </c>
      <c r="I2944" s="366" t="s">
        <v>2057</v>
      </c>
      <c r="J2944" s="70"/>
      <c r="K2944" s="70"/>
      <c r="L2944" s="70"/>
      <c r="M2944" s="70"/>
      <c r="N2944" s="70"/>
      <c r="O2944" s="70"/>
      <c r="P2944" s="70"/>
      <c r="Q2944" s="70"/>
      <c r="R2944" s="70"/>
      <c r="S2944" s="70"/>
      <c r="T2944" s="70"/>
      <c r="U2944" s="70"/>
      <c r="V2944" s="70"/>
      <c r="W2944" s="70"/>
      <c r="X2944" s="70"/>
      <c r="Y2944" s="70"/>
      <c r="Z2944" s="70"/>
      <c r="AA2944" s="70"/>
      <c r="AB2944" s="70"/>
      <c r="AC2944" s="70"/>
      <c r="AD2944" s="70"/>
      <c r="AE2944" s="70"/>
      <c r="AF2944" s="70"/>
      <c r="AG2944" s="70"/>
      <c r="AH2944" s="70"/>
      <c r="AI2944" s="70"/>
      <c r="AJ2944" s="70"/>
      <c r="AK2944" s="70"/>
      <c r="AL2944" s="70"/>
      <c r="AM2944" s="70"/>
      <c r="AN2944" s="70"/>
      <c r="AO2944" s="70"/>
      <c r="AP2944" s="70"/>
      <c r="AQ2944" s="70"/>
      <c r="AR2944" s="70"/>
      <c r="AS2944" s="70"/>
      <c r="AT2944" s="70"/>
      <c r="AU2944" s="70"/>
      <c r="AV2944" s="70"/>
      <c r="AW2944" s="70"/>
      <c r="AX2944" s="70"/>
      <c r="AY2944" s="70"/>
      <c r="AZ2944" s="70"/>
      <c r="BA2944" s="70"/>
      <c r="BB2944" s="70"/>
      <c r="BC2944" s="70"/>
      <c r="BD2944" s="70"/>
      <c r="BE2944" s="70"/>
      <c r="BF2944" s="70"/>
      <c r="BG2944" s="70"/>
      <c r="BH2944" s="70"/>
      <c r="BI2944" s="70"/>
      <c r="BJ2944" s="70"/>
      <c r="BK2944" s="70"/>
      <c r="BL2944" s="70"/>
      <c r="BM2944" s="70"/>
      <c r="BN2944" s="70"/>
      <c r="BO2944" s="70"/>
      <c r="BP2944" s="70"/>
      <c r="BQ2944" s="70"/>
      <c r="BR2944" s="70"/>
      <c r="BS2944" s="70"/>
      <c r="BT2944" s="70"/>
      <c r="BU2944" s="70"/>
      <c r="BV2944" s="70"/>
      <c r="BW2944" s="70"/>
      <c r="BX2944" s="70"/>
      <c r="BY2944" s="70"/>
      <c r="BZ2944" s="70"/>
      <c r="CA2944" s="70"/>
      <c r="CB2944" s="70"/>
      <c r="CC2944" s="70"/>
      <c r="CD2944" s="70"/>
      <c r="CE2944" s="70"/>
      <c r="CF2944" s="70"/>
      <c r="CG2944" s="70"/>
      <c r="CH2944" s="70"/>
      <c r="CI2944" s="70"/>
      <c r="CJ2944" s="70"/>
      <c r="CK2944" s="70"/>
      <c r="CL2944" s="70"/>
      <c r="CM2944" s="70"/>
      <c r="CN2944" s="70"/>
      <c r="CO2944" s="70"/>
      <c r="CP2944" s="70"/>
      <c r="CQ2944" s="70"/>
      <c r="CR2944" s="70"/>
      <c r="CS2944" s="70"/>
      <c r="CT2944" s="70"/>
      <c r="CU2944" s="70"/>
      <c r="CV2944" s="70"/>
      <c r="CW2944" s="70"/>
      <c r="CX2944" s="70"/>
      <c r="CY2944" s="70"/>
      <c r="CZ2944" s="70"/>
      <c r="DA2944" s="70"/>
      <c r="DB2944" s="70"/>
      <c r="DC2944" s="70"/>
      <c r="DD2944" s="70"/>
      <c r="DE2944" s="70"/>
      <c r="DF2944" s="70"/>
      <c r="DG2944" s="70"/>
      <c r="DH2944" s="70"/>
      <c r="DI2944" s="70"/>
      <c r="DJ2944" s="70"/>
      <c r="DK2944" s="70"/>
      <c r="DL2944" s="70"/>
      <c r="DM2944" s="70"/>
      <c r="DN2944" s="70"/>
      <c r="DO2944" s="70"/>
      <c r="DP2944" s="70"/>
      <c r="DQ2944" s="70"/>
      <c r="DR2944" s="70"/>
      <c r="DS2944" s="70"/>
      <c r="DT2944" s="70"/>
      <c r="DU2944" s="70"/>
      <c r="DV2944" s="70"/>
      <c r="DW2944" s="70"/>
      <c r="DX2944" s="70"/>
      <c r="DY2944" s="70"/>
      <c r="DZ2944" s="70"/>
      <c r="EA2944" s="70"/>
      <c r="EB2944" s="70"/>
      <c r="EC2944" s="70"/>
      <c r="ED2944" s="70"/>
      <c r="EE2944" s="70"/>
      <c r="EF2944" s="70"/>
      <c r="EG2944" s="70"/>
      <c r="EH2944" s="70"/>
      <c r="EI2944" s="70"/>
      <c r="EJ2944" s="70"/>
      <c r="EK2944" s="70"/>
      <c r="EL2944" s="70"/>
      <c r="EM2944" s="70"/>
      <c r="EN2944" s="70"/>
      <c r="EO2944" s="70"/>
      <c r="EP2944" s="70"/>
      <c r="EQ2944" s="70"/>
      <c r="ER2944" s="70"/>
      <c r="ES2944" s="70"/>
      <c r="ET2944" s="70"/>
      <c r="EU2944" s="70"/>
      <c r="EV2944" s="70"/>
      <c r="EW2944" s="70"/>
      <c r="EX2944" s="70"/>
      <c r="EY2944" s="70"/>
      <c r="EZ2944" s="70"/>
      <c r="FA2944" s="70"/>
      <c r="FB2944" s="70"/>
      <c r="FC2944" s="70"/>
      <c r="FD2944" s="70"/>
      <c r="FE2944" s="70"/>
      <c r="FF2944" s="70"/>
      <c r="FG2944" s="70"/>
      <c r="FH2944" s="70"/>
      <c r="FI2944" s="70"/>
      <c r="FJ2944" s="70"/>
      <c r="FK2944" s="70"/>
      <c r="FL2944" s="70"/>
      <c r="FM2944" s="70"/>
      <c r="FN2944" s="70"/>
      <c r="FO2944" s="70"/>
      <c r="FP2944" s="70"/>
      <c r="FQ2944" s="70"/>
      <c r="FR2944" s="70"/>
      <c r="FS2944" s="70"/>
      <c r="FT2944" s="70"/>
      <c r="FU2944" s="70"/>
      <c r="FV2944" s="70"/>
      <c r="FW2944" s="70"/>
      <c r="FX2944" s="70"/>
      <c r="FY2944" s="70"/>
      <c r="FZ2944" s="70"/>
      <c r="GA2944" s="70"/>
      <c r="GB2944" s="70"/>
      <c r="GC2944" s="70"/>
      <c r="GD2944" s="70"/>
      <c r="GE2944" s="70"/>
      <c r="GF2944" s="70"/>
      <c r="GG2944" s="70"/>
      <c r="GH2944" s="70"/>
      <c r="GI2944" s="70"/>
      <c r="GJ2944" s="70"/>
      <c r="GK2944" s="70"/>
      <c r="GL2944" s="70"/>
      <c r="GM2944" s="70"/>
      <c r="GN2944" s="70"/>
      <c r="GO2944" s="70"/>
      <c r="GP2944" s="70"/>
      <c r="GQ2944" s="70"/>
      <c r="GR2944" s="70"/>
      <c r="GS2944" s="70"/>
      <c r="GT2944" s="70"/>
      <c r="GU2944" s="70"/>
      <c r="GV2944" s="70"/>
      <c r="GW2944" s="70"/>
      <c r="GX2944" s="70"/>
      <c r="GY2944" s="70"/>
      <c r="GZ2944" s="70"/>
      <c r="HA2944" s="70"/>
      <c r="HB2944" s="70"/>
      <c r="HC2944" s="70"/>
      <c r="HD2944" s="70"/>
      <c r="HE2944" s="70"/>
      <c r="HF2944" s="70"/>
      <c r="HG2944" s="70"/>
      <c r="HH2944" s="70"/>
      <c r="HI2944" s="70"/>
      <c r="HJ2944" s="70"/>
      <c r="HK2944" s="70"/>
      <c r="HL2944" s="70"/>
      <c r="HM2944" s="70"/>
      <c r="HN2944" s="70"/>
      <c r="HO2944" s="70"/>
      <c r="HP2944" s="70"/>
      <c r="HQ2944" s="70"/>
      <c r="HR2944" s="70"/>
      <c r="HS2944" s="70"/>
      <c r="HT2944" s="70"/>
      <c r="HU2944" s="70"/>
      <c r="HV2944" s="70"/>
      <c r="HW2944" s="70"/>
      <c r="HX2944" s="70"/>
      <c r="HY2944" s="70"/>
      <c r="HZ2944" s="70"/>
      <c r="IA2944" s="70"/>
      <c r="IB2944" s="70"/>
      <c r="IC2944" s="70"/>
      <c r="ID2944" s="70"/>
      <c r="IE2944" s="70"/>
      <c r="IF2944" s="70"/>
      <c r="IG2944" s="70"/>
      <c r="IH2944" s="70"/>
      <c r="II2944" s="70"/>
      <c r="IJ2944" s="70"/>
      <c r="IK2944" s="70"/>
      <c r="IL2944" s="70"/>
      <c r="IM2944" s="70"/>
      <c r="IN2944" s="70"/>
      <c r="IO2944" s="70"/>
      <c r="IP2944" s="70"/>
      <c r="IQ2944" s="70"/>
      <c r="IR2944" s="70"/>
      <c r="IS2944" s="70"/>
      <c r="IT2944" s="70"/>
      <c r="IU2944" s="70"/>
      <c r="IV2944" s="70"/>
      <c r="IW2944" s="70"/>
      <c r="IX2944" s="70"/>
      <c r="IY2944" s="70"/>
      <c r="IZ2944" s="70"/>
      <c r="JA2944" s="70"/>
      <c r="JB2944" s="70"/>
      <c r="JC2944" s="70"/>
      <c r="JD2944" s="70"/>
      <c r="JE2944" s="70"/>
      <c r="JF2944" s="70"/>
      <c r="JG2944" s="70"/>
      <c r="JH2944" s="70"/>
      <c r="JI2944" s="70"/>
      <c r="JJ2944" s="70"/>
      <c r="JK2944" s="70"/>
      <c r="JL2944" s="70"/>
      <c r="JM2944" s="70"/>
      <c r="JN2944" s="70"/>
      <c r="JO2944" s="70"/>
      <c r="JP2944" s="70"/>
      <c r="JQ2944" s="70"/>
      <c r="JR2944" s="70"/>
      <c r="JS2944" s="70"/>
      <c r="JT2944" s="70"/>
      <c r="JU2944" s="70"/>
      <c r="JV2944" s="70"/>
      <c r="JW2944" s="70"/>
      <c r="JX2944" s="70"/>
      <c r="JY2944" s="70"/>
      <c r="JZ2944" s="70"/>
      <c r="KA2944" s="70"/>
      <c r="KB2944" s="70"/>
      <c r="KC2944" s="70"/>
      <c r="KD2944" s="70"/>
      <c r="KE2944" s="70"/>
      <c r="KF2944" s="70"/>
      <c r="KG2944" s="70"/>
      <c r="KH2944" s="70"/>
      <c r="KI2944" s="70"/>
      <c r="KJ2944" s="70"/>
      <c r="KK2944" s="70"/>
      <c r="KL2944" s="70"/>
      <c r="KM2944" s="70"/>
      <c r="KN2944" s="70"/>
      <c r="KO2944" s="70"/>
      <c r="KP2944" s="70"/>
      <c r="KQ2944" s="70"/>
      <c r="KR2944" s="70"/>
      <c r="KS2944" s="70"/>
      <c r="KT2944" s="70"/>
      <c r="KU2944" s="70"/>
      <c r="KV2944" s="70"/>
      <c r="KW2944" s="70"/>
      <c r="KX2944" s="70"/>
      <c r="KY2944" s="70"/>
      <c r="KZ2944" s="70"/>
      <c r="LA2944" s="70"/>
      <c r="LB2944" s="70"/>
      <c r="LC2944" s="70"/>
      <c r="LD2944" s="70"/>
      <c r="LE2944" s="70"/>
      <c r="LF2944" s="70"/>
      <c r="LG2944" s="70"/>
      <c r="LH2944" s="70"/>
      <c r="LI2944" s="70"/>
      <c r="LJ2944" s="70"/>
      <c r="LK2944" s="70"/>
      <c r="LL2944" s="70"/>
      <c r="LM2944" s="70"/>
      <c r="LN2944" s="70"/>
      <c r="LO2944" s="70"/>
      <c r="LP2944" s="70"/>
      <c r="LQ2944" s="70"/>
      <c r="LR2944" s="70"/>
      <c r="LS2944" s="70"/>
      <c r="LT2944" s="70"/>
      <c r="LU2944" s="70"/>
      <c r="LV2944" s="70"/>
      <c r="LW2944" s="70"/>
      <c r="LX2944" s="70"/>
      <c r="LY2944" s="70"/>
      <c r="LZ2944" s="70"/>
      <c r="MA2944" s="70"/>
      <c r="MB2944" s="70"/>
      <c r="MC2944" s="70"/>
      <c r="MD2944" s="70"/>
      <c r="ME2944" s="70"/>
      <c r="MF2944" s="70"/>
      <c r="MG2944" s="70"/>
      <c r="MH2944" s="70"/>
      <c r="MI2944" s="70"/>
      <c r="MJ2944" s="70"/>
      <c r="MK2944" s="70"/>
      <c r="ML2944" s="70"/>
      <c r="MM2944" s="70"/>
      <c r="MN2944" s="70"/>
      <c r="MO2944" s="70"/>
      <c r="MP2944" s="70"/>
      <c r="MQ2944" s="70"/>
      <c r="MR2944" s="70"/>
      <c r="MS2944" s="70"/>
      <c r="MT2944" s="70"/>
      <c r="MU2944" s="70"/>
      <c r="MV2944" s="70"/>
      <c r="MW2944" s="70"/>
      <c r="MX2944" s="70"/>
      <c r="MY2944" s="70"/>
      <c r="MZ2944" s="70"/>
      <c r="NA2944" s="70"/>
      <c r="NB2944" s="70"/>
      <c r="NC2944" s="70"/>
      <c r="ND2944" s="70"/>
      <c r="NE2944" s="70"/>
      <c r="NF2944" s="70"/>
      <c r="NG2944" s="70"/>
      <c r="NH2944" s="70"/>
      <c r="NI2944" s="70"/>
      <c r="NJ2944" s="70"/>
      <c r="NK2944" s="70"/>
      <c r="NL2944" s="70"/>
      <c r="NM2944" s="70"/>
      <c r="NN2944" s="70"/>
      <c r="NO2944" s="70"/>
      <c r="NP2944" s="70"/>
      <c r="NQ2944" s="70"/>
      <c r="NR2944" s="70"/>
      <c r="NS2944" s="70"/>
      <c r="NT2944" s="70"/>
      <c r="NU2944" s="70"/>
      <c r="NV2944" s="70"/>
      <c r="NW2944" s="70"/>
      <c r="NX2944" s="70"/>
      <c r="NY2944" s="70"/>
      <c r="NZ2944" s="70"/>
      <c r="OA2944" s="70"/>
      <c r="OB2944" s="70"/>
      <c r="OC2944" s="70"/>
      <c r="OD2944" s="70"/>
      <c r="OE2944" s="70"/>
      <c r="OF2944" s="70"/>
      <c r="OG2944" s="70"/>
      <c r="OH2944" s="70"/>
      <c r="OI2944" s="70"/>
      <c r="OJ2944" s="70"/>
      <c r="OK2944" s="70"/>
      <c r="OL2944" s="70"/>
      <c r="OM2944" s="70"/>
      <c r="ON2944" s="70"/>
      <c r="OO2944" s="70"/>
      <c r="OP2944" s="70"/>
      <c r="OQ2944" s="70"/>
      <c r="OR2944" s="70"/>
      <c r="OS2944" s="70"/>
      <c r="OT2944" s="70"/>
      <c r="OU2944" s="70"/>
      <c r="OV2944" s="70"/>
      <c r="OW2944" s="70"/>
      <c r="OX2944" s="70"/>
      <c r="OY2944" s="70"/>
      <c r="OZ2944" s="70"/>
      <c r="PA2944" s="70"/>
      <c r="PB2944" s="70"/>
      <c r="PC2944" s="70"/>
      <c r="PD2944" s="70"/>
      <c r="PE2944" s="70"/>
      <c r="PF2944" s="70"/>
      <c r="PG2944" s="70"/>
      <c r="PH2944" s="70"/>
      <c r="PI2944" s="70"/>
      <c r="PJ2944" s="70"/>
      <c r="PK2944" s="70"/>
      <c r="PL2944" s="70"/>
      <c r="PM2944" s="70"/>
      <c r="PN2944" s="70"/>
      <c r="PO2944" s="70"/>
      <c r="PP2944" s="70"/>
      <c r="PQ2944" s="70"/>
      <c r="PR2944" s="70"/>
      <c r="PS2944" s="70"/>
      <c r="PT2944" s="70"/>
      <c r="PU2944" s="70"/>
      <c r="PV2944" s="70"/>
      <c r="PW2944" s="70"/>
      <c r="PX2944" s="70"/>
      <c r="PY2944" s="70"/>
      <c r="PZ2944" s="70"/>
      <c r="QA2944" s="70"/>
      <c r="QB2944" s="70"/>
      <c r="QC2944" s="70"/>
      <c r="QD2944" s="70"/>
      <c r="QE2944" s="70"/>
      <c r="QF2944" s="70"/>
      <c r="QG2944" s="70"/>
      <c r="QH2944" s="70"/>
      <c r="QI2944" s="70"/>
      <c r="QJ2944" s="70"/>
      <c r="QK2944" s="70"/>
      <c r="QL2944" s="70"/>
      <c r="QM2944" s="70"/>
      <c r="QN2944" s="70"/>
      <c r="QO2944" s="70"/>
      <c r="QP2944" s="70"/>
      <c r="QQ2944" s="70"/>
      <c r="QR2944" s="70"/>
      <c r="QS2944" s="70"/>
      <c r="QT2944" s="70"/>
      <c r="QU2944" s="70"/>
      <c r="QV2944" s="70"/>
      <c r="QW2944" s="70"/>
      <c r="QX2944" s="70"/>
      <c r="QY2944" s="70"/>
      <c r="QZ2944" s="70"/>
      <c r="RA2944" s="70"/>
      <c r="RB2944" s="70"/>
      <c r="RC2944" s="70"/>
      <c r="RD2944" s="70"/>
      <c r="RE2944" s="70"/>
      <c r="RF2944" s="70"/>
      <c r="RG2944" s="70"/>
      <c r="RH2944" s="70"/>
      <c r="RI2944" s="70"/>
      <c r="RJ2944" s="70"/>
      <c r="RK2944" s="70"/>
      <c r="RL2944" s="70"/>
      <c r="RM2944" s="70"/>
      <c r="RN2944" s="70"/>
      <c r="RO2944" s="70"/>
      <c r="RP2944" s="70"/>
      <c r="RQ2944" s="70"/>
      <c r="RR2944" s="70"/>
      <c r="RS2944" s="70"/>
      <c r="RT2944" s="70"/>
      <c r="RU2944" s="70"/>
      <c r="RV2944" s="70"/>
      <c r="RW2944" s="70"/>
      <c r="RX2944" s="70"/>
      <c r="RY2944" s="70"/>
      <c r="RZ2944" s="70"/>
      <c r="SA2944" s="70"/>
      <c r="SB2944" s="70"/>
      <c r="SC2944" s="70"/>
      <c r="SD2944" s="70"/>
      <c r="SE2944" s="70"/>
      <c r="SF2944" s="70"/>
      <c r="SG2944" s="70"/>
      <c r="SH2944" s="70"/>
      <c r="SI2944" s="70"/>
      <c r="SJ2944" s="70"/>
      <c r="SK2944" s="70"/>
      <c r="SL2944" s="70"/>
      <c r="SM2944" s="70"/>
      <c r="SN2944" s="70"/>
      <c r="SO2944" s="70"/>
      <c r="SP2944" s="70"/>
      <c r="SQ2944" s="70"/>
      <c r="SR2944" s="70"/>
      <c r="SS2944" s="70"/>
      <c r="ST2944" s="70"/>
      <c r="SU2944" s="70"/>
      <c r="SV2944" s="70"/>
      <c r="SW2944" s="70"/>
      <c r="SX2944" s="70"/>
      <c r="SY2944" s="70"/>
      <c r="SZ2944" s="70"/>
      <c r="TA2944" s="70"/>
      <c r="TB2944" s="70"/>
      <c r="TC2944" s="70"/>
      <c r="TD2944" s="70"/>
      <c r="TE2944" s="70"/>
      <c r="TF2944" s="70"/>
      <c r="TG2944" s="70"/>
      <c r="TH2944" s="70"/>
      <c r="TI2944" s="70"/>
      <c r="TJ2944" s="70"/>
      <c r="TK2944" s="70"/>
      <c r="TL2944" s="70"/>
      <c r="TM2944" s="70"/>
      <c r="TN2944" s="70"/>
      <c r="TO2944" s="70"/>
      <c r="TP2944" s="70"/>
      <c r="TQ2944" s="70"/>
      <c r="TR2944" s="70"/>
      <c r="TS2944" s="70"/>
      <c r="TT2944" s="70"/>
      <c r="TU2944" s="70"/>
      <c r="TV2944" s="70"/>
      <c r="TW2944" s="70"/>
      <c r="TX2944" s="70"/>
      <c r="TY2944" s="70"/>
      <c r="TZ2944" s="70"/>
      <c r="UA2944" s="70"/>
      <c r="UB2944" s="70"/>
      <c r="UC2944" s="70"/>
      <c r="UD2944" s="70"/>
      <c r="UE2944" s="70"/>
      <c r="UF2944" s="70"/>
      <c r="UG2944" s="70"/>
      <c r="UH2944" s="70"/>
      <c r="UI2944" s="70"/>
      <c r="UJ2944" s="70"/>
      <c r="UK2944" s="70"/>
      <c r="UL2944" s="70"/>
      <c r="UM2944" s="70"/>
      <c r="UN2944" s="70"/>
      <c r="UO2944" s="70"/>
      <c r="UP2944" s="70"/>
      <c r="UQ2944" s="70"/>
      <c r="UR2944" s="70"/>
      <c r="US2944" s="70"/>
      <c r="UT2944" s="70"/>
      <c r="UU2944" s="70"/>
      <c r="UV2944" s="70"/>
      <c r="UW2944" s="70"/>
      <c r="UX2944" s="70"/>
    </row>
    <row r="2945" spans="1:570" s="71" customFormat="1" ht="21" customHeight="1" x14ac:dyDescent="0.3">
      <c r="A2945" s="415">
        <v>1</v>
      </c>
      <c r="B2945" s="368" t="s">
        <v>14</v>
      </c>
      <c r="C2945" s="369">
        <v>1474.5</v>
      </c>
      <c r="D2945" s="369">
        <v>1474.5</v>
      </c>
      <c r="E2945" s="371" t="s">
        <v>21</v>
      </c>
      <c r="F2945" s="544" t="s">
        <v>2370</v>
      </c>
      <c r="G2945" s="544" t="s">
        <v>2370</v>
      </c>
      <c r="H2945" s="371" t="s">
        <v>2091</v>
      </c>
      <c r="I2945" s="376" t="s">
        <v>2362</v>
      </c>
      <c r="J2945" s="70"/>
      <c r="K2945" s="70"/>
      <c r="L2945" s="70"/>
      <c r="M2945" s="70"/>
      <c r="N2945" s="70"/>
      <c r="O2945" s="70"/>
      <c r="P2945" s="70"/>
      <c r="Q2945" s="70"/>
      <c r="R2945" s="70"/>
      <c r="S2945" s="70"/>
      <c r="T2945" s="70"/>
      <c r="U2945" s="70"/>
      <c r="V2945" s="70"/>
      <c r="W2945" s="70"/>
      <c r="X2945" s="70"/>
      <c r="Y2945" s="70"/>
      <c r="Z2945" s="70"/>
      <c r="AA2945" s="70"/>
      <c r="AB2945" s="70"/>
      <c r="AC2945" s="70"/>
      <c r="AD2945" s="70"/>
      <c r="AE2945" s="70"/>
      <c r="AF2945" s="70"/>
      <c r="AG2945" s="70"/>
      <c r="AH2945" s="70"/>
      <c r="AI2945" s="70"/>
      <c r="AJ2945" s="70"/>
      <c r="AK2945" s="70"/>
      <c r="AL2945" s="70"/>
      <c r="AM2945" s="70"/>
      <c r="AN2945" s="70"/>
      <c r="AO2945" s="70"/>
      <c r="AP2945" s="70"/>
      <c r="AQ2945" s="70"/>
      <c r="AR2945" s="70"/>
      <c r="AS2945" s="70"/>
      <c r="AT2945" s="70"/>
      <c r="AU2945" s="70"/>
      <c r="AV2945" s="70"/>
      <c r="AW2945" s="70"/>
      <c r="AX2945" s="70"/>
      <c r="AY2945" s="70"/>
      <c r="AZ2945" s="70"/>
      <c r="BA2945" s="70"/>
      <c r="BB2945" s="70"/>
      <c r="BC2945" s="70"/>
      <c r="BD2945" s="70"/>
      <c r="BE2945" s="70"/>
      <c r="BF2945" s="70"/>
      <c r="BG2945" s="70"/>
      <c r="BH2945" s="70"/>
      <c r="BI2945" s="70"/>
      <c r="BJ2945" s="70"/>
      <c r="BK2945" s="70"/>
      <c r="BL2945" s="70"/>
      <c r="BM2945" s="70"/>
      <c r="BN2945" s="70"/>
      <c r="BO2945" s="70"/>
      <c r="BP2945" s="70"/>
      <c r="BQ2945" s="70"/>
      <c r="BR2945" s="70"/>
      <c r="BS2945" s="70"/>
      <c r="BT2945" s="70"/>
      <c r="BU2945" s="70"/>
      <c r="BV2945" s="70"/>
      <c r="BW2945" s="70"/>
      <c r="BX2945" s="70"/>
      <c r="BY2945" s="70"/>
      <c r="BZ2945" s="70"/>
      <c r="CA2945" s="70"/>
      <c r="CB2945" s="70"/>
      <c r="CC2945" s="70"/>
      <c r="CD2945" s="70"/>
      <c r="CE2945" s="70"/>
      <c r="CF2945" s="70"/>
      <c r="CG2945" s="70"/>
      <c r="CH2945" s="70"/>
      <c r="CI2945" s="70"/>
      <c r="CJ2945" s="70"/>
      <c r="CK2945" s="70"/>
      <c r="CL2945" s="70"/>
      <c r="CM2945" s="70"/>
      <c r="CN2945" s="70"/>
      <c r="CO2945" s="70"/>
      <c r="CP2945" s="70"/>
      <c r="CQ2945" s="70"/>
      <c r="CR2945" s="70"/>
      <c r="CS2945" s="70"/>
      <c r="CT2945" s="70"/>
      <c r="CU2945" s="70"/>
      <c r="CV2945" s="70"/>
      <c r="CW2945" s="70"/>
      <c r="CX2945" s="70"/>
      <c r="CY2945" s="70"/>
      <c r="CZ2945" s="70"/>
      <c r="DA2945" s="70"/>
      <c r="DB2945" s="70"/>
      <c r="DC2945" s="70"/>
      <c r="DD2945" s="70"/>
      <c r="DE2945" s="70"/>
      <c r="DF2945" s="70"/>
      <c r="DG2945" s="70"/>
      <c r="DH2945" s="70"/>
      <c r="DI2945" s="70"/>
      <c r="DJ2945" s="70"/>
      <c r="DK2945" s="70"/>
      <c r="DL2945" s="70"/>
      <c r="DM2945" s="70"/>
      <c r="DN2945" s="70"/>
      <c r="DO2945" s="70"/>
      <c r="DP2945" s="70"/>
      <c r="DQ2945" s="70"/>
      <c r="DR2945" s="70"/>
      <c r="DS2945" s="70"/>
      <c r="DT2945" s="70"/>
      <c r="DU2945" s="70"/>
      <c r="DV2945" s="70"/>
      <c r="DW2945" s="70"/>
      <c r="DX2945" s="70"/>
      <c r="DY2945" s="70"/>
      <c r="DZ2945" s="70"/>
      <c r="EA2945" s="70"/>
      <c r="EB2945" s="70"/>
      <c r="EC2945" s="70"/>
      <c r="ED2945" s="70"/>
      <c r="EE2945" s="70"/>
      <c r="EF2945" s="70"/>
      <c r="EG2945" s="70"/>
      <c r="EH2945" s="70"/>
      <c r="EI2945" s="70"/>
      <c r="EJ2945" s="70"/>
      <c r="EK2945" s="70"/>
      <c r="EL2945" s="70"/>
      <c r="EM2945" s="70"/>
      <c r="EN2945" s="70"/>
      <c r="EO2945" s="70"/>
      <c r="EP2945" s="70"/>
      <c r="EQ2945" s="70"/>
      <c r="ER2945" s="70"/>
      <c r="ES2945" s="70"/>
      <c r="ET2945" s="70"/>
      <c r="EU2945" s="70"/>
      <c r="EV2945" s="70"/>
      <c r="EW2945" s="70"/>
      <c r="EX2945" s="70"/>
      <c r="EY2945" s="70"/>
      <c r="EZ2945" s="70"/>
      <c r="FA2945" s="70"/>
      <c r="FB2945" s="70"/>
      <c r="FC2945" s="70"/>
      <c r="FD2945" s="70"/>
      <c r="FE2945" s="70"/>
      <c r="FF2945" s="70"/>
      <c r="FG2945" s="70"/>
      <c r="FH2945" s="70"/>
      <c r="FI2945" s="70"/>
      <c r="FJ2945" s="70"/>
      <c r="FK2945" s="70"/>
      <c r="FL2945" s="70"/>
      <c r="FM2945" s="70"/>
      <c r="FN2945" s="70"/>
      <c r="FO2945" s="70"/>
      <c r="FP2945" s="70"/>
      <c r="FQ2945" s="70"/>
      <c r="FR2945" s="70"/>
      <c r="FS2945" s="70"/>
      <c r="FT2945" s="70"/>
      <c r="FU2945" s="70"/>
      <c r="FV2945" s="70"/>
      <c r="FW2945" s="70"/>
      <c r="FX2945" s="70"/>
      <c r="FY2945" s="70"/>
      <c r="FZ2945" s="70"/>
      <c r="GA2945" s="70"/>
      <c r="GB2945" s="70"/>
      <c r="GC2945" s="70"/>
      <c r="GD2945" s="70"/>
      <c r="GE2945" s="70"/>
      <c r="GF2945" s="70"/>
      <c r="GG2945" s="70"/>
      <c r="GH2945" s="70"/>
      <c r="GI2945" s="70"/>
      <c r="GJ2945" s="70"/>
      <c r="GK2945" s="70"/>
      <c r="GL2945" s="70"/>
      <c r="GM2945" s="70"/>
      <c r="GN2945" s="70"/>
      <c r="GO2945" s="70"/>
      <c r="GP2945" s="70"/>
      <c r="GQ2945" s="70"/>
      <c r="GR2945" s="70"/>
      <c r="GS2945" s="70"/>
      <c r="GT2945" s="70"/>
      <c r="GU2945" s="70"/>
      <c r="GV2945" s="70"/>
      <c r="GW2945" s="70"/>
      <c r="GX2945" s="70"/>
      <c r="GY2945" s="70"/>
      <c r="GZ2945" s="70"/>
      <c r="HA2945" s="70"/>
      <c r="HB2945" s="70"/>
      <c r="HC2945" s="70"/>
      <c r="HD2945" s="70"/>
      <c r="HE2945" s="70"/>
      <c r="HF2945" s="70"/>
      <c r="HG2945" s="70"/>
      <c r="HH2945" s="70"/>
      <c r="HI2945" s="70"/>
      <c r="HJ2945" s="70"/>
      <c r="HK2945" s="70"/>
      <c r="HL2945" s="70"/>
      <c r="HM2945" s="70"/>
      <c r="HN2945" s="70"/>
      <c r="HO2945" s="70"/>
      <c r="HP2945" s="70"/>
      <c r="HQ2945" s="70"/>
      <c r="HR2945" s="70"/>
      <c r="HS2945" s="70"/>
      <c r="HT2945" s="70"/>
      <c r="HU2945" s="70"/>
      <c r="HV2945" s="70"/>
      <c r="HW2945" s="70"/>
      <c r="HX2945" s="70"/>
      <c r="HY2945" s="70"/>
      <c r="HZ2945" s="70"/>
      <c r="IA2945" s="70"/>
      <c r="IB2945" s="70"/>
      <c r="IC2945" s="70"/>
      <c r="ID2945" s="70"/>
      <c r="IE2945" s="70"/>
      <c r="IF2945" s="70"/>
      <c r="IG2945" s="70"/>
      <c r="IH2945" s="70"/>
      <c r="II2945" s="70"/>
      <c r="IJ2945" s="70"/>
      <c r="IK2945" s="70"/>
      <c r="IL2945" s="70"/>
      <c r="IM2945" s="70"/>
      <c r="IN2945" s="70"/>
      <c r="IO2945" s="70"/>
      <c r="IP2945" s="70"/>
      <c r="IQ2945" s="70"/>
      <c r="IR2945" s="70"/>
      <c r="IS2945" s="70"/>
      <c r="IT2945" s="70"/>
      <c r="IU2945" s="70"/>
      <c r="IV2945" s="70"/>
      <c r="IW2945" s="70"/>
      <c r="IX2945" s="70"/>
      <c r="IY2945" s="70"/>
      <c r="IZ2945" s="70"/>
      <c r="JA2945" s="70"/>
      <c r="JB2945" s="70"/>
      <c r="JC2945" s="70"/>
      <c r="JD2945" s="70"/>
      <c r="JE2945" s="70"/>
      <c r="JF2945" s="70"/>
      <c r="JG2945" s="70"/>
      <c r="JH2945" s="70"/>
      <c r="JI2945" s="70"/>
      <c r="JJ2945" s="70"/>
      <c r="JK2945" s="70"/>
      <c r="JL2945" s="70"/>
      <c r="JM2945" s="70"/>
      <c r="JN2945" s="70"/>
      <c r="JO2945" s="70"/>
      <c r="JP2945" s="70"/>
      <c r="JQ2945" s="70"/>
      <c r="JR2945" s="70"/>
      <c r="JS2945" s="70"/>
      <c r="JT2945" s="70"/>
      <c r="JU2945" s="70"/>
      <c r="JV2945" s="70"/>
      <c r="JW2945" s="70"/>
      <c r="JX2945" s="70"/>
      <c r="JY2945" s="70"/>
      <c r="JZ2945" s="70"/>
      <c r="KA2945" s="70"/>
      <c r="KB2945" s="70"/>
      <c r="KC2945" s="70"/>
      <c r="KD2945" s="70"/>
      <c r="KE2945" s="70"/>
      <c r="KF2945" s="70"/>
      <c r="KG2945" s="70"/>
      <c r="KH2945" s="70"/>
      <c r="KI2945" s="70"/>
      <c r="KJ2945" s="70"/>
      <c r="KK2945" s="70"/>
      <c r="KL2945" s="70"/>
      <c r="KM2945" s="70"/>
      <c r="KN2945" s="70"/>
      <c r="KO2945" s="70"/>
      <c r="KP2945" s="70"/>
      <c r="KQ2945" s="70"/>
      <c r="KR2945" s="70"/>
      <c r="KS2945" s="70"/>
      <c r="KT2945" s="70"/>
      <c r="KU2945" s="70"/>
      <c r="KV2945" s="70"/>
      <c r="KW2945" s="70"/>
      <c r="KX2945" s="70"/>
      <c r="KY2945" s="70"/>
      <c r="KZ2945" s="70"/>
      <c r="LA2945" s="70"/>
      <c r="LB2945" s="70"/>
      <c r="LC2945" s="70"/>
      <c r="LD2945" s="70"/>
      <c r="LE2945" s="70"/>
      <c r="LF2945" s="70"/>
      <c r="LG2945" s="70"/>
      <c r="LH2945" s="70"/>
      <c r="LI2945" s="70"/>
      <c r="LJ2945" s="70"/>
      <c r="LK2945" s="70"/>
      <c r="LL2945" s="70"/>
      <c r="LM2945" s="70"/>
      <c r="LN2945" s="70"/>
      <c r="LO2945" s="70"/>
      <c r="LP2945" s="70"/>
      <c r="LQ2945" s="70"/>
      <c r="LR2945" s="70"/>
      <c r="LS2945" s="70"/>
      <c r="LT2945" s="70"/>
      <c r="LU2945" s="70"/>
      <c r="LV2945" s="70"/>
      <c r="LW2945" s="70"/>
      <c r="LX2945" s="70"/>
      <c r="LY2945" s="70"/>
      <c r="LZ2945" s="70"/>
      <c r="MA2945" s="70"/>
      <c r="MB2945" s="70"/>
      <c r="MC2945" s="70"/>
      <c r="MD2945" s="70"/>
      <c r="ME2945" s="70"/>
      <c r="MF2945" s="70"/>
      <c r="MG2945" s="70"/>
      <c r="MH2945" s="70"/>
      <c r="MI2945" s="70"/>
      <c r="MJ2945" s="70"/>
      <c r="MK2945" s="70"/>
      <c r="ML2945" s="70"/>
      <c r="MM2945" s="70"/>
      <c r="MN2945" s="70"/>
      <c r="MO2945" s="70"/>
      <c r="MP2945" s="70"/>
      <c r="MQ2945" s="70"/>
      <c r="MR2945" s="70"/>
      <c r="MS2945" s="70"/>
      <c r="MT2945" s="70"/>
      <c r="MU2945" s="70"/>
      <c r="MV2945" s="70"/>
      <c r="MW2945" s="70"/>
      <c r="MX2945" s="70"/>
      <c r="MY2945" s="70"/>
      <c r="MZ2945" s="70"/>
      <c r="NA2945" s="70"/>
      <c r="NB2945" s="70"/>
      <c r="NC2945" s="70"/>
      <c r="ND2945" s="70"/>
      <c r="NE2945" s="70"/>
      <c r="NF2945" s="70"/>
      <c r="NG2945" s="70"/>
      <c r="NH2945" s="70"/>
      <c r="NI2945" s="70"/>
      <c r="NJ2945" s="70"/>
      <c r="NK2945" s="70"/>
      <c r="NL2945" s="70"/>
      <c r="NM2945" s="70"/>
      <c r="NN2945" s="70"/>
      <c r="NO2945" s="70"/>
      <c r="NP2945" s="70"/>
      <c r="NQ2945" s="70"/>
      <c r="NR2945" s="70"/>
      <c r="NS2945" s="70"/>
      <c r="NT2945" s="70"/>
      <c r="NU2945" s="70"/>
      <c r="NV2945" s="70"/>
      <c r="NW2945" s="70"/>
      <c r="NX2945" s="70"/>
      <c r="NY2945" s="70"/>
      <c r="NZ2945" s="70"/>
      <c r="OA2945" s="70"/>
      <c r="OB2945" s="70"/>
      <c r="OC2945" s="70"/>
      <c r="OD2945" s="70"/>
      <c r="OE2945" s="70"/>
      <c r="OF2945" s="70"/>
      <c r="OG2945" s="70"/>
      <c r="OH2945" s="70"/>
      <c r="OI2945" s="70"/>
      <c r="OJ2945" s="70"/>
      <c r="OK2945" s="70"/>
      <c r="OL2945" s="70"/>
      <c r="OM2945" s="70"/>
      <c r="ON2945" s="70"/>
      <c r="OO2945" s="70"/>
      <c r="OP2945" s="70"/>
      <c r="OQ2945" s="70"/>
      <c r="OR2945" s="70"/>
      <c r="OS2945" s="70"/>
      <c r="OT2945" s="70"/>
      <c r="OU2945" s="70"/>
      <c r="OV2945" s="70"/>
      <c r="OW2945" s="70"/>
      <c r="OX2945" s="70"/>
      <c r="OY2945" s="70"/>
      <c r="OZ2945" s="70"/>
      <c r="PA2945" s="70"/>
      <c r="PB2945" s="70"/>
      <c r="PC2945" s="70"/>
      <c r="PD2945" s="70"/>
      <c r="PE2945" s="70"/>
      <c r="PF2945" s="70"/>
      <c r="PG2945" s="70"/>
      <c r="PH2945" s="70"/>
      <c r="PI2945" s="70"/>
      <c r="PJ2945" s="70"/>
      <c r="PK2945" s="70"/>
      <c r="PL2945" s="70"/>
      <c r="PM2945" s="70"/>
      <c r="PN2945" s="70"/>
      <c r="PO2945" s="70"/>
      <c r="PP2945" s="70"/>
      <c r="PQ2945" s="70"/>
      <c r="PR2945" s="70"/>
      <c r="PS2945" s="70"/>
      <c r="PT2945" s="70"/>
      <c r="PU2945" s="70"/>
      <c r="PV2945" s="70"/>
      <c r="PW2945" s="70"/>
      <c r="PX2945" s="70"/>
      <c r="PY2945" s="70"/>
      <c r="PZ2945" s="70"/>
      <c r="QA2945" s="70"/>
      <c r="QB2945" s="70"/>
      <c r="QC2945" s="70"/>
      <c r="QD2945" s="70"/>
      <c r="QE2945" s="70"/>
      <c r="QF2945" s="70"/>
      <c r="QG2945" s="70"/>
      <c r="QH2945" s="70"/>
      <c r="QI2945" s="70"/>
      <c r="QJ2945" s="70"/>
      <c r="QK2945" s="70"/>
      <c r="QL2945" s="70"/>
      <c r="QM2945" s="70"/>
      <c r="QN2945" s="70"/>
      <c r="QO2945" s="70"/>
      <c r="QP2945" s="70"/>
      <c r="QQ2945" s="70"/>
      <c r="QR2945" s="70"/>
      <c r="QS2945" s="70"/>
      <c r="QT2945" s="70"/>
      <c r="QU2945" s="70"/>
      <c r="QV2945" s="70"/>
      <c r="QW2945" s="70"/>
      <c r="QX2945" s="70"/>
      <c r="QY2945" s="70"/>
      <c r="QZ2945" s="70"/>
      <c r="RA2945" s="70"/>
      <c r="RB2945" s="70"/>
      <c r="RC2945" s="70"/>
      <c r="RD2945" s="70"/>
      <c r="RE2945" s="70"/>
      <c r="RF2945" s="70"/>
      <c r="RG2945" s="70"/>
      <c r="RH2945" s="70"/>
      <c r="RI2945" s="70"/>
      <c r="RJ2945" s="70"/>
      <c r="RK2945" s="70"/>
      <c r="RL2945" s="70"/>
      <c r="RM2945" s="70"/>
      <c r="RN2945" s="70"/>
      <c r="RO2945" s="70"/>
      <c r="RP2945" s="70"/>
      <c r="RQ2945" s="70"/>
      <c r="RR2945" s="70"/>
      <c r="RS2945" s="70"/>
      <c r="RT2945" s="70"/>
      <c r="RU2945" s="70"/>
      <c r="RV2945" s="70"/>
      <c r="RW2945" s="70"/>
      <c r="RX2945" s="70"/>
      <c r="RY2945" s="70"/>
      <c r="RZ2945" s="70"/>
      <c r="SA2945" s="70"/>
      <c r="SB2945" s="70"/>
      <c r="SC2945" s="70"/>
      <c r="SD2945" s="70"/>
      <c r="SE2945" s="70"/>
      <c r="SF2945" s="70"/>
      <c r="SG2945" s="70"/>
      <c r="SH2945" s="70"/>
      <c r="SI2945" s="70"/>
      <c r="SJ2945" s="70"/>
      <c r="SK2945" s="70"/>
      <c r="SL2945" s="70"/>
      <c r="SM2945" s="70"/>
      <c r="SN2945" s="70"/>
      <c r="SO2945" s="70"/>
      <c r="SP2945" s="70"/>
      <c r="SQ2945" s="70"/>
      <c r="SR2945" s="70"/>
      <c r="SS2945" s="70"/>
      <c r="ST2945" s="70"/>
      <c r="SU2945" s="70"/>
      <c r="SV2945" s="70"/>
      <c r="SW2945" s="70"/>
      <c r="SX2945" s="70"/>
      <c r="SY2945" s="70"/>
      <c r="SZ2945" s="70"/>
      <c r="TA2945" s="70"/>
      <c r="TB2945" s="70"/>
      <c r="TC2945" s="70"/>
      <c r="TD2945" s="70"/>
      <c r="TE2945" s="70"/>
      <c r="TF2945" s="70"/>
      <c r="TG2945" s="70"/>
      <c r="TH2945" s="70"/>
      <c r="TI2945" s="70"/>
      <c r="TJ2945" s="70"/>
      <c r="TK2945" s="70"/>
      <c r="TL2945" s="70"/>
      <c r="TM2945" s="70"/>
      <c r="TN2945" s="70"/>
      <c r="TO2945" s="70"/>
      <c r="TP2945" s="70"/>
      <c r="TQ2945" s="70"/>
      <c r="TR2945" s="70"/>
      <c r="TS2945" s="70"/>
      <c r="TT2945" s="70"/>
      <c r="TU2945" s="70"/>
      <c r="TV2945" s="70"/>
      <c r="TW2945" s="70"/>
      <c r="TX2945" s="70"/>
      <c r="TY2945" s="70"/>
      <c r="TZ2945" s="70"/>
      <c r="UA2945" s="70"/>
      <c r="UB2945" s="70"/>
      <c r="UC2945" s="70"/>
      <c r="UD2945" s="70"/>
      <c r="UE2945" s="70"/>
      <c r="UF2945" s="70"/>
      <c r="UG2945" s="70"/>
      <c r="UH2945" s="70"/>
      <c r="UI2945" s="70"/>
      <c r="UJ2945" s="70"/>
      <c r="UK2945" s="70"/>
      <c r="UL2945" s="70"/>
      <c r="UM2945" s="70"/>
      <c r="UN2945" s="70"/>
      <c r="UO2945" s="70"/>
      <c r="UP2945" s="70"/>
      <c r="UQ2945" s="70"/>
      <c r="UR2945" s="70"/>
      <c r="US2945" s="70"/>
      <c r="UT2945" s="70"/>
      <c r="UU2945" s="70"/>
      <c r="UV2945" s="70"/>
      <c r="UW2945" s="70"/>
      <c r="UX2945" s="70"/>
    </row>
    <row r="2946" spans="1:570" s="71" customFormat="1" ht="21" customHeight="1" x14ac:dyDescent="0.3">
      <c r="A2946" s="416"/>
      <c r="B2946" s="373" t="s">
        <v>2408</v>
      </c>
      <c r="C2946" s="374"/>
      <c r="D2946" s="374"/>
      <c r="E2946" s="375"/>
      <c r="F2946" s="374" t="s">
        <v>2372</v>
      </c>
      <c r="G2946" s="374" t="s">
        <v>2372</v>
      </c>
      <c r="H2946" s="375" t="s">
        <v>2093</v>
      </c>
      <c r="I2946" s="376" t="s">
        <v>2107</v>
      </c>
      <c r="J2946" s="70"/>
      <c r="K2946" s="70"/>
      <c r="L2946" s="70"/>
      <c r="M2946" s="70"/>
      <c r="N2946" s="70"/>
      <c r="O2946" s="70"/>
      <c r="P2946" s="70"/>
      <c r="Q2946" s="70"/>
      <c r="R2946" s="70"/>
      <c r="S2946" s="70"/>
      <c r="T2946" s="70"/>
      <c r="U2946" s="70"/>
      <c r="V2946" s="70"/>
      <c r="W2946" s="70"/>
      <c r="X2946" s="70"/>
      <c r="Y2946" s="70"/>
      <c r="Z2946" s="70"/>
      <c r="AA2946" s="70"/>
      <c r="AB2946" s="70"/>
      <c r="AC2946" s="70"/>
      <c r="AD2946" s="70"/>
      <c r="AE2946" s="70"/>
      <c r="AF2946" s="70"/>
      <c r="AG2946" s="70"/>
      <c r="AH2946" s="70"/>
      <c r="AI2946" s="70"/>
      <c r="AJ2946" s="70"/>
      <c r="AK2946" s="70"/>
      <c r="AL2946" s="70"/>
      <c r="AM2946" s="70"/>
      <c r="AN2946" s="70"/>
      <c r="AO2946" s="70"/>
      <c r="AP2946" s="70"/>
      <c r="AQ2946" s="70"/>
      <c r="AR2946" s="70"/>
      <c r="AS2946" s="70"/>
      <c r="AT2946" s="70"/>
      <c r="AU2946" s="70"/>
      <c r="AV2946" s="70"/>
      <c r="AW2946" s="70"/>
      <c r="AX2946" s="70"/>
      <c r="AY2946" s="70"/>
      <c r="AZ2946" s="70"/>
      <c r="BA2946" s="70"/>
      <c r="BB2946" s="70"/>
      <c r="BC2946" s="70"/>
      <c r="BD2946" s="70"/>
      <c r="BE2946" s="70"/>
      <c r="BF2946" s="70"/>
      <c r="BG2946" s="70"/>
      <c r="BH2946" s="70"/>
      <c r="BI2946" s="70"/>
      <c r="BJ2946" s="70"/>
      <c r="BK2946" s="70"/>
      <c r="BL2946" s="70"/>
      <c r="BM2946" s="70"/>
      <c r="BN2946" s="70"/>
      <c r="BO2946" s="70"/>
      <c r="BP2946" s="70"/>
      <c r="BQ2946" s="70"/>
      <c r="BR2946" s="70"/>
      <c r="BS2946" s="70"/>
      <c r="BT2946" s="70"/>
      <c r="BU2946" s="70"/>
      <c r="BV2946" s="70"/>
      <c r="BW2946" s="70"/>
      <c r="BX2946" s="70"/>
      <c r="BY2946" s="70"/>
      <c r="BZ2946" s="70"/>
      <c r="CA2946" s="70"/>
      <c r="CB2946" s="70"/>
      <c r="CC2946" s="70"/>
      <c r="CD2946" s="70"/>
      <c r="CE2946" s="70"/>
      <c r="CF2946" s="70"/>
      <c r="CG2946" s="70"/>
      <c r="CH2946" s="70"/>
      <c r="CI2946" s="70"/>
      <c r="CJ2946" s="70"/>
      <c r="CK2946" s="70"/>
      <c r="CL2946" s="70"/>
      <c r="CM2946" s="70"/>
      <c r="CN2946" s="70"/>
      <c r="CO2946" s="70"/>
      <c r="CP2946" s="70"/>
      <c r="CQ2946" s="70"/>
      <c r="CR2946" s="70"/>
      <c r="CS2946" s="70"/>
      <c r="CT2946" s="70"/>
      <c r="CU2946" s="70"/>
      <c r="CV2946" s="70"/>
      <c r="CW2946" s="70"/>
      <c r="CX2946" s="70"/>
      <c r="CY2946" s="70"/>
      <c r="CZ2946" s="70"/>
      <c r="DA2946" s="70"/>
      <c r="DB2946" s="70"/>
      <c r="DC2946" s="70"/>
      <c r="DD2946" s="70"/>
      <c r="DE2946" s="70"/>
      <c r="DF2946" s="70"/>
      <c r="DG2946" s="70"/>
      <c r="DH2946" s="70"/>
      <c r="DI2946" s="70"/>
      <c r="DJ2946" s="70"/>
      <c r="DK2946" s="70"/>
      <c r="DL2946" s="70"/>
      <c r="DM2946" s="70"/>
      <c r="DN2946" s="70"/>
      <c r="DO2946" s="70"/>
      <c r="DP2946" s="70"/>
      <c r="DQ2946" s="70"/>
      <c r="DR2946" s="70"/>
      <c r="DS2946" s="70"/>
      <c r="DT2946" s="70"/>
      <c r="DU2946" s="70"/>
      <c r="DV2946" s="70"/>
      <c r="DW2946" s="70"/>
      <c r="DX2946" s="70"/>
      <c r="DY2946" s="70"/>
      <c r="DZ2946" s="70"/>
      <c r="EA2946" s="70"/>
      <c r="EB2946" s="70"/>
      <c r="EC2946" s="70"/>
      <c r="ED2946" s="70"/>
      <c r="EE2946" s="70"/>
      <c r="EF2946" s="70"/>
      <c r="EG2946" s="70"/>
      <c r="EH2946" s="70"/>
      <c r="EI2946" s="70"/>
      <c r="EJ2946" s="70"/>
      <c r="EK2946" s="70"/>
      <c r="EL2946" s="70"/>
      <c r="EM2946" s="70"/>
      <c r="EN2946" s="70"/>
      <c r="EO2946" s="70"/>
      <c r="EP2946" s="70"/>
      <c r="EQ2946" s="70"/>
      <c r="ER2946" s="70"/>
      <c r="ES2946" s="70"/>
      <c r="ET2946" s="70"/>
      <c r="EU2946" s="70"/>
      <c r="EV2946" s="70"/>
      <c r="EW2946" s="70"/>
      <c r="EX2946" s="70"/>
      <c r="EY2946" s="70"/>
      <c r="EZ2946" s="70"/>
      <c r="FA2946" s="70"/>
      <c r="FB2946" s="70"/>
      <c r="FC2946" s="70"/>
      <c r="FD2946" s="70"/>
      <c r="FE2946" s="70"/>
      <c r="FF2946" s="70"/>
      <c r="FG2946" s="70"/>
      <c r="FH2946" s="70"/>
      <c r="FI2946" s="70"/>
      <c r="FJ2946" s="70"/>
      <c r="FK2946" s="70"/>
      <c r="FL2946" s="70"/>
      <c r="FM2946" s="70"/>
      <c r="FN2946" s="70"/>
      <c r="FO2946" s="70"/>
      <c r="FP2946" s="70"/>
      <c r="FQ2946" s="70"/>
      <c r="FR2946" s="70"/>
      <c r="FS2946" s="70"/>
      <c r="FT2946" s="70"/>
      <c r="FU2946" s="70"/>
      <c r="FV2946" s="70"/>
      <c r="FW2946" s="70"/>
      <c r="FX2946" s="70"/>
      <c r="FY2946" s="70"/>
      <c r="FZ2946" s="70"/>
      <c r="GA2946" s="70"/>
      <c r="GB2946" s="70"/>
      <c r="GC2946" s="70"/>
      <c r="GD2946" s="70"/>
      <c r="GE2946" s="70"/>
      <c r="GF2946" s="70"/>
      <c r="GG2946" s="70"/>
      <c r="GH2946" s="70"/>
      <c r="GI2946" s="70"/>
      <c r="GJ2946" s="70"/>
      <c r="GK2946" s="70"/>
      <c r="GL2946" s="70"/>
      <c r="GM2946" s="70"/>
      <c r="GN2946" s="70"/>
      <c r="GO2946" s="70"/>
      <c r="GP2946" s="70"/>
      <c r="GQ2946" s="70"/>
      <c r="GR2946" s="70"/>
      <c r="GS2946" s="70"/>
      <c r="GT2946" s="70"/>
      <c r="GU2946" s="70"/>
      <c r="GV2946" s="70"/>
      <c r="GW2946" s="70"/>
      <c r="GX2946" s="70"/>
      <c r="GY2946" s="70"/>
      <c r="GZ2946" s="70"/>
      <c r="HA2946" s="70"/>
      <c r="HB2946" s="70"/>
      <c r="HC2946" s="70"/>
      <c r="HD2946" s="70"/>
      <c r="HE2946" s="70"/>
      <c r="HF2946" s="70"/>
      <c r="HG2946" s="70"/>
      <c r="HH2946" s="70"/>
      <c r="HI2946" s="70"/>
      <c r="HJ2946" s="70"/>
      <c r="HK2946" s="70"/>
      <c r="HL2946" s="70"/>
      <c r="HM2946" s="70"/>
      <c r="HN2946" s="70"/>
      <c r="HO2946" s="70"/>
      <c r="HP2946" s="70"/>
      <c r="HQ2946" s="70"/>
      <c r="HR2946" s="70"/>
      <c r="HS2946" s="70"/>
      <c r="HT2946" s="70"/>
      <c r="HU2946" s="70"/>
      <c r="HV2946" s="70"/>
      <c r="HW2946" s="70"/>
      <c r="HX2946" s="70"/>
      <c r="HY2946" s="70"/>
      <c r="HZ2946" s="70"/>
      <c r="IA2946" s="70"/>
      <c r="IB2946" s="70"/>
      <c r="IC2946" s="70"/>
      <c r="ID2946" s="70"/>
      <c r="IE2946" s="70"/>
      <c r="IF2946" s="70"/>
      <c r="IG2946" s="70"/>
      <c r="IH2946" s="70"/>
      <c r="II2946" s="70"/>
      <c r="IJ2946" s="70"/>
      <c r="IK2946" s="70"/>
      <c r="IL2946" s="70"/>
      <c r="IM2946" s="70"/>
      <c r="IN2946" s="70"/>
      <c r="IO2946" s="70"/>
      <c r="IP2946" s="70"/>
      <c r="IQ2946" s="70"/>
      <c r="IR2946" s="70"/>
      <c r="IS2946" s="70"/>
      <c r="IT2946" s="70"/>
      <c r="IU2946" s="70"/>
      <c r="IV2946" s="70"/>
      <c r="IW2946" s="70"/>
      <c r="IX2946" s="70"/>
      <c r="IY2946" s="70"/>
      <c r="IZ2946" s="70"/>
      <c r="JA2946" s="70"/>
      <c r="JB2946" s="70"/>
      <c r="JC2946" s="70"/>
      <c r="JD2946" s="70"/>
      <c r="JE2946" s="70"/>
      <c r="JF2946" s="70"/>
      <c r="JG2946" s="70"/>
      <c r="JH2946" s="70"/>
      <c r="JI2946" s="70"/>
      <c r="JJ2946" s="70"/>
      <c r="JK2946" s="70"/>
      <c r="JL2946" s="70"/>
      <c r="JM2946" s="70"/>
      <c r="JN2946" s="70"/>
      <c r="JO2946" s="70"/>
      <c r="JP2946" s="70"/>
      <c r="JQ2946" s="70"/>
      <c r="JR2946" s="70"/>
      <c r="JS2946" s="70"/>
      <c r="JT2946" s="70"/>
      <c r="JU2946" s="70"/>
      <c r="JV2946" s="70"/>
      <c r="JW2946" s="70"/>
      <c r="JX2946" s="70"/>
      <c r="JY2946" s="70"/>
      <c r="JZ2946" s="70"/>
      <c r="KA2946" s="70"/>
      <c r="KB2946" s="70"/>
      <c r="KC2946" s="70"/>
      <c r="KD2946" s="70"/>
      <c r="KE2946" s="70"/>
      <c r="KF2946" s="70"/>
      <c r="KG2946" s="70"/>
      <c r="KH2946" s="70"/>
      <c r="KI2946" s="70"/>
      <c r="KJ2946" s="70"/>
      <c r="KK2946" s="70"/>
      <c r="KL2946" s="70"/>
      <c r="KM2946" s="70"/>
      <c r="KN2946" s="70"/>
      <c r="KO2946" s="70"/>
      <c r="KP2946" s="70"/>
      <c r="KQ2946" s="70"/>
      <c r="KR2946" s="70"/>
      <c r="KS2946" s="70"/>
      <c r="KT2946" s="70"/>
      <c r="KU2946" s="70"/>
      <c r="KV2946" s="70"/>
      <c r="KW2946" s="70"/>
      <c r="KX2946" s="70"/>
      <c r="KY2946" s="70"/>
      <c r="KZ2946" s="70"/>
      <c r="LA2946" s="70"/>
      <c r="LB2946" s="70"/>
      <c r="LC2946" s="70"/>
      <c r="LD2946" s="70"/>
      <c r="LE2946" s="70"/>
      <c r="LF2946" s="70"/>
      <c r="LG2946" s="70"/>
      <c r="LH2946" s="70"/>
      <c r="LI2946" s="70"/>
      <c r="LJ2946" s="70"/>
      <c r="LK2946" s="70"/>
      <c r="LL2946" s="70"/>
      <c r="LM2946" s="70"/>
      <c r="LN2946" s="70"/>
      <c r="LO2946" s="70"/>
      <c r="LP2946" s="70"/>
      <c r="LQ2946" s="70"/>
      <c r="LR2946" s="70"/>
      <c r="LS2946" s="70"/>
      <c r="LT2946" s="70"/>
      <c r="LU2946" s="70"/>
      <c r="LV2946" s="70"/>
      <c r="LW2946" s="70"/>
      <c r="LX2946" s="70"/>
      <c r="LY2946" s="70"/>
      <c r="LZ2946" s="70"/>
      <c r="MA2946" s="70"/>
      <c r="MB2946" s="70"/>
      <c r="MC2946" s="70"/>
      <c r="MD2946" s="70"/>
      <c r="ME2946" s="70"/>
      <c r="MF2946" s="70"/>
      <c r="MG2946" s="70"/>
      <c r="MH2946" s="70"/>
      <c r="MI2946" s="70"/>
      <c r="MJ2946" s="70"/>
      <c r="MK2946" s="70"/>
      <c r="ML2946" s="70"/>
      <c r="MM2946" s="70"/>
      <c r="MN2946" s="70"/>
      <c r="MO2946" s="70"/>
      <c r="MP2946" s="70"/>
      <c r="MQ2946" s="70"/>
      <c r="MR2946" s="70"/>
      <c r="MS2946" s="70"/>
      <c r="MT2946" s="70"/>
      <c r="MU2946" s="70"/>
      <c r="MV2946" s="70"/>
      <c r="MW2946" s="70"/>
      <c r="MX2946" s="70"/>
      <c r="MY2946" s="70"/>
      <c r="MZ2946" s="70"/>
      <c r="NA2946" s="70"/>
      <c r="NB2946" s="70"/>
      <c r="NC2946" s="70"/>
      <c r="ND2946" s="70"/>
      <c r="NE2946" s="70"/>
      <c r="NF2946" s="70"/>
      <c r="NG2946" s="70"/>
      <c r="NH2946" s="70"/>
      <c r="NI2946" s="70"/>
      <c r="NJ2946" s="70"/>
      <c r="NK2946" s="70"/>
      <c r="NL2946" s="70"/>
      <c r="NM2946" s="70"/>
      <c r="NN2946" s="70"/>
      <c r="NO2946" s="70"/>
      <c r="NP2946" s="70"/>
      <c r="NQ2946" s="70"/>
      <c r="NR2946" s="70"/>
      <c r="NS2946" s="70"/>
      <c r="NT2946" s="70"/>
      <c r="NU2946" s="70"/>
      <c r="NV2946" s="70"/>
      <c r="NW2946" s="70"/>
      <c r="NX2946" s="70"/>
      <c r="NY2946" s="70"/>
      <c r="NZ2946" s="70"/>
      <c r="OA2946" s="70"/>
      <c r="OB2946" s="70"/>
      <c r="OC2946" s="70"/>
      <c r="OD2946" s="70"/>
      <c r="OE2946" s="70"/>
      <c r="OF2946" s="70"/>
      <c r="OG2946" s="70"/>
      <c r="OH2946" s="70"/>
      <c r="OI2946" s="70"/>
      <c r="OJ2946" s="70"/>
      <c r="OK2946" s="70"/>
      <c r="OL2946" s="70"/>
      <c r="OM2946" s="70"/>
      <c r="ON2946" s="70"/>
      <c r="OO2946" s="70"/>
      <c r="OP2946" s="70"/>
      <c r="OQ2946" s="70"/>
      <c r="OR2946" s="70"/>
      <c r="OS2946" s="70"/>
      <c r="OT2946" s="70"/>
      <c r="OU2946" s="70"/>
      <c r="OV2946" s="70"/>
      <c r="OW2946" s="70"/>
      <c r="OX2946" s="70"/>
      <c r="OY2946" s="70"/>
      <c r="OZ2946" s="70"/>
      <c r="PA2946" s="70"/>
      <c r="PB2946" s="70"/>
      <c r="PC2946" s="70"/>
      <c r="PD2946" s="70"/>
      <c r="PE2946" s="70"/>
      <c r="PF2946" s="70"/>
      <c r="PG2946" s="70"/>
      <c r="PH2946" s="70"/>
      <c r="PI2946" s="70"/>
      <c r="PJ2946" s="70"/>
      <c r="PK2946" s="70"/>
      <c r="PL2946" s="70"/>
      <c r="PM2946" s="70"/>
      <c r="PN2946" s="70"/>
      <c r="PO2946" s="70"/>
      <c r="PP2946" s="70"/>
      <c r="PQ2946" s="70"/>
      <c r="PR2946" s="70"/>
      <c r="PS2946" s="70"/>
      <c r="PT2946" s="70"/>
      <c r="PU2946" s="70"/>
      <c r="PV2946" s="70"/>
      <c r="PW2946" s="70"/>
      <c r="PX2946" s="70"/>
      <c r="PY2946" s="70"/>
      <c r="PZ2946" s="70"/>
      <c r="QA2946" s="70"/>
      <c r="QB2946" s="70"/>
      <c r="QC2946" s="70"/>
      <c r="QD2946" s="70"/>
      <c r="QE2946" s="70"/>
      <c r="QF2946" s="70"/>
      <c r="QG2946" s="70"/>
      <c r="QH2946" s="70"/>
      <c r="QI2946" s="70"/>
      <c r="QJ2946" s="70"/>
      <c r="QK2946" s="70"/>
      <c r="QL2946" s="70"/>
      <c r="QM2946" s="70"/>
      <c r="QN2946" s="70"/>
      <c r="QO2946" s="70"/>
      <c r="QP2946" s="70"/>
      <c r="QQ2946" s="70"/>
      <c r="QR2946" s="70"/>
      <c r="QS2946" s="70"/>
      <c r="QT2946" s="70"/>
      <c r="QU2946" s="70"/>
      <c r="QV2946" s="70"/>
      <c r="QW2946" s="70"/>
      <c r="QX2946" s="70"/>
      <c r="QY2946" s="70"/>
      <c r="QZ2946" s="70"/>
      <c r="RA2946" s="70"/>
      <c r="RB2946" s="70"/>
      <c r="RC2946" s="70"/>
      <c r="RD2946" s="70"/>
      <c r="RE2946" s="70"/>
      <c r="RF2946" s="70"/>
      <c r="RG2946" s="70"/>
      <c r="RH2946" s="70"/>
      <c r="RI2946" s="70"/>
      <c r="RJ2946" s="70"/>
      <c r="RK2946" s="70"/>
      <c r="RL2946" s="70"/>
      <c r="RM2946" s="70"/>
      <c r="RN2946" s="70"/>
      <c r="RO2946" s="70"/>
      <c r="RP2946" s="70"/>
      <c r="RQ2946" s="70"/>
      <c r="RR2946" s="70"/>
      <c r="RS2946" s="70"/>
      <c r="RT2946" s="70"/>
      <c r="RU2946" s="70"/>
      <c r="RV2946" s="70"/>
      <c r="RW2946" s="70"/>
      <c r="RX2946" s="70"/>
      <c r="RY2946" s="70"/>
      <c r="RZ2946" s="70"/>
      <c r="SA2946" s="70"/>
      <c r="SB2946" s="70"/>
      <c r="SC2946" s="70"/>
      <c r="SD2946" s="70"/>
      <c r="SE2946" s="70"/>
      <c r="SF2946" s="70"/>
      <c r="SG2946" s="70"/>
      <c r="SH2946" s="70"/>
      <c r="SI2946" s="70"/>
      <c r="SJ2946" s="70"/>
      <c r="SK2946" s="70"/>
      <c r="SL2946" s="70"/>
      <c r="SM2946" s="70"/>
      <c r="SN2946" s="70"/>
      <c r="SO2946" s="70"/>
      <c r="SP2946" s="70"/>
      <c r="SQ2946" s="70"/>
      <c r="SR2946" s="70"/>
      <c r="SS2946" s="70"/>
      <c r="ST2946" s="70"/>
      <c r="SU2946" s="70"/>
      <c r="SV2946" s="70"/>
      <c r="SW2946" s="70"/>
      <c r="SX2946" s="70"/>
      <c r="SY2946" s="70"/>
      <c r="SZ2946" s="70"/>
      <c r="TA2946" s="70"/>
      <c r="TB2946" s="70"/>
      <c r="TC2946" s="70"/>
      <c r="TD2946" s="70"/>
      <c r="TE2946" s="70"/>
      <c r="TF2946" s="70"/>
      <c r="TG2946" s="70"/>
      <c r="TH2946" s="70"/>
      <c r="TI2946" s="70"/>
      <c r="TJ2946" s="70"/>
      <c r="TK2946" s="70"/>
      <c r="TL2946" s="70"/>
      <c r="TM2946" s="70"/>
      <c r="TN2946" s="70"/>
      <c r="TO2946" s="70"/>
      <c r="TP2946" s="70"/>
      <c r="TQ2946" s="70"/>
      <c r="TR2946" s="70"/>
      <c r="TS2946" s="70"/>
      <c r="TT2946" s="70"/>
      <c r="TU2946" s="70"/>
      <c r="TV2946" s="70"/>
      <c r="TW2946" s="70"/>
      <c r="TX2946" s="70"/>
      <c r="TY2946" s="70"/>
      <c r="TZ2946" s="70"/>
      <c r="UA2946" s="70"/>
      <c r="UB2946" s="70"/>
      <c r="UC2946" s="70"/>
      <c r="UD2946" s="70"/>
      <c r="UE2946" s="70"/>
      <c r="UF2946" s="70"/>
      <c r="UG2946" s="70"/>
      <c r="UH2946" s="70"/>
      <c r="UI2946" s="70"/>
      <c r="UJ2946" s="70"/>
      <c r="UK2946" s="70"/>
      <c r="UL2946" s="70"/>
      <c r="UM2946" s="70"/>
      <c r="UN2946" s="70"/>
      <c r="UO2946" s="70"/>
      <c r="UP2946" s="70"/>
      <c r="UQ2946" s="70"/>
      <c r="UR2946" s="70"/>
      <c r="US2946" s="70"/>
      <c r="UT2946" s="70"/>
      <c r="UU2946" s="70"/>
      <c r="UV2946" s="70"/>
      <c r="UW2946" s="70"/>
      <c r="UX2946" s="70"/>
    </row>
    <row r="2947" spans="1:570" s="71" customFormat="1" ht="21" customHeight="1" x14ac:dyDescent="0.3">
      <c r="A2947" s="416"/>
      <c r="B2947" s="373"/>
      <c r="C2947" s="374"/>
      <c r="D2947" s="374"/>
      <c r="E2947" s="375"/>
      <c r="F2947" s="374" t="s">
        <v>2373</v>
      </c>
      <c r="G2947" s="374" t="s">
        <v>2373</v>
      </c>
      <c r="H2947" s="375" t="s">
        <v>2095</v>
      </c>
      <c r="I2947" s="376" t="s">
        <v>2663</v>
      </c>
      <c r="J2947" s="70"/>
      <c r="K2947" s="70"/>
      <c r="L2947" s="70"/>
      <c r="M2947" s="70"/>
      <c r="N2947" s="70"/>
      <c r="O2947" s="70"/>
      <c r="P2947" s="70"/>
      <c r="Q2947" s="70"/>
      <c r="R2947" s="70"/>
      <c r="S2947" s="70"/>
      <c r="T2947" s="70"/>
      <c r="U2947" s="70"/>
      <c r="V2947" s="70"/>
      <c r="W2947" s="70"/>
      <c r="X2947" s="70"/>
      <c r="Y2947" s="70"/>
      <c r="Z2947" s="70"/>
      <c r="AA2947" s="70"/>
      <c r="AB2947" s="70"/>
      <c r="AC2947" s="70"/>
      <c r="AD2947" s="70"/>
      <c r="AE2947" s="70"/>
      <c r="AF2947" s="70"/>
      <c r="AG2947" s="70"/>
      <c r="AH2947" s="70"/>
      <c r="AI2947" s="70"/>
      <c r="AJ2947" s="70"/>
      <c r="AK2947" s="70"/>
      <c r="AL2947" s="70"/>
      <c r="AM2947" s="70"/>
      <c r="AN2947" s="70"/>
      <c r="AO2947" s="70"/>
      <c r="AP2947" s="70"/>
      <c r="AQ2947" s="70"/>
      <c r="AR2947" s="70"/>
      <c r="AS2947" s="70"/>
      <c r="AT2947" s="70"/>
      <c r="AU2947" s="70"/>
      <c r="AV2947" s="70"/>
      <c r="AW2947" s="70"/>
      <c r="AX2947" s="70"/>
      <c r="AY2947" s="70"/>
      <c r="AZ2947" s="70"/>
      <c r="BA2947" s="70"/>
      <c r="BB2947" s="70"/>
      <c r="BC2947" s="70"/>
      <c r="BD2947" s="70"/>
      <c r="BE2947" s="70"/>
      <c r="BF2947" s="70"/>
      <c r="BG2947" s="70"/>
      <c r="BH2947" s="70"/>
      <c r="BI2947" s="70"/>
      <c r="BJ2947" s="70"/>
      <c r="BK2947" s="70"/>
      <c r="BL2947" s="70"/>
      <c r="BM2947" s="70"/>
      <c r="BN2947" s="70"/>
      <c r="BO2947" s="70"/>
      <c r="BP2947" s="70"/>
      <c r="BQ2947" s="70"/>
      <c r="BR2947" s="70"/>
      <c r="BS2947" s="70"/>
      <c r="BT2947" s="70"/>
      <c r="BU2947" s="70"/>
      <c r="BV2947" s="70"/>
      <c r="BW2947" s="70"/>
      <c r="BX2947" s="70"/>
      <c r="BY2947" s="70"/>
      <c r="BZ2947" s="70"/>
      <c r="CA2947" s="70"/>
      <c r="CB2947" s="70"/>
      <c r="CC2947" s="70"/>
      <c r="CD2947" s="70"/>
      <c r="CE2947" s="70"/>
      <c r="CF2947" s="70"/>
      <c r="CG2947" s="70"/>
      <c r="CH2947" s="70"/>
      <c r="CI2947" s="70"/>
      <c r="CJ2947" s="70"/>
      <c r="CK2947" s="70"/>
      <c r="CL2947" s="70"/>
      <c r="CM2947" s="70"/>
      <c r="CN2947" s="70"/>
      <c r="CO2947" s="70"/>
      <c r="CP2947" s="70"/>
      <c r="CQ2947" s="70"/>
      <c r="CR2947" s="70"/>
      <c r="CS2947" s="70"/>
      <c r="CT2947" s="70"/>
      <c r="CU2947" s="70"/>
      <c r="CV2947" s="70"/>
      <c r="CW2947" s="70"/>
      <c r="CX2947" s="70"/>
      <c r="CY2947" s="70"/>
      <c r="CZ2947" s="70"/>
      <c r="DA2947" s="70"/>
      <c r="DB2947" s="70"/>
      <c r="DC2947" s="70"/>
      <c r="DD2947" s="70"/>
      <c r="DE2947" s="70"/>
      <c r="DF2947" s="70"/>
      <c r="DG2947" s="70"/>
      <c r="DH2947" s="70"/>
      <c r="DI2947" s="70"/>
      <c r="DJ2947" s="70"/>
      <c r="DK2947" s="70"/>
      <c r="DL2947" s="70"/>
      <c r="DM2947" s="70"/>
      <c r="DN2947" s="70"/>
      <c r="DO2947" s="70"/>
      <c r="DP2947" s="70"/>
      <c r="DQ2947" s="70"/>
      <c r="DR2947" s="70"/>
      <c r="DS2947" s="70"/>
      <c r="DT2947" s="70"/>
      <c r="DU2947" s="70"/>
      <c r="DV2947" s="70"/>
      <c r="DW2947" s="70"/>
      <c r="DX2947" s="70"/>
      <c r="DY2947" s="70"/>
      <c r="DZ2947" s="70"/>
      <c r="EA2947" s="70"/>
      <c r="EB2947" s="70"/>
      <c r="EC2947" s="70"/>
      <c r="ED2947" s="70"/>
      <c r="EE2947" s="70"/>
      <c r="EF2947" s="70"/>
      <c r="EG2947" s="70"/>
      <c r="EH2947" s="70"/>
      <c r="EI2947" s="70"/>
      <c r="EJ2947" s="70"/>
      <c r="EK2947" s="70"/>
      <c r="EL2947" s="70"/>
      <c r="EM2947" s="70"/>
      <c r="EN2947" s="70"/>
      <c r="EO2947" s="70"/>
      <c r="EP2947" s="70"/>
      <c r="EQ2947" s="70"/>
      <c r="ER2947" s="70"/>
      <c r="ES2947" s="70"/>
      <c r="ET2947" s="70"/>
      <c r="EU2947" s="70"/>
      <c r="EV2947" s="70"/>
      <c r="EW2947" s="70"/>
      <c r="EX2947" s="70"/>
      <c r="EY2947" s="70"/>
      <c r="EZ2947" s="70"/>
      <c r="FA2947" s="70"/>
      <c r="FB2947" s="70"/>
      <c r="FC2947" s="70"/>
      <c r="FD2947" s="70"/>
      <c r="FE2947" s="70"/>
      <c r="FF2947" s="70"/>
      <c r="FG2947" s="70"/>
      <c r="FH2947" s="70"/>
      <c r="FI2947" s="70"/>
      <c r="FJ2947" s="70"/>
      <c r="FK2947" s="70"/>
      <c r="FL2947" s="70"/>
      <c r="FM2947" s="70"/>
      <c r="FN2947" s="70"/>
      <c r="FO2947" s="70"/>
      <c r="FP2947" s="70"/>
      <c r="FQ2947" s="70"/>
      <c r="FR2947" s="70"/>
      <c r="FS2947" s="70"/>
      <c r="FT2947" s="70"/>
      <c r="FU2947" s="70"/>
      <c r="FV2947" s="70"/>
      <c r="FW2947" s="70"/>
      <c r="FX2947" s="70"/>
      <c r="FY2947" s="70"/>
      <c r="FZ2947" s="70"/>
      <c r="GA2947" s="70"/>
      <c r="GB2947" s="70"/>
      <c r="GC2947" s="70"/>
      <c r="GD2947" s="70"/>
      <c r="GE2947" s="70"/>
      <c r="GF2947" s="70"/>
      <c r="GG2947" s="70"/>
      <c r="GH2947" s="70"/>
      <c r="GI2947" s="70"/>
      <c r="GJ2947" s="70"/>
      <c r="GK2947" s="70"/>
      <c r="GL2947" s="70"/>
      <c r="GM2947" s="70"/>
      <c r="GN2947" s="70"/>
      <c r="GO2947" s="70"/>
      <c r="GP2947" s="70"/>
      <c r="GQ2947" s="70"/>
      <c r="GR2947" s="70"/>
      <c r="GS2947" s="70"/>
      <c r="GT2947" s="70"/>
      <c r="GU2947" s="70"/>
      <c r="GV2947" s="70"/>
      <c r="GW2947" s="70"/>
      <c r="GX2947" s="70"/>
      <c r="GY2947" s="70"/>
      <c r="GZ2947" s="70"/>
      <c r="HA2947" s="70"/>
      <c r="HB2947" s="70"/>
      <c r="HC2947" s="70"/>
      <c r="HD2947" s="70"/>
      <c r="HE2947" s="70"/>
      <c r="HF2947" s="70"/>
      <c r="HG2947" s="70"/>
      <c r="HH2947" s="70"/>
      <c r="HI2947" s="70"/>
      <c r="HJ2947" s="70"/>
      <c r="HK2947" s="70"/>
      <c r="HL2947" s="70"/>
      <c r="HM2947" s="70"/>
      <c r="HN2947" s="70"/>
      <c r="HO2947" s="70"/>
      <c r="HP2947" s="70"/>
      <c r="HQ2947" s="70"/>
      <c r="HR2947" s="70"/>
      <c r="HS2947" s="70"/>
      <c r="HT2947" s="70"/>
      <c r="HU2947" s="70"/>
      <c r="HV2947" s="70"/>
      <c r="HW2947" s="70"/>
      <c r="HX2947" s="70"/>
      <c r="HY2947" s="70"/>
      <c r="HZ2947" s="70"/>
      <c r="IA2947" s="70"/>
      <c r="IB2947" s="70"/>
      <c r="IC2947" s="70"/>
      <c r="ID2947" s="70"/>
      <c r="IE2947" s="70"/>
      <c r="IF2947" s="70"/>
      <c r="IG2947" s="70"/>
      <c r="IH2947" s="70"/>
      <c r="II2947" s="70"/>
      <c r="IJ2947" s="70"/>
      <c r="IK2947" s="70"/>
      <c r="IL2947" s="70"/>
      <c r="IM2947" s="70"/>
      <c r="IN2947" s="70"/>
      <c r="IO2947" s="70"/>
      <c r="IP2947" s="70"/>
      <c r="IQ2947" s="70"/>
      <c r="IR2947" s="70"/>
      <c r="IS2947" s="70"/>
      <c r="IT2947" s="70"/>
      <c r="IU2947" s="70"/>
      <c r="IV2947" s="70"/>
      <c r="IW2947" s="70"/>
      <c r="IX2947" s="70"/>
      <c r="IY2947" s="70"/>
      <c r="IZ2947" s="70"/>
      <c r="JA2947" s="70"/>
      <c r="JB2947" s="70"/>
      <c r="JC2947" s="70"/>
      <c r="JD2947" s="70"/>
      <c r="JE2947" s="70"/>
      <c r="JF2947" s="70"/>
      <c r="JG2947" s="70"/>
      <c r="JH2947" s="70"/>
      <c r="JI2947" s="70"/>
      <c r="JJ2947" s="70"/>
      <c r="JK2947" s="70"/>
      <c r="JL2947" s="70"/>
      <c r="JM2947" s="70"/>
      <c r="JN2947" s="70"/>
      <c r="JO2947" s="70"/>
      <c r="JP2947" s="70"/>
      <c r="JQ2947" s="70"/>
      <c r="JR2947" s="70"/>
      <c r="JS2947" s="70"/>
      <c r="JT2947" s="70"/>
      <c r="JU2947" s="70"/>
      <c r="JV2947" s="70"/>
      <c r="JW2947" s="70"/>
      <c r="JX2947" s="70"/>
      <c r="JY2947" s="70"/>
      <c r="JZ2947" s="70"/>
      <c r="KA2947" s="70"/>
      <c r="KB2947" s="70"/>
      <c r="KC2947" s="70"/>
      <c r="KD2947" s="70"/>
      <c r="KE2947" s="70"/>
      <c r="KF2947" s="70"/>
      <c r="KG2947" s="70"/>
      <c r="KH2947" s="70"/>
      <c r="KI2947" s="70"/>
      <c r="KJ2947" s="70"/>
      <c r="KK2947" s="70"/>
      <c r="KL2947" s="70"/>
      <c r="KM2947" s="70"/>
      <c r="KN2947" s="70"/>
      <c r="KO2947" s="70"/>
      <c r="KP2947" s="70"/>
      <c r="KQ2947" s="70"/>
      <c r="KR2947" s="70"/>
      <c r="KS2947" s="70"/>
      <c r="KT2947" s="70"/>
      <c r="KU2947" s="70"/>
      <c r="KV2947" s="70"/>
      <c r="KW2947" s="70"/>
      <c r="KX2947" s="70"/>
      <c r="KY2947" s="70"/>
      <c r="KZ2947" s="70"/>
      <c r="LA2947" s="70"/>
      <c r="LB2947" s="70"/>
      <c r="LC2947" s="70"/>
      <c r="LD2947" s="70"/>
      <c r="LE2947" s="70"/>
      <c r="LF2947" s="70"/>
      <c r="LG2947" s="70"/>
      <c r="LH2947" s="70"/>
      <c r="LI2947" s="70"/>
      <c r="LJ2947" s="70"/>
      <c r="LK2947" s="70"/>
      <c r="LL2947" s="70"/>
      <c r="LM2947" s="70"/>
      <c r="LN2947" s="70"/>
      <c r="LO2947" s="70"/>
      <c r="LP2947" s="70"/>
      <c r="LQ2947" s="70"/>
      <c r="LR2947" s="70"/>
      <c r="LS2947" s="70"/>
      <c r="LT2947" s="70"/>
      <c r="LU2947" s="70"/>
      <c r="LV2947" s="70"/>
      <c r="LW2947" s="70"/>
      <c r="LX2947" s="70"/>
      <c r="LY2947" s="70"/>
      <c r="LZ2947" s="70"/>
      <c r="MA2947" s="70"/>
      <c r="MB2947" s="70"/>
      <c r="MC2947" s="70"/>
      <c r="MD2947" s="70"/>
      <c r="ME2947" s="70"/>
      <c r="MF2947" s="70"/>
      <c r="MG2947" s="70"/>
      <c r="MH2947" s="70"/>
      <c r="MI2947" s="70"/>
      <c r="MJ2947" s="70"/>
      <c r="MK2947" s="70"/>
      <c r="ML2947" s="70"/>
      <c r="MM2947" s="70"/>
      <c r="MN2947" s="70"/>
      <c r="MO2947" s="70"/>
      <c r="MP2947" s="70"/>
      <c r="MQ2947" s="70"/>
      <c r="MR2947" s="70"/>
      <c r="MS2947" s="70"/>
      <c r="MT2947" s="70"/>
      <c r="MU2947" s="70"/>
      <c r="MV2947" s="70"/>
      <c r="MW2947" s="70"/>
      <c r="MX2947" s="70"/>
      <c r="MY2947" s="70"/>
      <c r="MZ2947" s="70"/>
      <c r="NA2947" s="70"/>
      <c r="NB2947" s="70"/>
      <c r="NC2947" s="70"/>
      <c r="ND2947" s="70"/>
      <c r="NE2947" s="70"/>
      <c r="NF2947" s="70"/>
      <c r="NG2947" s="70"/>
      <c r="NH2947" s="70"/>
      <c r="NI2947" s="70"/>
      <c r="NJ2947" s="70"/>
      <c r="NK2947" s="70"/>
      <c r="NL2947" s="70"/>
      <c r="NM2947" s="70"/>
      <c r="NN2947" s="70"/>
      <c r="NO2947" s="70"/>
      <c r="NP2947" s="70"/>
      <c r="NQ2947" s="70"/>
      <c r="NR2947" s="70"/>
      <c r="NS2947" s="70"/>
      <c r="NT2947" s="70"/>
      <c r="NU2947" s="70"/>
      <c r="NV2947" s="70"/>
      <c r="NW2947" s="70"/>
      <c r="NX2947" s="70"/>
      <c r="NY2947" s="70"/>
      <c r="NZ2947" s="70"/>
      <c r="OA2947" s="70"/>
      <c r="OB2947" s="70"/>
      <c r="OC2947" s="70"/>
      <c r="OD2947" s="70"/>
      <c r="OE2947" s="70"/>
      <c r="OF2947" s="70"/>
      <c r="OG2947" s="70"/>
      <c r="OH2947" s="70"/>
      <c r="OI2947" s="70"/>
      <c r="OJ2947" s="70"/>
      <c r="OK2947" s="70"/>
      <c r="OL2947" s="70"/>
      <c r="OM2947" s="70"/>
      <c r="ON2947" s="70"/>
      <c r="OO2947" s="70"/>
      <c r="OP2947" s="70"/>
      <c r="OQ2947" s="70"/>
      <c r="OR2947" s="70"/>
      <c r="OS2947" s="70"/>
      <c r="OT2947" s="70"/>
      <c r="OU2947" s="70"/>
      <c r="OV2947" s="70"/>
      <c r="OW2947" s="70"/>
      <c r="OX2947" s="70"/>
      <c r="OY2947" s="70"/>
      <c r="OZ2947" s="70"/>
      <c r="PA2947" s="70"/>
      <c r="PB2947" s="70"/>
      <c r="PC2947" s="70"/>
      <c r="PD2947" s="70"/>
      <c r="PE2947" s="70"/>
      <c r="PF2947" s="70"/>
      <c r="PG2947" s="70"/>
      <c r="PH2947" s="70"/>
      <c r="PI2947" s="70"/>
      <c r="PJ2947" s="70"/>
      <c r="PK2947" s="70"/>
      <c r="PL2947" s="70"/>
      <c r="PM2947" s="70"/>
      <c r="PN2947" s="70"/>
      <c r="PO2947" s="70"/>
      <c r="PP2947" s="70"/>
      <c r="PQ2947" s="70"/>
      <c r="PR2947" s="70"/>
      <c r="PS2947" s="70"/>
      <c r="PT2947" s="70"/>
      <c r="PU2947" s="70"/>
      <c r="PV2947" s="70"/>
      <c r="PW2947" s="70"/>
      <c r="PX2947" s="70"/>
      <c r="PY2947" s="70"/>
      <c r="PZ2947" s="70"/>
      <c r="QA2947" s="70"/>
      <c r="QB2947" s="70"/>
      <c r="QC2947" s="70"/>
      <c r="QD2947" s="70"/>
      <c r="QE2947" s="70"/>
      <c r="QF2947" s="70"/>
      <c r="QG2947" s="70"/>
      <c r="QH2947" s="70"/>
      <c r="QI2947" s="70"/>
      <c r="QJ2947" s="70"/>
      <c r="QK2947" s="70"/>
      <c r="QL2947" s="70"/>
      <c r="QM2947" s="70"/>
      <c r="QN2947" s="70"/>
      <c r="QO2947" s="70"/>
      <c r="QP2947" s="70"/>
      <c r="QQ2947" s="70"/>
      <c r="QR2947" s="70"/>
      <c r="QS2947" s="70"/>
      <c r="QT2947" s="70"/>
      <c r="QU2947" s="70"/>
      <c r="QV2947" s="70"/>
      <c r="QW2947" s="70"/>
      <c r="QX2947" s="70"/>
      <c r="QY2947" s="70"/>
      <c r="QZ2947" s="70"/>
      <c r="RA2947" s="70"/>
      <c r="RB2947" s="70"/>
      <c r="RC2947" s="70"/>
      <c r="RD2947" s="70"/>
      <c r="RE2947" s="70"/>
      <c r="RF2947" s="70"/>
      <c r="RG2947" s="70"/>
      <c r="RH2947" s="70"/>
      <c r="RI2947" s="70"/>
      <c r="RJ2947" s="70"/>
      <c r="RK2947" s="70"/>
      <c r="RL2947" s="70"/>
      <c r="RM2947" s="70"/>
      <c r="RN2947" s="70"/>
      <c r="RO2947" s="70"/>
      <c r="RP2947" s="70"/>
      <c r="RQ2947" s="70"/>
      <c r="RR2947" s="70"/>
      <c r="RS2947" s="70"/>
      <c r="RT2947" s="70"/>
      <c r="RU2947" s="70"/>
      <c r="RV2947" s="70"/>
      <c r="RW2947" s="70"/>
      <c r="RX2947" s="70"/>
      <c r="RY2947" s="70"/>
      <c r="RZ2947" s="70"/>
      <c r="SA2947" s="70"/>
      <c r="SB2947" s="70"/>
      <c r="SC2947" s="70"/>
      <c r="SD2947" s="70"/>
      <c r="SE2947" s="70"/>
      <c r="SF2947" s="70"/>
      <c r="SG2947" s="70"/>
      <c r="SH2947" s="70"/>
      <c r="SI2947" s="70"/>
      <c r="SJ2947" s="70"/>
      <c r="SK2947" s="70"/>
      <c r="SL2947" s="70"/>
      <c r="SM2947" s="70"/>
      <c r="SN2947" s="70"/>
      <c r="SO2947" s="70"/>
      <c r="SP2947" s="70"/>
      <c r="SQ2947" s="70"/>
      <c r="SR2947" s="70"/>
      <c r="SS2947" s="70"/>
      <c r="ST2947" s="70"/>
      <c r="SU2947" s="70"/>
      <c r="SV2947" s="70"/>
      <c r="SW2947" s="70"/>
      <c r="SX2947" s="70"/>
      <c r="SY2947" s="70"/>
      <c r="SZ2947" s="70"/>
      <c r="TA2947" s="70"/>
      <c r="TB2947" s="70"/>
      <c r="TC2947" s="70"/>
      <c r="TD2947" s="70"/>
      <c r="TE2947" s="70"/>
      <c r="TF2947" s="70"/>
      <c r="TG2947" s="70"/>
      <c r="TH2947" s="70"/>
      <c r="TI2947" s="70"/>
      <c r="TJ2947" s="70"/>
      <c r="TK2947" s="70"/>
      <c r="TL2947" s="70"/>
      <c r="TM2947" s="70"/>
      <c r="TN2947" s="70"/>
      <c r="TO2947" s="70"/>
      <c r="TP2947" s="70"/>
      <c r="TQ2947" s="70"/>
      <c r="TR2947" s="70"/>
      <c r="TS2947" s="70"/>
      <c r="TT2947" s="70"/>
      <c r="TU2947" s="70"/>
      <c r="TV2947" s="70"/>
      <c r="TW2947" s="70"/>
      <c r="TX2947" s="70"/>
      <c r="TY2947" s="70"/>
      <c r="TZ2947" s="70"/>
      <c r="UA2947" s="70"/>
      <c r="UB2947" s="70"/>
      <c r="UC2947" s="70"/>
      <c r="UD2947" s="70"/>
      <c r="UE2947" s="70"/>
      <c r="UF2947" s="70"/>
      <c r="UG2947" s="70"/>
      <c r="UH2947" s="70"/>
      <c r="UI2947" s="70"/>
      <c r="UJ2947" s="70"/>
      <c r="UK2947" s="70"/>
      <c r="UL2947" s="70"/>
      <c r="UM2947" s="70"/>
      <c r="UN2947" s="70"/>
      <c r="UO2947" s="70"/>
      <c r="UP2947" s="70"/>
      <c r="UQ2947" s="70"/>
      <c r="UR2947" s="70"/>
      <c r="US2947" s="70"/>
      <c r="UT2947" s="70"/>
      <c r="UU2947" s="70"/>
      <c r="UV2947" s="70"/>
      <c r="UW2947" s="70"/>
      <c r="UX2947" s="70"/>
    </row>
    <row r="2948" spans="1:570" s="71" customFormat="1" ht="21" customHeight="1" x14ac:dyDescent="0.3">
      <c r="A2948" s="416"/>
      <c r="B2948" s="373"/>
      <c r="C2948" s="374"/>
      <c r="D2948" s="374"/>
      <c r="E2948" s="375"/>
      <c r="F2948" s="374" t="s">
        <v>25</v>
      </c>
      <c r="G2948" s="111" t="s">
        <v>26</v>
      </c>
      <c r="H2948" s="375" t="s">
        <v>1472</v>
      </c>
      <c r="I2948" s="376"/>
      <c r="J2948" s="70"/>
      <c r="K2948" s="70"/>
      <c r="L2948" s="70"/>
      <c r="M2948" s="70"/>
      <c r="N2948" s="70"/>
      <c r="O2948" s="70"/>
      <c r="P2948" s="70"/>
      <c r="Q2948" s="70"/>
      <c r="R2948" s="70"/>
      <c r="S2948" s="70"/>
      <c r="T2948" s="70"/>
      <c r="U2948" s="70"/>
      <c r="V2948" s="70"/>
      <c r="W2948" s="70"/>
      <c r="X2948" s="70"/>
      <c r="Y2948" s="70"/>
      <c r="Z2948" s="70"/>
      <c r="AA2948" s="70"/>
      <c r="AB2948" s="70"/>
      <c r="AC2948" s="70"/>
      <c r="AD2948" s="70"/>
      <c r="AE2948" s="70"/>
      <c r="AF2948" s="70"/>
      <c r="AG2948" s="70"/>
      <c r="AH2948" s="70"/>
      <c r="AI2948" s="70"/>
      <c r="AJ2948" s="70"/>
      <c r="AK2948" s="70"/>
      <c r="AL2948" s="70"/>
      <c r="AM2948" s="70"/>
      <c r="AN2948" s="70"/>
      <c r="AO2948" s="70"/>
      <c r="AP2948" s="70"/>
      <c r="AQ2948" s="70"/>
      <c r="AR2948" s="70"/>
      <c r="AS2948" s="70"/>
      <c r="AT2948" s="70"/>
      <c r="AU2948" s="70"/>
      <c r="AV2948" s="70"/>
      <c r="AW2948" s="70"/>
      <c r="AX2948" s="70"/>
      <c r="AY2948" s="70"/>
      <c r="AZ2948" s="70"/>
      <c r="BA2948" s="70"/>
      <c r="BB2948" s="70"/>
      <c r="BC2948" s="70"/>
      <c r="BD2948" s="70"/>
      <c r="BE2948" s="70"/>
      <c r="BF2948" s="70"/>
      <c r="BG2948" s="70"/>
      <c r="BH2948" s="70"/>
      <c r="BI2948" s="70"/>
      <c r="BJ2948" s="70"/>
      <c r="BK2948" s="70"/>
      <c r="BL2948" s="70"/>
      <c r="BM2948" s="70"/>
      <c r="BN2948" s="70"/>
      <c r="BO2948" s="70"/>
      <c r="BP2948" s="70"/>
      <c r="BQ2948" s="70"/>
      <c r="BR2948" s="70"/>
      <c r="BS2948" s="70"/>
      <c r="BT2948" s="70"/>
      <c r="BU2948" s="70"/>
      <c r="BV2948" s="70"/>
      <c r="BW2948" s="70"/>
      <c r="BX2948" s="70"/>
      <c r="BY2948" s="70"/>
      <c r="BZ2948" s="70"/>
      <c r="CA2948" s="70"/>
      <c r="CB2948" s="70"/>
      <c r="CC2948" s="70"/>
      <c r="CD2948" s="70"/>
      <c r="CE2948" s="70"/>
      <c r="CF2948" s="70"/>
      <c r="CG2948" s="70"/>
      <c r="CH2948" s="70"/>
      <c r="CI2948" s="70"/>
      <c r="CJ2948" s="70"/>
      <c r="CK2948" s="70"/>
      <c r="CL2948" s="70"/>
      <c r="CM2948" s="70"/>
      <c r="CN2948" s="70"/>
      <c r="CO2948" s="70"/>
      <c r="CP2948" s="70"/>
      <c r="CQ2948" s="70"/>
      <c r="CR2948" s="70"/>
      <c r="CS2948" s="70"/>
      <c r="CT2948" s="70"/>
      <c r="CU2948" s="70"/>
      <c r="CV2948" s="70"/>
      <c r="CW2948" s="70"/>
      <c r="CX2948" s="70"/>
      <c r="CY2948" s="70"/>
      <c r="CZ2948" s="70"/>
      <c r="DA2948" s="70"/>
      <c r="DB2948" s="70"/>
      <c r="DC2948" s="70"/>
      <c r="DD2948" s="70"/>
      <c r="DE2948" s="70"/>
      <c r="DF2948" s="70"/>
      <c r="DG2948" s="70"/>
      <c r="DH2948" s="70"/>
      <c r="DI2948" s="70"/>
      <c r="DJ2948" s="70"/>
      <c r="DK2948" s="70"/>
      <c r="DL2948" s="70"/>
      <c r="DM2948" s="70"/>
      <c r="DN2948" s="70"/>
      <c r="DO2948" s="70"/>
      <c r="DP2948" s="70"/>
      <c r="DQ2948" s="70"/>
      <c r="DR2948" s="70"/>
      <c r="DS2948" s="70"/>
      <c r="DT2948" s="70"/>
      <c r="DU2948" s="70"/>
      <c r="DV2948" s="70"/>
      <c r="DW2948" s="70"/>
      <c r="DX2948" s="70"/>
      <c r="DY2948" s="70"/>
      <c r="DZ2948" s="70"/>
      <c r="EA2948" s="70"/>
      <c r="EB2948" s="70"/>
      <c r="EC2948" s="70"/>
      <c r="ED2948" s="70"/>
      <c r="EE2948" s="70"/>
      <c r="EF2948" s="70"/>
      <c r="EG2948" s="70"/>
      <c r="EH2948" s="70"/>
      <c r="EI2948" s="70"/>
      <c r="EJ2948" s="70"/>
      <c r="EK2948" s="70"/>
      <c r="EL2948" s="70"/>
      <c r="EM2948" s="70"/>
      <c r="EN2948" s="70"/>
      <c r="EO2948" s="70"/>
      <c r="EP2948" s="70"/>
      <c r="EQ2948" s="70"/>
      <c r="ER2948" s="70"/>
      <c r="ES2948" s="70"/>
      <c r="ET2948" s="70"/>
      <c r="EU2948" s="70"/>
      <c r="EV2948" s="70"/>
      <c r="EW2948" s="70"/>
      <c r="EX2948" s="70"/>
      <c r="EY2948" s="70"/>
      <c r="EZ2948" s="70"/>
      <c r="FA2948" s="70"/>
      <c r="FB2948" s="70"/>
      <c r="FC2948" s="70"/>
      <c r="FD2948" s="70"/>
      <c r="FE2948" s="70"/>
      <c r="FF2948" s="70"/>
      <c r="FG2948" s="70"/>
      <c r="FH2948" s="70"/>
      <c r="FI2948" s="70"/>
      <c r="FJ2948" s="70"/>
      <c r="FK2948" s="70"/>
      <c r="FL2948" s="70"/>
      <c r="FM2948" s="70"/>
      <c r="FN2948" s="70"/>
      <c r="FO2948" s="70"/>
      <c r="FP2948" s="70"/>
      <c r="FQ2948" s="70"/>
      <c r="FR2948" s="70"/>
      <c r="FS2948" s="70"/>
      <c r="FT2948" s="70"/>
      <c r="FU2948" s="70"/>
      <c r="FV2948" s="70"/>
      <c r="FW2948" s="70"/>
      <c r="FX2948" s="70"/>
      <c r="FY2948" s="70"/>
      <c r="FZ2948" s="70"/>
      <c r="GA2948" s="70"/>
      <c r="GB2948" s="70"/>
      <c r="GC2948" s="70"/>
      <c r="GD2948" s="70"/>
      <c r="GE2948" s="70"/>
      <c r="GF2948" s="70"/>
      <c r="GG2948" s="70"/>
      <c r="GH2948" s="70"/>
      <c r="GI2948" s="70"/>
      <c r="GJ2948" s="70"/>
      <c r="GK2948" s="70"/>
      <c r="GL2948" s="70"/>
      <c r="GM2948" s="70"/>
      <c r="GN2948" s="70"/>
      <c r="GO2948" s="70"/>
      <c r="GP2948" s="70"/>
      <c r="GQ2948" s="70"/>
      <c r="GR2948" s="70"/>
      <c r="GS2948" s="70"/>
      <c r="GT2948" s="70"/>
      <c r="GU2948" s="70"/>
      <c r="GV2948" s="70"/>
      <c r="GW2948" s="70"/>
      <c r="GX2948" s="70"/>
      <c r="GY2948" s="70"/>
      <c r="GZ2948" s="70"/>
      <c r="HA2948" s="70"/>
      <c r="HB2948" s="70"/>
      <c r="HC2948" s="70"/>
      <c r="HD2948" s="70"/>
      <c r="HE2948" s="70"/>
      <c r="HF2948" s="70"/>
      <c r="HG2948" s="70"/>
      <c r="HH2948" s="70"/>
      <c r="HI2948" s="70"/>
      <c r="HJ2948" s="70"/>
      <c r="HK2948" s="70"/>
      <c r="HL2948" s="70"/>
      <c r="HM2948" s="70"/>
      <c r="HN2948" s="70"/>
      <c r="HO2948" s="70"/>
      <c r="HP2948" s="70"/>
      <c r="HQ2948" s="70"/>
      <c r="HR2948" s="70"/>
      <c r="HS2948" s="70"/>
      <c r="HT2948" s="70"/>
      <c r="HU2948" s="70"/>
      <c r="HV2948" s="70"/>
      <c r="HW2948" s="70"/>
      <c r="HX2948" s="70"/>
      <c r="HY2948" s="70"/>
      <c r="HZ2948" s="70"/>
      <c r="IA2948" s="70"/>
      <c r="IB2948" s="70"/>
      <c r="IC2948" s="70"/>
      <c r="ID2948" s="70"/>
      <c r="IE2948" s="70"/>
      <c r="IF2948" s="70"/>
      <c r="IG2948" s="70"/>
      <c r="IH2948" s="70"/>
      <c r="II2948" s="70"/>
      <c r="IJ2948" s="70"/>
      <c r="IK2948" s="70"/>
      <c r="IL2948" s="70"/>
      <c r="IM2948" s="70"/>
      <c r="IN2948" s="70"/>
      <c r="IO2948" s="70"/>
      <c r="IP2948" s="70"/>
      <c r="IQ2948" s="70"/>
      <c r="IR2948" s="70"/>
      <c r="IS2948" s="70"/>
      <c r="IT2948" s="70"/>
      <c r="IU2948" s="70"/>
      <c r="IV2948" s="70"/>
      <c r="IW2948" s="70"/>
      <c r="IX2948" s="70"/>
      <c r="IY2948" s="70"/>
      <c r="IZ2948" s="70"/>
      <c r="JA2948" s="70"/>
      <c r="JB2948" s="70"/>
      <c r="JC2948" s="70"/>
      <c r="JD2948" s="70"/>
      <c r="JE2948" s="70"/>
      <c r="JF2948" s="70"/>
      <c r="JG2948" s="70"/>
      <c r="JH2948" s="70"/>
      <c r="JI2948" s="70"/>
      <c r="JJ2948" s="70"/>
      <c r="JK2948" s="70"/>
      <c r="JL2948" s="70"/>
      <c r="JM2948" s="70"/>
      <c r="JN2948" s="70"/>
      <c r="JO2948" s="70"/>
      <c r="JP2948" s="70"/>
      <c r="JQ2948" s="70"/>
      <c r="JR2948" s="70"/>
      <c r="JS2948" s="70"/>
      <c r="JT2948" s="70"/>
      <c r="JU2948" s="70"/>
      <c r="JV2948" s="70"/>
      <c r="JW2948" s="70"/>
      <c r="JX2948" s="70"/>
      <c r="JY2948" s="70"/>
      <c r="JZ2948" s="70"/>
      <c r="KA2948" s="70"/>
      <c r="KB2948" s="70"/>
      <c r="KC2948" s="70"/>
      <c r="KD2948" s="70"/>
      <c r="KE2948" s="70"/>
      <c r="KF2948" s="70"/>
      <c r="KG2948" s="70"/>
      <c r="KH2948" s="70"/>
      <c r="KI2948" s="70"/>
      <c r="KJ2948" s="70"/>
      <c r="KK2948" s="70"/>
      <c r="KL2948" s="70"/>
      <c r="KM2948" s="70"/>
      <c r="KN2948" s="70"/>
      <c r="KO2948" s="70"/>
      <c r="KP2948" s="70"/>
      <c r="KQ2948" s="70"/>
      <c r="KR2948" s="70"/>
      <c r="KS2948" s="70"/>
      <c r="KT2948" s="70"/>
      <c r="KU2948" s="70"/>
      <c r="KV2948" s="70"/>
      <c r="KW2948" s="70"/>
      <c r="KX2948" s="70"/>
      <c r="KY2948" s="70"/>
      <c r="KZ2948" s="70"/>
      <c r="LA2948" s="70"/>
      <c r="LB2948" s="70"/>
      <c r="LC2948" s="70"/>
      <c r="LD2948" s="70"/>
      <c r="LE2948" s="70"/>
      <c r="LF2948" s="70"/>
      <c r="LG2948" s="70"/>
      <c r="LH2948" s="70"/>
      <c r="LI2948" s="70"/>
      <c r="LJ2948" s="70"/>
      <c r="LK2948" s="70"/>
      <c r="LL2948" s="70"/>
      <c r="LM2948" s="70"/>
      <c r="LN2948" s="70"/>
      <c r="LO2948" s="70"/>
      <c r="LP2948" s="70"/>
      <c r="LQ2948" s="70"/>
      <c r="LR2948" s="70"/>
      <c r="LS2948" s="70"/>
      <c r="LT2948" s="70"/>
      <c r="LU2948" s="70"/>
      <c r="LV2948" s="70"/>
      <c r="LW2948" s="70"/>
      <c r="LX2948" s="70"/>
      <c r="LY2948" s="70"/>
      <c r="LZ2948" s="70"/>
      <c r="MA2948" s="70"/>
      <c r="MB2948" s="70"/>
      <c r="MC2948" s="70"/>
      <c r="MD2948" s="70"/>
      <c r="ME2948" s="70"/>
      <c r="MF2948" s="70"/>
      <c r="MG2948" s="70"/>
      <c r="MH2948" s="70"/>
      <c r="MI2948" s="70"/>
      <c r="MJ2948" s="70"/>
      <c r="MK2948" s="70"/>
      <c r="ML2948" s="70"/>
      <c r="MM2948" s="70"/>
      <c r="MN2948" s="70"/>
      <c r="MO2948" s="70"/>
      <c r="MP2948" s="70"/>
      <c r="MQ2948" s="70"/>
      <c r="MR2948" s="70"/>
      <c r="MS2948" s="70"/>
      <c r="MT2948" s="70"/>
      <c r="MU2948" s="70"/>
      <c r="MV2948" s="70"/>
      <c r="MW2948" s="70"/>
      <c r="MX2948" s="70"/>
      <c r="MY2948" s="70"/>
      <c r="MZ2948" s="70"/>
      <c r="NA2948" s="70"/>
      <c r="NB2948" s="70"/>
      <c r="NC2948" s="70"/>
      <c r="ND2948" s="70"/>
      <c r="NE2948" s="70"/>
      <c r="NF2948" s="70"/>
      <c r="NG2948" s="70"/>
      <c r="NH2948" s="70"/>
      <c r="NI2948" s="70"/>
      <c r="NJ2948" s="70"/>
      <c r="NK2948" s="70"/>
      <c r="NL2948" s="70"/>
      <c r="NM2948" s="70"/>
      <c r="NN2948" s="70"/>
      <c r="NO2948" s="70"/>
      <c r="NP2948" s="70"/>
      <c r="NQ2948" s="70"/>
      <c r="NR2948" s="70"/>
      <c r="NS2948" s="70"/>
      <c r="NT2948" s="70"/>
      <c r="NU2948" s="70"/>
      <c r="NV2948" s="70"/>
      <c r="NW2948" s="70"/>
      <c r="NX2948" s="70"/>
      <c r="NY2948" s="70"/>
      <c r="NZ2948" s="70"/>
      <c r="OA2948" s="70"/>
      <c r="OB2948" s="70"/>
      <c r="OC2948" s="70"/>
      <c r="OD2948" s="70"/>
      <c r="OE2948" s="70"/>
      <c r="OF2948" s="70"/>
      <c r="OG2948" s="70"/>
      <c r="OH2948" s="70"/>
      <c r="OI2948" s="70"/>
      <c r="OJ2948" s="70"/>
      <c r="OK2948" s="70"/>
      <c r="OL2948" s="70"/>
      <c r="OM2948" s="70"/>
      <c r="ON2948" s="70"/>
      <c r="OO2948" s="70"/>
      <c r="OP2948" s="70"/>
      <c r="OQ2948" s="70"/>
      <c r="OR2948" s="70"/>
      <c r="OS2948" s="70"/>
      <c r="OT2948" s="70"/>
      <c r="OU2948" s="70"/>
      <c r="OV2948" s="70"/>
      <c r="OW2948" s="70"/>
      <c r="OX2948" s="70"/>
      <c r="OY2948" s="70"/>
      <c r="OZ2948" s="70"/>
      <c r="PA2948" s="70"/>
      <c r="PB2948" s="70"/>
      <c r="PC2948" s="70"/>
      <c r="PD2948" s="70"/>
      <c r="PE2948" s="70"/>
      <c r="PF2948" s="70"/>
      <c r="PG2948" s="70"/>
      <c r="PH2948" s="70"/>
      <c r="PI2948" s="70"/>
      <c r="PJ2948" s="70"/>
      <c r="PK2948" s="70"/>
      <c r="PL2948" s="70"/>
      <c r="PM2948" s="70"/>
      <c r="PN2948" s="70"/>
      <c r="PO2948" s="70"/>
      <c r="PP2948" s="70"/>
      <c r="PQ2948" s="70"/>
      <c r="PR2948" s="70"/>
      <c r="PS2948" s="70"/>
      <c r="PT2948" s="70"/>
      <c r="PU2948" s="70"/>
      <c r="PV2948" s="70"/>
      <c r="PW2948" s="70"/>
      <c r="PX2948" s="70"/>
      <c r="PY2948" s="70"/>
      <c r="PZ2948" s="70"/>
      <c r="QA2948" s="70"/>
      <c r="QB2948" s="70"/>
      <c r="QC2948" s="70"/>
      <c r="QD2948" s="70"/>
      <c r="QE2948" s="70"/>
      <c r="QF2948" s="70"/>
      <c r="QG2948" s="70"/>
      <c r="QH2948" s="70"/>
      <c r="QI2948" s="70"/>
      <c r="QJ2948" s="70"/>
      <c r="QK2948" s="70"/>
      <c r="QL2948" s="70"/>
      <c r="QM2948" s="70"/>
      <c r="QN2948" s="70"/>
      <c r="QO2948" s="70"/>
      <c r="QP2948" s="70"/>
      <c r="QQ2948" s="70"/>
      <c r="QR2948" s="70"/>
      <c r="QS2948" s="70"/>
      <c r="QT2948" s="70"/>
      <c r="QU2948" s="70"/>
      <c r="QV2948" s="70"/>
      <c r="QW2948" s="70"/>
      <c r="QX2948" s="70"/>
      <c r="QY2948" s="70"/>
      <c r="QZ2948" s="70"/>
      <c r="RA2948" s="70"/>
      <c r="RB2948" s="70"/>
      <c r="RC2948" s="70"/>
      <c r="RD2948" s="70"/>
      <c r="RE2948" s="70"/>
      <c r="RF2948" s="70"/>
      <c r="RG2948" s="70"/>
      <c r="RH2948" s="70"/>
      <c r="RI2948" s="70"/>
      <c r="RJ2948" s="70"/>
      <c r="RK2948" s="70"/>
      <c r="RL2948" s="70"/>
      <c r="RM2948" s="70"/>
      <c r="RN2948" s="70"/>
      <c r="RO2948" s="70"/>
      <c r="RP2948" s="70"/>
      <c r="RQ2948" s="70"/>
      <c r="RR2948" s="70"/>
      <c r="RS2948" s="70"/>
      <c r="RT2948" s="70"/>
      <c r="RU2948" s="70"/>
      <c r="RV2948" s="70"/>
      <c r="RW2948" s="70"/>
      <c r="RX2948" s="70"/>
      <c r="RY2948" s="70"/>
      <c r="RZ2948" s="70"/>
      <c r="SA2948" s="70"/>
      <c r="SB2948" s="70"/>
      <c r="SC2948" s="70"/>
      <c r="SD2948" s="70"/>
      <c r="SE2948" s="70"/>
      <c r="SF2948" s="70"/>
      <c r="SG2948" s="70"/>
      <c r="SH2948" s="70"/>
      <c r="SI2948" s="70"/>
      <c r="SJ2948" s="70"/>
      <c r="SK2948" s="70"/>
      <c r="SL2948" s="70"/>
      <c r="SM2948" s="70"/>
      <c r="SN2948" s="70"/>
      <c r="SO2948" s="70"/>
      <c r="SP2948" s="70"/>
      <c r="SQ2948" s="70"/>
      <c r="SR2948" s="70"/>
      <c r="SS2948" s="70"/>
      <c r="ST2948" s="70"/>
      <c r="SU2948" s="70"/>
      <c r="SV2948" s="70"/>
      <c r="SW2948" s="70"/>
      <c r="SX2948" s="70"/>
      <c r="SY2948" s="70"/>
      <c r="SZ2948" s="70"/>
      <c r="TA2948" s="70"/>
      <c r="TB2948" s="70"/>
      <c r="TC2948" s="70"/>
      <c r="TD2948" s="70"/>
      <c r="TE2948" s="70"/>
      <c r="TF2948" s="70"/>
      <c r="TG2948" s="70"/>
      <c r="TH2948" s="70"/>
      <c r="TI2948" s="70"/>
      <c r="TJ2948" s="70"/>
      <c r="TK2948" s="70"/>
      <c r="TL2948" s="70"/>
      <c r="TM2948" s="70"/>
      <c r="TN2948" s="70"/>
      <c r="TO2948" s="70"/>
      <c r="TP2948" s="70"/>
      <c r="TQ2948" s="70"/>
      <c r="TR2948" s="70"/>
      <c r="TS2948" s="70"/>
      <c r="TT2948" s="70"/>
      <c r="TU2948" s="70"/>
      <c r="TV2948" s="70"/>
      <c r="TW2948" s="70"/>
      <c r="TX2948" s="70"/>
      <c r="TY2948" s="70"/>
      <c r="TZ2948" s="70"/>
      <c r="UA2948" s="70"/>
      <c r="UB2948" s="70"/>
      <c r="UC2948" s="70"/>
      <c r="UD2948" s="70"/>
      <c r="UE2948" s="70"/>
      <c r="UF2948" s="70"/>
      <c r="UG2948" s="70"/>
      <c r="UH2948" s="70"/>
      <c r="UI2948" s="70"/>
      <c r="UJ2948" s="70"/>
      <c r="UK2948" s="70"/>
      <c r="UL2948" s="70"/>
      <c r="UM2948" s="70"/>
      <c r="UN2948" s="70"/>
      <c r="UO2948" s="70"/>
      <c r="UP2948" s="70"/>
      <c r="UQ2948" s="70"/>
      <c r="UR2948" s="70"/>
      <c r="US2948" s="70"/>
      <c r="UT2948" s="70"/>
      <c r="UU2948" s="70"/>
      <c r="UV2948" s="70"/>
      <c r="UW2948" s="70"/>
      <c r="UX2948" s="70"/>
    </row>
    <row r="2949" spans="1:570" s="71" customFormat="1" ht="21" customHeight="1" x14ac:dyDescent="0.3">
      <c r="A2949" s="417"/>
      <c r="B2949" s="378"/>
      <c r="C2949" s="379"/>
      <c r="D2949" s="379"/>
      <c r="E2949" s="380"/>
      <c r="F2949" s="381" t="s">
        <v>2718</v>
      </c>
      <c r="G2949" s="381" t="str">
        <f>+F2949</f>
        <v>1,474.50 บาท</v>
      </c>
      <c r="H2949" s="380"/>
      <c r="I2949" s="382"/>
      <c r="J2949" s="70"/>
      <c r="K2949" s="70"/>
      <c r="L2949" s="70"/>
      <c r="M2949" s="70"/>
      <c r="N2949" s="70"/>
      <c r="O2949" s="70"/>
      <c r="P2949" s="70"/>
      <c r="Q2949" s="70"/>
      <c r="R2949" s="70"/>
      <c r="S2949" s="70"/>
      <c r="T2949" s="70"/>
      <c r="U2949" s="70"/>
      <c r="V2949" s="70"/>
      <c r="W2949" s="70"/>
      <c r="X2949" s="70"/>
      <c r="Y2949" s="70"/>
      <c r="Z2949" s="70"/>
      <c r="AA2949" s="70"/>
      <c r="AB2949" s="70"/>
      <c r="AC2949" s="70"/>
      <c r="AD2949" s="70"/>
      <c r="AE2949" s="70"/>
      <c r="AF2949" s="70"/>
      <c r="AG2949" s="70"/>
      <c r="AH2949" s="70"/>
      <c r="AI2949" s="70"/>
      <c r="AJ2949" s="70"/>
      <c r="AK2949" s="70"/>
      <c r="AL2949" s="70"/>
      <c r="AM2949" s="70"/>
      <c r="AN2949" s="70"/>
      <c r="AO2949" s="70"/>
      <c r="AP2949" s="70"/>
      <c r="AQ2949" s="70"/>
      <c r="AR2949" s="70"/>
      <c r="AS2949" s="70"/>
      <c r="AT2949" s="70"/>
      <c r="AU2949" s="70"/>
      <c r="AV2949" s="70"/>
      <c r="AW2949" s="70"/>
      <c r="AX2949" s="70"/>
      <c r="AY2949" s="70"/>
      <c r="AZ2949" s="70"/>
      <c r="BA2949" s="70"/>
      <c r="BB2949" s="70"/>
      <c r="BC2949" s="70"/>
      <c r="BD2949" s="70"/>
      <c r="BE2949" s="70"/>
      <c r="BF2949" s="70"/>
      <c r="BG2949" s="70"/>
      <c r="BH2949" s="70"/>
      <c r="BI2949" s="70"/>
      <c r="BJ2949" s="70"/>
      <c r="BK2949" s="70"/>
      <c r="BL2949" s="70"/>
      <c r="BM2949" s="70"/>
      <c r="BN2949" s="70"/>
      <c r="BO2949" s="70"/>
      <c r="BP2949" s="70"/>
      <c r="BQ2949" s="70"/>
      <c r="BR2949" s="70"/>
      <c r="BS2949" s="70"/>
      <c r="BT2949" s="70"/>
      <c r="BU2949" s="70"/>
      <c r="BV2949" s="70"/>
      <c r="BW2949" s="70"/>
      <c r="BX2949" s="70"/>
      <c r="BY2949" s="70"/>
      <c r="BZ2949" s="70"/>
      <c r="CA2949" s="70"/>
      <c r="CB2949" s="70"/>
      <c r="CC2949" s="70"/>
      <c r="CD2949" s="70"/>
      <c r="CE2949" s="70"/>
      <c r="CF2949" s="70"/>
      <c r="CG2949" s="70"/>
      <c r="CH2949" s="70"/>
      <c r="CI2949" s="70"/>
      <c r="CJ2949" s="70"/>
      <c r="CK2949" s="70"/>
      <c r="CL2949" s="70"/>
      <c r="CM2949" s="70"/>
      <c r="CN2949" s="70"/>
      <c r="CO2949" s="70"/>
      <c r="CP2949" s="70"/>
      <c r="CQ2949" s="70"/>
      <c r="CR2949" s="70"/>
      <c r="CS2949" s="70"/>
      <c r="CT2949" s="70"/>
      <c r="CU2949" s="70"/>
      <c r="CV2949" s="70"/>
      <c r="CW2949" s="70"/>
      <c r="CX2949" s="70"/>
      <c r="CY2949" s="70"/>
      <c r="CZ2949" s="70"/>
      <c r="DA2949" s="70"/>
      <c r="DB2949" s="70"/>
      <c r="DC2949" s="70"/>
      <c r="DD2949" s="70"/>
      <c r="DE2949" s="70"/>
      <c r="DF2949" s="70"/>
      <c r="DG2949" s="70"/>
      <c r="DH2949" s="70"/>
      <c r="DI2949" s="70"/>
      <c r="DJ2949" s="70"/>
      <c r="DK2949" s="70"/>
      <c r="DL2949" s="70"/>
      <c r="DM2949" s="70"/>
      <c r="DN2949" s="70"/>
      <c r="DO2949" s="70"/>
      <c r="DP2949" s="70"/>
      <c r="DQ2949" s="70"/>
      <c r="DR2949" s="70"/>
      <c r="DS2949" s="70"/>
      <c r="DT2949" s="70"/>
      <c r="DU2949" s="70"/>
      <c r="DV2949" s="70"/>
      <c r="DW2949" s="70"/>
      <c r="DX2949" s="70"/>
      <c r="DY2949" s="70"/>
      <c r="DZ2949" s="70"/>
      <c r="EA2949" s="70"/>
      <c r="EB2949" s="70"/>
      <c r="EC2949" s="70"/>
      <c r="ED2949" s="70"/>
      <c r="EE2949" s="70"/>
      <c r="EF2949" s="70"/>
      <c r="EG2949" s="70"/>
      <c r="EH2949" s="70"/>
      <c r="EI2949" s="70"/>
      <c r="EJ2949" s="70"/>
      <c r="EK2949" s="70"/>
      <c r="EL2949" s="70"/>
      <c r="EM2949" s="70"/>
      <c r="EN2949" s="70"/>
      <c r="EO2949" s="70"/>
      <c r="EP2949" s="70"/>
      <c r="EQ2949" s="70"/>
      <c r="ER2949" s="70"/>
      <c r="ES2949" s="70"/>
      <c r="ET2949" s="70"/>
      <c r="EU2949" s="70"/>
      <c r="EV2949" s="70"/>
      <c r="EW2949" s="70"/>
      <c r="EX2949" s="70"/>
      <c r="EY2949" s="70"/>
      <c r="EZ2949" s="70"/>
      <c r="FA2949" s="70"/>
      <c r="FB2949" s="70"/>
      <c r="FC2949" s="70"/>
      <c r="FD2949" s="70"/>
      <c r="FE2949" s="70"/>
      <c r="FF2949" s="70"/>
      <c r="FG2949" s="70"/>
      <c r="FH2949" s="70"/>
      <c r="FI2949" s="70"/>
      <c r="FJ2949" s="70"/>
      <c r="FK2949" s="70"/>
      <c r="FL2949" s="70"/>
      <c r="FM2949" s="70"/>
      <c r="FN2949" s="70"/>
      <c r="FO2949" s="70"/>
      <c r="FP2949" s="70"/>
      <c r="FQ2949" s="70"/>
      <c r="FR2949" s="70"/>
      <c r="FS2949" s="70"/>
      <c r="FT2949" s="70"/>
      <c r="FU2949" s="70"/>
      <c r="FV2949" s="70"/>
      <c r="FW2949" s="70"/>
      <c r="FX2949" s="70"/>
      <c r="FY2949" s="70"/>
      <c r="FZ2949" s="70"/>
      <c r="GA2949" s="70"/>
      <c r="GB2949" s="70"/>
      <c r="GC2949" s="70"/>
      <c r="GD2949" s="70"/>
      <c r="GE2949" s="70"/>
      <c r="GF2949" s="70"/>
      <c r="GG2949" s="70"/>
      <c r="GH2949" s="70"/>
      <c r="GI2949" s="70"/>
      <c r="GJ2949" s="70"/>
      <c r="GK2949" s="70"/>
      <c r="GL2949" s="70"/>
      <c r="GM2949" s="70"/>
      <c r="GN2949" s="70"/>
      <c r="GO2949" s="70"/>
      <c r="GP2949" s="70"/>
      <c r="GQ2949" s="70"/>
      <c r="GR2949" s="70"/>
      <c r="GS2949" s="70"/>
      <c r="GT2949" s="70"/>
      <c r="GU2949" s="70"/>
      <c r="GV2949" s="70"/>
      <c r="GW2949" s="70"/>
      <c r="GX2949" s="70"/>
      <c r="GY2949" s="70"/>
      <c r="GZ2949" s="70"/>
      <c r="HA2949" s="70"/>
      <c r="HB2949" s="70"/>
      <c r="HC2949" s="70"/>
      <c r="HD2949" s="70"/>
      <c r="HE2949" s="70"/>
      <c r="HF2949" s="70"/>
      <c r="HG2949" s="70"/>
      <c r="HH2949" s="70"/>
      <c r="HI2949" s="70"/>
      <c r="HJ2949" s="70"/>
      <c r="HK2949" s="70"/>
      <c r="HL2949" s="70"/>
      <c r="HM2949" s="70"/>
      <c r="HN2949" s="70"/>
      <c r="HO2949" s="70"/>
      <c r="HP2949" s="70"/>
      <c r="HQ2949" s="70"/>
      <c r="HR2949" s="70"/>
      <c r="HS2949" s="70"/>
      <c r="HT2949" s="70"/>
      <c r="HU2949" s="70"/>
      <c r="HV2949" s="70"/>
      <c r="HW2949" s="70"/>
      <c r="HX2949" s="70"/>
      <c r="HY2949" s="70"/>
      <c r="HZ2949" s="70"/>
      <c r="IA2949" s="70"/>
      <c r="IB2949" s="70"/>
      <c r="IC2949" s="70"/>
      <c r="ID2949" s="70"/>
      <c r="IE2949" s="70"/>
      <c r="IF2949" s="70"/>
      <c r="IG2949" s="70"/>
      <c r="IH2949" s="70"/>
      <c r="II2949" s="70"/>
      <c r="IJ2949" s="70"/>
      <c r="IK2949" s="70"/>
      <c r="IL2949" s="70"/>
      <c r="IM2949" s="70"/>
      <c r="IN2949" s="70"/>
      <c r="IO2949" s="70"/>
      <c r="IP2949" s="70"/>
      <c r="IQ2949" s="70"/>
      <c r="IR2949" s="70"/>
      <c r="IS2949" s="70"/>
      <c r="IT2949" s="70"/>
      <c r="IU2949" s="70"/>
      <c r="IV2949" s="70"/>
      <c r="IW2949" s="70"/>
      <c r="IX2949" s="70"/>
      <c r="IY2949" s="70"/>
      <c r="IZ2949" s="70"/>
      <c r="JA2949" s="70"/>
      <c r="JB2949" s="70"/>
      <c r="JC2949" s="70"/>
      <c r="JD2949" s="70"/>
      <c r="JE2949" s="70"/>
      <c r="JF2949" s="70"/>
      <c r="JG2949" s="70"/>
      <c r="JH2949" s="70"/>
      <c r="JI2949" s="70"/>
      <c r="JJ2949" s="70"/>
      <c r="JK2949" s="70"/>
      <c r="JL2949" s="70"/>
      <c r="JM2949" s="70"/>
      <c r="JN2949" s="70"/>
      <c r="JO2949" s="70"/>
      <c r="JP2949" s="70"/>
      <c r="JQ2949" s="70"/>
      <c r="JR2949" s="70"/>
      <c r="JS2949" s="70"/>
      <c r="JT2949" s="70"/>
      <c r="JU2949" s="70"/>
      <c r="JV2949" s="70"/>
      <c r="JW2949" s="70"/>
      <c r="JX2949" s="70"/>
      <c r="JY2949" s="70"/>
      <c r="JZ2949" s="70"/>
      <c r="KA2949" s="70"/>
      <c r="KB2949" s="70"/>
      <c r="KC2949" s="70"/>
      <c r="KD2949" s="70"/>
      <c r="KE2949" s="70"/>
      <c r="KF2949" s="70"/>
      <c r="KG2949" s="70"/>
      <c r="KH2949" s="70"/>
      <c r="KI2949" s="70"/>
      <c r="KJ2949" s="70"/>
      <c r="KK2949" s="70"/>
      <c r="KL2949" s="70"/>
      <c r="KM2949" s="70"/>
      <c r="KN2949" s="70"/>
      <c r="KO2949" s="70"/>
      <c r="KP2949" s="70"/>
      <c r="KQ2949" s="70"/>
      <c r="KR2949" s="70"/>
      <c r="KS2949" s="70"/>
      <c r="KT2949" s="70"/>
      <c r="KU2949" s="70"/>
      <c r="KV2949" s="70"/>
      <c r="KW2949" s="70"/>
      <c r="KX2949" s="70"/>
      <c r="KY2949" s="70"/>
      <c r="KZ2949" s="70"/>
      <c r="LA2949" s="70"/>
      <c r="LB2949" s="70"/>
      <c r="LC2949" s="70"/>
      <c r="LD2949" s="70"/>
      <c r="LE2949" s="70"/>
      <c r="LF2949" s="70"/>
      <c r="LG2949" s="70"/>
      <c r="LH2949" s="70"/>
      <c r="LI2949" s="70"/>
      <c r="LJ2949" s="70"/>
      <c r="LK2949" s="70"/>
      <c r="LL2949" s="70"/>
      <c r="LM2949" s="70"/>
      <c r="LN2949" s="70"/>
      <c r="LO2949" s="70"/>
      <c r="LP2949" s="70"/>
      <c r="LQ2949" s="70"/>
      <c r="LR2949" s="70"/>
      <c r="LS2949" s="70"/>
      <c r="LT2949" s="70"/>
      <c r="LU2949" s="70"/>
      <c r="LV2949" s="70"/>
      <c r="LW2949" s="70"/>
      <c r="LX2949" s="70"/>
      <c r="LY2949" s="70"/>
      <c r="LZ2949" s="70"/>
      <c r="MA2949" s="70"/>
      <c r="MB2949" s="70"/>
      <c r="MC2949" s="70"/>
      <c r="MD2949" s="70"/>
      <c r="ME2949" s="70"/>
      <c r="MF2949" s="70"/>
      <c r="MG2949" s="70"/>
      <c r="MH2949" s="70"/>
      <c r="MI2949" s="70"/>
      <c r="MJ2949" s="70"/>
      <c r="MK2949" s="70"/>
      <c r="ML2949" s="70"/>
      <c r="MM2949" s="70"/>
      <c r="MN2949" s="70"/>
      <c r="MO2949" s="70"/>
      <c r="MP2949" s="70"/>
      <c r="MQ2949" s="70"/>
      <c r="MR2949" s="70"/>
      <c r="MS2949" s="70"/>
      <c r="MT2949" s="70"/>
      <c r="MU2949" s="70"/>
      <c r="MV2949" s="70"/>
      <c r="MW2949" s="70"/>
      <c r="MX2949" s="70"/>
      <c r="MY2949" s="70"/>
      <c r="MZ2949" s="70"/>
      <c r="NA2949" s="70"/>
      <c r="NB2949" s="70"/>
      <c r="NC2949" s="70"/>
      <c r="ND2949" s="70"/>
      <c r="NE2949" s="70"/>
      <c r="NF2949" s="70"/>
      <c r="NG2949" s="70"/>
      <c r="NH2949" s="70"/>
      <c r="NI2949" s="70"/>
      <c r="NJ2949" s="70"/>
      <c r="NK2949" s="70"/>
      <c r="NL2949" s="70"/>
      <c r="NM2949" s="70"/>
      <c r="NN2949" s="70"/>
      <c r="NO2949" s="70"/>
      <c r="NP2949" s="70"/>
      <c r="NQ2949" s="70"/>
      <c r="NR2949" s="70"/>
      <c r="NS2949" s="70"/>
      <c r="NT2949" s="70"/>
      <c r="NU2949" s="70"/>
      <c r="NV2949" s="70"/>
      <c r="NW2949" s="70"/>
      <c r="NX2949" s="70"/>
      <c r="NY2949" s="70"/>
      <c r="NZ2949" s="70"/>
      <c r="OA2949" s="70"/>
      <c r="OB2949" s="70"/>
      <c r="OC2949" s="70"/>
      <c r="OD2949" s="70"/>
      <c r="OE2949" s="70"/>
      <c r="OF2949" s="70"/>
      <c r="OG2949" s="70"/>
      <c r="OH2949" s="70"/>
      <c r="OI2949" s="70"/>
      <c r="OJ2949" s="70"/>
      <c r="OK2949" s="70"/>
      <c r="OL2949" s="70"/>
      <c r="OM2949" s="70"/>
      <c r="ON2949" s="70"/>
      <c r="OO2949" s="70"/>
      <c r="OP2949" s="70"/>
      <c r="OQ2949" s="70"/>
      <c r="OR2949" s="70"/>
      <c r="OS2949" s="70"/>
      <c r="OT2949" s="70"/>
      <c r="OU2949" s="70"/>
      <c r="OV2949" s="70"/>
      <c r="OW2949" s="70"/>
      <c r="OX2949" s="70"/>
      <c r="OY2949" s="70"/>
      <c r="OZ2949" s="70"/>
      <c r="PA2949" s="70"/>
      <c r="PB2949" s="70"/>
      <c r="PC2949" s="70"/>
      <c r="PD2949" s="70"/>
      <c r="PE2949" s="70"/>
      <c r="PF2949" s="70"/>
      <c r="PG2949" s="70"/>
      <c r="PH2949" s="70"/>
      <c r="PI2949" s="70"/>
      <c r="PJ2949" s="70"/>
      <c r="PK2949" s="70"/>
      <c r="PL2949" s="70"/>
      <c r="PM2949" s="70"/>
      <c r="PN2949" s="70"/>
      <c r="PO2949" s="70"/>
      <c r="PP2949" s="70"/>
      <c r="PQ2949" s="70"/>
      <c r="PR2949" s="70"/>
      <c r="PS2949" s="70"/>
      <c r="PT2949" s="70"/>
      <c r="PU2949" s="70"/>
      <c r="PV2949" s="70"/>
      <c r="PW2949" s="70"/>
      <c r="PX2949" s="70"/>
      <c r="PY2949" s="70"/>
      <c r="PZ2949" s="70"/>
      <c r="QA2949" s="70"/>
      <c r="QB2949" s="70"/>
      <c r="QC2949" s="70"/>
      <c r="QD2949" s="70"/>
      <c r="QE2949" s="70"/>
      <c r="QF2949" s="70"/>
      <c r="QG2949" s="70"/>
      <c r="QH2949" s="70"/>
      <c r="QI2949" s="70"/>
      <c r="QJ2949" s="70"/>
      <c r="QK2949" s="70"/>
      <c r="QL2949" s="70"/>
      <c r="QM2949" s="70"/>
      <c r="QN2949" s="70"/>
      <c r="QO2949" s="70"/>
      <c r="QP2949" s="70"/>
      <c r="QQ2949" s="70"/>
      <c r="QR2949" s="70"/>
      <c r="QS2949" s="70"/>
      <c r="QT2949" s="70"/>
      <c r="QU2949" s="70"/>
      <c r="QV2949" s="70"/>
      <c r="QW2949" s="70"/>
      <c r="QX2949" s="70"/>
      <c r="QY2949" s="70"/>
      <c r="QZ2949" s="70"/>
      <c r="RA2949" s="70"/>
      <c r="RB2949" s="70"/>
      <c r="RC2949" s="70"/>
      <c r="RD2949" s="70"/>
      <c r="RE2949" s="70"/>
      <c r="RF2949" s="70"/>
      <c r="RG2949" s="70"/>
      <c r="RH2949" s="70"/>
      <c r="RI2949" s="70"/>
      <c r="RJ2949" s="70"/>
      <c r="RK2949" s="70"/>
      <c r="RL2949" s="70"/>
      <c r="RM2949" s="70"/>
      <c r="RN2949" s="70"/>
      <c r="RO2949" s="70"/>
      <c r="RP2949" s="70"/>
      <c r="RQ2949" s="70"/>
      <c r="RR2949" s="70"/>
      <c r="RS2949" s="70"/>
      <c r="RT2949" s="70"/>
      <c r="RU2949" s="70"/>
      <c r="RV2949" s="70"/>
      <c r="RW2949" s="70"/>
      <c r="RX2949" s="70"/>
      <c r="RY2949" s="70"/>
      <c r="RZ2949" s="70"/>
      <c r="SA2949" s="70"/>
      <c r="SB2949" s="70"/>
      <c r="SC2949" s="70"/>
      <c r="SD2949" s="70"/>
      <c r="SE2949" s="70"/>
      <c r="SF2949" s="70"/>
      <c r="SG2949" s="70"/>
      <c r="SH2949" s="70"/>
      <c r="SI2949" s="70"/>
      <c r="SJ2949" s="70"/>
      <c r="SK2949" s="70"/>
      <c r="SL2949" s="70"/>
      <c r="SM2949" s="70"/>
      <c r="SN2949" s="70"/>
      <c r="SO2949" s="70"/>
      <c r="SP2949" s="70"/>
      <c r="SQ2949" s="70"/>
      <c r="SR2949" s="70"/>
      <c r="SS2949" s="70"/>
      <c r="ST2949" s="70"/>
      <c r="SU2949" s="70"/>
      <c r="SV2949" s="70"/>
      <c r="SW2949" s="70"/>
      <c r="SX2949" s="70"/>
      <c r="SY2949" s="70"/>
      <c r="SZ2949" s="70"/>
      <c r="TA2949" s="70"/>
      <c r="TB2949" s="70"/>
      <c r="TC2949" s="70"/>
      <c r="TD2949" s="70"/>
      <c r="TE2949" s="70"/>
      <c r="TF2949" s="70"/>
      <c r="TG2949" s="70"/>
      <c r="TH2949" s="70"/>
      <c r="TI2949" s="70"/>
      <c r="TJ2949" s="70"/>
      <c r="TK2949" s="70"/>
      <c r="TL2949" s="70"/>
      <c r="TM2949" s="70"/>
      <c r="TN2949" s="70"/>
      <c r="TO2949" s="70"/>
      <c r="TP2949" s="70"/>
      <c r="TQ2949" s="70"/>
      <c r="TR2949" s="70"/>
      <c r="TS2949" s="70"/>
      <c r="TT2949" s="70"/>
      <c r="TU2949" s="70"/>
      <c r="TV2949" s="70"/>
      <c r="TW2949" s="70"/>
      <c r="TX2949" s="70"/>
      <c r="TY2949" s="70"/>
      <c r="TZ2949" s="70"/>
      <c r="UA2949" s="70"/>
      <c r="UB2949" s="70"/>
      <c r="UC2949" s="70"/>
      <c r="UD2949" s="70"/>
      <c r="UE2949" s="70"/>
      <c r="UF2949" s="70"/>
      <c r="UG2949" s="70"/>
      <c r="UH2949" s="70"/>
      <c r="UI2949" s="70"/>
      <c r="UJ2949" s="70"/>
      <c r="UK2949" s="70"/>
      <c r="UL2949" s="70"/>
      <c r="UM2949" s="70"/>
      <c r="UN2949" s="70"/>
      <c r="UO2949" s="70"/>
      <c r="UP2949" s="70"/>
      <c r="UQ2949" s="70"/>
      <c r="UR2949" s="70"/>
      <c r="US2949" s="70"/>
      <c r="UT2949" s="70"/>
      <c r="UU2949" s="70"/>
      <c r="UV2949" s="70"/>
      <c r="UW2949" s="70"/>
      <c r="UX2949" s="70"/>
    </row>
    <row r="2950" spans="1:570" s="71" customFormat="1" ht="21" customHeight="1" x14ac:dyDescent="0.3">
      <c r="A2950" s="415">
        <v>2</v>
      </c>
      <c r="B2950" s="368" t="s">
        <v>2409</v>
      </c>
      <c r="C2950" s="369">
        <v>460</v>
      </c>
      <c r="D2950" s="369">
        <v>460</v>
      </c>
      <c r="E2950" s="371" t="s">
        <v>21</v>
      </c>
      <c r="F2950" s="544" t="s">
        <v>2395</v>
      </c>
      <c r="G2950" s="544" t="s">
        <v>2395</v>
      </c>
      <c r="H2950" s="371" t="s">
        <v>2091</v>
      </c>
      <c r="I2950" s="376" t="s">
        <v>2362</v>
      </c>
      <c r="J2950" s="70"/>
      <c r="K2950" s="70"/>
      <c r="L2950" s="70"/>
      <c r="M2950" s="70"/>
      <c r="N2950" s="70"/>
      <c r="O2950" s="70"/>
      <c r="P2950" s="70"/>
      <c r="Q2950" s="70"/>
      <c r="R2950" s="70"/>
      <c r="S2950" s="70"/>
      <c r="T2950" s="70"/>
      <c r="U2950" s="70"/>
      <c r="V2950" s="70"/>
      <c r="W2950" s="70"/>
      <c r="X2950" s="70"/>
      <c r="Y2950" s="70"/>
      <c r="Z2950" s="70"/>
      <c r="AA2950" s="70"/>
      <c r="AB2950" s="70"/>
      <c r="AC2950" s="70"/>
      <c r="AD2950" s="70"/>
      <c r="AE2950" s="70"/>
      <c r="AF2950" s="70"/>
      <c r="AG2950" s="70"/>
      <c r="AH2950" s="70"/>
      <c r="AI2950" s="70"/>
      <c r="AJ2950" s="70"/>
      <c r="AK2950" s="70"/>
      <c r="AL2950" s="70"/>
      <c r="AM2950" s="70"/>
      <c r="AN2950" s="70"/>
      <c r="AO2950" s="70"/>
      <c r="AP2950" s="70"/>
      <c r="AQ2950" s="70"/>
      <c r="AR2950" s="70"/>
      <c r="AS2950" s="70"/>
      <c r="AT2950" s="70"/>
      <c r="AU2950" s="70"/>
      <c r="AV2950" s="70"/>
      <c r="AW2950" s="70"/>
      <c r="AX2950" s="70"/>
      <c r="AY2950" s="70"/>
      <c r="AZ2950" s="70"/>
      <c r="BA2950" s="70"/>
      <c r="BB2950" s="70"/>
      <c r="BC2950" s="70"/>
      <c r="BD2950" s="70"/>
      <c r="BE2950" s="70"/>
      <c r="BF2950" s="70"/>
      <c r="BG2950" s="70"/>
      <c r="BH2950" s="70"/>
      <c r="BI2950" s="70"/>
      <c r="BJ2950" s="70"/>
      <c r="BK2950" s="70"/>
      <c r="BL2950" s="70"/>
      <c r="BM2950" s="70"/>
      <c r="BN2950" s="70"/>
      <c r="BO2950" s="70"/>
      <c r="BP2950" s="70"/>
      <c r="BQ2950" s="70"/>
      <c r="BR2950" s="70"/>
      <c r="BS2950" s="70"/>
      <c r="BT2950" s="70"/>
      <c r="BU2950" s="70"/>
      <c r="BV2950" s="70"/>
      <c r="BW2950" s="70"/>
      <c r="BX2950" s="70"/>
      <c r="BY2950" s="70"/>
      <c r="BZ2950" s="70"/>
      <c r="CA2950" s="70"/>
      <c r="CB2950" s="70"/>
      <c r="CC2950" s="70"/>
      <c r="CD2950" s="70"/>
      <c r="CE2950" s="70"/>
      <c r="CF2950" s="70"/>
      <c r="CG2950" s="70"/>
      <c r="CH2950" s="70"/>
      <c r="CI2950" s="70"/>
      <c r="CJ2950" s="70"/>
      <c r="CK2950" s="70"/>
      <c r="CL2950" s="70"/>
      <c r="CM2950" s="70"/>
      <c r="CN2950" s="70"/>
      <c r="CO2950" s="70"/>
      <c r="CP2950" s="70"/>
      <c r="CQ2950" s="70"/>
      <c r="CR2950" s="70"/>
      <c r="CS2950" s="70"/>
      <c r="CT2950" s="70"/>
      <c r="CU2950" s="70"/>
      <c r="CV2950" s="70"/>
      <c r="CW2950" s="70"/>
      <c r="CX2950" s="70"/>
      <c r="CY2950" s="70"/>
      <c r="CZ2950" s="70"/>
      <c r="DA2950" s="70"/>
      <c r="DB2950" s="70"/>
      <c r="DC2950" s="70"/>
      <c r="DD2950" s="70"/>
      <c r="DE2950" s="70"/>
      <c r="DF2950" s="70"/>
      <c r="DG2950" s="70"/>
      <c r="DH2950" s="70"/>
      <c r="DI2950" s="70"/>
      <c r="DJ2950" s="70"/>
      <c r="DK2950" s="70"/>
      <c r="DL2950" s="70"/>
      <c r="DM2950" s="70"/>
      <c r="DN2950" s="70"/>
      <c r="DO2950" s="70"/>
      <c r="DP2950" s="70"/>
      <c r="DQ2950" s="70"/>
      <c r="DR2950" s="70"/>
      <c r="DS2950" s="70"/>
      <c r="DT2950" s="70"/>
      <c r="DU2950" s="70"/>
      <c r="DV2950" s="70"/>
      <c r="DW2950" s="70"/>
      <c r="DX2950" s="70"/>
      <c r="DY2950" s="70"/>
      <c r="DZ2950" s="70"/>
      <c r="EA2950" s="70"/>
      <c r="EB2950" s="70"/>
      <c r="EC2950" s="70"/>
      <c r="ED2950" s="70"/>
      <c r="EE2950" s="70"/>
      <c r="EF2950" s="70"/>
      <c r="EG2950" s="70"/>
      <c r="EH2950" s="70"/>
      <c r="EI2950" s="70"/>
      <c r="EJ2950" s="70"/>
      <c r="EK2950" s="70"/>
      <c r="EL2950" s="70"/>
      <c r="EM2950" s="70"/>
      <c r="EN2950" s="70"/>
      <c r="EO2950" s="70"/>
      <c r="EP2950" s="70"/>
      <c r="EQ2950" s="70"/>
      <c r="ER2950" s="70"/>
      <c r="ES2950" s="70"/>
      <c r="ET2950" s="70"/>
      <c r="EU2950" s="70"/>
      <c r="EV2950" s="70"/>
      <c r="EW2950" s="70"/>
      <c r="EX2950" s="70"/>
      <c r="EY2950" s="70"/>
      <c r="EZ2950" s="70"/>
      <c r="FA2950" s="70"/>
      <c r="FB2950" s="70"/>
      <c r="FC2950" s="70"/>
      <c r="FD2950" s="70"/>
      <c r="FE2950" s="70"/>
      <c r="FF2950" s="70"/>
      <c r="FG2950" s="70"/>
      <c r="FH2950" s="70"/>
      <c r="FI2950" s="70"/>
      <c r="FJ2950" s="70"/>
      <c r="FK2950" s="70"/>
      <c r="FL2950" s="70"/>
      <c r="FM2950" s="70"/>
      <c r="FN2950" s="70"/>
      <c r="FO2950" s="70"/>
      <c r="FP2950" s="70"/>
      <c r="FQ2950" s="70"/>
      <c r="FR2950" s="70"/>
      <c r="FS2950" s="70"/>
      <c r="FT2950" s="70"/>
      <c r="FU2950" s="70"/>
      <c r="FV2950" s="70"/>
      <c r="FW2950" s="70"/>
      <c r="FX2950" s="70"/>
      <c r="FY2950" s="70"/>
      <c r="FZ2950" s="70"/>
      <c r="GA2950" s="70"/>
      <c r="GB2950" s="70"/>
      <c r="GC2950" s="70"/>
      <c r="GD2950" s="70"/>
      <c r="GE2950" s="70"/>
      <c r="GF2950" s="70"/>
      <c r="GG2950" s="70"/>
      <c r="GH2950" s="70"/>
      <c r="GI2950" s="70"/>
      <c r="GJ2950" s="70"/>
      <c r="GK2950" s="70"/>
      <c r="GL2950" s="70"/>
      <c r="GM2950" s="70"/>
      <c r="GN2950" s="70"/>
      <c r="GO2950" s="70"/>
      <c r="GP2950" s="70"/>
      <c r="GQ2950" s="70"/>
      <c r="GR2950" s="70"/>
      <c r="GS2950" s="70"/>
      <c r="GT2950" s="70"/>
      <c r="GU2950" s="70"/>
      <c r="GV2950" s="70"/>
      <c r="GW2950" s="70"/>
      <c r="GX2950" s="70"/>
      <c r="GY2950" s="70"/>
      <c r="GZ2950" s="70"/>
      <c r="HA2950" s="70"/>
      <c r="HB2950" s="70"/>
      <c r="HC2950" s="70"/>
      <c r="HD2950" s="70"/>
      <c r="HE2950" s="70"/>
      <c r="HF2950" s="70"/>
      <c r="HG2950" s="70"/>
      <c r="HH2950" s="70"/>
      <c r="HI2950" s="70"/>
      <c r="HJ2950" s="70"/>
      <c r="HK2950" s="70"/>
      <c r="HL2950" s="70"/>
      <c r="HM2950" s="70"/>
      <c r="HN2950" s="70"/>
      <c r="HO2950" s="70"/>
      <c r="HP2950" s="70"/>
      <c r="HQ2950" s="70"/>
      <c r="HR2950" s="70"/>
      <c r="HS2950" s="70"/>
      <c r="HT2950" s="70"/>
      <c r="HU2950" s="70"/>
      <c r="HV2950" s="70"/>
      <c r="HW2950" s="70"/>
      <c r="HX2950" s="70"/>
      <c r="HY2950" s="70"/>
      <c r="HZ2950" s="70"/>
      <c r="IA2950" s="70"/>
      <c r="IB2950" s="70"/>
      <c r="IC2950" s="70"/>
      <c r="ID2950" s="70"/>
      <c r="IE2950" s="70"/>
      <c r="IF2950" s="70"/>
      <c r="IG2950" s="70"/>
      <c r="IH2950" s="70"/>
      <c r="II2950" s="70"/>
      <c r="IJ2950" s="70"/>
      <c r="IK2950" s="70"/>
      <c r="IL2950" s="70"/>
      <c r="IM2950" s="70"/>
      <c r="IN2950" s="70"/>
      <c r="IO2950" s="70"/>
      <c r="IP2950" s="70"/>
      <c r="IQ2950" s="70"/>
      <c r="IR2950" s="70"/>
      <c r="IS2950" s="70"/>
      <c r="IT2950" s="70"/>
      <c r="IU2950" s="70"/>
      <c r="IV2950" s="70"/>
      <c r="IW2950" s="70"/>
      <c r="IX2950" s="70"/>
      <c r="IY2950" s="70"/>
      <c r="IZ2950" s="70"/>
      <c r="JA2950" s="70"/>
      <c r="JB2950" s="70"/>
      <c r="JC2950" s="70"/>
      <c r="JD2950" s="70"/>
      <c r="JE2950" s="70"/>
      <c r="JF2950" s="70"/>
      <c r="JG2950" s="70"/>
      <c r="JH2950" s="70"/>
      <c r="JI2950" s="70"/>
      <c r="JJ2950" s="70"/>
      <c r="JK2950" s="70"/>
      <c r="JL2950" s="70"/>
      <c r="JM2950" s="70"/>
      <c r="JN2950" s="70"/>
      <c r="JO2950" s="70"/>
      <c r="JP2950" s="70"/>
      <c r="JQ2950" s="70"/>
      <c r="JR2950" s="70"/>
      <c r="JS2950" s="70"/>
      <c r="JT2950" s="70"/>
      <c r="JU2950" s="70"/>
      <c r="JV2950" s="70"/>
      <c r="JW2950" s="70"/>
      <c r="JX2950" s="70"/>
      <c r="JY2950" s="70"/>
      <c r="JZ2950" s="70"/>
      <c r="KA2950" s="70"/>
      <c r="KB2950" s="70"/>
      <c r="KC2950" s="70"/>
      <c r="KD2950" s="70"/>
      <c r="KE2950" s="70"/>
      <c r="KF2950" s="70"/>
      <c r="KG2950" s="70"/>
      <c r="KH2950" s="70"/>
      <c r="KI2950" s="70"/>
      <c r="KJ2950" s="70"/>
      <c r="KK2950" s="70"/>
      <c r="KL2950" s="70"/>
      <c r="KM2950" s="70"/>
      <c r="KN2950" s="70"/>
      <c r="KO2950" s="70"/>
      <c r="KP2950" s="70"/>
      <c r="KQ2950" s="70"/>
      <c r="KR2950" s="70"/>
      <c r="KS2950" s="70"/>
      <c r="KT2950" s="70"/>
      <c r="KU2950" s="70"/>
      <c r="KV2950" s="70"/>
      <c r="KW2950" s="70"/>
      <c r="KX2950" s="70"/>
      <c r="KY2950" s="70"/>
      <c r="KZ2950" s="70"/>
      <c r="LA2950" s="70"/>
      <c r="LB2950" s="70"/>
      <c r="LC2950" s="70"/>
      <c r="LD2950" s="70"/>
      <c r="LE2950" s="70"/>
      <c r="LF2950" s="70"/>
      <c r="LG2950" s="70"/>
      <c r="LH2950" s="70"/>
      <c r="LI2950" s="70"/>
      <c r="LJ2950" s="70"/>
      <c r="LK2950" s="70"/>
      <c r="LL2950" s="70"/>
      <c r="LM2950" s="70"/>
      <c r="LN2950" s="70"/>
      <c r="LO2950" s="70"/>
      <c r="LP2950" s="70"/>
      <c r="LQ2950" s="70"/>
      <c r="LR2950" s="70"/>
      <c r="LS2950" s="70"/>
      <c r="LT2950" s="70"/>
      <c r="LU2950" s="70"/>
      <c r="LV2950" s="70"/>
      <c r="LW2950" s="70"/>
      <c r="LX2950" s="70"/>
      <c r="LY2950" s="70"/>
      <c r="LZ2950" s="70"/>
      <c r="MA2950" s="70"/>
      <c r="MB2950" s="70"/>
      <c r="MC2950" s="70"/>
      <c r="MD2950" s="70"/>
      <c r="ME2950" s="70"/>
      <c r="MF2950" s="70"/>
      <c r="MG2950" s="70"/>
      <c r="MH2950" s="70"/>
      <c r="MI2950" s="70"/>
      <c r="MJ2950" s="70"/>
      <c r="MK2950" s="70"/>
      <c r="ML2950" s="70"/>
      <c r="MM2950" s="70"/>
      <c r="MN2950" s="70"/>
      <c r="MO2950" s="70"/>
      <c r="MP2950" s="70"/>
      <c r="MQ2950" s="70"/>
      <c r="MR2950" s="70"/>
      <c r="MS2950" s="70"/>
      <c r="MT2950" s="70"/>
      <c r="MU2950" s="70"/>
      <c r="MV2950" s="70"/>
      <c r="MW2950" s="70"/>
      <c r="MX2950" s="70"/>
      <c r="MY2950" s="70"/>
      <c r="MZ2950" s="70"/>
      <c r="NA2950" s="70"/>
      <c r="NB2950" s="70"/>
      <c r="NC2950" s="70"/>
      <c r="ND2950" s="70"/>
      <c r="NE2950" s="70"/>
      <c r="NF2950" s="70"/>
      <c r="NG2950" s="70"/>
      <c r="NH2950" s="70"/>
      <c r="NI2950" s="70"/>
      <c r="NJ2950" s="70"/>
      <c r="NK2950" s="70"/>
      <c r="NL2950" s="70"/>
      <c r="NM2950" s="70"/>
      <c r="NN2950" s="70"/>
      <c r="NO2950" s="70"/>
      <c r="NP2950" s="70"/>
      <c r="NQ2950" s="70"/>
      <c r="NR2950" s="70"/>
      <c r="NS2950" s="70"/>
      <c r="NT2950" s="70"/>
      <c r="NU2950" s="70"/>
      <c r="NV2950" s="70"/>
      <c r="NW2950" s="70"/>
      <c r="NX2950" s="70"/>
      <c r="NY2950" s="70"/>
      <c r="NZ2950" s="70"/>
      <c r="OA2950" s="70"/>
      <c r="OB2950" s="70"/>
      <c r="OC2950" s="70"/>
      <c r="OD2950" s="70"/>
      <c r="OE2950" s="70"/>
      <c r="OF2950" s="70"/>
      <c r="OG2950" s="70"/>
      <c r="OH2950" s="70"/>
      <c r="OI2950" s="70"/>
      <c r="OJ2950" s="70"/>
      <c r="OK2950" s="70"/>
      <c r="OL2950" s="70"/>
      <c r="OM2950" s="70"/>
      <c r="ON2950" s="70"/>
      <c r="OO2950" s="70"/>
      <c r="OP2950" s="70"/>
      <c r="OQ2950" s="70"/>
      <c r="OR2950" s="70"/>
      <c r="OS2950" s="70"/>
      <c r="OT2950" s="70"/>
      <c r="OU2950" s="70"/>
      <c r="OV2950" s="70"/>
      <c r="OW2950" s="70"/>
      <c r="OX2950" s="70"/>
      <c r="OY2950" s="70"/>
      <c r="OZ2950" s="70"/>
      <c r="PA2950" s="70"/>
      <c r="PB2950" s="70"/>
      <c r="PC2950" s="70"/>
      <c r="PD2950" s="70"/>
      <c r="PE2950" s="70"/>
      <c r="PF2950" s="70"/>
      <c r="PG2950" s="70"/>
      <c r="PH2950" s="70"/>
      <c r="PI2950" s="70"/>
      <c r="PJ2950" s="70"/>
      <c r="PK2950" s="70"/>
      <c r="PL2950" s="70"/>
      <c r="PM2950" s="70"/>
      <c r="PN2950" s="70"/>
      <c r="PO2950" s="70"/>
      <c r="PP2950" s="70"/>
      <c r="PQ2950" s="70"/>
      <c r="PR2950" s="70"/>
      <c r="PS2950" s="70"/>
      <c r="PT2950" s="70"/>
      <c r="PU2950" s="70"/>
      <c r="PV2950" s="70"/>
      <c r="PW2950" s="70"/>
      <c r="PX2950" s="70"/>
      <c r="PY2950" s="70"/>
      <c r="PZ2950" s="70"/>
      <c r="QA2950" s="70"/>
      <c r="QB2950" s="70"/>
      <c r="QC2950" s="70"/>
      <c r="QD2950" s="70"/>
      <c r="QE2950" s="70"/>
      <c r="QF2950" s="70"/>
      <c r="QG2950" s="70"/>
      <c r="QH2950" s="70"/>
      <c r="QI2950" s="70"/>
      <c r="QJ2950" s="70"/>
      <c r="QK2950" s="70"/>
      <c r="QL2950" s="70"/>
      <c r="QM2950" s="70"/>
      <c r="QN2950" s="70"/>
      <c r="QO2950" s="70"/>
      <c r="QP2950" s="70"/>
      <c r="QQ2950" s="70"/>
      <c r="QR2950" s="70"/>
      <c r="QS2950" s="70"/>
      <c r="QT2950" s="70"/>
      <c r="QU2950" s="70"/>
      <c r="QV2950" s="70"/>
      <c r="QW2950" s="70"/>
      <c r="QX2950" s="70"/>
      <c r="QY2950" s="70"/>
      <c r="QZ2950" s="70"/>
      <c r="RA2950" s="70"/>
      <c r="RB2950" s="70"/>
      <c r="RC2950" s="70"/>
      <c r="RD2950" s="70"/>
      <c r="RE2950" s="70"/>
      <c r="RF2950" s="70"/>
      <c r="RG2950" s="70"/>
      <c r="RH2950" s="70"/>
      <c r="RI2950" s="70"/>
      <c r="RJ2950" s="70"/>
      <c r="RK2950" s="70"/>
      <c r="RL2950" s="70"/>
      <c r="RM2950" s="70"/>
      <c r="RN2950" s="70"/>
      <c r="RO2950" s="70"/>
      <c r="RP2950" s="70"/>
      <c r="RQ2950" s="70"/>
      <c r="RR2950" s="70"/>
      <c r="RS2950" s="70"/>
      <c r="RT2950" s="70"/>
      <c r="RU2950" s="70"/>
      <c r="RV2950" s="70"/>
      <c r="RW2950" s="70"/>
      <c r="RX2950" s="70"/>
      <c r="RY2950" s="70"/>
      <c r="RZ2950" s="70"/>
      <c r="SA2950" s="70"/>
      <c r="SB2950" s="70"/>
      <c r="SC2950" s="70"/>
      <c r="SD2950" s="70"/>
      <c r="SE2950" s="70"/>
      <c r="SF2950" s="70"/>
      <c r="SG2950" s="70"/>
      <c r="SH2950" s="70"/>
      <c r="SI2950" s="70"/>
      <c r="SJ2950" s="70"/>
      <c r="SK2950" s="70"/>
      <c r="SL2950" s="70"/>
      <c r="SM2950" s="70"/>
      <c r="SN2950" s="70"/>
      <c r="SO2950" s="70"/>
      <c r="SP2950" s="70"/>
      <c r="SQ2950" s="70"/>
      <c r="SR2950" s="70"/>
      <c r="SS2950" s="70"/>
      <c r="ST2950" s="70"/>
      <c r="SU2950" s="70"/>
      <c r="SV2950" s="70"/>
      <c r="SW2950" s="70"/>
      <c r="SX2950" s="70"/>
      <c r="SY2950" s="70"/>
      <c r="SZ2950" s="70"/>
      <c r="TA2950" s="70"/>
      <c r="TB2950" s="70"/>
      <c r="TC2950" s="70"/>
      <c r="TD2950" s="70"/>
      <c r="TE2950" s="70"/>
      <c r="TF2950" s="70"/>
      <c r="TG2950" s="70"/>
      <c r="TH2950" s="70"/>
      <c r="TI2950" s="70"/>
      <c r="TJ2950" s="70"/>
      <c r="TK2950" s="70"/>
      <c r="TL2950" s="70"/>
      <c r="TM2950" s="70"/>
      <c r="TN2950" s="70"/>
      <c r="TO2950" s="70"/>
      <c r="TP2950" s="70"/>
      <c r="TQ2950" s="70"/>
      <c r="TR2950" s="70"/>
      <c r="TS2950" s="70"/>
      <c r="TT2950" s="70"/>
      <c r="TU2950" s="70"/>
      <c r="TV2950" s="70"/>
      <c r="TW2950" s="70"/>
      <c r="TX2950" s="70"/>
      <c r="TY2950" s="70"/>
      <c r="TZ2950" s="70"/>
      <c r="UA2950" s="70"/>
      <c r="UB2950" s="70"/>
      <c r="UC2950" s="70"/>
      <c r="UD2950" s="70"/>
      <c r="UE2950" s="70"/>
      <c r="UF2950" s="70"/>
      <c r="UG2950" s="70"/>
      <c r="UH2950" s="70"/>
      <c r="UI2950" s="70"/>
      <c r="UJ2950" s="70"/>
      <c r="UK2950" s="70"/>
      <c r="UL2950" s="70"/>
      <c r="UM2950" s="70"/>
      <c r="UN2950" s="70"/>
      <c r="UO2950" s="70"/>
      <c r="UP2950" s="70"/>
      <c r="UQ2950" s="70"/>
      <c r="UR2950" s="70"/>
      <c r="US2950" s="70"/>
      <c r="UT2950" s="70"/>
      <c r="UU2950" s="70"/>
      <c r="UV2950" s="70"/>
      <c r="UW2950" s="70"/>
      <c r="UX2950" s="70"/>
    </row>
    <row r="2951" spans="1:570" s="71" customFormat="1" ht="21" customHeight="1" x14ac:dyDescent="0.3">
      <c r="A2951" s="416"/>
      <c r="B2951" s="373"/>
      <c r="C2951" s="374"/>
      <c r="D2951" s="374"/>
      <c r="E2951" s="375"/>
      <c r="F2951" s="374" t="s">
        <v>25</v>
      </c>
      <c r="G2951" s="111" t="s">
        <v>26</v>
      </c>
      <c r="H2951" s="375" t="s">
        <v>2093</v>
      </c>
      <c r="I2951" s="376" t="s">
        <v>2107</v>
      </c>
      <c r="J2951" s="70"/>
      <c r="K2951" s="70"/>
      <c r="L2951" s="70"/>
      <c r="M2951" s="70"/>
      <c r="N2951" s="70"/>
      <c r="O2951" s="70"/>
      <c r="P2951" s="70"/>
      <c r="Q2951" s="70"/>
      <c r="R2951" s="70"/>
      <c r="S2951" s="70"/>
      <c r="T2951" s="70"/>
      <c r="U2951" s="70"/>
      <c r="V2951" s="70"/>
      <c r="W2951" s="70"/>
      <c r="X2951" s="70"/>
      <c r="Y2951" s="70"/>
      <c r="Z2951" s="70"/>
      <c r="AA2951" s="70"/>
      <c r="AB2951" s="70"/>
      <c r="AC2951" s="70"/>
      <c r="AD2951" s="70"/>
      <c r="AE2951" s="70"/>
      <c r="AF2951" s="70"/>
      <c r="AG2951" s="70"/>
      <c r="AH2951" s="70"/>
      <c r="AI2951" s="70"/>
      <c r="AJ2951" s="70"/>
      <c r="AK2951" s="70"/>
      <c r="AL2951" s="70"/>
      <c r="AM2951" s="70"/>
      <c r="AN2951" s="70"/>
      <c r="AO2951" s="70"/>
      <c r="AP2951" s="70"/>
      <c r="AQ2951" s="70"/>
      <c r="AR2951" s="70"/>
      <c r="AS2951" s="70"/>
      <c r="AT2951" s="70"/>
      <c r="AU2951" s="70"/>
      <c r="AV2951" s="70"/>
      <c r="AW2951" s="70"/>
      <c r="AX2951" s="70"/>
      <c r="AY2951" s="70"/>
      <c r="AZ2951" s="70"/>
      <c r="BA2951" s="70"/>
      <c r="BB2951" s="70"/>
      <c r="BC2951" s="70"/>
      <c r="BD2951" s="70"/>
      <c r="BE2951" s="70"/>
      <c r="BF2951" s="70"/>
      <c r="BG2951" s="70"/>
      <c r="BH2951" s="70"/>
      <c r="BI2951" s="70"/>
      <c r="BJ2951" s="70"/>
      <c r="BK2951" s="70"/>
      <c r="BL2951" s="70"/>
      <c r="BM2951" s="70"/>
      <c r="BN2951" s="70"/>
      <c r="BO2951" s="70"/>
      <c r="BP2951" s="70"/>
      <c r="BQ2951" s="70"/>
      <c r="BR2951" s="70"/>
      <c r="BS2951" s="70"/>
      <c r="BT2951" s="70"/>
      <c r="BU2951" s="70"/>
      <c r="BV2951" s="70"/>
      <c r="BW2951" s="70"/>
      <c r="BX2951" s="70"/>
      <c r="BY2951" s="70"/>
      <c r="BZ2951" s="70"/>
      <c r="CA2951" s="70"/>
      <c r="CB2951" s="70"/>
      <c r="CC2951" s="70"/>
      <c r="CD2951" s="70"/>
      <c r="CE2951" s="70"/>
      <c r="CF2951" s="70"/>
      <c r="CG2951" s="70"/>
      <c r="CH2951" s="70"/>
      <c r="CI2951" s="70"/>
      <c r="CJ2951" s="70"/>
      <c r="CK2951" s="70"/>
      <c r="CL2951" s="70"/>
      <c r="CM2951" s="70"/>
      <c r="CN2951" s="70"/>
      <c r="CO2951" s="70"/>
      <c r="CP2951" s="70"/>
      <c r="CQ2951" s="70"/>
      <c r="CR2951" s="70"/>
      <c r="CS2951" s="70"/>
      <c r="CT2951" s="70"/>
      <c r="CU2951" s="70"/>
      <c r="CV2951" s="70"/>
      <c r="CW2951" s="70"/>
      <c r="CX2951" s="70"/>
      <c r="CY2951" s="70"/>
      <c r="CZ2951" s="70"/>
      <c r="DA2951" s="70"/>
      <c r="DB2951" s="70"/>
      <c r="DC2951" s="70"/>
      <c r="DD2951" s="70"/>
      <c r="DE2951" s="70"/>
      <c r="DF2951" s="70"/>
      <c r="DG2951" s="70"/>
      <c r="DH2951" s="70"/>
      <c r="DI2951" s="70"/>
      <c r="DJ2951" s="70"/>
      <c r="DK2951" s="70"/>
      <c r="DL2951" s="70"/>
      <c r="DM2951" s="70"/>
      <c r="DN2951" s="70"/>
      <c r="DO2951" s="70"/>
      <c r="DP2951" s="70"/>
      <c r="DQ2951" s="70"/>
      <c r="DR2951" s="70"/>
      <c r="DS2951" s="70"/>
      <c r="DT2951" s="70"/>
      <c r="DU2951" s="70"/>
      <c r="DV2951" s="70"/>
      <c r="DW2951" s="70"/>
      <c r="DX2951" s="70"/>
      <c r="DY2951" s="70"/>
      <c r="DZ2951" s="70"/>
      <c r="EA2951" s="70"/>
      <c r="EB2951" s="70"/>
      <c r="EC2951" s="70"/>
      <c r="ED2951" s="70"/>
      <c r="EE2951" s="70"/>
      <c r="EF2951" s="70"/>
      <c r="EG2951" s="70"/>
      <c r="EH2951" s="70"/>
      <c r="EI2951" s="70"/>
      <c r="EJ2951" s="70"/>
      <c r="EK2951" s="70"/>
      <c r="EL2951" s="70"/>
      <c r="EM2951" s="70"/>
      <c r="EN2951" s="70"/>
      <c r="EO2951" s="70"/>
      <c r="EP2951" s="70"/>
      <c r="EQ2951" s="70"/>
      <c r="ER2951" s="70"/>
      <c r="ES2951" s="70"/>
      <c r="ET2951" s="70"/>
      <c r="EU2951" s="70"/>
      <c r="EV2951" s="70"/>
      <c r="EW2951" s="70"/>
      <c r="EX2951" s="70"/>
      <c r="EY2951" s="70"/>
      <c r="EZ2951" s="70"/>
      <c r="FA2951" s="70"/>
      <c r="FB2951" s="70"/>
      <c r="FC2951" s="70"/>
      <c r="FD2951" s="70"/>
      <c r="FE2951" s="70"/>
      <c r="FF2951" s="70"/>
      <c r="FG2951" s="70"/>
      <c r="FH2951" s="70"/>
      <c r="FI2951" s="70"/>
      <c r="FJ2951" s="70"/>
      <c r="FK2951" s="70"/>
      <c r="FL2951" s="70"/>
      <c r="FM2951" s="70"/>
      <c r="FN2951" s="70"/>
      <c r="FO2951" s="70"/>
      <c r="FP2951" s="70"/>
      <c r="FQ2951" s="70"/>
      <c r="FR2951" s="70"/>
      <c r="FS2951" s="70"/>
      <c r="FT2951" s="70"/>
      <c r="FU2951" s="70"/>
      <c r="FV2951" s="70"/>
      <c r="FW2951" s="70"/>
      <c r="FX2951" s="70"/>
      <c r="FY2951" s="70"/>
      <c r="FZ2951" s="70"/>
      <c r="GA2951" s="70"/>
      <c r="GB2951" s="70"/>
      <c r="GC2951" s="70"/>
      <c r="GD2951" s="70"/>
      <c r="GE2951" s="70"/>
      <c r="GF2951" s="70"/>
      <c r="GG2951" s="70"/>
      <c r="GH2951" s="70"/>
      <c r="GI2951" s="70"/>
      <c r="GJ2951" s="70"/>
      <c r="GK2951" s="70"/>
      <c r="GL2951" s="70"/>
      <c r="GM2951" s="70"/>
      <c r="GN2951" s="70"/>
      <c r="GO2951" s="70"/>
      <c r="GP2951" s="70"/>
      <c r="GQ2951" s="70"/>
      <c r="GR2951" s="70"/>
      <c r="GS2951" s="70"/>
      <c r="GT2951" s="70"/>
      <c r="GU2951" s="70"/>
      <c r="GV2951" s="70"/>
      <c r="GW2951" s="70"/>
      <c r="GX2951" s="70"/>
      <c r="GY2951" s="70"/>
      <c r="GZ2951" s="70"/>
      <c r="HA2951" s="70"/>
      <c r="HB2951" s="70"/>
      <c r="HC2951" s="70"/>
      <c r="HD2951" s="70"/>
      <c r="HE2951" s="70"/>
      <c r="HF2951" s="70"/>
      <c r="HG2951" s="70"/>
      <c r="HH2951" s="70"/>
      <c r="HI2951" s="70"/>
      <c r="HJ2951" s="70"/>
      <c r="HK2951" s="70"/>
      <c r="HL2951" s="70"/>
      <c r="HM2951" s="70"/>
      <c r="HN2951" s="70"/>
      <c r="HO2951" s="70"/>
      <c r="HP2951" s="70"/>
      <c r="HQ2951" s="70"/>
      <c r="HR2951" s="70"/>
      <c r="HS2951" s="70"/>
      <c r="HT2951" s="70"/>
      <c r="HU2951" s="70"/>
      <c r="HV2951" s="70"/>
      <c r="HW2951" s="70"/>
      <c r="HX2951" s="70"/>
      <c r="HY2951" s="70"/>
      <c r="HZ2951" s="70"/>
      <c r="IA2951" s="70"/>
      <c r="IB2951" s="70"/>
      <c r="IC2951" s="70"/>
      <c r="ID2951" s="70"/>
      <c r="IE2951" s="70"/>
      <c r="IF2951" s="70"/>
      <c r="IG2951" s="70"/>
      <c r="IH2951" s="70"/>
      <c r="II2951" s="70"/>
      <c r="IJ2951" s="70"/>
      <c r="IK2951" s="70"/>
      <c r="IL2951" s="70"/>
      <c r="IM2951" s="70"/>
      <c r="IN2951" s="70"/>
      <c r="IO2951" s="70"/>
      <c r="IP2951" s="70"/>
      <c r="IQ2951" s="70"/>
      <c r="IR2951" s="70"/>
      <c r="IS2951" s="70"/>
      <c r="IT2951" s="70"/>
      <c r="IU2951" s="70"/>
      <c r="IV2951" s="70"/>
      <c r="IW2951" s="70"/>
      <c r="IX2951" s="70"/>
      <c r="IY2951" s="70"/>
      <c r="IZ2951" s="70"/>
      <c r="JA2951" s="70"/>
      <c r="JB2951" s="70"/>
      <c r="JC2951" s="70"/>
      <c r="JD2951" s="70"/>
      <c r="JE2951" s="70"/>
      <c r="JF2951" s="70"/>
      <c r="JG2951" s="70"/>
      <c r="JH2951" s="70"/>
      <c r="JI2951" s="70"/>
      <c r="JJ2951" s="70"/>
      <c r="JK2951" s="70"/>
      <c r="JL2951" s="70"/>
      <c r="JM2951" s="70"/>
      <c r="JN2951" s="70"/>
      <c r="JO2951" s="70"/>
      <c r="JP2951" s="70"/>
      <c r="JQ2951" s="70"/>
      <c r="JR2951" s="70"/>
      <c r="JS2951" s="70"/>
      <c r="JT2951" s="70"/>
      <c r="JU2951" s="70"/>
      <c r="JV2951" s="70"/>
      <c r="JW2951" s="70"/>
      <c r="JX2951" s="70"/>
      <c r="JY2951" s="70"/>
      <c r="JZ2951" s="70"/>
      <c r="KA2951" s="70"/>
      <c r="KB2951" s="70"/>
      <c r="KC2951" s="70"/>
      <c r="KD2951" s="70"/>
      <c r="KE2951" s="70"/>
      <c r="KF2951" s="70"/>
      <c r="KG2951" s="70"/>
      <c r="KH2951" s="70"/>
      <c r="KI2951" s="70"/>
      <c r="KJ2951" s="70"/>
      <c r="KK2951" s="70"/>
      <c r="KL2951" s="70"/>
      <c r="KM2951" s="70"/>
      <c r="KN2951" s="70"/>
      <c r="KO2951" s="70"/>
      <c r="KP2951" s="70"/>
      <c r="KQ2951" s="70"/>
      <c r="KR2951" s="70"/>
      <c r="KS2951" s="70"/>
      <c r="KT2951" s="70"/>
      <c r="KU2951" s="70"/>
      <c r="KV2951" s="70"/>
      <c r="KW2951" s="70"/>
      <c r="KX2951" s="70"/>
      <c r="KY2951" s="70"/>
      <c r="KZ2951" s="70"/>
      <c r="LA2951" s="70"/>
      <c r="LB2951" s="70"/>
      <c r="LC2951" s="70"/>
      <c r="LD2951" s="70"/>
      <c r="LE2951" s="70"/>
      <c r="LF2951" s="70"/>
      <c r="LG2951" s="70"/>
      <c r="LH2951" s="70"/>
      <c r="LI2951" s="70"/>
      <c r="LJ2951" s="70"/>
      <c r="LK2951" s="70"/>
      <c r="LL2951" s="70"/>
      <c r="LM2951" s="70"/>
      <c r="LN2951" s="70"/>
      <c r="LO2951" s="70"/>
      <c r="LP2951" s="70"/>
      <c r="LQ2951" s="70"/>
      <c r="LR2951" s="70"/>
      <c r="LS2951" s="70"/>
      <c r="LT2951" s="70"/>
      <c r="LU2951" s="70"/>
      <c r="LV2951" s="70"/>
      <c r="LW2951" s="70"/>
      <c r="LX2951" s="70"/>
      <c r="LY2951" s="70"/>
      <c r="LZ2951" s="70"/>
      <c r="MA2951" s="70"/>
      <c r="MB2951" s="70"/>
      <c r="MC2951" s="70"/>
      <c r="MD2951" s="70"/>
      <c r="ME2951" s="70"/>
      <c r="MF2951" s="70"/>
      <c r="MG2951" s="70"/>
      <c r="MH2951" s="70"/>
      <c r="MI2951" s="70"/>
      <c r="MJ2951" s="70"/>
      <c r="MK2951" s="70"/>
      <c r="ML2951" s="70"/>
      <c r="MM2951" s="70"/>
      <c r="MN2951" s="70"/>
      <c r="MO2951" s="70"/>
      <c r="MP2951" s="70"/>
      <c r="MQ2951" s="70"/>
      <c r="MR2951" s="70"/>
      <c r="MS2951" s="70"/>
      <c r="MT2951" s="70"/>
      <c r="MU2951" s="70"/>
      <c r="MV2951" s="70"/>
      <c r="MW2951" s="70"/>
      <c r="MX2951" s="70"/>
      <c r="MY2951" s="70"/>
      <c r="MZ2951" s="70"/>
      <c r="NA2951" s="70"/>
      <c r="NB2951" s="70"/>
      <c r="NC2951" s="70"/>
      <c r="ND2951" s="70"/>
      <c r="NE2951" s="70"/>
      <c r="NF2951" s="70"/>
      <c r="NG2951" s="70"/>
      <c r="NH2951" s="70"/>
      <c r="NI2951" s="70"/>
      <c r="NJ2951" s="70"/>
      <c r="NK2951" s="70"/>
      <c r="NL2951" s="70"/>
      <c r="NM2951" s="70"/>
      <c r="NN2951" s="70"/>
      <c r="NO2951" s="70"/>
      <c r="NP2951" s="70"/>
      <c r="NQ2951" s="70"/>
      <c r="NR2951" s="70"/>
      <c r="NS2951" s="70"/>
      <c r="NT2951" s="70"/>
      <c r="NU2951" s="70"/>
      <c r="NV2951" s="70"/>
      <c r="NW2951" s="70"/>
      <c r="NX2951" s="70"/>
      <c r="NY2951" s="70"/>
      <c r="NZ2951" s="70"/>
      <c r="OA2951" s="70"/>
      <c r="OB2951" s="70"/>
      <c r="OC2951" s="70"/>
      <c r="OD2951" s="70"/>
      <c r="OE2951" s="70"/>
      <c r="OF2951" s="70"/>
      <c r="OG2951" s="70"/>
      <c r="OH2951" s="70"/>
      <c r="OI2951" s="70"/>
      <c r="OJ2951" s="70"/>
      <c r="OK2951" s="70"/>
      <c r="OL2951" s="70"/>
      <c r="OM2951" s="70"/>
      <c r="ON2951" s="70"/>
      <c r="OO2951" s="70"/>
      <c r="OP2951" s="70"/>
      <c r="OQ2951" s="70"/>
      <c r="OR2951" s="70"/>
      <c r="OS2951" s="70"/>
      <c r="OT2951" s="70"/>
      <c r="OU2951" s="70"/>
      <c r="OV2951" s="70"/>
      <c r="OW2951" s="70"/>
      <c r="OX2951" s="70"/>
      <c r="OY2951" s="70"/>
      <c r="OZ2951" s="70"/>
      <c r="PA2951" s="70"/>
      <c r="PB2951" s="70"/>
      <c r="PC2951" s="70"/>
      <c r="PD2951" s="70"/>
      <c r="PE2951" s="70"/>
      <c r="PF2951" s="70"/>
      <c r="PG2951" s="70"/>
      <c r="PH2951" s="70"/>
      <c r="PI2951" s="70"/>
      <c r="PJ2951" s="70"/>
      <c r="PK2951" s="70"/>
      <c r="PL2951" s="70"/>
      <c r="PM2951" s="70"/>
      <c r="PN2951" s="70"/>
      <c r="PO2951" s="70"/>
      <c r="PP2951" s="70"/>
      <c r="PQ2951" s="70"/>
      <c r="PR2951" s="70"/>
      <c r="PS2951" s="70"/>
      <c r="PT2951" s="70"/>
      <c r="PU2951" s="70"/>
      <c r="PV2951" s="70"/>
      <c r="PW2951" s="70"/>
      <c r="PX2951" s="70"/>
      <c r="PY2951" s="70"/>
      <c r="PZ2951" s="70"/>
      <c r="QA2951" s="70"/>
      <c r="QB2951" s="70"/>
      <c r="QC2951" s="70"/>
      <c r="QD2951" s="70"/>
      <c r="QE2951" s="70"/>
      <c r="QF2951" s="70"/>
      <c r="QG2951" s="70"/>
      <c r="QH2951" s="70"/>
      <c r="QI2951" s="70"/>
      <c r="QJ2951" s="70"/>
      <c r="QK2951" s="70"/>
      <c r="QL2951" s="70"/>
      <c r="QM2951" s="70"/>
      <c r="QN2951" s="70"/>
      <c r="QO2951" s="70"/>
      <c r="QP2951" s="70"/>
      <c r="QQ2951" s="70"/>
      <c r="QR2951" s="70"/>
      <c r="QS2951" s="70"/>
      <c r="QT2951" s="70"/>
      <c r="QU2951" s="70"/>
      <c r="QV2951" s="70"/>
      <c r="QW2951" s="70"/>
      <c r="QX2951" s="70"/>
      <c r="QY2951" s="70"/>
      <c r="QZ2951" s="70"/>
      <c r="RA2951" s="70"/>
      <c r="RB2951" s="70"/>
      <c r="RC2951" s="70"/>
      <c r="RD2951" s="70"/>
      <c r="RE2951" s="70"/>
      <c r="RF2951" s="70"/>
      <c r="RG2951" s="70"/>
      <c r="RH2951" s="70"/>
      <c r="RI2951" s="70"/>
      <c r="RJ2951" s="70"/>
      <c r="RK2951" s="70"/>
      <c r="RL2951" s="70"/>
      <c r="RM2951" s="70"/>
      <c r="RN2951" s="70"/>
      <c r="RO2951" s="70"/>
      <c r="RP2951" s="70"/>
      <c r="RQ2951" s="70"/>
      <c r="RR2951" s="70"/>
      <c r="RS2951" s="70"/>
      <c r="RT2951" s="70"/>
      <c r="RU2951" s="70"/>
      <c r="RV2951" s="70"/>
      <c r="RW2951" s="70"/>
      <c r="RX2951" s="70"/>
      <c r="RY2951" s="70"/>
      <c r="RZ2951" s="70"/>
      <c r="SA2951" s="70"/>
      <c r="SB2951" s="70"/>
      <c r="SC2951" s="70"/>
      <c r="SD2951" s="70"/>
      <c r="SE2951" s="70"/>
      <c r="SF2951" s="70"/>
      <c r="SG2951" s="70"/>
      <c r="SH2951" s="70"/>
      <c r="SI2951" s="70"/>
      <c r="SJ2951" s="70"/>
      <c r="SK2951" s="70"/>
      <c r="SL2951" s="70"/>
      <c r="SM2951" s="70"/>
      <c r="SN2951" s="70"/>
      <c r="SO2951" s="70"/>
      <c r="SP2951" s="70"/>
      <c r="SQ2951" s="70"/>
      <c r="SR2951" s="70"/>
      <c r="SS2951" s="70"/>
      <c r="ST2951" s="70"/>
      <c r="SU2951" s="70"/>
      <c r="SV2951" s="70"/>
      <c r="SW2951" s="70"/>
      <c r="SX2951" s="70"/>
      <c r="SY2951" s="70"/>
      <c r="SZ2951" s="70"/>
      <c r="TA2951" s="70"/>
      <c r="TB2951" s="70"/>
      <c r="TC2951" s="70"/>
      <c r="TD2951" s="70"/>
      <c r="TE2951" s="70"/>
      <c r="TF2951" s="70"/>
      <c r="TG2951" s="70"/>
      <c r="TH2951" s="70"/>
      <c r="TI2951" s="70"/>
      <c r="TJ2951" s="70"/>
      <c r="TK2951" s="70"/>
      <c r="TL2951" s="70"/>
      <c r="TM2951" s="70"/>
      <c r="TN2951" s="70"/>
      <c r="TO2951" s="70"/>
      <c r="TP2951" s="70"/>
      <c r="TQ2951" s="70"/>
      <c r="TR2951" s="70"/>
      <c r="TS2951" s="70"/>
      <c r="TT2951" s="70"/>
      <c r="TU2951" s="70"/>
      <c r="TV2951" s="70"/>
      <c r="TW2951" s="70"/>
      <c r="TX2951" s="70"/>
      <c r="TY2951" s="70"/>
      <c r="TZ2951" s="70"/>
      <c r="UA2951" s="70"/>
      <c r="UB2951" s="70"/>
      <c r="UC2951" s="70"/>
      <c r="UD2951" s="70"/>
      <c r="UE2951" s="70"/>
      <c r="UF2951" s="70"/>
      <c r="UG2951" s="70"/>
      <c r="UH2951" s="70"/>
      <c r="UI2951" s="70"/>
      <c r="UJ2951" s="70"/>
      <c r="UK2951" s="70"/>
      <c r="UL2951" s="70"/>
      <c r="UM2951" s="70"/>
      <c r="UN2951" s="70"/>
      <c r="UO2951" s="70"/>
      <c r="UP2951" s="70"/>
      <c r="UQ2951" s="70"/>
      <c r="UR2951" s="70"/>
      <c r="US2951" s="70"/>
      <c r="UT2951" s="70"/>
      <c r="UU2951" s="70"/>
      <c r="UV2951" s="70"/>
      <c r="UW2951" s="70"/>
      <c r="UX2951" s="70"/>
    </row>
    <row r="2952" spans="1:570" s="71" customFormat="1" ht="21" customHeight="1" x14ac:dyDescent="0.3">
      <c r="A2952" s="416"/>
      <c r="B2952" s="373"/>
      <c r="C2952" s="374"/>
      <c r="D2952" s="374"/>
      <c r="E2952" s="375"/>
      <c r="F2952" s="374" t="s">
        <v>2748</v>
      </c>
      <c r="G2952" s="374" t="str">
        <f>+F2952</f>
        <v>460 บาท</v>
      </c>
      <c r="H2952" s="375" t="s">
        <v>2095</v>
      </c>
      <c r="I2952" s="376" t="s">
        <v>2663</v>
      </c>
      <c r="J2952" s="70"/>
      <c r="K2952" s="70"/>
      <c r="L2952" s="70"/>
      <c r="M2952" s="70"/>
      <c r="N2952" s="70"/>
      <c r="O2952" s="70"/>
      <c r="P2952" s="70"/>
      <c r="Q2952" s="70"/>
      <c r="R2952" s="70"/>
      <c r="S2952" s="70"/>
      <c r="T2952" s="70"/>
      <c r="U2952" s="70"/>
      <c r="V2952" s="70"/>
      <c r="W2952" s="70"/>
      <c r="X2952" s="70"/>
      <c r="Y2952" s="70"/>
      <c r="Z2952" s="70"/>
      <c r="AA2952" s="70"/>
      <c r="AB2952" s="70"/>
      <c r="AC2952" s="70"/>
      <c r="AD2952" s="70"/>
      <c r="AE2952" s="70"/>
      <c r="AF2952" s="70"/>
      <c r="AG2952" s="70"/>
      <c r="AH2952" s="70"/>
      <c r="AI2952" s="70"/>
      <c r="AJ2952" s="70"/>
      <c r="AK2952" s="70"/>
      <c r="AL2952" s="70"/>
      <c r="AM2952" s="70"/>
      <c r="AN2952" s="70"/>
      <c r="AO2952" s="70"/>
      <c r="AP2952" s="70"/>
      <c r="AQ2952" s="70"/>
      <c r="AR2952" s="70"/>
      <c r="AS2952" s="70"/>
      <c r="AT2952" s="70"/>
      <c r="AU2952" s="70"/>
      <c r="AV2952" s="70"/>
      <c r="AW2952" s="70"/>
      <c r="AX2952" s="70"/>
      <c r="AY2952" s="70"/>
      <c r="AZ2952" s="70"/>
      <c r="BA2952" s="70"/>
      <c r="BB2952" s="70"/>
      <c r="BC2952" s="70"/>
      <c r="BD2952" s="70"/>
      <c r="BE2952" s="70"/>
      <c r="BF2952" s="70"/>
      <c r="BG2952" s="70"/>
      <c r="BH2952" s="70"/>
      <c r="BI2952" s="70"/>
      <c r="BJ2952" s="70"/>
      <c r="BK2952" s="70"/>
      <c r="BL2952" s="70"/>
      <c r="BM2952" s="70"/>
      <c r="BN2952" s="70"/>
      <c r="BO2952" s="70"/>
      <c r="BP2952" s="70"/>
      <c r="BQ2952" s="70"/>
      <c r="BR2952" s="70"/>
      <c r="BS2952" s="70"/>
      <c r="BT2952" s="70"/>
      <c r="BU2952" s="70"/>
      <c r="BV2952" s="70"/>
      <c r="BW2952" s="70"/>
      <c r="BX2952" s="70"/>
      <c r="BY2952" s="70"/>
      <c r="BZ2952" s="70"/>
      <c r="CA2952" s="70"/>
      <c r="CB2952" s="70"/>
      <c r="CC2952" s="70"/>
      <c r="CD2952" s="70"/>
      <c r="CE2952" s="70"/>
      <c r="CF2952" s="70"/>
      <c r="CG2952" s="70"/>
      <c r="CH2952" s="70"/>
      <c r="CI2952" s="70"/>
      <c r="CJ2952" s="70"/>
      <c r="CK2952" s="70"/>
      <c r="CL2952" s="70"/>
      <c r="CM2952" s="70"/>
      <c r="CN2952" s="70"/>
      <c r="CO2952" s="70"/>
      <c r="CP2952" s="70"/>
      <c r="CQ2952" s="70"/>
      <c r="CR2952" s="70"/>
      <c r="CS2952" s="70"/>
      <c r="CT2952" s="70"/>
      <c r="CU2952" s="70"/>
      <c r="CV2952" s="70"/>
      <c r="CW2952" s="70"/>
      <c r="CX2952" s="70"/>
      <c r="CY2952" s="70"/>
      <c r="CZ2952" s="70"/>
      <c r="DA2952" s="70"/>
      <c r="DB2952" s="70"/>
      <c r="DC2952" s="70"/>
      <c r="DD2952" s="70"/>
      <c r="DE2952" s="70"/>
      <c r="DF2952" s="70"/>
      <c r="DG2952" s="70"/>
      <c r="DH2952" s="70"/>
      <c r="DI2952" s="70"/>
      <c r="DJ2952" s="70"/>
      <c r="DK2952" s="70"/>
      <c r="DL2952" s="70"/>
      <c r="DM2952" s="70"/>
      <c r="DN2952" s="70"/>
      <c r="DO2952" s="70"/>
      <c r="DP2952" s="70"/>
      <c r="DQ2952" s="70"/>
      <c r="DR2952" s="70"/>
      <c r="DS2952" s="70"/>
      <c r="DT2952" s="70"/>
      <c r="DU2952" s="70"/>
      <c r="DV2952" s="70"/>
      <c r="DW2952" s="70"/>
      <c r="DX2952" s="70"/>
      <c r="DY2952" s="70"/>
      <c r="DZ2952" s="70"/>
      <c r="EA2952" s="70"/>
      <c r="EB2952" s="70"/>
      <c r="EC2952" s="70"/>
      <c r="ED2952" s="70"/>
      <c r="EE2952" s="70"/>
      <c r="EF2952" s="70"/>
      <c r="EG2952" s="70"/>
      <c r="EH2952" s="70"/>
      <c r="EI2952" s="70"/>
      <c r="EJ2952" s="70"/>
      <c r="EK2952" s="70"/>
      <c r="EL2952" s="70"/>
      <c r="EM2952" s="70"/>
      <c r="EN2952" s="70"/>
      <c r="EO2952" s="70"/>
      <c r="EP2952" s="70"/>
      <c r="EQ2952" s="70"/>
      <c r="ER2952" s="70"/>
      <c r="ES2952" s="70"/>
      <c r="ET2952" s="70"/>
      <c r="EU2952" s="70"/>
      <c r="EV2952" s="70"/>
      <c r="EW2952" s="70"/>
      <c r="EX2952" s="70"/>
      <c r="EY2952" s="70"/>
      <c r="EZ2952" s="70"/>
      <c r="FA2952" s="70"/>
      <c r="FB2952" s="70"/>
      <c r="FC2952" s="70"/>
      <c r="FD2952" s="70"/>
      <c r="FE2952" s="70"/>
      <c r="FF2952" s="70"/>
      <c r="FG2952" s="70"/>
      <c r="FH2952" s="70"/>
      <c r="FI2952" s="70"/>
      <c r="FJ2952" s="70"/>
      <c r="FK2952" s="70"/>
      <c r="FL2952" s="70"/>
      <c r="FM2952" s="70"/>
      <c r="FN2952" s="70"/>
      <c r="FO2952" s="70"/>
      <c r="FP2952" s="70"/>
      <c r="FQ2952" s="70"/>
      <c r="FR2952" s="70"/>
      <c r="FS2952" s="70"/>
      <c r="FT2952" s="70"/>
      <c r="FU2952" s="70"/>
      <c r="FV2952" s="70"/>
      <c r="FW2952" s="70"/>
      <c r="FX2952" s="70"/>
      <c r="FY2952" s="70"/>
      <c r="FZ2952" s="70"/>
      <c r="GA2952" s="70"/>
      <c r="GB2952" s="70"/>
      <c r="GC2952" s="70"/>
      <c r="GD2952" s="70"/>
      <c r="GE2952" s="70"/>
      <c r="GF2952" s="70"/>
      <c r="GG2952" s="70"/>
      <c r="GH2952" s="70"/>
      <c r="GI2952" s="70"/>
      <c r="GJ2952" s="70"/>
      <c r="GK2952" s="70"/>
      <c r="GL2952" s="70"/>
      <c r="GM2952" s="70"/>
      <c r="GN2952" s="70"/>
      <c r="GO2952" s="70"/>
      <c r="GP2952" s="70"/>
      <c r="GQ2952" s="70"/>
      <c r="GR2952" s="70"/>
      <c r="GS2952" s="70"/>
      <c r="GT2952" s="70"/>
      <c r="GU2952" s="70"/>
      <c r="GV2952" s="70"/>
      <c r="GW2952" s="70"/>
      <c r="GX2952" s="70"/>
      <c r="GY2952" s="70"/>
      <c r="GZ2952" s="70"/>
      <c r="HA2952" s="70"/>
      <c r="HB2952" s="70"/>
      <c r="HC2952" s="70"/>
      <c r="HD2952" s="70"/>
      <c r="HE2952" s="70"/>
      <c r="HF2952" s="70"/>
      <c r="HG2952" s="70"/>
      <c r="HH2952" s="70"/>
      <c r="HI2952" s="70"/>
      <c r="HJ2952" s="70"/>
      <c r="HK2952" s="70"/>
      <c r="HL2952" s="70"/>
      <c r="HM2952" s="70"/>
      <c r="HN2952" s="70"/>
      <c r="HO2952" s="70"/>
      <c r="HP2952" s="70"/>
      <c r="HQ2952" s="70"/>
      <c r="HR2952" s="70"/>
      <c r="HS2952" s="70"/>
      <c r="HT2952" s="70"/>
      <c r="HU2952" s="70"/>
      <c r="HV2952" s="70"/>
      <c r="HW2952" s="70"/>
      <c r="HX2952" s="70"/>
      <c r="HY2952" s="70"/>
      <c r="HZ2952" s="70"/>
      <c r="IA2952" s="70"/>
      <c r="IB2952" s="70"/>
      <c r="IC2952" s="70"/>
      <c r="ID2952" s="70"/>
      <c r="IE2952" s="70"/>
      <c r="IF2952" s="70"/>
      <c r="IG2952" s="70"/>
      <c r="IH2952" s="70"/>
      <c r="II2952" s="70"/>
      <c r="IJ2952" s="70"/>
      <c r="IK2952" s="70"/>
      <c r="IL2952" s="70"/>
      <c r="IM2952" s="70"/>
      <c r="IN2952" s="70"/>
      <c r="IO2952" s="70"/>
      <c r="IP2952" s="70"/>
      <c r="IQ2952" s="70"/>
      <c r="IR2952" s="70"/>
      <c r="IS2952" s="70"/>
      <c r="IT2952" s="70"/>
      <c r="IU2952" s="70"/>
      <c r="IV2952" s="70"/>
      <c r="IW2952" s="70"/>
      <c r="IX2952" s="70"/>
      <c r="IY2952" s="70"/>
      <c r="IZ2952" s="70"/>
      <c r="JA2952" s="70"/>
      <c r="JB2952" s="70"/>
      <c r="JC2952" s="70"/>
      <c r="JD2952" s="70"/>
      <c r="JE2952" s="70"/>
      <c r="JF2952" s="70"/>
      <c r="JG2952" s="70"/>
      <c r="JH2952" s="70"/>
      <c r="JI2952" s="70"/>
      <c r="JJ2952" s="70"/>
      <c r="JK2952" s="70"/>
      <c r="JL2952" s="70"/>
      <c r="JM2952" s="70"/>
      <c r="JN2952" s="70"/>
      <c r="JO2952" s="70"/>
      <c r="JP2952" s="70"/>
      <c r="JQ2952" s="70"/>
      <c r="JR2952" s="70"/>
      <c r="JS2952" s="70"/>
      <c r="JT2952" s="70"/>
      <c r="JU2952" s="70"/>
      <c r="JV2952" s="70"/>
      <c r="JW2952" s="70"/>
      <c r="JX2952" s="70"/>
      <c r="JY2952" s="70"/>
      <c r="JZ2952" s="70"/>
      <c r="KA2952" s="70"/>
      <c r="KB2952" s="70"/>
      <c r="KC2952" s="70"/>
      <c r="KD2952" s="70"/>
      <c r="KE2952" s="70"/>
      <c r="KF2952" s="70"/>
      <c r="KG2952" s="70"/>
      <c r="KH2952" s="70"/>
      <c r="KI2952" s="70"/>
      <c r="KJ2952" s="70"/>
      <c r="KK2952" s="70"/>
      <c r="KL2952" s="70"/>
      <c r="KM2952" s="70"/>
      <c r="KN2952" s="70"/>
      <c r="KO2952" s="70"/>
      <c r="KP2952" s="70"/>
      <c r="KQ2952" s="70"/>
      <c r="KR2952" s="70"/>
      <c r="KS2952" s="70"/>
      <c r="KT2952" s="70"/>
      <c r="KU2952" s="70"/>
      <c r="KV2952" s="70"/>
      <c r="KW2952" s="70"/>
      <c r="KX2952" s="70"/>
      <c r="KY2952" s="70"/>
      <c r="KZ2952" s="70"/>
      <c r="LA2952" s="70"/>
      <c r="LB2952" s="70"/>
      <c r="LC2952" s="70"/>
      <c r="LD2952" s="70"/>
      <c r="LE2952" s="70"/>
      <c r="LF2952" s="70"/>
      <c r="LG2952" s="70"/>
      <c r="LH2952" s="70"/>
      <c r="LI2952" s="70"/>
      <c r="LJ2952" s="70"/>
      <c r="LK2952" s="70"/>
      <c r="LL2952" s="70"/>
      <c r="LM2952" s="70"/>
      <c r="LN2952" s="70"/>
      <c r="LO2952" s="70"/>
      <c r="LP2952" s="70"/>
      <c r="LQ2952" s="70"/>
      <c r="LR2952" s="70"/>
      <c r="LS2952" s="70"/>
      <c r="LT2952" s="70"/>
      <c r="LU2952" s="70"/>
      <c r="LV2952" s="70"/>
      <c r="LW2952" s="70"/>
      <c r="LX2952" s="70"/>
      <c r="LY2952" s="70"/>
      <c r="LZ2952" s="70"/>
      <c r="MA2952" s="70"/>
      <c r="MB2952" s="70"/>
      <c r="MC2952" s="70"/>
      <c r="MD2952" s="70"/>
      <c r="ME2952" s="70"/>
      <c r="MF2952" s="70"/>
      <c r="MG2952" s="70"/>
      <c r="MH2952" s="70"/>
      <c r="MI2952" s="70"/>
      <c r="MJ2952" s="70"/>
      <c r="MK2952" s="70"/>
      <c r="ML2952" s="70"/>
      <c r="MM2952" s="70"/>
      <c r="MN2952" s="70"/>
      <c r="MO2952" s="70"/>
      <c r="MP2952" s="70"/>
      <c r="MQ2952" s="70"/>
      <c r="MR2952" s="70"/>
      <c r="MS2952" s="70"/>
      <c r="MT2952" s="70"/>
      <c r="MU2952" s="70"/>
      <c r="MV2952" s="70"/>
      <c r="MW2952" s="70"/>
      <c r="MX2952" s="70"/>
      <c r="MY2952" s="70"/>
      <c r="MZ2952" s="70"/>
      <c r="NA2952" s="70"/>
      <c r="NB2952" s="70"/>
      <c r="NC2952" s="70"/>
      <c r="ND2952" s="70"/>
      <c r="NE2952" s="70"/>
      <c r="NF2952" s="70"/>
      <c r="NG2952" s="70"/>
      <c r="NH2952" s="70"/>
      <c r="NI2952" s="70"/>
      <c r="NJ2952" s="70"/>
      <c r="NK2952" s="70"/>
      <c r="NL2952" s="70"/>
      <c r="NM2952" s="70"/>
      <c r="NN2952" s="70"/>
      <c r="NO2952" s="70"/>
      <c r="NP2952" s="70"/>
      <c r="NQ2952" s="70"/>
      <c r="NR2952" s="70"/>
      <c r="NS2952" s="70"/>
      <c r="NT2952" s="70"/>
      <c r="NU2952" s="70"/>
      <c r="NV2952" s="70"/>
      <c r="NW2952" s="70"/>
      <c r="NX2952" s="70"/>
      <c r="NY2952" s="70"/>
      <c r="NZ2952" s="70"/>
      <c r="OA2952" s="70"/>
      <c r="OB2952" s="70"/>
      <c r="OC2952" s="70"/>
      <c r="OD2952" s="70"/>
      <c r="OE2952" s="70"/>
      <c r="OF2952" s="70"/>
      <c r="OG2952" s="70"/>
      <c r="OH2952" s="70"/>
      <c r="OI2952" s="70"/>
      <c r="OJ2952" s="70"/>
      <c r="OK2952" s="70"/>
      <c r="OL2952" s="70"/>
      <c r="OM2952" s="70"/>
      <c r="ON2952" s="70"/>
      <c r="OO2952" s="70"/>
      <c r="OP2952" s="70"/>
      <c r="OQ2952" s="70"/>
      <c r="OR2952" s="70"/>
      <c r="OS2952" s="70"/>
      <c r="OT2952" s="70"/>
      <c r="OU2952" s="70"/>
      <c r="OV2952" s="70"/>
      <c r="OW2952" s="70"/>
      <c r="OX2952" s="70"/>
      <c r="OY2952" s="70"/>
      <c r="OZ2952" s="70"/>
      <c r="PA2952" s="70"/>
      <c r="PB2952" s="70"/>
      <c r="PC2952" s="70"/>
      <c r="PD2952" s="70"/>
      <c r="PE2952" s="70"/>
      <c r="PF2952" s="70"/>
      <c r="PG2952" s="70"/>
      <c r="PH2952" s="70"/>
      <c r="PI2952" s="70"/>
      <c r="PJ2952" s="70"/>
      <c r="PK2952" s="70"/>
      <c r="PL2952" s="70"/>
      <c r="PM2952" s="70"/>
      <c r="PN2952" s="70"/>
      <c r="PO2952" s="70"/>
      <c r="PP2952" s="70"/>
      <c r="PQ2952" s="70"/>
      <c r="PR2952" s="70"/>
      <c r="PS2952" s="70"/>
      <c r="PT2952" s="70"/>
      <c r="PU2952" s="70"/>
      <c r="PV2952" s="70"/>
      <c r="PW2952" s="70"/>
      <c r="PX2952" s="70"/>
      <c r="PY2952" s="70"/>
      <c r="PZ2952" s="70"/>
      <c r="QA2952" s="70"/>
      <c r="QB2952" s="70"/>
      <c r="QC2952" s="70"/>
      <c r="QD2952" s="70"/>
      <c r="QE2952" s="70"/>
      <c r="QF2952" s="70"/>
      <c r="QG2952" s="70"/>
      <c r="QH2952" s="70"/>
      <c r="QI2952" s="70"/>
      <c r="QJ2952" s="70"/>
      <c r="QK2952" s="70"/>
      <c r="QL2952" s="70"/>
      <c r="QM2952" s="70"/>
      <c r="QN2952" s="70"/>
      <c r="QO2952" s="70"/>
      <c r="QP2952" s="70"/>
      <c r="QQ2952" s="70"/>
      <c r="QR2952" s="70"/>
      <c r="QS2952" s="70"/>
      <c r="QT2952" s="70"/>
      <c r="QU2952" s="70"/>
      <c r="QV2952" s="70"/>
      <c r="QW2952" s="70"/>
      <c r="QX2952" s="70"/>
      <c r="QY2952" s="70"/>
      <c r="QZ2952" s="70"/>
      <c r="RA2952" s="70"/>
      <c r="RB2952" s="70"/>
      <c r="RC2952" s="70"/>
      <c r="RD2952" s="70"/>
      <c r="RE2952" s="70"/>
      <c r="RF2952" s="70"/>
      <c r="RG2952" s="70"/>
      <c r="RH2952" s="70"/>
      <c r="RI2952" s="70"/>
      <c r="RJ2952" s="70"/>
      <c r="RK2952" s="70"/>
      <c r="RL2952" s="70"/>
      <c r="RM2952" s="70"/>
      <c r="RN2952" s="70"/>
      <c r="RO2952" s="70"/>
      <c r="RP2952" s="70"/>
      <c r="RQ2952" s="70"/>
      <c r="RR2952" s="70"/>
      <c r="RS2952" s="70"/>
      <c r="RT2952" s="70"/>
      <c r="RU2952" s="70"/>
      <c r="RV2952" s="70"/>
      <c r="RW2952" s="70"/>
      <c r="RX2952" s="70"/>
      <c r="RY2952" s="70"/>
      <c r="RZ2952" s="70"/>
      <c r="SA2952" s="70"/>
      <c r="SB2952" s="70"/>
      <c r="SC2952" s="70"/>
      <c r="SD2952" s="70"/>
      <c r="SE2952" s="70"/>
      <c r="SF2952" s="70"/>
      <c r="SG2952" s="70"/>
      <c r="SH2952" s="70"/>
      <c r="SI2952" s="70"/>
      <c r="SJ2952" s="70"/>
      <c r="SK2952" s="70"/>
      <c r="SL2952" s="70"/>
      <c r="SM2952" s="70"/>
      <c r="SN2952" s="70"/>
      <c r="SO2952" s="70"/>
      <c r="SP2952" s="70"/>
      <c r="SQ2952" s="70"/>
      <c r="SR2952" s="70"/>
      <c r="SS2952" s="70"/>
      <c r="ST2952" s="70"/>
      <c r="SU2952" s="70"/>
      <c r="SV2952" s="70"/>
      <c r="SW2952" s="70"/>
      <c r="SX2952" s="70"/>
      <c r="SY2952" s="70"/>
      <c r="SZ2952" s="70"/>
      <c r="TA2952" s="70"/>
      <c r="TB2952" s="70"/>
      <c r="TC2952" s="70"/>
      <c r="TD2952" s="70"/>
      <c r="TE2952" s="70"/>
      <c r="TF2952" s="70"/>
      <c r="TG2952" s="70"/>
      <c r="TH2952" s="70"/>
      <c r="TI2952" s="70"/>
      <c r="TJ2952" s="70"/>
      <c r="TK2952" s="70"/>
      <c r="TL2952" s="70"/>
      <c r="TM2952" s="70"/>
      <c r="TN2952" s="70"/>
      <c r="TO2952" s="70"/>
      <c r="TP2952" s="70"/>
      <c r="TQ2952" s="70"/>
      <c r="TR2952" s="70"/>
      <c r="TS2952" s="70"/>
      <c r="TT2952" s="70"/>
      <c r="TU2952" s="70"/>
      <c r="TV2952" s="70"/>
      <c r="TW2952" s="70"/>
      <c r="TX2952" s="70"/>
      <c r="TY2952" s="70"/>
      <c r="TZ2952" s="70"/>
      <c r="UA2952" s="70"/>
      <c r="UB2952" s="70"/>
      <c r="UC2952" s="70"/>
      <c r="UD2952" s="70"/>
      <c r="UE2952" s="70"/>
      <c r="UF2952" s="70"/>
      <c r="UG2952" s="70"/>
      <c r="UH2952" s="70"/>
      <c r="UI2952" s="70"/>
      <c r="UJ2952" s="70"/>
      <c r="UK2952" s="70"/>
      <c r="UL2952" s="70"/>
      <c r="UM2952" s="70"/>
      <c r="UN2952" s="70"/>
      <c r="UO2952" s="70"/>
      <c r="UP2952" s="70"/>
      <c r="UQ2952" s="70"/>
      <c r="UR2952" s="70"/>
      <c r="US2952" s="70"/>
      <c r="UT2952" s="70"/>
      <c r="UU2952" s="70"/>
      <c r="UV2952" s="70"/>
      <c r="UW2952" s="70"/>
      <c r="UX2952" s="70"/>
    </row>
    <row r="2953" spans="1:570" s="71" customFormat="1" ht="21" customHeight="1" x14ac:dyDescent="0.3">
      <c r="A2953" s="416"/>
      <c r="B2953" s="373"/>
      <c r="C2953" s="374"/>
      <c r="D2953" s="374"/>
      <c r="E2953" s="375"/>
      <c r="F2953" s="374"/>
      <c r="G2953" s="545"/>
      <c r="H2953" s="375" t="s">
        <v>1472</v>
      </c>
      <c r="I2953" s="376"/>
      <c r="J2953" s="70"/>
      <c r="K2953" s="70"/>
      <c r="L2953" s="70"/>
      <c r="M2953" s="70"/>
      <c r="N2953" s="70"/>
      <c r="O2953" s="70"/>
      <c r="P2953" s="70"/>
      <c r="Q2953" s="70"/>
      <c r="R2953" s="70"/>
      <c r="S2953" s="70"/>
      <c r="T2953" s="70"/>
      <c r="U2953" s="70"/>
      <c r="V2953" s="70"/>
      <c r="W2953" s="70"/>
      <c r="X2953" s="70"/>
      <c r="Y2953" s="70"/>
      <c r="Z2953" s="70"/>
      <c r="AA2953" s="70"/>
      <c r="AB2953" s="70"/>
      <c r="AC2953" s="70"/>
      <c r="AD2953" s="70"/>
      <c r="AE2953" s="70"/>
      <c r="AF2953" s="70"/>
      <c r="AG2953" s="70"/>
      <c r="AH2953" s="70"/>
      <c r="AI2953" s="70"/>
      <c r="AJ2953" s="70"/>
      <c r="AK2953" s="70"/>
      <c r="AL2953" s="70"/>
      <c r="AM2953" s="70"/>
      <c r="AN2953" s="70"/>
      <c r="AO2953" s="70"/>
      <c r="AP2953" s="70"/>
      <c r="AQ2953" s="70"/>
      <c r="AR2953" s="70"/>
      <c r="AS2953" s="70"/>
      <c r="AT2953" s="70"/>
      <c r="AU2953" s="70"/>
      <c r="AV2953" s="70"/>
      <c r="AW2953" s="70"/>
      <c r="AX2953" s="70"/>
      <c r="AY2953" s="70"/>
      <c r="AZ2953" s="70"/>
      <c r="BA2953" s="70"/>
      <c r="BB2953" s="70"/>
      <c r="BC2953" s="70"/>
      <c r="BD2953" s="70"/>
      <c r="BE2953" s="70"/>
      <c r="BF2953" s="70"/>
      <c r="BG2953" s="70"/>
      <c r="BH2953" s="70"/>
      <c r="BI2953" s="70"/>
      <c r="BJ2953" s="70"/>
      <c r="BK2953" s="70"/>
      <c r="BL2953" s="70"/>
      <c r="BM2953" s="70"/>
      <c r="BN2953" s="70"/>
      <c r="BO2953" s="70"/>
      <c r="BP2953" s="70"/>
      <c r="BQ2953" s="70"/>
      <c r="BR2953" s="70"/>
      <c r="BS2953" s="70"/>
      <c r="BT2953" s="70"/>
      <c r="BU2953" s="70"/>
      <c r="BV2953" s="70"/>
      <c r="BW2953" s="70"/>
      <c r="BX2953" s="70"/>
      <c r="BY2953" s="70"/>
      <c r="BZ2953" s="70"/>
      <c r="CA2953" s="70"/>
      <c r="CB2953" s="70"/>
      <c r="CC2953" s="70"/>
      <c r="CD2953" s="70"/>
      <c r="CE2953" s="70"/>
      <c r="CF2953" s="70"/>
      <c r="CG2953" s="70"/>
      <c r="CH2953" s="70"/>
      <c r="CI2953" s="70"/>
      <c r="CJ2953" s="70"/>
      <c r="CK2953" s="70"/>
      <c r="CL2953" s="70"/>
      <c r="CM2953" s="70"/>
      <c r="CN2953" s="70"/>
      <c r="CO2953" s="70"/>
      <c r="CP2953" s="70"/>
      <c r="CQ2953" s="70"/>
      <c r="CR2953" s="70"/>
      <c r="CS2953" s="70"/>
      <c r="CT2953" s="70"/>
      <c r="CU2953" s="70"/>
      <c r="CV2953" s="70"/>
      <c r="CW2953" s="70"/>
      <c r="CX2953" s="70"/>
      <c r="CY2953" s="70"/>
      <c r="CZ2953" s="70"/>
      <c r="DA2953" s="70"/>
      <c r="DB2953" s="70"/>
      <c r="DC2953" s="70"/>
      <c r="DD2953" s="70"/>
      <c r="DE2953" s="70"/>
      <c r="DF2953" s="70"/>
      <c r="DG2953" s="70"/>
      <c r="DH2953" s="70"/>
      <c r="DI2953" s="70"/>
      <c r="DJ2953" s="70"/>
      <c r="DK2953" s="70"/>
      <c r="DL2953" s="70"/>
      <c r="DM2953" s="70"/>
      <c r="DN2953" s="70"/>
      <c r="DO2953" s="70"/>
      <c r="DP2953" s="70"/>
      <c r="DQ2953" s="70"/>
      <c r="DR2953" s="70"/>
      <c r="DS2953" s="70"/>
      <c r="DT2953" s="70"/>
      <c r="DU2953" s="70"/>
      <c r="DV2953" s="70"/>
      <c r="DW2953" s="70"/>
      <c r="DX2953" s="70"/>
      <c r="DY2953" s="70"/>
      <c r="DZ2953" s="70"/>
      <c r="EA2953" s="70"/>
      <c r="EB2953" s="70"/>
      <c r="EC2953" s="70"/>
      <c r="ED2953" s="70"/>
      <c r="EE2953" s="70"/>
      <c r="EF2953" s="70"/>
      <c r="EG2953" s="70"/>
      <c r="EH2953" s="70"/>
      <c r="EI2953" s="70"/>
      <c r="EJ2953" s="70"/>
      <c r="EK2953" s="70"/>
      <c r="EL2953" s="70"/>
      <c r="EM2953" s="70"/>
      <c r="EN2953" s="70"/>
      <c r="EO2953" s="70"/>
      <c r="EP2953" s="70"/>
      <c r="EQ2953" s="70"/>
      <c r="ER2953" s="70"/>
      <c r="ES2953" s="70"/>
      <c r="ET2953" s="70"/>
      <c r="EU2953" s="70"/>
      <c r="EV2953" s="70"/>
      <c r="EW2953" s="70"/>
      <c r="EX2953" s="70"/>
      <c r="EY2953" s="70"/>
      <c r="EZ2953" s="70"/>
      <c r="FA2953" s="70"/>
      <c r="FB2953" s="70"/>
      <c r="FC2953" s="70"/>
      <c r="FD2953" s="70"/>
      <c r="FE2953" s="70"/>
      <c r="FF2953" s="70"/>
      <c r="FG2953" s="70"/>
      <c r="FH2953" s="70"/>
      <c r="FI2953" s="70"/>
      <c r="FJ2953" s="70"/>
      <c r="FK2953" s="70"/>
      <c r="FL2953" s="70"/>
      <c r="FM2953" s="70"/>
      <c r="FN2953" s="70"/>
      <c r="FO2953" s="70"/>
      <c r="FP2953" s="70"/>
      <c r="FQ2953" s="70"/>
      <c r="FR2953" s="70"/>
      <c r="FS2953" s="70"/>
      <c r="FT2953" s="70"/>
      <c r="FU2953" s="70"/>
      <c r="FV2953" s="70"/>
      <c r="FW2953" s="70"/>
      <c r="FX2953" s="70"/>
      <c r="FY2953" s="70"/>
      <c r="FZ2953" s="70"/>
      <c r="GA2953" s="70"/>
      <c r="GB2953" s="70"/>
      <c r="GC2953" s="70"/>
      <c r="GD2953" s="70"/>
      <c r="GE2953" s="70"/>
      <c r="GF2953" s="70"/>
      <c r="GG2953" s="70"/>
      <c r="GH2953" s="70"/>
      <c r="GI2953" s="70"/>
      <c r="GJ2953" s="70"/>
      <c r="GK2953" s="70"/>
      <c r="GL2953" s="70"/>
      <c r="GM2953" s="70"/>
      <c r="GN2953" s="70"/>
      <c r="GO2953" s="70"/>
      <c r="GP2953" s="70"/>
      <c r="GQ2953" s="70"/>
      <c r="GR2953" s="70"/>
      <c r="GS2953" s="70"/>
      <c r="GT2953" s="70"/>
      <c r="GU2953" s="70"/>
      <c r="GV2953" s="70"/>
      <c r="GW2953" s="70"/>
      <c r="GX2953" s="70"/>
      <c r="GY2953" s="70"/>
      <c r="GZ2953" s="70"/>
      <c r="HA2953" s="70"/>
      <c r="HB2953" s="70"/>
      <c r="HC2953" s="70"/>
      <c r="HD2953" s="70"/>
      <c r="HE2953" s="70"/>
      <c r="HF2953" s="70"/>
      <c r="HG2953" s="70"/>
      <c r="HH2953" s="70"/>
      <c r="HI2953" s="70"/>
      <c r="HJ2953" s="70"/>
      <c r="HK2953" s="70"/>
      <c r="HL2953" s="70"/>
      <c r="HM2953" s="70"/>
      <c r="HN2953" s="70"/>
      <c r="HO2953" s="70"/>
      <c r="HP2953" s="70"/>
      <c r="HQ2953" s="70"/>
      <c r="HR2953" s="70"/>
      <c r="HS2953" s="70"/>
      <c r="HT2953" s="70"/>
      <c r="HU2953" s="70"/>
      <c r="HV2953" s="70"/>
      <c r="HW2953" s="70"/>
      <c r="HX2953" s="70"/>
      <c r="HY2953" s="70"/>
      <c r="HZ2953" s="70"/>
      <c r="IA2953" s="70"/>
      <c r="IB2953" s="70"/>
      <c r="IC2953" s="70"/>
      <c r="ID2953" s="70"/>
      <c r="IE2953" s="70"/>
      <c r="IF2953" s="70"/>
      <c r="IG2953" s="70"/>
      <c r="IH2953" s="70"/>
      <c r="II2953" s="70"/>
      <c r="IJ2953" s="70"/>
      <c r="IK2953" s="70"/>
      <c r="IL2953" s="70"/>
      <c r="IM2953" s="70"/>
      <c r="IN2953" s="70"/>
      <c r="IO2953" s="70"/>
      <c r="IP2953" s="70"/>
      <c r="IQ2953" s="70"/>
      <c r="IR2953" s="70"/>
      <c r="IS2953" s="70"/>
      <c r="IT2953" s="70"/>
      <c r="IU2953" s="70"/>
      <c r="IV2953" s="70"/>
      <c r="IW2953" s="70"/>
      <c r="IX2953" s="70"/>
      <c r="IY2953" s="70"/>
      <c r="IZ2953" s="70"/>
      <c r="JA2953" s="70"/>
      <c r="JB2953" s="70"/>
      <c r="JC2953" s="70"/>
      <c r="JD2953" s="70"/>
      <c r="JE2953" s="70"/>
      <c r="JF2953" s="70"/>
      <c r="JG2953" s="70"/>
      <c r="JH2953" s="70"/>
      <c r="JI2953" s="70"/>
      <c r="JJ2953" s="70"/>
      <c r="JK2953" s="70"/>
      <c r="JL2953" s="70"/>
      <c r="JM2953" s="70"/>
      <c r="JN2953" s="70"/>
      <c r="JO2953" s="70"/>
      <c r="JP2953" s="70"/>
      <c r="JQ2953" s="70"/>
      <c r="JR2953" s="70"/>
      <c r="JS2953" s="70"/>
      <c r="JT2953" s="70"/>
      <c r="JU2953" s="70"/>
      <c r="JV2953" s="70"/>
      <c r="JW2953" s="70"/>
      <c r="JX2953" s="70"/>
      <c r="JY2953" s="70"/>
      <c r="JZ2953" s="70"/>
      <c r="KA2953" s="70"/>
      <c r="KB2953" s="70"/>
      <c r="KC2953" s="70"/>
      <c r="KD2953" s="70"/>
      <c r="KE2953" s="70"/>
      <c r="KF2953" s="70"/>
      <c r="KG2953" s="70"/>
      <c r="KH2953" s="70"/>
      <c r="KI2953" s="70"/>
      <c r="KJ2953" s="70"/>
      <c r="KK2953" s="70"/>
      <c r="KL2953" s="70"/>
      <c r="KM2953" s="70"/>
      <c r="KN2953" s="70"/>
      <c r="KO2953" s="70"/>
      <c r="KP2953" s="70"/>
      <c r="KQ2953" s="70"/>
      <c r="KR2953" s="70"/>
      <c r="KS2953" s="70"/>
      <c r="KT2953" s="70"/>
      <c r="KU2953" s="70"/>
      <c r="KV2953" s="70"/>
      <c r="KW2953" s="70"/>
      <c r="KX2953" s="70"/>
      <c r="KY2953" s="70"/>
      <c r="KZ2953" s="70"/>
      <c r="LA2953" s="70"/>
      <c r="LB2953" s="70"/>
      <c r="LC2953" s="70"/>
      <c r="LD2953" s="70"/>
      <c r="LE2953" s="70"/>
      <c r="LF2953" s="70"/>
      <c r="LG2953" s="70"/>
      <c r="LH2953" s="70"/>
      <c r="LI2953" s="70"/>
      <c r="LJ2953" s="70"/>
      <c r="LK2953" s="70"/>
      <c r="LL2953" s="70"/>
      <c r="LM2953" s="70"/>
      <c r="LN2953" s="70"/>
      <c r="LO2953" s="70"/>
      <c r="LP2953" s="70"/>
      <c r="LQ2953" s="70"/>
      <c r="LR2953" s="70"/>
      <c r="LS2953" s="70"/>
      <c r="LT2953" s="70"/>
      <c r="LU2953" s="70"/>
      <c r="LV2953" s="70"/>
      <c r="LW2953" s="70"/>
      <c r="LX2953" s="70"/>
      <c r="LY2953" s="70"/>
      <c r="LZ2953" s="70"/>
      <c r="MA2953" s="70"/>
      <c r="MB2953" s="70"/>
      <c r="MC2953" s="70"/>
      <c r="MD2953" s="70"/>
      <c r="ME2953" s="70"/>
      <c r="MF2953" s="70"/>
      <c r="MG2953" s="70"/>
      <c r="MH2953" s="70"/>
      <c r="MI2953" s="70"/>
      <c r="MJ2953" s="70"/>
      <c r="MK2953" s="70"/>
      <c r="ML2953" s="70"/>
      <c r="MM2953" s="70"/>
      <c r="MN2953" s="70"/>
      <c r="MO2953" s="70"/>
      <c r="MP2953" s="70"/>
      <c r="MQ2953" s="70"/>
      <c r="MR2953" s="70"/>
      <c r="MS2953" s="70"/>
      <c r="MT2953" s="70"/>
      <c r="MU2953" s="70"/>
      <c r="MV2953" s="70"/>
      <c r="MW2953" s="70"/>
      <c r="MX2953" s="70"/>
      <c r="MY2953" s="70"/>
      <c r="MZ2953" s="70"/>
      <c r="NA2953" s="70"/>
      <c r="NB2953" s="70"/>
      <c r="NC2953" s="70"/>
      <c r="ND2953" s="70"/>
      <c r="NE2953" s="70"/>
      <c r="NF2953" s="70"/>
      <c r="NG2953" s="70"/>
      <c r="NH2953" s="70"/>
      <c r="NI2953" s="70"/>
      <c r="NJ2953" s="70"/>
      <c r="NK2953" s="70"/>
      <c r="NL2953" s="70"/>
      <c r="NM2953" s="70"/>
      <c r="NN2953" s="70"/>
      <c r="NO2953" s="70"/>
      <c r="NP2953" s="70"/>
      <c r="NQ2953" s="70"/>
      <c r="NR2953" s="70"/>
      <c r="NS2953" s="70"/>
      <c r="NT2953" s="70"/>
      <c r="NU2953" s="70"/>
      <c r="NV2953" s="70"/>
      <c r="NW2953" s="70"/>
      <c r="NX2953" s="70"/>
      <c r="NY2953" s="70"/>
      <c r="NZ2953" s="70"/>
      <c r="OA2953" s="70"/>
      <c r="OB2953" s="70"/>
      <c r="OC2953" s="70"/>
      <c r="OD2953" s="70"/>
      <c r="OE2953" s="70"/>
      <c r="OF2953" s="70"/>
      <c r="OG2953" s="70"/>
      <c r="OH2953" s="70"/>
      <c r="OI2953" s="70"/>
      <c r="OJ2953" s="70"/>
      <c r="OK2953" s="70"/>
      <c r="OL2953" s="70"/>
      <c r="OM2953" s="70"/>
      <c r="ON2953" s="70"/>
      <c r="OO2953" s="70"/>
      <c r="OP2953" s="70"/>
      <c r="OQ2953" s="70"/>
      <c r="OR2953" s="70"/>
      <c r="OS2953" s="70"/>
      <c r="OT2953" s="70"/>
      <c r="OU2953" s="70"/>
      <c r="OV2953" s="70"/>
      <c r="OW2953" s="70"/>
      <c r="OX2953" s="70"/>
      <c r="OY2953" s="70"/>
      <c r="OZ2953" s="70"/>
      <c r="PA2953" s="70"/>
      <c r="PB2953" s="70"/>
      <c r="PC2953" s="70"/>
      <c r="PD2953" s="70"/>
      <c r="PE2953" s="70"/>
      <c r="PF2953" s="70"/>
      <c r="PG2953" s="70"/>
      <c r="PH2953" s="70"/>
      <c r="PI2953" s="70"/>
      <c r="PJ2953" s="70"/>
      <c r="PK2953" s="70"/>
      <c r="PL2953" s="70"/>
      <c r="PM2953" s="70"/>
      <c r="PN2953" s="70"/>
      <c r="PO2953" s="70"/>
      <c r="PP2953" s="70"/>
      <c r="PQ2953" s="70"/>
      <c r="PR2953" s="70"/>
      <c r="PS2953" s="70"/>
      <c r="PT2953" s="70"/>
      <c r="PU2953" s="70"/>
      <c r="PV2953" s="70"/>
      <c r="PW2953" s="70"/>
      <c r="PX2953" s="70"/>
      <c r="PY2953" s="70"/>
      <c r="PZ2953" s="70"/>
      <c r="QA2953" s="70"/>
      <c r="QB2953" s="70"/>
      <c r="QC2953" s="70"/>
      <c r="QD2953" s="70"/>
      <c r="QE2953" s="70"/>
      <c r="QF2953" s="70"/>
      <c r="QG2953" s="70"/>
      <c r="QH2953" s="70"/>
      <c r="QI2953" s="70"/>
      <c r="QJ2953" s="70"/>
      <c r="QK2953" s="70"/>
      <c r="QL2953" s="70"/>
      <c r="QM2953" s="70"/>
      <c r="QN2953" s="70"/>
      <c r="QO2953" s="70"/>
      <c r="QP2953" s="70"/>
      <c r="QQ2953" s="70"/>
      <c r="QR2953" s="70"/>
      <c r="QS2953" s="70"/>
      <c r="QT2953" s="70"/>
      <c r="QU2953" s="70"/>
      <c r="QV2953" s="70"/>
      <c r="QW2953" s="70"/>
      <c r="QX2953" s="70"/>
      <c r="QY2953" s="70"/>
      <c r="QZ2953" s="70"/>
      <c r="RA2953" s="70"/>
      <c r="RB2953" s="70"/>
      <c r="RC2953" s="70"/>
      <c r="RD2953" s="70"/>
      <c r="RE2953" s="70"/>
      <c r="RF2953" s="70"/>
      <c r="RG2953" s="70"/>
      <c r="RH2953" s="70"/>
      <c r="RI2953" s="70"/>
      <c r="RJ2953" s="70"/>
      <c r="RK2953" s="70"/>
      <c r="RL2953" s="70"/>
      <c r="RM2953" s="70"/>
      <c r="RN2953" s="70"/>
      <c r="RO2953" s="70"/>
      <c r="RP2953" s="70"/>
      <c r="RQ2953" s="70"/>
      <c r="RR2953" s="70"/>
      <c r="RS2953" s="70"/>
      <c r="RT2953" s="70"/>
      <c r="RU2953" s="70"/>
      <c r="RV2953" s="70"/>
      <c r="RW2953" s="70"/>
      <c r="RX2953" s="70"/>
      <c r="RY2953" s="70"/>
      <c r="RZ2953" s="70"/>
      <c r="SA2953" s="70"/>
      <c r="SB2953" s="70"/>
      <c r="SC2953" s="70"/>
      <c r="SD2953" s="70"/>
      <c r="SE2953" s="70"/>
      <c r="SF2953" s="70"/>
      <c r="SG2953" s="70"/>
      <c r="SH2953" s="70"/>
      <c r="SI2953" s="70"/>
      <c r="SJ2953" s="70"/>
      <c r="SK2953" s="70"/>
      <c r="SL2953" s="70"/>
      <c r="SM2953" s="70"/>
      <c r="SN2953" s="70"/>
      <c r="SO2953" s="70"/>
      <c r="SP2953" s="70"/>
      <c r="SQ2953" s="70"/>
      <c r="SR2953" s="70"/>
      <c r="SS2953" s="70"/>
      <c r="ST2953" s="70"/>
      <c r="SU2953" s="70"/>
      <c r="SV2953" s="70"/>
      <c r="SW2953" s="70"/>
      <c r="SX2953" s="70"/>
      <c r="SY2953" s="70"/>
      <c r="SZ2953" s="70"/>
      <c r="TA2953" s="70"/>
      <c r="TB2953" s="70"/>
      <c r="TC2953" s="70"/>
      <c r="TD2953" s="70"/>
      <c r="TE2953" s="70"/>
      <c r="TF2953" s="70"/>
      <c r="TG2953" s="70"/>
      <c r="TH2953" s="70"/>
      <c r="TI2953" s="70"/>
      <c r="TJ2953" s="70"/>
      <c r="TK2953" s="70"/>
      <c r="TL2953" s="70"/>
      <c r="TM2953" s="70"/>
      <c r="TN2953" s="70"/>
      <c r="TO2953" s="70"/>
      <c r="TP2953" s="70"/>
      <c r="TQ2953" s="70"/>
      <c r="TR2953" s="70"/>
      <c r="TS2953" s="70"/>
      <c r="TT2953" s="70"/>
      <c r="TU2953" s="70"/>
      <c r="TV2953" s="70"/>
      <c r="TW2953" s="70"/>
      <c r="TX2953" s="70"/>
      <c r="TY2953" s="70"/>
      <c r="TZ2953" s="70"/>
      <c r="UA2953" s="70"/>
      <c r="UB2953" s="70"/>
      <c r="UC2953" s="70"/>
      <c r="UD2953" s="70"/>
      <c r="UE2953" s="70"/>
      <c r="UF2953" s="70"/>
      <c r="UG2953" s="70"/>
      <c r="UH2953" s="70"/>
      <c r="UI2953" s="70"/>
      <c r="UJ2953" s="70"/>
      <c r="UK2953" s="70"/>
      <c r="UL2953" s="70"/>
      <c r="UM2953" s="70"/>
      <c r="UN2953" s="70"/>
      <c r="UO2953" s="70"/>
      <c r="UP2953" s="70"/>
      <c r="UQ2953" s="70"/>
      <c r="UR2953" s="70"/>
      <c r="US2953" s="70"/>
      <c r="UT2953" s="70"/>
      <c r="UU2953" s="70"/>
      <c r="UV2953" s="70"/>
      <c r="UW2953" s="70"/>
      <c r="UX2953" s="70"/>
    </row>
    <row r="2954" spans="1:570" s="71" customFormat="1" ht="21" customHeight="1" x14ac:dyDescent="0.3">
      <c r="A2954" s="417"/>
      <c r="B2954" s="378"/>
      <c r="C2954" s="379"/>
      <c r="D2954" s="379"/>
      <c r="E2954" s="380"/>
      <c r="F2954" s="381"/>
      <c r="G2954" s="381"/>
      <c r="H2954" s="380"/>
      <c r="I2954" s="382"/>
      <c r="J2954" s="70"/>
      <c r="K2954" s="70"/>
      <c r="L2954" s="70"/>
      <c r="M2954" s="70"/>
      <c r="N2954" s="70"/>
      <c r="O2954" s="70"/>
      <c r="P2954" s="70"/>
      <c r="Q2954" s="70"/>
      <c r="R2954" s="70"/>
      <c r="S2954" s="70"/>
      <c r="T2954" s="70"/>
      <c r="U2954" s="70"/>
      <c r="V2954" s="70"/>
      <c r="W2954" s="70"/>
      <c r="X2954" s="70"/>
      <c r="Y2954" s="70"/>
      <c r="Z2954" s="70"/>
      <c r="AA2954" s="70"/>
      <c r="AB2954" s="70"/>
      <c r="AC2954" s="70"/>
      <c r="AD2954" s="70"/>
      <c r="AE2954" s="70"/>
      <c r="AF2954" s="70"/>
      <c r="AG2954" s="70"/>
      <c r="AH2954" s="70"/>
      <c r="AI2954" s="70"/>
      <c r="AJ2954" s="70"/>
      <c r="AK2954" s="70"/>
      <c r="AL2954" s="70"/>
      <c r="AM2954" s="70"/>
      <c r="AN2954" s="70"/>
      <c r="AO2954" s="70"/>
      <c r="AP2954" s="70"/>
      <c r="AQ2954" s="70"/>
      <c r="AR2954" s="70"/>
      <c r="AS2954" s="70"/>
      <c r="AT2954" s="70"/>
      <c r="AU2954" s="70"/>
      <c r="AV2954" s="70"/>
      <c r="AW2954" s="70"/>
      <c r="AX2954" s="70"/>
      <c r="AY2954" s="70"/>
      <c r="AZ2954" s="70"/>
      <c r="BA2954" s="70"/>
      <c r="BB2954" s="70"/>
      <c r="BC2954" s="70"/>
      <c r="BD2954" s="70"/>
      <c r="BE2954" s="70"/>
      <c r="BF2954" s="70"/>
      <c r="BG2954" s="70"/>
      <c r="BH2954" s="70"/>
      <c r="BI2954" s="70"/>
      <c r="BJ2954" s="70"/>
      <c r="BK2954" s="70"/>
      <c r="BL2954" s="70"/>
      <c r="BM2954" s="70"/>
      <c r="BN2954" s="70"/>
      <c r="BO2954" s="70"/>
      <c r="BP2954" s="70"/>
      <c r="BQ2954" s="70"/>
      <c r="BR2954" s="70"/>
      <c r="BS2954" s="70"/>
      <c r="BT2954" s="70"/>
      <c r="BU2954" s="70"/>
      <c r="BV2954" s="70"/>
      <c r="BW2954" s="70"/>
      <c r="BX2954" s="70"/>
      <c r="BY2954" s="70"/>
      <c r="BZ2954" s="70"/>
      <c r="CA2954" s="70"/>
      <c r="CB2954" s="70"/>
      <c r="CC2954" s="70"/>
      <c r="CD2954" s="70"/>
      <c r="CE2954" s="70"/>
      <c r="CF2954" s="70"/>
      <c r="CG2954" s="70"/>
      <c r="CH2954" s="70"/>
      <c r="CI2954" s="70"/>
      <c r="CJ2954" s="70"/>
      <c r="CK2954" s="70"/>
      <c r="CL2954" s="70"/>
      <c r="CM2954" s="70"/>
      <c r="CN2954" s="70"/>
      <c r="CO2954" s="70"/>
      <c r="CP2954" s="70"/>
      <c r="CQ2954" s="70"/>
      <c r="CR2954" s="70"/>
      <c r="CS2954" s="70"/>
      <c r="CT2954" s="70"/>
      <c r="CU2954" s="70"/>
      <c r="CV2954" s="70"/>
      <c r="CW2954" s="70"/>
      <c r="CX2954" s="70"/>
      <c r="CY2954" s="70"/>
      <c r="CZ2954" s="70"/>
      <c r="DA2954" s="70"/>
      <c r="DB2954" s="70"/>
      <c r="DC2954" s="70"/>
      <c r="DD2954" s="70"/>
      <c r="DE2954" s="70"/>
      <c r="DF2954" s="70"/>
      <c r="DG2954" s="70"/>
      <c r="DH2954" s="70"/>
      <c r="DI2954" s="70"/>
      <c r="DJ2954" s="70"/>
      <c r="DK2954" s="70"/>
      <c r="DL2954" s="70"/>
      <c r="DM2954" s="70"/>
      <c r="DN2954" s="70"/>
      <c r="DO2954" s="70"/>
      <c r="DP2954" s="70"/>
      <c r="DQ2954" s="70"/>
      <c r="DR2954" s="70"/>
      <c r="DS2954" s="70"/>
      <c r="DT2954" s="70"/>
      <c r="DU2954" s="70"/>
      <c r="DV2954" s="70"/>
      <c r="DW2954" s="70"/>
      <c r="DX2954" s="70"/>
      <c r="DY2954" s="70"/>
      <c r="DZ2954" s="70"/>
      <c r="EA2954" s="70"/>
      <c r="EB2954" s="70"/>
      <c r="EC2954" s="70"/>
      <c r="ED2954" s="70"/>
      <c r="EE2954" s="70"/>
      <c r="EF2954" s="70"/>
      <c r="EG2954" s="70"/>
      <c r="EH2954" s="70"/>
      <c r="EI2954" s="70"/>
      <c r="EJ2954" s="70"/>
      <c r="EK2954" s="70"/>
      <c r="EL2954" s="70"/>
      <c r="EM2954" s="70"/>
      <c r="EN2954" s="70"/>
      <c r="EO2954" s="70"/>
      <c r="EP2954" s="70"/>
      <c r="EQ2954" s="70"/>
      <c r="ER2954" s="70"/>
      <c r="ES2954" s="70"/>
      <c r="ET2954" s="70"/>
      <c r="EU2954" s="70"/>
      <c r="EV2954" s="70"/>
      <c r="EW2954" s="70"/>
      <c r="EX2954" s="70"/>
      <c r="EY2954" s="70"/>
      <c r="EZ2954" s="70"/>
      <c r="FA2954" s="70"/>
      <c r="FB2954" s="70"/>
      <c r="FC2954" s="70"/>
      <c r="FD2954" s="70"/>
      <c r="FE2954" s="70"/>
      <c r="FF2954" s="70"/>
      <c r="FG2954" s="70"/>
      <c r="FH2954" s="70"/>
      <c r="FI2954" s="70"/>
      <c r="FJ2954" s="70"/>
      <c r="FK2954" s="70"/>
      <c r="FL2954" s="70"/>
      <c r="FM2954" s="70"/>
      <c r="FN2954" s="70"/>
      <c r="FO2954" s="70"/>
      <c r="FP2954" s="70"/>
      <c r="FQ2954" s="70"/>
      <c r="FR2954" s="70"/>
      <c r="FS2954" s="70"/>
      <c r="FT2954" s="70"/>
      <c r="FU2954" s="70"/>
      <c r="FV2954" s="70"/>
      <c r="FW2954" s="70"/>
      <c r="FX2954" s="70"/>
      <c r="FY2954" s="70"/>
      <c r="FZ2954" s="70"/>
      <c r="GA2954" s="70"/>
      <c r="GB2954" s="70"/>
      <c r="GC2954" s="70"/>
      <c r="GD2954" s="70"/>
      <c r="GE2954" s="70"/>
      <c r="GF2954" s="70"/>
      <c r="GG2954" s="70"/>
      <c r="GH2954" s="70"/>
      <c r="GI2954" s="70"/>
      <c r="GJ2954" s="70"/>
      <c r="GK2954" s="70"/>
      <c r="GL2954" s="70"/>
      <c r="GM2954" s="70"/>
      <c r="GN2954" s="70"/>
      <c r="GO2954" s="70"/>
      <c r="GP2954" s="70"/>
      <c r="GQ2954" s="70"/>
      <c r="GR2954" s="70"/>
      <c r="GS2954" s="70"/>
      <c r="GT2954" s="70"/>
      <c r="GU2954" s="70"/>
      <c r="GV2954" s="70"/>
      <c r="GW2954" s="70"/>
      <c r="GX2954" s="70"/>
      <c r="GY2954" s="70"/>
      <c r="GZ2954" s="70"/>
      <c r="HA2954" s="70"/>
      <c r="HB2954" s="70"/>
      <c r="HC2954" s="70"/>
      <c r="HD2954" s="70"/>
      <c r="HE2954" s="70"/>
      <c r="HF2954" s="70"/>
      <c r="HG2954" s="70"/>
      <c r="HH2954" s="70"/>
      <c r="HI2954" s="70"/>
      <c r="HJ2954" s="70"/>
      <c r="HK2954" s="70"/>
      <c r="HL2954" s="70"/>
      <c r="HM2954" s="70"/>
      <c r="HN2954" s="70"/>
      <c r="HO2954" s="70"/>
      <c r="HP2954" s="70"/>
      <c r="HQ2954" s="70"/>
      <c r="HR2954" s="70"/>
      <c r="HS2954" s="70"/>
      <c r="HT2954" s="70"/>
      <c r="HU2954" s="70"/>
      <c r="HV2954" s="70"/>
      <c r="HW2954" s="70"/>
      <c r="HX2954" s="70"/>
      <c r="HY2954" s="70"/>
      <c r="HZ2954" s="70"/>
      <c r="IA2954" s="70"/>
      <c r="IB2954" s="70"/>
      <c r="IC2954" s="70"/>
      <c r="ID2954" s="70"/>
      <c r="IE2954" s="70"/>
      <c r="IF2954" s="70"/>
      <c r="IG2954" s="70"/>
      <c r="IH2954" s="70"/>
      <c r="II2954" s="70"/>
      <c r="IJ2954" s="70"/>
      <c r="IK2954" s="70"/>
      <c r="IL2954" s="70"/>
      <c r="IM2954" s="70"/>
      <c r="IN2954" s="70"/>
      <c r="IO2954" s="70"/>
      <c r="IP2954" s="70"/>
      <c r="IQ2954" s="70"/>
      <c r="IR2954" s="70"/>
      <c r="IS2954" s="70"/>
      <c r="IT2954" s="70"/>
      <c r="IU2954" s="70"/>
      <c r="IV2954" s="70"/>
      <c r="IW2954" s="70"/>
      <c r="IX2954" s="70"/>
      <c r="IY2954" s="70"/>
      <c r="IZ2954" s="70"/>
      <c r="JA2954" s="70"/>
      <c r="JB2954" s="70"/>
      <c r="JC2954" s="70"/>
      <c r="JD2954" s="70"/>
      <c r="JE2954" s="70"/>
      <c r="JF2954" s="70"/>
      <c r="JG2954" s="70"/>
      <c r="JH2954" s="70"/>
      <c r="JI2954" s="70"/>
      <c r="JJ2954" s="70"/>
      <c r="JK2954" s="70"/>
      <c r="JL2954" s="70"/>
      <c r="JM2954" s="70"/>
      <c r="JN2954" s="70"/>
      <c r="JO2954" s="70"/>
      <c r="JP2954" s="70"/>
      <c r="JQ2954" s="70"/>
      <c r="JR2954" s="70"/>
      <c r="JS2954" s="70"/>
      <c r="JT2954" s="70"/>
      <c r="JU2954" s="70"/>
      <c r="JV2954" s="70"/>
      <c r="JW2954" s="70"/>
      <c r="JX2954" s="70"/>
      <c r="JY2954" s="70"/>
      <c r="JZ2954" s="70"/>
      <c r="KA2954" s="70"/>
      <c r="KB2954" s="70"/>
      <c r="KC2954" s="70"/>
      <c r="KD2954" s="70"/>
      <c r="KE2954" s="70"/>
      <c r="KF2954" s="70"/>
      <c r="KG2954" s="70"/>
      <c r="KH2954" s="70"/>
      <c r="KI2954" s="70"/>
      <c r="KJ2954" s="70"/>
      <c r="KK2954" s="70"/>
      <c r="KL2954" s="70"/>
      <c r="KM2954" s="70"/>
      <c r="KN2954" s="70"/>
      <c r="KO2954" s="70"/>
      <c r="KP2954" s="70"/>
      <c r="KQ2954" s="70"/>
      <c r="KR2954" s="70"/>
      <c r="KS2954" s="70"/>
      <c r="KT2954" s="70"/>
      <c r="KU2954" s="70"/>
      <c r="KV2954" s="70"/>
      <c r="KW2954" s="70"/>
      <c r="KX2954" s="70"/>
      <c r="KY2954" s="70"/>
      <c r="KZ2954" s="70"/>
      <c r="LA2954" s="70"/>
      <c r="LB2954" s="70"/>
      <c r="LC2954" s="70"/>
      <c r="LD2954" s="70"/>
      <c r="LE2954" s="70"/>
      <c r="LF2954" s="70"/>
      <c r="LG2954" s="70"/>
      <c r="LH2954" s="70"/>
      <c r="LI2954" s="70"/>
      <c r="LJ2954" s="70"/>
      <c r="LK2954" s="70"/>
      <c r="LL2954" s="70"/>
      <c r="LM2954" s="70"/>
      <c r="LN2954" s="70"/>
      <c r="LO2954" s="70"/>
      <c r="LP2954" s="70"/>
      <c r="LQ2954" s="70"/>
      <c r="LR2954" s="70"/>
      <c r="LS2954" s="70"/>
      <c r="LT2954" s="70"/>
      <c r="LU2954" s="70"/>
      <c r="LV2954" s="70"/>
      <c r="LW2954" s="70"/>
      <c r="LX2954" s="70"/>
      <c r="LY2954" s="70"/>
      <c r="LZ2954" s="70"/>
      <c r="MA2954" s="70"/>
      <c r="MB2954" s="70"/>
      <c r="MC2954" s="70"/>
      <c r="MD2954" s="70"/>
      <c r="ME2954" s="70"/>
      <c r="MF2954" s="70"/>
      <c r="MG2954" s="70"/>
      <c r="MH2954" s="70"/>
      <c r="MI2954" s="70"/>
      <c r="MJ2954" s="70"/>
      <c r="MK2954" s="70"/>
      <c r="ML2954" s="70"/>
      <c r="MM2954" s="70"/>
      <c r="MN2954" s="70"/>
      <c r="MO2954" s="70"/>
      <c r="MP2954" s="70"/>
      <c r="MQ2954" s="70"/>
      <c r="MR2954" s="70"/>
      <c r="MS2954" s="70"/>
      <c r="MT2954" s="70"/>
      <c r="MU2954" s="70"/>
      <c r="MV2954" s="70"/>
      <c r="MW2954" s="70"/>
      <c r="MX2954" s="70"/>
      <c r="MY2954" s="70"/>
      <c r="MZ2954" s="70"/>
      <c r="NA2954" s="70"/>
      <c r="NB2954" s="70"/>
      <c r="NC2954" s="70"/>
      <c r="ND2954" s="70"/>
      <c r="NE2954" s="70"/>
      <c r="NF2954" s="70"/>
      <c r="NG2954" s="70"/>
      <c r="NH2954" s="70"/>
      <c r="NI2954" s="70"/>
      <c r="NJ2954" s="70"/>
      <c r="NK2954" s="70"/>
      <c r="NL2954" s="70"/>
      <c r="NM2954" s="70"/>
      <c r="NN2954" s="70"/>
      <c r="NO2954" s="70"/>
      <c r="NP2954" s="70"/>
      <c r="NQ2954" s="70"/>
      <c r="NR2954" s="70"/>
      <c r="NS2954" s="70"/>
      <c r="NT2954" s="70"/>
      <c r="NU2954" s="70"/>
      <c r="NV2954" s="70"/>
      <c r="NW2954" s="70"/>
      <c r="NX2954" s="70"/>
      <c r="NY2954" s="70"/>
      <c r="NZ2954" s="70"/>
      <c r="OA2954" s="70"/>
      <c r="OB2954" s="70"/>
      <c r="OC2954" s="70"/>
      <c r="OD2954" s="70"/>
      <c r="OE2954" s="70"/>
      <c r="OF2954" s="70"/>
      <c r="OG2954" s="70"/>
      <c r="OH2954" s="70"/>
      <c r="OI2954" s="70"/>
      <c r="OJ2954" s="70"/>
      <c r="OK2954" s="70"/>
      <c r="OL2954" s="70"/>
      <c r="OM2954" s="70"/>
      <c r="ON2954" s="70"/>
      <c r="OO2954" s="70"/>
      <c r="OP2954" s="70"/>
      <c r="OQ2954" s="70"/>
      <c r="OR2954" s="70"/>
      <c r="OS2954" s="70"/>
      <c r="OT2954" s="70"/>
      <c r="OU2954" s="70"/>
      <c r="OV2954" s="70"/>
      <c r="OW2954" s="70"/>
      <c r="OX2954" s="70"/>
      <c r="OY2954" s="70"/>
      <c r="OZ2954" s="70"/>
      <c r="PA2954" s="70"/>
      <c r="PB2954" s="70"/>
      <c r="PC2954" s="70"/>
      <c r="PD2954" s="70"/>
      <c r="PE2954" s="70"/>
      <c r="PF2954" s="70"/>
      <c r="PG2954" s="70"/>
      <c r="PH2954" s="70"/>
      <c r="PI2954" s="70"/>
      <c r="PJ2954" s="70"/>
      <c r="PK2954" s="70"/>
      <c r="PL2954" s="70"/>
      <c r="PM2954" s="70"/>
      <c r="PN2954" s="70"/>
      <c r="PO2954" s="70"/>
      <c r="PP2954" s="70"/>
      <c r="PQ2954" s="70"/>
      <c r="PR2954" s="70"/>
      <c r="PS2954" s="70"/>
      <c r="PT2954" s="70"/>
      <c r="PU2954" s="70"/>
      <c r="PV2954" s="70"/>
      <c r="PW2954" s="70"/>
      <c r="PX2954" s="70"/>
      <c r="PY2954" s="70"/>
      <c r="PZ2954" s="70"/>
      <c r="QA2954" s="70"/>
      <c r="QB2954" s="70"/>
      <c r="QC2954" s="70"/>
      <c r="QD2954" s="70"/>
      <c r="QE2954" s="70"/>
      <c r="QF2954" s="70"/>
      <c r="QG2954" s="70"/>
      <c r="QH2954" s="70"/>
      <c r="QI2954" s="70"/>
      <c r="QJ2954" s="70"/>
      <c r="QK2954" s="70"/>
      <c r="QL2954" s="70"/>
      <c r="QM2954" s="70"/>
      <c r="QN2954" s="70"/>
      <c r="QO2954" s="70"/>
      <c r="QP2954" s="70"/>
      <c r="QQ2954" s="70"/>
      <c r="QR2954" s="70"/>
      <c r="QS2954" s="70"/>
      <c r="QT2954" s="70"/>
      <c r="QU2954" s="70"/>
      <c r="QV2954" s="70"/>
      <c r="QW2954" s="70"/>
      <c r="QX2954" s="70"/>
      <c r="QY2954" s="70"/>
      <c r="QZ2954" s="70"/>
      <c r="RA2954" s="70"/>
      <c r="RB2954" s="70"/>
      <c r="RC2954" s="70"/>
      <c r="RD2954" s="70"/>
      <c r="RE2954" s="70"/>
      <c r="RF2954" s="70"/>
      <c r="RG2954" s="70"/>
      <c r="RH2954" s="70"/>
      <c r="RI2954" s="70"/>
      <c r="RJ2954" s="70"/>
      <c r="RK2954" s="70"/>
      <c r="RL2954" s="70"/>
      <c r="RM2954" s="70"/>
      <c r="RN2954" s="70"/>
      <c r="RO2954" s="70"/>
      <c r="RP2954" s="70"/>
      <c r="RQ2954" s="70"/>
      <c r="RR2954" s="70"/>
      <c r="RS2954" s="70"/>
      <c r="RT2954" s="70"/>
      <c r="RU2954" s="70"/>
      <c r="RV2954" s="70"/>
      <c r="RW2954" s="70"/>
      <c r="RX2954" s="70"/>
      <c r="RY2954" s="70"/>
      <c r="RZ2954" s="70"/>
      <c r="SA2954" s="70"/>
      <c r="SB2954" s="70"/>
      <c r="SC2954" s="70"/>
      <c r="SD2954" s="70"/>
      <c r="SE2954" s="70"/>
      <c r="SF2954" s="70"/>
      <c r="SG2954" s="70"/>
      <c r="SH2954" s="70"/>
      <c r="SI2954" s="70"/>
      <c r="SJ2954" s="70"/>
      <c r="SK2954" s="70"/>
      <c r="SL2954" s="70"/>
      <c r="SM2954" s="70"/>
      <c r="SN2954" s="70"/>
      <c r="SO2954" s="70"/>
      <c r="SP2954" s="70"/>
      <c r="SQ2954" s="70"/>
      <c r="SR2954" s="70"/>
      <c r="SS2954" s="70"/>
      <c r="ST2954" s="70"/>
      <c r="SU2954" s="70"/>
      <c r="SV2954" s="70"/>
      <c r="SW2954" s="70"/>
      <c r="SX2954" s="70"/>
      <c r="SY2954" s="70"/>
      <c r="SZ2954" s="70"/>
      <c r="TA2954" s="70"/>
      <c r="TB2954" s="70"/>
      <c r="TC2954" s="70"/>
      <c r="TD2954" s="70"/>
      <c r="TE2954" s="70"/>
      <c r="TF2954" s="70"/>
      <c r="TG2954" s="70"/>
      <c r="TH2954" s="70"/>
      <c r="TI2954" s="70"/>
      <c r="TJ2954" s="70"/>
      <c r="TK2954" s="70"/>
      <c r="TL2954" s="70"/>
      <c r="TM2954" s="70"/>
      <c r="TN2954" s="70"/>
      <c r="TO2954" s="70"/>
      <c r="TP2954" s="70"/>
      <c r="TQ2954" s="70"/>
      <c r="TR2954" s="70"/>
      <c r="TS2954" s="70"/>
      <c r="TT2954" s="70"/>
      <c r="TU2954" s="70"/>
      <c r="TV2954" s="70"/>
      <c r="TW2954" s="70"/>
      <c r="TX2954" s="70"/>
      <c r="TY2954" s="70"/>
      <c r="TZ2954" s="70"/>
      <c r="UA2954" s="70"/>
      <c r="UB2954" s="70"/>
      <c r="UC2954" s="70"/>
      <c r="UD2954" s="70"/>
      <c r="UE2954" s="70"/>
      <c r="UF2954" s="70"/>
      <c r="UG2954" s="70"/>
      <c r="UH2954" s="70"/>
      <c r="UI2954" s="70"/>
      <c r="UJ2954" s="70"/>
      <c r="UK2954" s="70"/>
      <c r="UL2954" s="70"/>
      <c r="UM2954" s="70"/>
      <c r="UN2954" s="70"/>
      <c r="UO2954" s="70"/>
      <c r="UP2954" s="70"/>
      <c r="UQ2954" s="70"/>
      <c r="UR2954" s="70"/>
      <c r="US2954" s="70"/>
      <c r="UT2954" s="70"/>
      <c r="UU2954" s="70"/>
      <c r="UV2954" s="70"/>
      <c r="UW2954" s="70"/>
      <c r="UX2954" s="70"/>
    </row>
    <row r="2955" spans="1:570" x14ac:dyDescent="0.3">
      <c r="A2955" s="415">
        <v>3</v>
      </c>
      <c r="B2955" s="368" t="s">
        <v>14</v>
      </c>
      <c r="C2955" s="369">
        <v>1514.5</v>
      </c>
      <c r="D2955" s="369">
        <v>1514.5</v>
      </c>
      <c r="E2955" s="371" t="s">
        <v>21</v>
      </c>
      <c r="F2955" s="544" t="s">
        <v>2370</v>
      </c>
      <c r="G2955" s="544" t="s">
        <v>2370</v>
      </c>
      <c r="H2955" s="371" t="s">
        <v>2091</v>
      </c>
      <c r="I2955" s="376" t="s">
        <v>2362</v>
      </c>
    </row>
    <row r="2956" spans="1:570" x14ac:dyDescent="0.3">
      <c r="A2956" s="416"/>
      <c r="B2956" s="373" t="s">
        <v>2408</v>
      </c>
      <c r="C2956" s="374"/>
      <c r="D2956" s="374"/>
      <c r="E2956" s="375"/>
      <c r="F2956" s="374" t="s">
        <v>2372</v>
      </c>
      <c r="G2956" s="374" t="s">
        <v>2372</v>
      </c>
      <c r="H2956" s="375" t="s">
        <v>2093</v>
      </c>
      <c r="I2956" s="376" t="s">
        <v>2107</v>
      </c>
    </row>
    <row r="2957" spans="1:570" x14ac:dyDescent="0.3">
      <c r="A2957" s="416"/>
      <c r="B2957" s="373"/>
      <c r="C2957" s="374"/>
      <c r="D2957" s="374"/>
      <c r="E2957" s="375"/>
      <c r="F2957" s="374" t="s">
        <v>2373</v>
      </c>
      <c r="G2957" s="374" t="s">
        <v>2373</v>
      </c>
      <c r="H2957" s="375" t="s">
        <v>2095</v>
      </c>
      <c r="I2957" s="376" t="s">
        <v>2831</v>
      </c>
    </row>
    <row r="2958" spans="1:570" x14ac:dyDescent="0.3">
      <c r="A2958" s="416"/>
      <c r="B2958" s="373"/>
      <c r="C2958" s="374"/>
      <c r="D2958" s="374"/>
      <c r="E2958" s="375"/>
      <c r="F2958" s="374" t="s">
        <v>25</v>
      </c>
      <c r="G2958" s="111" t="s">
        <v>26</v>
      </c>
      <c r="H2958" s="375" t="s">
        <v>1472</v>
      </c>
      <c r="I2958" s="376"/>
    </row>
    <row r="2959" spans="1:570" x14ac:dyDescent="0.3">
      <c r="A2959" s="417"/>
      <c r="B2959" s="378"/>
      <c r="C2959" s="379"/>
      <c r="D2959" s="379"/>
      <c r="E2959" s="380"/>
      <c r="F2959" s="381" t="s">
        <v>2658</v>
      </c>
      <c r="G2959" s="381" t="str">
        <f>+F2959</f>
        <v>1,514.50 บาท</v>
      </c>
      <c r="H2959" s="380"/>
      <c r="I2959" s="382"/>
    </row>
    <row r="2960" spans="1:570" x14ac:dyDescent="0.3">
      <c r="A2960" s="415">
        <v>4</v>
      </c>
      <c r="B2960" s="368" t="s">
        <v>14</v>
      </c>
      <c r="C2960" s="369">
        <v>1514.5</v>
      </c>
      <c r="D2960" s="369">
        <v>1514.5</v>
      </c>
      <c r="E2960" s="371" t="s">
        <v>21</v>
      </c>
      <c r="F2960" s="544" t="s">
        <v>2370</v>
      </c>
      <c r="G2960" s="544" t="s">
        <v>2370</v>
      </c>
      <c r="H2960" s="371" t="s">
        <v>2091</v>
      </c>
      <c r="I2960" s="376" t="s">
        <v>2362</v>
      </c>
    </row>
    <row r="2961" spans="1:570" s="71" customFormat="1" ht="23.25" customHeight="1" x14ac:dyDescent="0.3">
      <c r="A2961" s="416"/>
      <c r="B2961" s="373" t="s">
        <v>2408</v>
      </c>
      <c r="C2961" s="374"/>
      <c r="D2961" s="374"/>
      <c r="E2961" s="375"/>
      <c r="F2961" s="374" t="s">
        <v>2372</v>
      </c>
      <c r="G2961" s="374" t="s">
        <v>2372</v>
      </c>
      <c r="H2961" s="375" t="s">
        <v>2093</v>
      </c>
      <c r="I2961" s="376" t="s">
        <v>2107</v>
      </c>
      <c r="J2961" s="70"/>
      <c r="K2961" s="70"/>
      <c r="L2961" s="70"/>
      <c r="M2961" s="70"/>
      <c r="N2961" s="70"/>
      <c r="O2961" s="70"/>
      <c r="P2961" s="70"/>
      <c r="Q2961" s="70"/>
      <c r="R2961" s="70"/>
      <c r="S2961" s="70"/>
      <c r="T2961" s="70"/>
      <c r="U2961" s="70"/>
      <c r="V2961" s="70"/>
      <c r="W2961" s="70"/>
      <c r="X2961" s="70"/>
      <c r="Y2961" s="70"/>
      <c r="Z2961" s="70"/>
      <c r="AA2961" s="70"/>
      <c r="AB2961" s="70"/>
      <c r="AC2961" s="70"/>
      <c r="AD2961" s="70"/>
      <c r="AE2961" s="70"/>
      <c r="AF2961" s="70"/>
      <c r="AG2961" s="70"/>
      <c r="AH2961" s="70"/>
      <c r="AI2961" s="70"/>
      <c r="AJ2961" s="70"/>
      <c r="AK2961" s="70"/>
      <c r="AL2961" s="70"/>
      <c r="AM2961" s="70"/>
      <c r="AN2961" s="70"/>
      <c r="AO2961" s="70"/>
      <c r="AP2961" s="70"/>
      <c r="AQ2961" s="70"/>
      <c r="AR2961" s="70"/>
      <c r="AS2961" s="70"/>
      <c r="AT2961" s="70"/>
      <c r="AU2961" s="70"/>
      <c r="AV2961" s="70"/>
      <c r="AW2961" s="70"/>
      <c r="AX2961" s="70"/>
      <c r="AY2961" s="70"/>
      <c r="AZ2961" s="70"/>
      <c r="BA2961" s="70"/>
      <c r="BB2961" s="70"/>
      <c r="BC2961" s="70"/>
      <c r="BD2961" s="70"/>
      <c r="BE2961" s="70"/>
      <c r="BF2961" s="70"/>
      <c r="BG2961" s="70"/>
      <c r="BH2961" s="70"/>
      <c r="BI2961" s="70"/>
      <c r="BJ2961" s="70"/>
      <c r="BK2961" s="70"/>
      <c r="BL2961" s="70"/>
      <c r="BM2961" s="70"/>
      <c r="BN2961" s="70"/>
      <c r="BO2961" s="70"/>
      <c r="BP2961" s="70"/>
      <c r="BQ2961" s="70"/>
      <c r="BR2961" s="70"/>
      <c r="BS2961" s="70"/>
      <c r="BT2961" s="70"/>
      <c r="BU2961" s="70"/>
      <c r="BV2961" s="70"/>
      <c r="BW2961" s="70"/>
      <c r="BX2961" s="70"/>
      <c r="BY2961" s="70"/>
      <c r="BZ2961" s="70"/>
      <c r="CA2961" s="70"/>
      <c r="CB2961" s="70"/>
      <c r="CC2961" s="70"/>
      <c r="CD2961" s="70"/>
      <c r="CE2961" s="70"/>
      <c r="CF2961" s="70"/>
      <c r="CG2961" s="70"/>
      <c r="CH2961" s="70"/>
      <c r="CI2961" s="70"/>
      <c r="CJ2961" s="70"/>
      <c r="CK2961" s="70"/>
      <c r="CL2961" s="70"/>
      <c r="CM2961" s="70"/>
      <c r="CN2961" s="70"/>
      <c r="CO2961" s="70"/>
      <c r="CP2961" s="70"/>
      <c r="CQ2961" s="70"/>
      <c r="CR2961" s="70"/>
      <c r="CS2961" s="70"/>
      <c r="CT2961" s="70"/>
      <c r="CU2961" s="70"/>
      <c r="CV2961" s="70"/>
      <c r="CW2961" s="70"/>
      <c r="CX2961" s="70"/>
      <c r="CY2961" s="70"/>
      <c r="CZ2961" s="70"/>
      <c r="DA2961" s="70"/>
      <c r="DB2961" s="70"/>
      <c r="DC2961" s="70"/>
      <c r="DD2961" s="70"/>
      <c r="DE2961" s="70"/>
      <c r="DF2961" s="70"/>
      <c r="DG2961" s="70"/>
      <c r="DH2961" s="70"/>
      <c r="DI2961" s="70"/>
      <c r="DJ2961" s="70"/>
      <c r="DK2961" s="70"/>
      <c r="DL2961" s="70"/>
      <c r="DM2961" s="70"/>
      <c r="DN2961" s="70"/>
      <c r="DO2961" s="70"/>
      <c r="DP2961" s="70"/>
      <c r="DQ2961" s="70"/>
      <c r="DR2961" s="70"/>
      <c r="DS2961" s="70"/>
      <c r="DT2961" s="70"/>
      <c r="DU2961" s="70"/>
      <c r="DV2961" s="70"/>
      <c r="DW2961" s="70"/>
      <c r="DX2961" s="70"/>
      <c r="DY2961" s="70"/>
      <c r="DZ2961" s="70"/>
      <c r="EA2961" s="70"/>
      <c r="EB2961" s="70"/>
      <c r="EC2961" s="70"/>
      <c r="ED2961" s="70"/>
      <c r="EE2961" s="70"/>
      <c r="EF2961" s="70"/>
      <c r="EG2961" s="70"/>
      <c r="EH2961" s="70"/>
      <c r="EI2961" s="70"/>
      <c r="EJ2961" s="70"/>
      <c r="EK2961" s="70"/>
      <c r="EL2961" s="70"/>
      <c r="EM2961" s="70"/>
      <c r="EN2961" s="70"/>
      <c r="EO2961" s="70"/>
      <c r="EP2961" s="70"/>
      <c r="EQ2961" s="70"/>
      <c r="ER2961" s="70"/>
      <c r="ES2961" s="70"/>
      <c r="ET2961" s="70"/>
      <c r="EU2961" s="70"/>
      <c r="EV2961" s="70"/>
      <c r="EW2961" s="70"/>
      <c r="EX2961" s="70"/>
      <c r="EY2961" s="70"/>
      <c r="EZ2961" s="70"/>
      <c r="FA2961" s="70"/>
      <c r="FB2961" s="70"/>
      <c r="FC2961" s="70"/>
      <c r="FD2961" s="70"/>
      <c r="FE2961" s="70"/>
      <c r="FF2961" s="70"/>
      <c r="FG2961" s="70"/>
      <c r="FH2961" s="70"/>
      <c r="FI2961" s="70"/>
      <c r="FJ2961" s="70"/>
      <c r="FK2961" s="70"/>
      <c r="FL2961" s="70"/>
      <c r="FM2961" s="70"/>
      <c r="FN2961" s="70"/>
      <c r="FO2961" s="70"/>
      <c r="FP2961" s="70"/>
      <c r="FQ2961" s="70"/>
      <c r="FR2961" s="70"/>
      <c r="FS2961" s="70"/>
      <c r="FT2961" s="70"/>
      <c r="FU2961" s="70"/>
      <c r="FV2961" s="70"/>
      <c r="FW2961" s="70"/>
      <c r="FX2961" s="70"/>
      <c r="FY2961" s="70"/>
      <c r="FZ2961" s="70"/>
      <c r="GA2961" s="70"/>
      <c r="GB2961" s="70"/>
      <c r="GC2961" s="70"/>
      <c r="GD2961" s="70"/>
      <c r="GE2961" s="70"/>
      <c r="GF2961" s="70"/>
      <c r="GG2961" s="70"/>
      <c r="GH2961" s="70"/>
      <c r="GI2961" s="70"/>
      <c r="GJ2961" s="70"/>
      <c r="GK2961" s="70"/>
      <c r="GL2961" s="70"/>
      <c r="GM2961" s="70"/>
      <c r="GN2961" s="70"/>
      <c r="GO2961" s="70"/>
      <c r="GP2961" s="70"/>
      <c r="GQ2961" s="70"/>
      <c r="GR2961" s="70"/>
      <c r="GS2961" s="70"/>
      <c r="GT2961" s="70"/>
      <c r="GU2961" s="70"/>
      <c r="GV2961" s="70"/>
      <c r="GW2961" s="70"/>
      <c r="GX2961" s="70"/>
      <c r="GY2961" s="70"/>
      <c r="GZ2961" s="70"/>
      <c r="HA2961" s="70"/>
      <c r="HB2961" s="70"/>
      <c r="HC2961" s="70"/>
      <c r="HD2961" s="70"/>
      <c r="HE2961" s="70"/>
      <c r="HF2961" s="70"/>
      <c r="HG2961" s="70"/>
      <c r="HH2961" s="70"/>
      <c r="HI2961" s="70"/>
      <c r="HJ2961" s="70"/>
      <c r="HK2961" s="70"/>
      <c r="HL2961" s="70"/>
      <c r="HM2961" s="70"/>
      <c r="HN2961" s="70"/>
      <c r="HO2961" s="70"/>
      <c r="HP2961" s="70"/>
      <c r="HQ2961" s="70"/>
      <c r="HR2961" s="70"/>
      <c r="HS2961" s="70"/>
      <c r="HT2961" s="70"/>
      <c r="HU2961" s="70"/>
      <c r="HV2961" s="70"/>
      <c r="HW2961" s="70"/>
      <c r="HX2961" s="70"/>
      <c r="HY2961" s="70"/>
      <c r="HZ2961" s="70"/>
      <c r="IA2961" s="70"/>
      <c r="IB2961" s="70"/>
      <c r="IC2961" s="70"/>
      <c r="ID2961" s="70"/>
      <c r="IE2961" s="70"/>
      <c r="IF2961" s="70"/>
      <c r="IG2961" s="70"/>
      <c r="IH2961" s="70"/>
      <c r="II2961" s="70"/>
      <c r="IJ2961" s="70"/>
      <c r="IK2961" s="70"/>
      <c r="IL2961" s="70"/>
      <c r="IM2961" s="70"/>
      <c r="IN2961" s="70"/>
      <c r="IO2961" s="70"/>
      <c r="IP2961" s="70"/>
      <c r="IQ2961" s="70"/>
      <c r="IR2961" s="70"/>
      <c r="IS2961" s="70"/>
      <c r="IT2961" s="70"/>
      <c r="IU2961" s="70"/>
      <c r="IV2961" s="70"/>
      <c r="IW2961" s="70"/>
      <c r="IX2961" s="70"/>
      <c r="IY2961" s="70"/>
      <c r="IZ2961" s="70"/>
      <c r="JA2961" s="70"/>
      <c r="JB2961" s="70"/>
      <c r="JC2961" s="70"/>
      <c r="JD2961" s="70"/>
      <c r="JE2961" s="70"/>
      <c r="JF2961" s="70"/>
      <c r="JG2961" s="70"/>
      <c r="JH2961" s="70"/>
      <c r="JI2961" s="70"/>
      <c r="JJ2961" s="70"/>
      <c r="JK2961" s="70"/>
      <c r="JL2961" s="70"/>
      <c r="JM2961" s="70"/>
      <c r="JN2961" s="70"/>
      <c r="JO2961" s="70"/>
      <c r="JP2961" s="70"/>
      <c r="JQ2961" s="70"/>
      <c r="JR2961" s="70"/>
      <c r="JS2961" s="70"/>
      <c r="JT2961" s="70"/>
      <c r="JU2961" s="70"/>
      <c r="JV2961" s="70"/>
      <c r="JW2961" s="70"/>
      <c r="JX2961" s="70"/>
      <c r="JY2961" s="70"/>
      <c r="JZ2961" s="70"/>
      <c r="KA2961" s="70"/>
      <c r="KB2961" s="70"/>
      <c r="KC2961" s="70"/>
      <c r="KD2961" s="70"/>
      <c r="KE2961" s="70"/>
      <c r="KF2961" s="70"/>
      <c r="KG2961" s="70"/>
      <c r="KH2961" s="70"/>
      <c r="KI2961" s="70"/>
      <c r="KJ2961" s="70"/>
      <c r="KK2961" s="70"/>
      <c r="KL2961" s="70"/>
      <c r="KM2961" s="70"/>
      <c r="KN2961" s="70"/>
      <c r="KO2961" s="70"/>
      <c r="KP2961" s="70"/>
      <c r="KQ2961" s="70"/>
      <c r="KR2961" s="70"/>
      <c r="KS2961" s="70"/>
      <c r="KT2961" s="70"/>
      <c r="KU2961" s="70"/>
      <c r="KV2961" s="70"/>
      <c r="KW2961" s="70"/>
      <c r="KX2961" s="70"/>
      <c r="KY2961" s="70"/>
      <c r="KZ2961" s="70"/>
      <c r="LA2961" s="70"/>
      <c r="LB2961" s="70"/>
      <c r="LC2961" s="70"/>
      <c r="LD2961" s="70"/>
      <c r="LE2961" s="70"/>
      <c r="LF2961" s="70"/>
      <c r="LG2961" s="70"/>
      <c r="LH2961" s="70"/>
      <c r="LI2961" s="70"/>
      <c r="LJ2961" s="70"/>
      <c r="LK2961" s="70"/>
      <c r="LL2961" s="70"/>
      <c r="LM2961" s="70"/>
      <c r="LN2961" s="70"/>
      <c r="LO2961" s="70"/>
      <c r="LP2961" s="70"/>
      <c r="LQ2961" s="70"/>
      <c r="LR2961" s="70"/>
      <c r="LS2961" s="70"/>
      <c r="LT2961" s="70"/>
      <c r="LU2961" s="70"/>
      <c r="LV2961" s="70"/>
      <c r="LW2961" s="70"/>
      <c r="LX2961" s="70"/>
      <c r="LY2961" s="70"/>
      <c r="LZ2961" s="70"/>
      <c r="MA2961" s="70"/>
      <c r="MB2961" s="70"/>
      <c r="MC2961" s="70"/>
      <c r="MD2961" s="70"/>
      <c r="ME2961" s="70"/>
      <c r="MF2961" s="70"/>
      <c r="MG2961" s="70"/>
      <c r="MH2961" s="70"/>
      <c r="MI2961" s="70"/>
      <c r="MJ2961" s="70"/>
      <c r="MK2961" s="70"/>
      <c r="ML2961" s="70"/>
      <c r="MM2961" s="70"/>
      <c r="MN2961" s="70"/>
      <c r="MO2961" s="70"/>
      <c r="MP2961" s="70"/>
      <c r="MQ2961" s="70"/>
      <c r="MR2961" s="70"/>
      <c r="MS2961" s="70"/>
      <c r="MT2961" s="70"/>
      <c r="MU2961" s="70"/>
      <c r="MV2961" s="70"/>
      <c r="MW2961" s="70"/>
      <c r="MX2961" s="70"/>
      <c r="MY2961" s="70"/>
      <c r="MZ2961" s="70"/>
      <c r="NA2961" s="70"/>
      <c r="NB2961" s="70"/>
      <c r="NC2961" s="70"/>
      <c r="ND2961" s="70"/>
      <c r="NE2961" s="70"/>
      <c r="NF2961" s="70"/>
      <c r="NG2961" s="70"/>
      <c r="NH2961" s="70"/>
      <c r="NI2961" s="70"/>
      <c r="NJ2961" s="70"/>
      <c r="NK2961" s="70"/>
      <c r="NL2961" s="70"/>
      <c r="NM2961" s="70"/>
      <c r="NN2961" s="70"/>
      <c r="NO2961" s="70"/>
      <c r="NP2961" s="70"/>
      <c r="NQ2961" s="70"/>
      <c r="NR2961" s="70"/>
      <c r="NS2961" s="70"/>
      <c r="NT2961" s="70"/>
      <c r="NU2961" s="70"/>
      <c r="NV2961" s="70"/>
      <c r="NW2961" s="70"/>
      <c r="NX2961" s="70"/>
      <c r="NY2961" s="70"/>
      <c r="NZ2961" s="70"/>
      <c r="OA2961" s="70"/>
      <c r="OB2961" s="70"/>
      <c r="OC2961" s="70"/>
      <c r="OD2961" s="70"/>
      <c r="OE2961" s="70"/>
      <c r="OF2961" s="70"/>
      <c r="OG2961" s="70"/>
      <c r="OH2961" s="70"/>
      <c r="OI2961" s="70"/>
      <c r="OJ2961" s="70"/>
      <c r="OK2961" s="70"/>
      <c r="OL2961" s="70"/>
      <c r="OM2961" s="70"/>
      <c r="ON2961" s="70"/>
      <c r="OO2961" s="70"/>
      <c r="OP2961" s="70"/>
      <c r="OQ2961" s="70"/>
      <c r="OR2961" s="70"/>
      <c r="OS2961" s="70"/>
      <c r="OT2961" s="70"/>
      <c r="OU2961" s="70"/>
      <c r="OV2961" s="70"/>
      <c r="OW2961" s="70"/>
      <c r="OX2961" s="70"/>
      <c r="OY2961" s="70"/>
      <c r="OZ2961" s="70"/>
      <c r="PA2961" s="70"/>
      <c r="PB2961" s="70"/>
      <c r="PC2961" s="70"/>
      <c r="PD2961" s="70"/>
      <c r="PE2961" s="70"/>
      <c r="PF2961" s="70"/>
      <c r="PG2961" s="70"/>
      <c r="PH2961" s="70"/>
      <c r="PI2961" s="70"/>
      <c r="PJ2961" s="70"/>
      <c r="PK2961" s="70"/>
      <c r="PL2961" s="70"/>
      <c r="PM2961" s="70"/>
      <c r="PN2961" s="70"/>
      <c r="PO2961" s="70"/>
      <c r="PP2961" s="70"/>
      <c r="PQ2961" s="70"/>
      <c r="PR2961" s="70"/>
      <c r="PS2961" s="70"/>
      <c r="PT2961" s="70"/>
      <c r="PU2961" s="70"/>
      <c r="PV2961" s="70"/>
      <c r="PW2961" s="70"/>
      <c r="PX2961" s="70"/>
      <c r="PY2961" s="70"/>
      <c r="PZ2961" s="70"/>
      <c r="QA2961" s="70"/>
      <c r="QB2961" s="70"/>
      <c r="QC2961" s="70"/>
      <c r="QD2961" s="70"/>
      <c r="QE2961" s="70"/>
      <c r="QF2961" s="70"/>
      <c r="QG2961" s="70"/>
      <c r="QH2961" s="70"/>
      <c r="QI2961" s="70"/>
      <c r="QJ2961" s="70"/>
      <c r="QK2961" s="70"/>
      <c r="QL2961" s="70"/>
      <c r="QM2961" s="70"/>
      <c r="QN2961" s="70"/>
      <c r="QO2961" s="70"/>
      <c r="QP2961" s="70"/>
      <c r="QQ2961" s="70"/>
      <c r="QR2961" s="70"/>
      <c r="QS2961" s="70"/>
      <c r="QT2961" s="70"/>
      <c r="QU2961" s="70"/>
      <c r="QV2961" s="70"/>
      <c r="QW2961" s="70"/>
      <c r="QX2961" s="70"/>
      <c r="QY2961" s="70"/>
      <c r="QZ2961" s="70"/>
      <c r="RA2961" s="70"/>
      <c r="RB2961" s="70"/>
      <c r="RC2961" s="70"/>
      <c r="RD2961" s="70"/>
      <c r="RE2961" s="70"/>
      <c r="RF2961" s="70"/>
      <c r="RG2961" s="70"/>
      <c r="RH2961" s="70"/>
      <c r="RI2961" s="70"/>
      <c r="RJ2961" s="70"/>
      <c r="RK2961" s="70"/>
      <c r="RL2961" s="70"/>
      <c r="RM2961" s="70"/>
      <c r="RN2961" s="70"/>
      <c r="RO2961" s="70"/>
      <c r="RP2961" s="70"/>
      <c r="RQ2961" s="70"/>
      <c r="RR2961" s="70"/>
      <c r="RS2961" s="70"/>
      <c r="RT2961" s="70"/>
      <c r="RU2961" s="70"/>
      <c r="RV2961" s="70"/>
      <c r="RW2961" s="70"/>
      <c r="RX2961" s="70"/>
      <c r="RY2961" s="70"/>
      <c r="RZ2961" s="70"/>
      <c r="SA2961" s="70"/>
      <c r="SB2961" s="70"/>
      <c r="SC2961" s="70"/>
      <c r="SD2961" s="70"/>
      <c r="SE2961" s="70"/>
      <c r="SF2961" s="70"/>
      <c r="SG2961" s="70"/>
      <c r="SH2961" s="70"/>
      <c r="SI2961" s="70"/>
      <c r="SJ2961" s="70"/>
      <c r="SK2961" s="70"/>
      <c r="SL2961" s="70"/>
      <c r="SM2961" s="70"/>
      <c r="SN2961" s="70"/>
      <c r="SO2961" s="70"/>
      <c r="SP2961" s="70"/>
      <c r="SQ2961" s="70"/>
      <c r="SR2961" s="70"/>
      <c r="SS2961" s="70"/>
      <c r="ST2961" s="70"/>
      <c r="SU2961" s="70"/>
      <c r="SV2961" s="70"/>
      <c r="SW2961" s="70"/>
      <c r="SX2961" s="70"/>
      <c r="SY2961" s="70"/>
      <c r="SZ2961" s="70"/>
      <c r="TA2961" s="70"/>
      <c r="TB2961" s="70"/>
      <c r="TC2961" s="70"/>
      <c r="TD2961" s="70"/>
      <c r="TE2961" s="70"/>
      <c r="TF2961" s="70"/>
      <c r="TG2961" s="70"/>
      <c r="TH2961" s="70"/>
      <c r="TI2961" s="70"/>
      <c r="TJ2961" s="70"/>
      <c r="TK2961" s="70"/>
      <c r="TL2961" s="70"/>
      <c r="TM2961" s="70"/>
      <c r="TN2961" s="70"/>
      <c r="TO2961" s="70"/>
      <c r="TP2961" s="70"/>
      <c r="TQ2961" s="70"/>
      <c r="TR2961" s="70"/>
      <c r="TS2961" s="70"/>
      <c r="TT2961" s="70"/>
      <c r="TU2961" s="70"/>
      <c r="TV2961" s="70"/>
      <c r="TW2961" s="70"/>
      <c r="TX2961" s="70"/>
      <c r="TY2961" s="70"/>
      <c r="TZ2961" s="70"/>
      <c r="UA2961" s="70"/>
      <c r="UB2961" s="70"/>
      <c r="UC2961" s="70"/>
      <c r="UD2961" s="70"/>
      <c r="UE2961" s="70"/>
      <c r="UF2961" s="70"/>
      <c r="UG2961" s="70"/>
      <c r="UH2961" s="70"/>
      <c r="UI2961" s="70"/>
      <c r="UJ2961" s="70"/>
      <c r="UK2961" s="70"/>
      <c r="UL2961" s="70"/>
      <c r="UM2961" s="70"/>
      <c r="UN2961" s="70"/>
      <c r="UO2961" s="70"/>
      <c r="UP2961" s="70"/>
      <c r="UQ2961" s="70"/>
      <c r="UR2961" s="70"/>
      <c r="US2961" s="70"/>
      <c r="UT2961" s="70"/>
      <c r="UU2961" s="70"/>
      <c r="UV2961" s="70"/>
      <c r="UW2961" s="70"/>
      <c r="UX2961" s="70"/>
    </row>
    <row r="2962" spans="1:570" s="71" customFormat="1" ht="23.25" customHeight="1" x14ac:dyDescent="0.3">
      <c r="A2962" s="416"/>
      <c r="B2962" s="373"/>
      <c r="C2962" s="374"/>
      <c r="D2962" s="374"/>
      <c r="E2962" s="375"/>
      <c r="F2962" s="374" t="s">
        <v>2373</v>
      </c>
      <c r="G2962" s="374" t="s">
        <v>2373</v>
      </c>
      <c r="H2962" s="375" t="s">
        <v>2095</v>
      </c>
      <c r="I2962" s="376" t="s">
        <v>2707</v>
      </c>
      <c r="J2962" s="70"/>
      <c r="K2962" s="70"/>
      <c r="L2962" s="70"/>
      <c r="M2962" s="70"/>
      <c r="N2962" s="70"/>
      <c r="O2962" s="70"/>
      <c r="P2962" s="70"/>
      <c r="Q2962" s="70"/>
      <c r="R2962" s="70"/>
      <c r="S2962" s="70"/>
      <c r="T2962" s="70"/>
      <c r="U2962" s="70"/>
      <c r="V2962" s="70"/>
      <c r="W2962" s="70"/>
      <c r="X2962" s="70"/>
      <c r="Y2962" s="70"/>
      <c r="Z2962" s="70"/>
      <c r="AA2962" s="70"/>
      <c r="AB2962" s="70"/>
      <c r="AC2962" s="70"/>
      <c r="AD2962" s="70"/>
      <c r="AE2962" s="70"/>
      <c r="AF2962" s="70"/>
      <c r="AG2962" s="70"/>
      <c r="AH2962" s="70"/>
      <c r="AI2962" s="70"/>
      <c r="AJ2962" s="70"/>
      <c r="AK2962" s="70"/>
      <c r="AL2962" s="70"/>
      <c r="AM2962" s="70"/>
      <c r="AN2962" s="70"/>
      <c r="AO2962" s="70"/>
      <c r="AP2962" s="70"/>
      <c r="AQ2962" s="70"/>
      <c r="AR2962" s="70"/>
      <c r="AS2962" s="70"/>
      <c r="AT2962" s="70"/>
      <c r="AU2962" s="70"/>
      <c r="AV2962" s="70"/>
      <c r="AW2962" s="70"/>
      <c r="AX2962" s="70"/>
      <c r="AY2962" s="70"/>
      <c r="AZ2962" s="70"/>
      <c r="BA2962" s="70"/>
      <c r="BB2962" s="70"/>
      <c r="BC2962" s="70"/>
      <c r="BD2962" s="70"/>
      <c r="BE2962" s="70"/>
      <c r="BF2962" s="70"/>
      <c r="BG2962" s="70"/>
      <c r="BH2962" s="70"/>
      <c r="BI2962" s="70"/>
      <c r="BJ2962" s="70"/>
      <c r="BK2962" s="70"/>
      <c r="BL2962" s="70"/>
      <c r="BM2962" s="70"/>
      <c r="BN2962" s="70"/>
      <c r="BO2962" s="70"/>
      <c r="BP2962" s="70"/>
      <c r="BQ2962" s="70"/>
      <c r="BR2962" s="70"/>
      <c r="BS2962" s="70"/>
      <c r="BT2962" s="70"/>
      <c r="BU2962" s="70"/>
      <c r="BV2962" s="70"/>
      <c r="BW2962" s="70"/>
      <c r="BX2962" s="70"/>
      <c r="BY2962" s="70"/>
      <c r="BZ2962" s="70"/>
      <c r="CA2962" s="70"/>
      <c r="CB2962" s="70"/>
      <c r="CC2962" s="70"/>
      <c r="CD2962" s="70"/>
      <c r="CE2962" s="70"/>
      <c r="CF2962" s="70"/>
      <c r="CG2962" s="70"/>
      <c r="CH2962" s="70"/>
      <c r="CI2962" s="70"/>
      <c r="CJ2962" s="70"/>
      <c r="CK2962" s="70"/>
      <c r="CL2962" s="70"/>
      <c r="CM2962" s="70"/>
      <c r="CN2962" s="70"/>
      <c r="CO2962" s="70"/>
      <c r="CP2962" s="70"/>
      <c r="CQ2962" s="70"/>
      <c r="CR2962" s="70"/>
      <c r="CS2962" s="70"/>
      <c r="CT2962" s="70"/>
      <c r="CU2962" s="70"/>
      <c r="CV2962" s="70"/>
      <c r="CW2962" s="70"/>
      <c r="CX2962" s="70"/>
      <c r="CY2962" s="70"/>
      <c r="CZ2962" s="70"/>
      <c r="DA2962" s="70"/>
      <c r="DB2962" s="70"/>
      <c r="DC2962" s="70"/>
      <c r="DD2962" s="70"/>
      <c r="DE2962" s="70"/>
      <c r="DF2962" s="70"/>
      <c r="DG2962" s="70"/>
      <c r="DH2962" s="70"/>
      <c r="DI2962" s="70"/>
      <c r="DJ2962" s="70"/>
      <c r="DK2962" s="70"/>
      <c r="DL2962" s="70"/>
      <c r="DM2962" s="70"/>
      <c r="DN2962" s="70"/>
      <c r="DO2962" s="70"/>
      <c r="DP2962" s="70"/>
      <c r="DQ2962" s="70"/>
      <c r="DR2962" s="70"/>
      <c r="DS2962" s="70"/>
      <c r="DT2962" s="70"/>
      <c r="DU2962" s="70"/>
      <c r="DV2962" s="70"/>
      <c r="DW2962" s="70"/>
      <c r="DX2962" s="70"/>
      <c r="DY2962" s="70"/>
      <c r="DZ2962" s="70"/>
      <c r="EA2962" s="70"/>
      <c r="EB2962" s="70"/>
      <c r="EC2962" s="70"/>
      <c r="ED2962" s="70"/>
      <c r="EE2962" s="70"/>
      <c r="EF2962" s="70"/>
      <c r="EG2962" s="70"/>
      <c r="EH2962" s="70"/>
      <c r="EI2962" s="70"/>
      <c r="EJ2962" s="70"/>
      <c r="EK2962" s="70"/>
      <c r="EL2962" s="70"/>
      <c r="EM2962" s="70"/>
      <c r="EN2962" s="70"/>
      <c r="EO2962" s="70"/>
      <c r="EP2962" s="70"/>
      <c r="EQ2962" s="70"/>
      <c r="ER2962" s="70"/>
      <c r="ES2962" s="70"/>
      <c r="ET2962" s="70"/>
      <c r="EU2962" s="70"/>
      <c r="EV2962" s="70"/>
      <c r="EW2962" s="70"/>
      <c r="EX2962" s="70"/>
      <c r="EY2962" s="70"/>
      <c r="EZ2962" s="70"/>
      <c r="FA2962" s="70"/>
      <c r="FB2962" s="70"/>
      <c r="FC2962" s="70"/>
      <c r="FD2962" s="70"/>
      <c r="FE2962" s="70"/>
      <c r="FF2962" s="70"/>
      <c r="FG2962" s="70"/>
      <c r="FH2962" s="70"/>
      <c r="FI2962" s="70"/>
      <c r="FJ2962" s="70"/>
      <c r="FK2962" s="70"/>
      <c r="FL2962" s="70"/>
      <c r="FM2962" s="70"/>
      <c r="FN2962" s="70"/>
      <c r="FO2962" s="70"/>
      <c r="FP2962" s="70"/>
      <c r="FQ2962" s="70"/>
      <c r="FR2962" s="70"/>
      <c r="FS2962" s="70"/>
      <c r="FT2962" s="70"/>
      <c r="FU2962" s="70"/>
      <c r="FV2962" s="70"/>
      <c r="FW2962" s="70"/>
      <c r="FX2962" s="70"/>
      <c r="FY2962" s="70"/>
      <c r="FZ2962" s="70"/>
      <c r="GA2962" s="70"/>
      <c r="GB2962" s="70"/>
      <c r="GC2962" s="70"/>
      <c r="GD2962" s="70"/>
      <c r="GE2962" s="70"/>
      <c r="GF2962" s="70"/>
      <c r="GG2962" s="70"/>
      <c r="GH2962" s="70"/>
      <c r="GI2962" s="70"/>
      <c r="GJ2962" s="70"/>
      <c r="GK2962" s="70"/>
      <c r="GL2962" s="70"/>
      <c r="GM2962" s="70"/>
      <c r="GN2962" s="70"/>
      <c r="GO2962" s="70"/>
      <c r="GP2962" s="70"/>
      <c r="GQ2962" s="70"/>
      <c r="GR2962" s="70"/>
      <c r="GS2962" s="70"/>
      <c r="GT2962" s="70"/>
      <c r="GU2962" s="70"/>
      <c r="GV2962" s="70"/>
      <c r="GW2962" s="70"/>
      <c r="GX2962" s="70"/>
      <c r="GY2962" s="70"/>
      <c r="GZ2962" s="70"/>
      <c r="HA2962" s="70"/>
      <c r="HB2962" s="70"/>
      <c r="HC2962" s="70"/>
      <c r="HD2962" s="70"/>
      <c r="HE2962" s="70"/>
      <c r="HF2962" s="70"/>
      <c r="HG2962" s="70"/>
      <c r="HH2962" s="70"/>
      <c r="HI2962" s="70"/>
      <c r="HJ2962" s="70"/>
      <c r="HK2962" s="70"/>
      <c r="HL2962" s="70"/>
      <c r="HM2962" s="70"/>
      <c r="HN2962" s="70"/>
      <c r="HO2962" s="70"/>
      <c r="HP2962" s="70"/>
      <c r="HQ2962" s="70"/>
      <c r="HR2962" s="70"/>
      <c r="HS2962" s="70"/>
      <c r="HT2962" s="70"/>
      <c r="HU2962" s="70"/>
      <c r="HV2962" s="70"/>
      <c r="HW2962" s="70"/>
      <c r="HX2962" s="70"/>
      <c r="HY2962" s="70"/>
      <c r="HZ2962" s="70"/>
      <c r="IA2962" s="70"/>
      <c r="IB2962" s="70"/>
      <c r="IC2962" s="70"/>
      <c r="ID2962" s="70"/>
      <c r="IE2962" s="70"/>
      <c r="IF2962" s="70"/>
      <c r="IG2962" s="70"/>
      <c r="IH2962" s="70"/>
      <c r="II2962" s="70"/>
      <c r="IJ2962" s="70"/>
      <c r="IK2962" s="70"/>
      <c r="IL2962" s="70"/>
      <c r="IM2962" s="70"/>
      <c r="IN2962" s="70"/>
      <c r="IO2962" s="70"/>
      <c r="IP2962" s="70"/>
      <c r="IQ2962" s="70"/>
      <c r="IR2962" s="70"/>
      <c r="IS2962" s="70"/>
      <c r="IT2962" s="70"/>
      <c r="IU2962" s="70"/>
      <c r="IV2962" s="70"/>
      <c r="IW2962" s="70"/>
      <c r="IX2962" s="70"/>
      <c r="IY2962" s="70"/>
      <c r="IZ2962" s="70"/>
      <c r="JA2962" s="70"/>
      <c r="JB2962" s="70"/>
      <c r="JC2962" s="70"/>
      <c r="JD2962" s="70"/>
      <c r="JE2962" s="70"/>
      <c r="JF2962" s="70"/>
      <c r="JG2962" s="70"/>
      <c r="JH2962" s="70"/>
      <c r="JI2962" s="70"/>
      <c r="JJ2962" s="70"/>
      <c r="JK2962" s="70"/>
      <c r="JL2962" s="70"/>
      <c r="JM2962" s="70"/>
      <c r="JN2962" s="70"/>
      <c r="JO2962" s="70"/>
      <c r="JP2962" s="70"/>
      <c r="JQ2962" s="70"/>
      <c r="JR2962" s="70"/>
      <c r="JS2962" s="70"/>
      <c r="JT2962" s="70"/>
      <c r="JU2962" s="70"/>
      <c r="JV2962" s="70"/>
      <c r="JW2962" s="70"/>
      <c r="JX2962" s="70"/>
      <c r="JY2962" s="70"/>
      <c r="JZ2962" s="70"/>
      <c r="KA2962" s="70"/>
      <c r="KB2962" s="70"/>
      <c r="KC2962" s="70"/>
      <c r="KD2962" s="70"/>
      <c r="KE2962" s="70"/>
      <c r="KF2962" s="70"/>
      <c r="KG2962" s="70"/>
      <c r="KH2962" s="70"/>
      <c r="KI2962" s="70"/>
      <c r="KJ2962" s="70"/>
      <c r="KK2962" s="70"/>
      <c r="KL2962" s="70"/>
      <c r="KM2962" s="70"/>
      <c r="KN2962" s="70"/>
      <c r="KO2962" s="70"/>
      <c r="KP2962" s="70"/>
      <c r="KQ2962" s="70"/>
      <c r="KR2962" s="70"/>
      <c r="KS2962" s="70"/>
      <c r="KT2962" s="70"/>
      <c r="KU2962" s="70"/>
      <c r="KV2962" s="70"/>
      <c r="KW2962" s="70"/>
      <c r="KX2962" s="70"/>
      <c r="KY2962" s="70"/>
      <c r="KZ2962" s="70"/>
      <c r="LA2962" s="70"/>
      <c r="LB2962" s="70"/>
      <c r="LC2962" s="70"/>
      <c r="LD2962" s="70"/>
      <c r="LE2962" s="70"/>
      <c r="LF2962" s="70"/>
      <c r="LG2962" s="70"/>
      <c r="LH2962" s="70"/>
      <c r="LI2962" s="70"/>
      <c r="LJ2962" s="70"/>
      <c r="LK2962" s="70"/>
      <c r="LL2962" s="70"/>
      <c r="LM2962" s="70"/>
      <c r="LN2962" s="70"/>
      <c r="LO2962" s="70"/>
      <c r="LP2962" s="70"/>
      <c r="LQ2962" s="70"/>
      <c r="LR2962" s="70"/>
      <c r="LS2962" s="70"/>
      <c r="LT2962" s="70"/>
      <c r="LU2962" s="70"/>
      <c r="LV2962" s="70"/>
      <c r="LW2962" s="70"/>
      <c r="LX2962" s="70"/>
      <c r="LY2962" s="70"/>
      <c r="LZ2962" s="70"/>
      <c r="MA2962" s="70"/>
      <c r="MB2962" s="70"/>
      <c r="MC2962" s="70"/>
      <c r="MD2962" s="70"/>
      <c r="ME2962" s="70"/>
      <c r="MF2962" s="70"/>
      <c r="MG2962" s="70"/>
      <c r="MH2962" s="70"/>
      <c r="MI2962" s="70"/>
      <c r="MJ2962" s="70"/>
      <c r="MK2962" s="70"/>
      <c r="ML2962" s="70"/>
      <c r="MM2962" s="70"/>
      <c r="MN2962" s="70"/>
      <c r="MO2962" s="70"/>
      <c r="MP2962" s="70"/>
      <c r="MQ2962" s="70"/>
      <c r="MR2962" s="70"/>
      <c r="MS2962" s="70"/>
      <c r="MT2962" s="70"/>
      <c r="MU2962" s="70"/>
      <c r="MV2962" s="70"/>
      <c r="MW2962" s="70"/>
      <c r="MX2962" s="70"/>
      <c r="MY2962" s="70"/>
      <c r="MZ2962" s="70"/>
      <c r="NA2962" s="70"/>
      <c r="NB2962" s="70"/>
      <c r="NC2962" s="70"/>
      <c r="ND2962" s="70"/>
      <c r="NE2962" s="70"/>
      <c r="NF2962" s="70"/>
      <c r="NG2962" s="70"/>
      <c r="NH2962" s="70"/>
      <c r="NI2962" s="70"/>
      <c r="NJ2962" s="70"/>
      <c r="NK2962" s="70"/>
      <c r="NL2962" s="70"/>
      <c r="NM2962" s="70"/>
      <c r="NN2962" s="70"/>
      <c r="NO2962" s="70"/>
      <c r="NP2962" s="70"/>
      <c r="NQ2962" s="70"/>
      <c r="NR2962" s="70"/>
      <c r="NS2962" s="70"/>
      <c r="NT2962" s="70"/>
      <c r="NU2962" s="70"/>
      <c r="NV2962" s="70"/>
      <c r="NW2962" s="70"/>
      <c r="NX2962" s="70"/>
      <c r="NY2962" s="70"/>
      <c r="NZ2962" s="70"/>
      <c r="OA2962" s="70"/>
      <c r="OB2962" s="70"/>
      <c r="OC2962" s="70"/>
      <c r="OD2962" s="70"/>
      <c r="OE2962" s="70"/>
      <c r="OF2962" s="70"/>
      <c r="OG2962" s="70"/>
      <c r="OH2962" s="70"/>
      <c r="OI2962" s="70"/>
      <c r="OJ2962" s="70"/>
      <c r="OK2962" s="70"/>
      <c r="OL2962" s="70"/>
      <c r="OM2962" s="70"/>
      <c r="ON2962" s="70"/>
      <c r="OO2962" s="70"/>
      <c r="OP2962" s="70"/>
      <c r="OQ2962" s="70"/>
      <c r="OR2962" s="70"/>
      <c r="OS2962" s="70"/>
      <c r="OT2962" s="70"/>
      <c r="OU2962" s="70"/>
      <c r="OV2962" s="70"/>
      <c r="OW2962" s="70"/>
      <c r="OX2962" s="70"/>
      <c r="OY2962" s="70"/>
      <c r="OZ2962" s="70"/>
      <c r="PA2962" s="70"/>
      <c r="PB2962" s="70"/>
      <c r="PC2962" s="70"/>
      <c r="PD2962" s="70"/>
      <c r="PE2962" s="70"/>
      <c r="PF2962" s="70"/>
      <c r="PG2962" s="70"/>
      <c r="PH2962" s="70"/>
      <c r="PI2962" s="70"/>
      <c r="PJ2962" s="70"/>
      <c r="PK2962" s="70"/>
      <c r="PL2962" s="70"/>
      <c r="PM2962" s="70"/>
      <c r="PN2962" s="70"/>
      <c r="PO2962" s="70"/>
      <c r="PP2962" s="70"/>
      <c r="PQ2962" s="70"/>
      <c r="PR2962" s="70"/>
      <c r="PS2962" s="70"/>
      <c r="PT2962" s="70"/>
      <c r="PU2962" s="70"/>
      <c r="PV2962" s="70"/>
      <c r="PW2962" s="70"/>
      <c r="PX2962" s="70"/>
      <c r="PY2962" s="70"/>
      <c r="PZ2962" s="70"/>
      <c r="QA2962" s="70"/>
      <c r="QB2962" s="70"/>
      <c r="QC2962" s="70"/>
      <c r="QD2962" s="70"/>
      <c r="QE2962" s="70"/>
      <c r="QF2962" s="70"/>
      <c r="QG2962" s="70"/>
      <c r="QH2962" s="70"/>
      <c r="QI2962" s="70"/>
      <c r="QJ2962" s="70"/>
      <c r="QK2962" s="70"/>
      <c r="QL2962" s="70"/>
      <c r="QM2962" s="70"/>
      <c r="QN2962" s="70"/>
      <c r="QO2962" s="70"/>
      <c r="QP2962" s="70"/>
      <c r="QQ2962" s="70"/>
      <c r="QR2962" s="70"/>
      <c r="QS2962" s="70"/>
      <c r="QT2962" s="70"/>
      <c r="QU2962" s="70"/>
      <c r="QV2962" s="70"/>
      <c r="QW2962" s="70"/>
      <c r="QX2962" s="70"/>
      <c r="QY2962" s="70"/>
      <c r="QZ2962" s="70"/>
      <c r="RA2962" s="70"/>
      <c r="RB2962" s="70"/>
      <c r="RC2962" s="70"/>
      <c r="RD2962" s="70"/>
      <c r="RE2962" s="70"/>
      <c r="RF2962" s="70"/>
      <c r="RG2962" s="70"/>
      <c r="RH2962" s="70"/>
      <c r="RI2962" s="70"/>
      <c r="RJ2962" s="70"/>
      <c r="RK2962" s="70"/>
      <c r="RL2962" s="70"/>
      <c r="RM2962" s="70"/>
      <c r="RN2962" s="70"/>
      <c r="RO2962" s="70"/>
      <c r="RP2962" s="70"/>
      <c r="RQ2962" s="70"/>
      <c r="RR2962" s="70"/>
      <c r="RS2962" s="70"/>
      <c r="RT2962" s="70"/>
      <c r="RU2962" s="70"/>
      <c r="RV2962" s="70"/>
      <c r="RW2962" s="70"/>
      <c r="RX2962" s="70"/>
      <c r="RY2962" s="70"/>
      <c r="RZ2962" s="70"/>
      <c r="SA2962" s="70"/>
      <c r="SB2962" s="70"/>
      <c r="SC2962" s="70"/>
      <c r="SD2962" s="70"/>
      <c r="SE2962" s="70"/>
      <c r="SF2962" s="70"/>
      <c r="SG2962" s="70"/>
      <c r="SH2962" s="70"/>
      <c r="SI2962" s="70"/>
      <c r="SJ2962" s="70"/>
      <c r="SK2962" s="70"/>
      <c r="SL2962" s="70"/>
      <c r="SM2962" s="70"/>
      <c r="SN2962" s="70"/>
      <c r="SO2962" s="70"/>
      <c r="SP2962" s="70"/>
      <c r="SQ2962" s="70"/>
      <c r="SR2962" s="70"/>
      <c r="SS2962" s="70"/>
      <c r="ST2962" s="70"/>
      <c r="SU2962" s="70"/>
      <c r="SV2962" s="70"/>
      <c r="SW2962" s="70"/>
      <c r="SX2962" s="70"/>
      <c r="SY2962" s="70"/>
      <c r="SZ2962" s="70"/>
      <c r="TA2962" s="70"/>
      <c r="TB2962" s="70"/>
      <c r="TC2962" s="70"/>
      <c r="TD2962" s="70"/>
      <c r="TE2962" s="70"/>
      <c r="TF2962" s="70"/>
      <c r="TG2962" s="70"/>
      <c r="TH2962" s="70"/>
      <c r="TI2962" s="70"/>
      <c r="TJ2962" s="70"/>
      <c r="TK2962" s="70"/>
      <c r="TL2962" s="70"/>
      <c r="TM2962" s="70"/>
      <c r="TN2962" s="70"/>
      <c r="TO2962" s="70"/>
      <c r="TP2962" s="70"/>
      <c r="TQ2962" s="70"/>
      <c r="TR2962" s="70"/>
      <c r="TS2962" s="70"/>
      <c r="TT2962" s="70"/>
      <c r="TU2962" s="70"/>
      <c r="TV2962" s="70"/>
      <c r="TW2962" s="70"/>
      <c r="TX2962" s="70"/>
      <c r="TY2962" s="70"/>
      <c r="TZ2962" s="70"/>
      <c r="UA2962" s="70"/>
      <c r="UB2962" s="70"/>
      <c r="UC2962" s="70"/>
      <c r="UD2962" s="70"/>
      <c r="UE2962" s="70"/>
      <c r="UF2962" s="70"/>
      <c r="UG2962" s="70"/>
      <c r="UH2962" s="70"/>
      <c r="UI2962" s="70"/>
      <c r="UJ2962" s="70"/>
      <c r="UK2962" s="70"/>
      <c r="UL2962" s="70"/>
      <c r="UM2962" s="70"/>
      <c r="UN2962" s="70"/>
      <c r="UO2962" s="70"/>
      <c r="UP2962" s="70"/>
      <c r="UQ2962" s="70"/>
      <c r="UR2962" s="70"/>
      <c r="US2962" s="70"/>
      <c r="UT2962" s="70"/>
      <c r="UU2962" s="70"/>
      <c r="UV2962" s="70"/>
      <c r="UW2962" s="70"/>
      <c r="UX2962" s="70"/>
    </row>
    <row r="2963" spans="1:570" s="71" customFormat="1" ht="23.25" customHeight="1" x14ac:dyDescent="0.3">
      <c r="A2963" s="416"/>
      <c r="B2963" s="373"/>
      <c r="C2963" s="374"/>
      <c r="D2963" s="374"/>
      <c r="E2963" s="375"/>
      <c r="F2963" s="374" t="s">
        <v>25</v>
      </c>
      <c r="G2963" s="111" t="s">
        <v>26</v>
      </c>
      <c r="H2963" s="375" t="s">
        <v>1472</v>
      </c>
      <c r="I2963" s="376"/>
      <c r="J2963" s="70"/>
      <c r="K2963" s="70"/>
      <c r="L2963" s="70"/>
      <c r="M2963" s="70"/>
      <c r="N2963" s="70"/>
      <c r="O2963" s="70"/>
      <c r="P2963" s="70"/>
      <c r="Q2963" s="70"/>
      <c r="R2963" s="70"/>
      <c r="S2963" s="70"/>
      <c r="T2963" s="70"/>
      <c r="U2963" s="70"/>
      <c r="V2963" s="70"/>
      <c r="W2963" s="70"/>
      <c r="X2963" s="70"/>
      <c r="Y2963" s="70"/>
      <c r="Z2963" s="70"/>
      <c r="AA2963" s="70"/>
      <c r="AB2963" s="70"/>
      <c r="AC2963" s="70"/>
      <c r="AD2963" s="70"/>
      <c r="AE2963" s="70"/>
      <c r="AF2963" s="70"/>
      <c r="AG2963" s="70"/>
      <c r="AH2963" s="70"/>
      <c r="AI2963" s="70"/>
      <c r="AJ2963" s="70"/>
      <c r="AK2963" s="70"/>
      <c r="AL2963" s="70"/>
      <c r="AM2963" s="70"/>
      <c r="AN2963" s="70"/>
      <c r="AO2963" s="70"/>
      <c r="AP2963" s="70"/>
      <c r="AQ2963" s="70"/>
      <c r="AR2963" s="70"/>
      <c r="AS2963" s="70"/>
      <c r="AT2963" s="70"/>
      <c r="AU2963" s="70"/>
      <c r="AV2963" s="70"/>
      <c r="AW2963" s="70"/>
      <c r="AX2963" s="70"/>
      <c r="AY2963" s="70"/>
      <c r="AZ2963" s="70"/>
      <c r="BA2963" s="70"/>
      <c r="BB2963" s="70"/>
      <c r="BC2963" s="70"/>
      <c r="BD2963" s="70"/>
      <c r="BE2963" s="70"/>
      <c r="BF2963" s="70"/>
      <c r="BG2963" s="70"/>
      <c r="BH2963" s="70"/>
      <c r="BI2963" s="70"/>
      <c r="BJ2963" s="70"/>
      <c r="BK2963" s="70"/>
      <c r="BL2963" s="70"/>
      <c r="BM2963" s="70"/>
      <c r="BN2963" s="70"/>
      <c r="BO2963" s="70"/>
      <c r="BP2963" s="70"/>
      <c r="BQ2963" s="70"/>
      <c r="BR2963" s="70"/>
      <c r="BS2963" s="70"/>
      <c r="BT2963" s="70"/>
      <c r="BU2963" s="70"/>
      <c r="BV2963" s="70"/>
      <c r="BW2963" s="70"/>
      <c r="BX2963" s="70"/>
      <c r="BY2963" s="70"/>
      <c r="BZ2963" s="70"/>
      <c r="CA2963" s="70"/>
      <c r="CB2963" s="70"/>
      <c r="CC2963" s="70"/>
      <c r="CD2963" s="70"/>
      <c r="CE2963" s="70"/>
      <c r="CF2963" s="70"/>
      <c r="CG2963" s="70"/>
      <c r="CH2963" s="70"/>
      <c r="CI2963" s="70"/>
      <c r="CJ2963" s="70"/>
      <c r="CK2963" s="70"/>
      <c r="CL2963" s="70"/>
      <c r="CM2963" s="70"/>
      <c r="CN2963" s="70"/>
      <c r="CO2963" s="70"/>
      <c r="CP2963" s="70"/>
      <c r="CQ2963" s="70"/>
      <c r="CR2963" s="70"/>
      <c r="CS2963" s="70"/>
      <c r="CT2963" s="70"/>
      <c r="CU2963" s="70"/>
      <c r="CV2963" s="70"/>
      <c r="CW2963" s="70"/>
      <c r="CX2963" s="70"/>
      <c r="CY2963" s="70"/>
      <c r="CZ2963" s="70"/>
      <c r="DA2963" s="70"/>
      <c r="DB2963" s="70"/>
      <c r="DC2963" s="70"/>
      <c r="DD2963" s="70"/>
      <c r="DE2963" s="70"/>
      <c r="DF2963" s="70"/>
      <c r="DG2963" s="70"/>
      <c r="DH2963" s="70"/>
      <c r="DI2963" s="70"/>
      <c r="DJ2963" s="70"/>
      <c r="DK2963" s="70"/>
      <c r="DL2963" s="70"/>
      <c r="DM2963" s="70"/>
      <c r="DN2963" s="70"/>
      <c r="DO2963" s="70"/>
      <c r="DP2963" s="70"/>
      <c r="DQ2963" s="70"/>
      <c r="DR2963" s="70"/>
      <c r="DS2963" s="70"/>
      <c r="DT2963" s="70"/>
      <c r="DU2963" s="70"/>
      <c r="DV2963" s="70"/>
      <c r="DW2963" s="70"/>
      <c r="DX2963" s="70"/>
      <c r="DY2963" s="70"/>
      <c r="DZ2963" s="70"/>
      <c r="EA2963" s="70"/>
      <c r="EB2963" s="70"/>
      <c r="EC2963" s="70"/>
      <c r="ED2963" s="70"/>
      <c r="EE2963" s="70"/>
      <c r="EF2963" s="70"/>
      <c r="EG2963" s="70"/>
      <c r="EH2963" s="70"/>
      <c r="EI2963" s="70"/>
      <c r="EJ2963" s="70"/>
      <c r="EK2963" s="70"/>
      <c r="EL2963" s="70"/>
      <c r="EM2963" s="70"/>
      <c r="EN2963" s="70"/>
      <c r="EO2963" s="70"/>
      <c r="EP2963" s="70"/>
      <c r="EQ2963" s="70"/>
      <c r="ER2963" s="70"/>
      <c r="ES2963" s="70"/>
      <c r="ET2963" s="70"/>
      <c r="EU2963" s="70"/>
      <c r="EV2963" s="70"/>
      <c r="EW2963" s="70"/>
      <c r="EX2963" s="70"/>
      <c r="EY2963" s="70"/>
      <c r="EZ2963" s="70"/>
      <c r="FA2963" s="70"/>
      <c r="FB2963" s="70"/>
      <c r="FC2963" s="70"/>
      <c r="FD2963" s="70"/>
      <c r="FE2963" s="70"/>
      <c r="FF2963" s="70"/>
      <c r="FG2963" s="70"/>
      <c r="FH2963" s="70"/>
      <c r="FI2963" s="70"/>
      <c r="FJ2963" s="70"/>
      <c r="FK2963" s="70"/>
      <c r="FL2963" s="70"/>
      <c r="FM2963" s="70"/>
      <c r="FN2963" s="70"/>
      <c r="FO2963" s="70"/>
      <c r="FP2963" s="70"/>
      <c r="FQ2963" s="70"/>
      <c r="FR2963" s="70"/>
      <c r="FS2963" s="70"/>
      <c r="FT2963" s="70"/>
      <c r="FU2963" s="70"/>
      <c r="FV2963" s="70"/>
      <c r="FW2963" s="70"/>
      <c r="FX2963" s="70"/>
      <c r="FY2963" s="70"/>
      <c r="FZ2963" s="70"/>
      <c r="GA2963" s="70"/>
      <c r="GB2963" s="70"/>
      <c r="GC2963" s="70"/>
      <c r="GD2963" s="70"/>
      <c r="GE2963" s="70"/>
      <c r="GF2963" s="70"/>
      <c r="GG2963" s="70"/>
      <c r="GH2963" s="70"/>
      <c r="GI2963" s="70"/>
      <c r="GJ2963" s="70"/>
      <c r="GK2963" s="70"/>
      <c r="GL2963" s="70"/>
      <c r="GM2963" s="70"/>
      <c r="GN2963" s="70"/>
      <c r="GO2963" s="70"/>
      <c r="GP2963" s="70"/>
      <c r="GQ2963" s="70"/>
      <c r="GR2963" s="70"/>
      <c r="GS2963" s="70"/>
      <c r="GT2963" s="70"/>
      <c r="GU2963" s="70"/>
      <c r="GV2963" s="70"/>
      <c r="GW2963" s="70"/>
      <c r="GX2963" s="70"/>
      <c r="GY2963" s="70"/>
      <c r="GZ2963" s="70"/>
      <c r="HA2963" s="70"/>
      <c r="HB2963" s="70"/>
      <c r="HC2963" s="70"/>
      <c r="HD2963" s="70"/>
      <c r="HE2963" s="70"/>
      <c r="HF2963" s="70"/>
      <c r="HG2963" s="70"/>
      <c r="HH2963" s="70"/>
      <c r="HI2963" s="70"/>
      <c r="HJ2963" s="70"/>
      <c r="HK2963" s="70"/>
      <c r="HL2963" s="70"/>
      <c r="HM2963" s="70"/>
      <c r="HN2963" s="70"/>
      <c r="HO2963" s="70"/>
      <c r="HP2963" s="70"/>
      <c r="HQ2963" s="70"/>
      <c r="HR2963" s="70"/>
      <c r="HS2963" s="70"/>
      <c r="HT2963" s="70"/>
      <c r="HU2963" s="70"/>
      <c r="HV2963" s="70"/>
      <c r="HW2963" s="70"/>
      <c r="HX2963" s="70"/>
      <c r="HY2963" s="70"/>
      <c r="HZ2963" s="70"/>
      <c r="IA2963" s="70"/>
      <c r="IB2963" s="70"/>
      <c r="IC2963" s="70"/>
      <c r="ID2963" s="70"/>
      <c r="IE2963" s="70"/>
      <c r="IF2963" s="70"/>
      <c r="IG2963" s="70"/>
      <c r="IH2963" s="70"/>
      <c r="II2963" s="70"/>
      <c r="IJ2963" s="70"/>
      <c r="IK2963" s="70"/>
      <c r="IL2963" s="70"/>
      <c r="IM2963" s="70"/>
      <c r="IN2963" s="70"/>
      <c r="IO2963" s="70"/>
      <c r="IP2963" s="70"/>
      <c r="IQ2963" s="70"/>
      <c r="IR2963" s="70"/>
      <c r="IS2963" s="70"/>
      <c r="IT2963" s="70"/>
      <c r="IU2963" s="70"/>
      <c r="IV2963" s="70"/>
      <c r="IW2963" s="70"/>
      <c r="IX2963" s="70"/>
      <c r="IY2963" s="70"/>
      <c r="IZ2963" s="70"/>
      <c r="JA2963" s="70"/>
      <c r="JB2963" s="70"/>
      <c r="JC2963" s="70"/>
      <c r="JD2963" s="70"/>
      <c r="JE2963" s="70"/>
      <c r="JF2963" s="70"/>
      <c r="JG2963" s="70"/>
      <c r="JH2963" s="70"/>
      <c r="JI2963" s="70"/>
      <c r="JJ2963" s="70"/>
      <c r="JK2963" s="70"/>
      <c r="JL2963" s="70"/>
      <c r="JM2963" s="70"/>
      <c r="JN2963" s="70"/>
      <c r="JO2963" s="70"/>
      <c r="JP2963" s="70"/>
      <c r="JQ2963" s="70"/>
      <c r="JR2963" s="70"/>
      <c r="JS2963" s="70"/>
      <c r="JT2963" s="70"/>
      <c r="JU2963" s="70"/>
      <c r="JV2963" s="70"/>
      <c r="JW2963" s="70"/>
      <c r="JX2963" s="70"/>
      <c r="JY2963" s="70"/>
      <c r="JZ2963" s="70"/>
      <c r="KA2963" s="70"/>
      <c r="KB2963" s="70"/>
      <c r="KC2963" s="70"/>
      <c r="KD2963" s="70"/>
      <c r="KE2963" s="70"/>
      <c r="KF2963" s="70"/>
      <c r="KG2963" s="70"/>
      <c r="KH2963" s="70"/>
      <c r="KI2963" s="70"/>
      <c r="KJ2963" s="70"/>
      <c r="KK2963" s="70"/>
      <c r="KL2963" s="70"/>
      <c r="KM2963" s="70"/>
      <c r="KN2963" s="70"/>
      <c r="KO2963" s="70"/>
      <c r="KP2963" s="70"/>
      <c r="KQ2963" s="70"/>
      <c r="KR2963" s="70"/>
      <c r="KS2963" s="70"/>
      <c r="KT2963" s="70"/>
      <c r="KU2963" s="70"/>
      <c r="KV2963" s="70"/>
      <c r="KW2963" s="70"/>
      <c r="KX2963" s="70"/>
      <c r="KY2963" s="70"/>
      <c r="KZ2963" s="70"/>
      <c r="LA2963" s="70"/>
      <c r="LB2963" s="70"/>
      <c r="LC2963" s="70"/>
      <c r="LD2963" s="70"/>
      <c r="LE2963" s="70"/>
      <c r="LF2963" s="70"/>
      <c r="LG2963" s="70"/>
      <c r="LH2963" s="70"/>
      <c r="LI2963" s="70"/>
      <c r="LJ2963" s="70"/>
      <c r="LK2963" s="70"/>
      <c r="LL2963" s="70"/>
      <c r="LM2963" s="70"/>
      <c r="LN2963" s="70"/>
      <c r="LO2963" s="70"/>
      <c r="LP2963" s="70"/>
      <c r="LQ2963" s="70"/>
      <c r="LR2963" s="70"/>
      <c r="LS2963" s="70"/>
      <c r="LT2963" s="70"/>
      <c r="LU2963" s="70"/>
      <c r="LV2963" s="70"/>
      <c r="LW2963" s="70"/>
      <c r="LX2963" s="70"/>
      <c r="LY2963" s="70"/>
      <c r="LZ2963" s="70"/>
      <c r="MA2963" s="70"/>
      <c r="MB2963" s="70"/>
      <c r="MC2963" s="70"/>
      <c r="MD2963" s="70"/>
      <c r="ME2963" s="70"/>
      <c r="MF2963" s="70"/>
      <c r="MG2963" s="70"/>
      <c r="MH2963" s="70"/>
      <c r="MI2963" s="70"/>
      <c r="MJ2963" s="70"/>
      <c r="MK2963" s="70"/>
      <c r="ML2963" s="70"/>
      <c r="MM2963" s="70"/>
      <c r="MN2963" s="70"/>
      <c r="MO2963" s="70"/>
      <c r="MP2963" s="70"/>
      <c r="MQ2963" s="70"/>
      <c r="MR2963" s="70"/>
      <c r="MS2963" s="70"/>
      <c r="MT2963" s="70"/>
      <c r="MU2963" s="70"/>
      <c r="MV2963" s="70"/>
      <c r="MW2963" s="70"/>
      <c r="MX2963" s="70"/>
      <c r="MY2963" s="70"/>
      <c r="MZ2963" s="70"/>
      <c r="NA2963" s="70"/>
      <c r="NB2963" s="70"/>
      <c r="NC2963" s="70"/>
      <c r="ND2963" s="70"/>
      <c r="NE2963" s="70"/>
      <c r="NF2963" s="70"/>
      <c r="NG2963" s="70"/>
      <c r="NH2963" s="70"/>
      <c r="NI2963" s="70"/>
      <c r="NJ2963" s="70"/>
      <c r="NK2963" s="70"/>
      <c r="NL2963" s="70"/>
      <c r="NM2963" s="70"/>
      <c r="NN2963" s="70"/>
      <c r="NO2963" s="70"/>
      <c r="NP2963" s="70"/>
      <c r="NQ2963" s="70"/>
      <c r="NR2963" s="70"/>
      <c r="NS2963" s="70"/>
      <c r="NT2963" s="70"/>
      <c r="NU2963" s="70"/>
      <c r="NV2963" s="70"/>
      <c r="NW2963" s="70"/>
      <c r="NX2963" s="70"/>
      <c r="NY2963" s="70"/>
      <c r="NZ2963" s="70"/>
      <c r="OA2963" s="70"/>
      <c r="OB2963" s="70"/>
      <c r="OC2963" s="70"/>
      <c r="OD2963" s="70"/>
      <c r="OE2963" s="70"/>
      <c r="OF2963" s="70"/>
      <c r="OG2963" s="70"/>
      <c r="OH2963" s="70"/>
      <c r="OI2963" s="70"/>
      <c r="OJ2963" s="70"/>
      <c r="OK2963" s="70"/>
      <c r="OL2963" s="70"/>
      <c r="OM2963" s="70"/>
      <c r="ON2963" s="70"/>
      <c r="OO2963" s="70"/>
      <c r="OP2963" s="70"/>
      <c r="OQ2963" s="70"/>
      <c r="OR2963" s="70"/>
      <c r="OS2963" s="70"/>
      <c r="OT2963" s="70"/>
      <c r="OU2963" s="70"/>
      <c r="OV2963" s="70"/>
      <c r="OW2963" s="70"/>
      <c r="OX2963" s="70"/>
      <c r="OY2963" s="70"/>
      <c r="OZ2963" s="70"/>
      <c r="PA2963" s="70"/>
      <c r="PB2963" s="70"/>
      <c r="PC2963" s="70"/>
      <c r="PD2963" s="70"/>
      <c r="PE2963" s="70"/>
      <c r="PF2963" s="70"/>
      <c r="PG2963" s="70"/>
      <c r="PH2963" s="70"/>
      <c r="PI2963" s="70"/>
      <c r="PJ2963" s="70"/>
      <c r="PK2963" s="70"/>
      <c r="PL2963" s="70"/>
      <c r="PM2963" s="70"/>
      <c r="PN2963" s="70"/>
      <c r="PO2963" s="70"/>
      <c r="PP2963" s="70"/>
      <c r="PQ2963" s="70"/>
      <c r="PR2963" s="70"/>
      <c r="PS2963" s="70"/>
      <c r="PT2963" s="70"/>
      <c r="PU2963" s="70"/>
      <c r="PV2963" s="70"/>
      <c r="PW2963" s="70"/>
      <c r="PX2963" s="70"/>
      <c r="PY2963" s="70"/>
      <c r="PZ2963" s="70"/>
      <c r="QA2963" s="70"/>
      <c r="QB2963" s="70"/>
      <c r="QC2963" s="70"/>
      <c r="QD2963" s="70"/>
      <c r="QE2963" s="70"/>
      <c r="QF2963" s="70"/>
      <c r="QG2963" s="70"/>
      <c r="QH2963" s="70"/>
      <c r="QI2963" s="70"/>
      <c r="QJ2963" s="70"/>
      <c r="QK2963" s="70"/>
      <c r="QL2963" s="70"/>
      <c r="QM2963" s="70"/>
      <c r="QN2963" s="70"/>
      <c r="QO2963" s="70"/>
      <c r="QP2963" s="70"/>
      <c r="QQ2963" s="70"/>
      <c r="QR2963" s="70"/>
      <c r="QS2963" s="70"/>
      <c r="QT2963" s="70"/>
      <c r="QU2963" s="70"/>
      <c r="QV2963" s="70"/>
      <c r="QW2963" s="70"/>
      <c r="QX2963" s="70"/>
      <c r="QY2963" s="70"/>
      <c r="QZ2963" s="70"/>
      <c r="RA2963" s="70"/>
      <c r="RB2963" s="70"/>
      <c r="RC2963" s="70"/>
      <c r="RD2963" s="70"/>
      <c r="RE2963" s="70"/>
      <c r="RF2963" s="70"/>
      <c r="RG2963" s="70"/>
      <c r="RH2963" s="70"/>
      <c r="RI2963" s="70"/>
      <c r="RJ2963" s="70"/>
      <c r="RK2963" s="70"/>
      <c r="RL2963" s="70"/>
      <c r="RM2963" s="70"/>
      <c r="RN2963" s="70"/>
      <c r="RO2963" s="70"/>
      <c r="RP2963" s="70"/>
      <c r="RQ2963" s="70"/>
      <c r="RR2963" s="70"/>
      <c r="RS2963" s="70"/>
      <c r="RT2963" s="70"/>
      <c r="RU2963" s="70"/>
      <c r="RV2963" s="70"/>
      <c r="RW2963" s="70"/>
      <c r="RX2963" s="70"/>
      <c r="RY2963" s="70"/>
      <c r="RZ2963" s="70"/>
      <c r="SA2963" s="70"/>
      <c r="SB2963" s="70"/>
      <c r="SC2963" s="70"/>
      <c r="SD2963" s="70"/>
      <c r="SE2963" s="70"/>
      <c r="SF2963" s="70"/>
      <c r="SG2963" s="70"/>
      <c r="SH2963" s="70"/>
      <c r="SI2963" s="70"/>
      <c r="SJ2963" s="70"/>
      <c r="SK2963" s="70"/>
      <c r="SL2963" s="70"/>
      <c r="SM2963" s="70"/>
      <c r="SN2963" s="70"/>
      <c r="SO2963" s="70"/>
      <c r="SP2963" s="70"/>
      <c r="SQ2963" s="70"/>
      <c r="SR2963" s="70"/>
      <c r="SS2963" s="70"/>
      <c r="ST2963" s="70"/>
      <c r="SU2963" s="70"/>
      <c r="SV2963" s="70"/>
      <c r="SW2963" s="70"/>
      <c r="SX2963" s="70"/>
      <c r="SY2963" s="70"/>
      <c r="SZ2963" s="70"/>
      <c r="TA2963" s="70"/>
      <c r="TB2963" s="70"/>
      <c r="TC2963" s="70"/>
      <c r="TD2963" s="70"/>
      <c r="TE2963" s="70"/>
      <c r="TF2963" s="70"/>
      <c r="TG2963" s="70"/>
      <c r="TH2963" s="70"/>
      <c r="TI2963" s="70"/>
      <c r="TJ2963" s="70"/>
      <c r="TK2963" s="70"/>
      <c r="TL2963" s="70"/>
      <c r="TM2963" s="70"/>
      <c r="TN2963" s="70"/>
      <c r="TO2963" s="70"/>
      <c r="TP2963" s="70"/>
      <c r="TQ2963" s="70"/>
      <c r="TR2963" s="70"/>
      <c r="TS2963" s="70"/>
      <c r="TT2963" s="70"/>
      <c r="TU2963" s="70"/>
      <c r="TV2963" s="70"/>
      <c r="TW2963" s="70"/>
      <c r="TX2963" s="70"/>
      <c r="TY2963" s="70"/>
      <c r="TZ2963" s="70"/>
      <c r="UA2963" s="70"/>
      <c r="UB2963" s="70"/>
      <c r="UC2963" s="70"/>
      <c r="UD2963" s="70"/>
      <c r="UE2963" s="70"/>
      <c r="UF2963" s="70"/>
      <c r="UG2963" s="70"/>
      <c r="UH2963" s="70"/>
      <c r="UI2963" s="70"/>
      <c r="UJ2963" s="70"/>
      <c r="UK2963" s="70"/>
      <c r="UL2963" s="70"/>
      <c r="UM2963" s="70"/>
      <c r="UN2963" s="70"/>
      <c r="UO2963" s="70"/>
      <c r="UP2963" s="70"/>
      <c r="UQ2963" s="70"/>
      <c r="UR2963" s="70"/>
      <c r="US2963" s="70"/>
      <c r="UT2963" s="70"/>
      <c r="UU2963" s="70"/>
      <c r="UV2963" s="70"/>
      <c r="UW2963" s="70"/>
      <c r="UX2963" s="70"/>
    </row>
    <row r="2964" spans="1:570" s="71" customFormat="1" ht="23.25" customHeight="1" x14ac:dyDescent="0.3">
      <c r="A2964" s="417"/>
      <c r="B2964" s="378"/>
      <c r="C2964" s="379"/>
      <c r="D2964" s="379"/>
      <c r="E2964" s="380"/>
      <c r="F2964" s="381" t="str">
        <f>+F2959</f>
        <v>1,514.50 บาท</v>
      </c>
      <c r="G2964" s="381" t="str">
        <f>+F2964</f>
        <v>1,514.50 บาท</v>
      </c>
      <c r="H2964" s="380"/>
      <c r="I2964" s="382"/>
      <c r="J2964" s="70"/>
      <c r="K2964" s="70"/>
      <c r="L2964" s="70"/>
      <c r="M2964" s="70"/>
      <c r="N2964" s="70"/>
      <c r="O2964" s="70"/>
      <c r="P2964" s="70"/>
      <c r="Q2964" s="70"/>
      <c r="R2964" s="70"/>
      <c r="S2964" s="70"/>
      <c r="T2964" s="70"/>
      <c r="U2964" s="70"/>
      <c r="V2964" s="70"/>
      <c r="W2964" s="70"/>
      <c r="X2964" s="70"/>
      <c r="Y2964" s="70"/>
      <c r="Z2964" s="70"/>
      <c r="AA2964" s="70"/>
      <c r="AB2964" s="70"/>
      <c r="AC2964" s="70"/>
      <c r="AD2964" s="70"/>
      <c r="AE2964" s="70"/>
      <c r="AF2964" s="70"/>
      <c r="AG2964" s="70"/>
      <c r="AH2964" s="70"/>
      <c r="AI2964" s="70"/>
      <c r="AJ2964" s="70"/>
      <c r="AK2964" s="70"/>
      <c r="AL2964" s="70"/>
      <c r="AM2964" s="70"/>
      <c r="AN2964" s="70"/>
      <c r="AO2964" s="70"/>
      <c r="AP2964" s="70"/>
      <c r="AQ2964" s="70"/>
      <c r="AR2964" s="70"/>
      <c r="AS2964" s="70"/>
      <c r="AT2964" s="70"/>
      <c r="AU2964" s="70"/>
      <c r="AV2964" s="70"/>
      <c r="AW2964" s="70"/>
      <c r="AX2964" s="70"/>
      <c r="AY2964" s="70"/>
      <c r="AZ2964" s="70"/>
      <c r="BA2964" s="70"/>
      <c r="BB2964" s="70"/>
      <c r="BC2964" s="70"/>
      <c r="BD2964" s="70"/>
      <c r="BE2964" s="70"/>
      <c r="BF2964" s="70"/>
      <c r="BG2964" s="70"/>
      <c r="BH2964" s="70"/>
      <c r="BI2964" s="70"/>
      <c r="BJ2964" s="70"/>
      <c r="BK2964" s="70"/>
      <c r="BL2964" s="70"/>
      <c r="BM2964" s="70"/>
      <c r="BN2964" s="70"/>
      <c r="BO2964" s="70"/>
      <c r="BP2964" s="70"/>
      <c r="BQ2964" s="70"/>
      <c r="BR2964" s="70"/>
      <c r="BS2964" s="70"/>
      <c r="BT2964" s="70"/>
      <c r="BU2964" s="70"/>
      <c r="BV2964" s="70"/>
      <c r="BW2964" s="70"/>
      <c r="BX2964" s="70"/>
      <c r="BY2964" s="70"/>
      <c r="BZ2964" s="70"/>
      <c r="CA2964" s="70"/>
      <c r="CB2964" s="70"/>
      <c r="CC2964" s="70"/>
      <c r="CD2964" s="70"/>
      <c r="CE2964" s="70"/>
      <c r="CF2964" s="70"/>
      <c r="CG2964" s="70"/>
      <c r="CH2964" s="70"/>
      <c r="CI2964" s="70"/>
      <c r="CJ2964" s="70"/>
      <c r="CK2964" s="70"/>
      <c r="CL2964" s="70"/>
      <c r="CM2964" s="70"/>
      <c r="CN2964" s="70"/>
      <c r="CO2964" s="70"/>
      <c r="CP2964" s="70"/>
      <c r="CQ2964" s="70"/>
      <c r="CR2964" s="70"/>
      <c r="CS2964" s="70"/>
      <c r="CT2964" s="70"/>
      <c r="CU2964" s="70"/>
      <c r="CV2964" s="70"/>
      <c r="CW2964" s="70"/>
      <c r="CX2964" s="70"/>
      <c r="CY2964" s="70"/>
      <c r="CZ2964" s="70"/>
      <c r="DA2964" s="70"/>
      <c r="DB2964" s="70"/>
      <c r="DC2964" s="70"/>
      <c r="DD2964" s="70"/>
      <c r="DE2964" s="70"/>
      <c r="DF2964" s="70"/>
      <c r="DG2964" s="70"/>
      <c r="DH2964" s="70"/>
      <c r="DI2964" s="70"/>
      <c r="DJ2964" s="70"/>
      <c r="DK2964" s="70"/>
      <c r="DL2964" s="70"/>
      <c r="DM2964" s="70"/>
      <c r="DN2964" s="70"/>
      <c r="DO2964" s="70"/>
      <c r="DP2964" s="70"/>
      <c r="DQ2964" s="70"/>
      <c r="DR2964" s="70"/>
      <c r="DS2964" s="70"/>
      <c r="DT2964" s="70"/>
      <c r="DU2964" s="70"/>
      <c r="DV2964" s="70"/>
      <c r="DW2964" s="70"/>
      <c r="DX2964" s="70"/>
      <c r="DY2964" s="70"/>
      <c r="DZ2964" s="70"/>
      <c r="EA2964" s="70"/>
      <c r="EB2964" s="70"/>
      <c r="EC2964" s="70"/>
      <c r="ED2964" s="70"/>
      <c r="EE2964" s="70"/>
      <c r="EF2964" s="70"/>
      <c r="EG2964" s="70"/>
      <c r="EH2964" s="70"/>
      <c r="EI2964" s="70"/>
      <c r="EJ2964" s="70"/>
      <c r="EK2964" s="70"/>
      <c r="EL2964" s="70"/>
      <c r="EM2964" s="70"/>
      <c r="EN2964" s="70"/>
      <c r="EO2964" s="70"/>
      <c r="EP2964" s="70"/>
      <c r="EQ2964" s="70"/>
      <c r="ER2964" s="70"/>
      <c r="ES2964" s="70"/>
      <c r="ET2964" s="70"/>
      <c r="EU2964" s="70"/>
      <c r="EV2964" s="70"/>
      <c r="EW2964" s="70"/>
      <c r="EX2964" s="70"/>
      <c r="EY2964" s="70"/>
      <c r="EZ2964" s="70"/>
      <c r="FA2964" s="70"/>
      <c r="FB2964" s="70"/>
      <c r="FC2964" s="70"/>
      <c r="FD2964" s="70"/>
      <c r="FE2964" s="70"/>
      <c r="FF2964" s="70"/>
      <c r="FG2964" s="70"/>
      <c r="FH2964" s="70"/>
      <c r="FI2964" s="70"/>
      <c r="FJ2964" s="70"/>
      <c r="FK2964" s="70"/>
      <c r="FL2964" s="70"/>
      <c r="FM2964" s="70"/>
      <c r="FN2964" s="70"/>
      <c r="FO2964" s="70"/>
      <c r="FP2964" s="70"/>
      <c r="FQ2964" s="70"/>
      <c r="FR2964" s="70"/>
      <c r="FS2964" s="70"/>
      <c r="FT2964" s="70"/>
      <c r="FU2964" s="70"/>
      <c r="FV2964" s="70"/>
      <c r="FW2964" s="70"/>
      <c r="FX2964" s="70"/>
      <c r="FY2964" s="70"/>
      <c r="FZ2964" s="70"/>
      <c r="GA2964" s="70"/>
      <c r="GB2964" s="70"/>
      <c r="GC2964" s="70"/>
      <c r="GD2964" s="70"/>
      <c r="GE2964" s="70"/>
      <c r="GF2964" s="70"/>
      <c r="GG2964" s="70"/>
      <c r="GH2964" s="70"/>
      <c r="GI2964" s="70"/>
      <c r="GJ2964" s="70"/>
      <c r="GK2964" s="70"/>
      <c r="GL2964" s="70"/>
      <c r="GM2964" s="70"/>
      <c r="GN2964" s="70"/>
      <c r="GO2964" s="70"/>
      <c r="GP2964" s="70"/>
      <c r="GQ2964" s="70"/>
      <c r="GR2964" s="70"/>
      <c r="GS2964" s="70"/>
      <c r="GT2964" s="70"/>
      <c r="GU2964" s="70"/>
      <c r="GV2964" s="70"/>
      <c r="GW2964" s="70"/>
      <c r="GX2964" s="70"/>
      <c r="GY2964" s="70"/>
      <c r="GZ2964" s="70"/>
      <c r="HA2964" s="70"/>
      <c r="HB2964" s="70"/>
      <c r="HC2964" s="70"/>
      <c r="HD2964" s="70"/>
      <c r="HE2964" s="70"/>
      <c r="HF2964" s="70"/>
      <c r="HG2964" s="70"/>
      <c r="HH2964" s="70"/>
      <c r="HI2964" s="70"/>
      <c r="HJ2964" s="70"/>
      <c r="HK2964" s="70"/>
      <c r="HL2964" s="70"/>
      <c r="HM2964" s="70"/>
      <c r="HN2964" s="70"/>
      <c r="HO2964" s="70"/>
      <c r="HP2964" s="70"/>
      <c r="HQ2964" s="70"/>
      <c r="HR2964" s="70"/>
      <c r="HS2964" s="70"/>
      <c r="HT2964" s="70"/>
      <c r="HU2964" s="70"/>
      <c r="HV2964" s="70"/>
      <c r="HW2964" s="70"/>
      <c r="HX2964" s="70"/>
      <c r="HY2964" s="70"/>
      <c r="HZ2964" s="70"/>
      <c r="IA2964" s="70"/>
      <c r="IB2964" s="70"/>
      <c r="IC2964" s="70"/>
      <c r="ID2964" s="70"/>
      <c r="IE2964" s="70"/>
      <c r="IF2964" s="70"/>
      <c r="IG2964" s="70"/>
      <c r="IH2964" s="70"/>
      <c r="II2964" s="70"/>
      <c r="IJ2964" s="70"/>
      <c r="IK2964" s="70"/>
      <c r="IL2964" s="70"/>
      <c r="IM2964" s="70"/>
      <c r="IN2964" s="70"/>
      <c r="IO2964" s="70"/>
      <c r="IP2964" s="70"/>
      <c r="IQ2964" s="70"/>
      <c r="IR2964" s="70"/>
      <c r="IS2964" s="70"/>
      <c r="IT2964" s="70"/>
      <c r="IU2964" s="70"/>
      <c r="IV2964" s="70"/>
      <c r="IW2964" s="70"/>
      <c r="IX2964" s="70"/>
      <c r="IY2964" s="70"/>
      <c r="IZ2964" s="70"/>
      <c r="JA2964" s="70"/>
      <c r="JB2964" s="70"/>
      <c r="JC2964" s="70"/>
      <c r="JD2964" s="70"/>
      <c r="JE2964" s="70"/>
      <c r="JF2964" s="70"/>
      <c r="JG2964" s="70"/>
      <c r="JH2964" s="70"/>
      <c r="JI2964" s="70"/>
      <c r="JJ2964" s="70"/>
      <c r="JK2964" s="70"/>
      <c r="JL2964" s="70"/>
      <c r="JM2964" s="70"/>
      <c r="JN2964" s="70"/>
      <c r="JO2964" s="70"/>
      <c r="JP2964" s="70"/>
      <c r="JQ2964" s="70"/>
      <c r="JR2964" s="70"/>
      <c r="JS2964" s="70"/>
      <c r="JT2964" s="70"/>
      <c r="JU2964" s="70"/>
      <c r="JV2964" s="70"/>
      <c r="JW2964" s="70"/>
      <c r="JX2964" s="70"/>
      <c r="JY2964" s="70"/>
      <c r="JZ2964" s="70"/>
      <c r="KA2964" s="70"/>
      <c r="KB2964" s="70"/>
      <c r="KC2964" s="70"/>
      <c r="KD2964" s="70"/>
      <c r="KE2964" s="70"/>
      <c r="KF2964" s="70"/>
      <c r="KG2964" s="70"/>
      <c r="KH2964" s="70"/>
      <c r="KI2964" s="70"/>
      <c r="KJ2964" s="70"/>
      <c r="KK2964" s="70"/>
      <c r="KL2964" s="70"/>
      <c r="KM2964" s="70"/>
      <c r="KN2964" s="70"/>
      <c r="KO2964" s="70"/>
      <c r="KP2964" s="70"/>
      <c r="KQ2964" s="70"/>
      <c r="KR2964" s="70"/>
      <c r="KS2964" s="70"/>
      <c r="KT2964" s="70"/>
      <c r="KU2964" s="70"/>
      <c r="KV2964" s="70"/>
      <c r="KW2964" s="70"/>
      <c r="KX2964" s="70"/>
      <c r="KY2964" s="70"/>
      <c r="KZ2964" s="70"/>
      <c r="LA2964" s="70"/>
      <c r="LB2964" s="70"/>
      <c r="LC2964" s="70"/>
      <c r="LD2964" s="70"/>
      <c r="LE2964" s="70"/>
      <c r="LF2964" s="70"/>
      <c r="LG2964" s="70"/>
      <c r="LH2964" s="70"/>
      <c r="LI2964" s="70"/>
      <c r="LJ2964" s="70"/>
      <c r="LK2964" s="70"/>
      <c r="LL2964" s="70"/>
      <c r="LM2964" s="70"/>
      <c r="LN2964" s="70"/>
      <c r="LO2964" s="70"/>
      <c r="LP2964" s="70"/>
      <c r="LQ2964" s="70"/>
      <c r="LR2964" s="70"/>
      <c r="LS2964" s="70"/>
      <c r="LT2964" s="70"/>
      <c r="LU2964" s="70"/>
      <c r="LV2964" s="70"/>
      <c r="LW2964" s="70"/>
      <c r="LX2964" s="70"/>
      <c r="LY2964" s="70"/>
      <c r="LZ2964" s="70"/>
      <c r="MA2964" s="70"/>
      <c r="MB2964" s="70"/>
      <c r="MC2964" s="70"/>
      <c r="MD2964" s="70"/>
      <c r="ME2964" s="70"/>
      <c r="MF2964" s="70"/>
      <c r="MG2964" s="70"/>
      <c r="MH2964" s="70"/>
      <c r="MI2964" s="70"/>
      <c r="MJ2964" s="70"/>
      <c r="MK2964" s="70"/>
      <c r="ML2964" s="70"/>
      <c r="MM2964" s="70"/>
      <c r="MN2964" s="70"/>
      <c r="MO2964" s="70"/>
      <c r="MP2964" s="70"/>
      <c r="MQ2964" s="70"/>
      <c r="MR2964" s="70"/>
      <c r="MS2964" s="70"/>
      <c r="MT2964" s="70"/>
      <c r="MU2964" s="70"/>
      <c r="MV2964" s="70"/>
      <c r="MW2964" s="70"/>
      <c r="MX2964" s="70"/>
      <c r="MY2964" s="70"/>
      <c r="MZ2964" s="70"/>
      <c r="NA2964" s="70"/>
      <c r="NB2964" s="70"/>
      <c r="NC2964" s="70"/>
      <c r="ND2964" s="70"/>
      <c r="NE2964" s="70"/>
      <c r="NF2964" s="70"/>
      <c r="NG2964" s="70"/>
      <c r="NH2964" s="70"/>
      <c r="NI2964" s="70"/>
      <c r="NJ2964" s="70"/>
      <c r="NK2964" s="70"/>
      <c r="NL2964" s="70"/>
      <c r="NM2964" s="70"/>
      <c r="NN2964" s="70"/>
      <c r="NO2964" s="70"/>
      <c r="NP2964" s="70"/>
      <c r="NQ2964" s="70"/>
      <c r="NR2964" s="70"/>
      <c r="NS2964" s="70"/>
      <c r="NT2964" s="70"/>
      <c r="NU2964" s="70"/>
      <c r="NV2964" s="70"/>
      <c r="NW2964" s="70"/>
      <c r="NX2964" s="70"/>
      <c r="NY2964" s="70"/>
      <c r="NZ2964" s="70"/>
      <c r="OA2964" s="70"/>
      <c r="OB2964" s="70"/>
      <c r="OC2964" s="70"/>
      <c r="OD2964" s="70"/>
      <c r="OE2964" s="70"/>
      <c r="OF2964" s="70"/>
      <c r="OG2964" s="70"/>
      <c r="OH2964" s="70"/>
      <c r="OI2964" s="70"/>
      <c r="OJ2964" s="70"/>
      <c r="OK2964" s="70"/>
      <c r="OL2964" s="70"/>
      <c r="OM2964" s="70"/>
      <c r="ON2964" s="70"/>
      <c r="OO2964" s="70"/>
      <c r="OP2964" s="70"/>
      <c r="OQ2964" s="70"/>
      <c r="OR2964" s="70"/>
      <c r="OS2964" s="70"/>
      <c r="OT2964" s="70"/>
      <c r="OU2964" s="70"/>
      <c r="OV2964" s="70"/>
      <c r="OW2964" s="70"/>
      <c r="OX2964" s="70"/>
      <c r="OY2964" s="70"/>
      <c r="OZ2964" s="70"/>
      <c r="PA2964" s="70"/>
      <c r="PB2964" s="70"/>
      <c r="PC2964" s="70"/>
      <c r="PD2964" s="70"/>
      <c r="PE2964" s="70"/>
      <c r="PF2964" s="70"/>
      <c r="PG2964" s="70"/>
      <c r="PH2964" s="70"/>
      <c r="PI2964" s="70"/>
      <c r="PJ2964" s="70"/>
      <c r="PK2964" s="70"/>
      <c r="PL2964" s="70"/>
      <c r="PM2964" s="70"/>
      <c r="PN2964" s="70"/>
      <c r="PO2964" s="70"/>
      <c r="PP2964" s="70"/>
      <c r="PQ2964" s="70"/>
      <c r="PR2964" s="70"/>
      <c r="PS2964" s="70"/>
      <c r="PT2964" s="70"/>
      <c r="PU2964" s="70"/>
      <c r="PV2964" s="70"/>
      <c r="PW2964" s="70"/>
      <c r="PX2964" s="70"/>
      <c r="PY2964" s="70"/>
      <c r="PZ2964" s="70"/>
      <c r="QA2964" s="70"/>
      <c r="QB2964" s="70"/>
      <c r="QC2964" s="70"/>
      <c r="QD2964" s="70"/>
      <c r="QE2964" s="70"/>
      <c r="QF2964" s="70"/>
      <c r="QG2964" s="70"/>
      <c r="QH2964" s="70"/>
      <c r="QI2964" s="70"/>
      <c r="QJ2964" s="70"/>
      <c r="QK2964" s="70"/>
      <c r="QL2964" s="70"/>
      <c r="QM2964" s="70"/>
      <c r="QN2964" s="70"/>
      <c r="QO2964" s="70"/>
      <c r="QP2964" s="70"/>
      <c r="QQ2964" s="70"/>
      <c r="QR2964" s="70"/>
      <c r="QS2964" s="70"/>
      <c r="QT2964" s="70"/>
      <c r="QU2964" s="70"/>
      <c r="QV2964" s="70"/>
      <c r="QW2964" s="70"/>
      <c r="QX2964" s="70"/>
      <c r="QY2964" s="70"/>
      <c r="QZ2964" s="70"/>
      <c r="RA2964" s="70"/>
      <c r="RB2964" s="70"/>
      <c r="RC2964" s="70"/>
      <c r="RD2964" s="70"/>
      <c r="RE2964" s="70"/>
      <c r="RF2964" s="70"/>
      <c r="RG2964" s="70"/>
      <c r="RH2964" s="70"/>
      <c r="RI2964" s="70"/>
      <c r="RJ2964" s="70"/>
      <c r="RK2964" s="70"/>
      <c r="RL2964" s="70"/>
      <c r="RM2964" s="70"/>
      <c r="RN2964" s="70"/>
      <c r="RO2964" s="70"/>
      <c r="RP2964" s="70"/>
      <c r="RQ2964" s="70"/>
      <c r="RR2964" s="70"/>
      <c r="RS2964" s="70"/>
      <c r="RT2964" s="70"/>
      <c r="RU2964" s="70"/>
      <c r="RV2964" s="70"/>
      <c r="RW2964" s="70"/>
      <c r="RX2964" s="70"/>
      <c r="RY2964" s="70"/>
      <c r="RZ2964" s="70"/>
      <c r="SA2964" s="70"/>
      <c r="SB2964" s="70"/>
      <c r="SC2964" s="70"/>
      <c r="SD2964" s="70"/>
      <c r="SE2964" s="70"/>
      <c r="SF2964" s="70"/>
      <c r="SG2964" s="70"/>
      <c r="SH2964" s="70"/>
      <c r="SI2964" s="70"/>
      <c r="SJ2964" s="70"/>
      <c r="SK2964" s="70"/>
      <c r="SL2964" s="70"/>
      <c r="SM2964" s="70"/>
      <c r="SN2964" s="70"/>
      <c r="SO2964" s="70"/>
      <c r="SP2964" s="70"/>
      <c r="SQ2964" s="70"/>
      <c r="SR2964" s="70"/>
      <c r="SS2964" s="70"/>
      <c r="ST2964" s="70"/>
      <c r="SU2964" s="70"/>
      <c r="SV2964" s="70"/>
      <c r="SW2964" s="70"/>
      <c r="SX2964" s="70"/>
      <c r="SY2964" s="70"/>
      <c r="SZ2964" s="70"/>
      <c r="TA2964" s="70"/>
      <c r="TB2964" s="70"/>
      <c r="TC2964" s="70"/>
      <c r="TD2964" s="70"/>
      <c r="TE2964" s="70"/>
      <c r="TF2964" s="70"/>
      <c r="TG2964" s="70"/>
      <c r="TH2964" s="70"/>
      <c r="TI2964" s="70"/>
      <c r="TJ2964" s="70"/>
      <c r="TK2964" s="70"/>
      <c r="TL2964" s="70"/>
      <c r="TM2964" s="70"/>
      <c r="TN2964" s="70"/>
      <c r="TO2964" s="70"/>
      <c r="TP2964" s="70"/>
      <c r="TQ2964" s="70"/>
      <c r="TR2964" s="70"/>
      <c r="TS2964" s="70"/>
      <c r="TT2964" s="70"/>
      <c r="TU2964" s="70"/>
      <c r="TV2964" s="70"/>
      <c r="TW2964" s="70"/>
      <c r="TX2964" s="70"/>
      <c r="TY2964" s="70"/>
      <c r="TZ2964" s="70"/>
      <c r="UA2964" s="70"/>
      <c r="UB2964" s="70"/>
      <c r="UC2964" s="70"/>
      <c r="UD2964" s="70"/>
      <c r="UE2964" s="70"/>
      <c r="UF2964" s="70"/>
      <c r="UG2964" s="70"/>
      <c r="UH2964" s="70"/>
      <c r="UI2964" s="70"/>
      <c r="UJ2964" s="70"/>
      <c r="UK2964" s="70"/>
      <c r="UL2964" s="70"/>
      <c r="UM2964" s="70"/>
      <c r="UN2964" s="70"/>
      <c r="UO2964" s="70"/>
      <c r="UP2964" s="70"/>
      <c r="UQ2964" s="70"/>
      <c r="UR2964" s="70"/>
      <c r="US2964" s="70"/>
      <c r="UT2964" s="70"/>
      <c r="UU2964" s="70"/>
      <c r="UV2964" s="70"/>
      <c r="UW2964" s="70"/>
      <c r="UX2964" s="70"/>
    </row>
    <row r="2965" spans="1:570" s="71" customFormat="1" x14ac:dyDescent="0.3">
      <c r="A2965" s="415">
        <v>5</v>
      </c>
      <c r="B2965" s="368" t="s">
        <v>14</v>
      </c>
      <c r="C2965" s="369">
        <v>1514.5</v>
      </c>
      <c r="D2965" s="369">
        <v>1514.5</v>
      </c>
      <c r="E2965" s="371" t="s">
        <v>21</v>
      </c>
      <c r="F2965" s="544" t="s">
        <v>2370</v>
      </c>
      <c r="G2965" s="544" t="s">
        <v>2370</v>
      </c>
      <c r="H2965" s="371" t="s">
        <v>2091</v>
      </c>
      <c r="I2965" s="376" t="s">
        <v>2362</v>
      </c>
      <c r="J2965" s="70"/>
      <c r="K2965" s="70"/>
      <c r="L2965" s="70"/>
      <c r="M2965" s="70"/>
      <c r="N2965" s="70"/>
      <c r="O2965" s="70"/>
      <c r="P2965" s="70"/>
      <c r="Q2965" s="70"/>
      <c r="R2965" s="70"/>
      <c r="S2965" s="70"/>
      <c r="T2965" s="70"/>
      <c r="U2965" s="70"/>
      <c r="V2965" s="70"/>
      <c r="W2965" s="70"/>
      <c r="X2965" s="70"/>
      <c r="Y2965" s="70"/>
      <c r="Z2965" s="70"/>
      <c r="AA2965" s="70"/>
      <c r="AB2965" s="70"/>
      <c r="AC2965" s="70"/>
      <c r="AD2965" s="70"/>
      <c r="AE2965" s="70"/>
      <c r="AF2965" s="70"/>
      <c r="AG2965" s="70"/>
      <c r="AH2965" s="70"/>
      <c r="AI2965" s="70"/>
      <c r="AJ2965" s="70"/>
      <c r="AK2965" s="70"/>
      <c r="AL2965" s="70"/>
      <c r="AM2965" s="70"/>
      <c r="AN2965" s="70"/>
      <c r="AO2965" s="70"/>
      <c r="AP2965" s="70"/>
      <c r="AQ2965" s="70"/>
      <c r="AR2965" s="70"/>
      <c r="AS2965" s="70"/>
      <c r="AT2965" s="70"/>
      <c r="AU2965" s="70"/>
      <c r="AV2965" s="70"/>
      <c r="AW2965" s="70"/>
      <c r="AX2965" s="70"/>
      <c r="AY2965" s="70"/>
      <c r="AZ2965" s="70"/>
      <c r="BA2965" s="70"/>
      <c r="BB2965" s="70"/>
      <c r="BC2965" s="70"/>
      <c r="BD2965" s="70"/>
      <c r="BE2965" s="70"/>
      <c r="BF2965" s="70"/>
      <c r="BG2965" s="70"/>
      <c r="BH2965" s="70"/>
      <c r="BI2965" s="70"/>
      <c r="BJ2965" s="70"/>
      <c r="BK2965" s="70"/>
      <c r="BL2965" s="70"/>
      <c r="BM2965" s="70"/>
      <c r="BN2965" s="70"/>
      <c r="BO2965" s="70"/>
      <c r="BP2965" s="70"/>
      <c r="BQ2965" s="70"/>
      <c r="BR2965" s="70"/>
      <c r="BS2965" s="70"/>
      <c r="BT2965" s="70"/>
      <c r="BU2965" s="70"/>
      <c r="BV2965" s="70"/>
      <c r="BW2965" s="70"/>
      <c r="BX2965" s="70"/>
      <c r="BY2965" s="70"/>
      <c r="BZ2965" s="70"/>
      <c r="CA2965" s="70"/>
      <c r="CB2965" s="70"/>
      <c r="CC2965" s="70"/>
      <c r="CD2965" s="70"/>
      <c r="CE2965" s="70"/>
      <c r="CF2965" s="70"/>
      <c r="CG2965" s="70"/>
      <c r="CH2965" s="70"/>
      <c r="CI2965" s="70"/>
      <c r="CJ2965" s="70"/>
      <c r="CK2965" s="70"/>
      <c r="CL2965" s="70"/>
      <c r="CM2965" s="70"/>
      <c r="CN2965" s="70"/>
      <c r="CO2965" s="70"/>
      <c r="CP2965" s="70"/>
      <c r="CQ2965" s="70"/>
      <c r="CR2965" s="70"/>
      <c r="CS2965" s="70"/>
      <c r="CT2965" s="70"/>
      <c r="CU2965" s="70"/>
      <c r="CV2965" s="70"/>
      <c r="CW2965" s="70"/>
      <c r="CX2965" s="70"/>
      <c r="CY2965" s="70"/>
      <c r="CZ2965" s="70"/>
      <c r="DA2965" s="70"/>
      <c r="DB2965" s="70"/>
      <c r="DC2965" s="70"/>
      <c r="DD2965" s="70"/>
      <c r="DE2965" s="70"/>
      <c r="DF2965" s="70"/>
      <c r="DG2965" s="70"/>
      <c r="DH2965" s="70"/>
      <c r="DI2965" s="70"/>
      <c r="DJ2965" s="70"/>
      <c r="DK2965" s="70"/>
      <c r="DL2965" s="70"/>
      <c r="DM2965" s="70"/>
      <c r="DN2965" s="70"/>
      <c r="DO2965" s="70"/>
      <c r="DP2965" s="70"/>
      <c r="DQ2965" s="70"/>
      <c r="DR2965" s="70"/>
      <c r="DS2965" s="70"/>
      <c r="DT2965" s="70"/>
      <c r="DU2965" s="70"/>
      <c r="DV2965" s="70"/>
      <c r="DW2965" s="70"/>
      <c r="DX2965" s="70"/>
      <c r="DY2965" s="70"/>
      <c r="DZ2965" s="70"/>
      <c r="EA2965" s="70"/>
      <c r="EB2965" s="70"/>
      <c r="EC2965" s="70"/>
      <c r="ED2965" s="70"/>
      <c r="EE2965" s="70"/>
      <c r="EF2965" s="70"/>
      <c r="EG2965" s="70"/>
      <c r="EH2965" s="70"/>
      <c r="EI2965" s="70"/>
      <c r="EJ2965" s="70"/>
      <c r="EK2965" s="70"/>
      <c r="EL2965" s="70"/>
      <c r="EM2965" s="70"/>
      <c r="EN2965" s="70"/>
      <c r="EO2965" s="70"/>
      <c r="EP2965" s="70"/>
      <c r="EQ2965" s="70"/>
      <c r="ER2965" s="70"/>
      <c r="ES2965" s="70"/>
      <c r="ET2965" s="70"/>
      <c r="EU2965" s="70"/>
      <c r="EV2965" s="70"/>
      <c r="EW2965" s="70"/>
      <c r="EX2965" s="70"/>
      <c r="EY2965" s="70"/>
      <c r="EZ2965" s="70"/>
      <c r="FA2965" s="70"/>
      <c r="FB2965" s="70"/>
      <c r="FC2965" s="70"/>
      <c r="FD2965" s="70"/>
      <c r="FE2965" s="70"/>
      <c r="FF2965" s="70"/>
      <c r="FG2965" s="70"/>
      <c r="FH2965" s="70"/>
      <c r="FI2965" s="70"/>
      <c r="FJ2965" s="70"/>
      <c r="FK2965" s="70"/>
      <c r="FL2965" s="70"/>
      <c r="FM2965" s="70"/>
      <c r="FN2965" s="70"/>
      <c r="FO2965" s="70"/>
      <c r="FP2965" s="70"/>
      <c r="FQ2965" s="70"/>
      <c r="FR2965" s="70"/>
      <c r="FS2965" s="70"/>
      <c r="FT2965" s="70"/>
      <c r="FU2965" s="70"/>
      <c r="FV2965" s="70"/>
      <c r="FW2965" s="70"/>
      <c r="FX2965" s="70"/>
      <c r="FY2965" s="70"/>
      <c r="FZ2965" s="70"/>
      <c r="GA2965" s="70"/>
      <c r="GB2965" s="70"/>
      <c r="GC2965" s="70"/>
      <c r="GD2965" s="70"/>
      <c r="GE2965" s="70"/>
      <c r="GF2965" s="70"/>
      <c r="GG2965" s="70"/>
      <c r="GH2965" s="70"/>
      <c r="GI2965" s="70"/>
      <c r="GJ2965" s="70"/>
      <c r="GK2965" s="70"/>
      <c r="GL2965" s="70"/>
      <c r="GM2965" s="70"/>
      <c r="GN2965" s="70"/>
      <c r="GO2965" s="70"/>
      <c r="GP2965" s="70"/>
      <c r="GQ2965" s="70"/>
      <c r="GR2965" s="70"/>
      <c r="GS2965" s="70"/>
      <c r="GT2965" s="70"/>
      <c r="GU2965" s="70"/>
      <c r="GV2965" s="70"/>
      <c r="GW2965" s="70"/>
      <c r="GX2965" s="70"/>
      <c r="GY2965" s="70"/>
      <c r="GZ2965" s="70"/>
      <c r="HA2965" s="70"/>
      <c r="HB2965" s="70"/>
      <c r="HC2965" s="70"/>
      <c r="HD2965" s="70"/>
      <c r="HE2965" s="70"/>
      <c r="HF2965" s="70"/>
      <c r="HG2965" s="70"/>
      <c r="HH2965" s="70"/>
      <c r="HI2965" s="70"/>
      <c r="HJ2965" s="70"/>
      <c r="HK2965" s="70"/>
      <c r="HL2965" s="70"/>
      <c r="HM2965" s="70"/>
      <c r="HN2965" s="70"/>
      <c r="HO2965" s="70"/>
      <c r="HP2965" s="70"/>
      <c r="HQ2965" s="70"/>
      <c r="HR2965" s="70"/>
      <c r="HS2965" s="70"/>
      <c r="HT2965" s="70"/>
      <c r="HU2965" s="70"/>
      <c r="HV2965" s="70"/>
      <c r="HW2965" s="70"/>
      <c r="HX2965" s="70"/>
      <c r="HY2965" s="70"/>
      <c r="HZ2965" s="70"/>
      <c r="IA2965" s="70"/>
      <c r="IB2965" s="70"/>
      <c r="IC2965" s="70"/>
      <c r="ID2965" s="70"/>
      <c r="IE2965" s="70"/>
      <c r="IF2965" s="70"/>
      <c r="IG2965" s="70"/>
      <c r="IH2965" s="70"/>
      <c r="II2965" s="70"/>
      <c r="IJ2965" s="70"/>
      <c r="IK2965" s="70"/>
      <c r="IL2965" s="70"/>
      <c r="IM2965" s="70"/>
      <c r="IN2965" s="70"/>
      <c r="IO2965" s="70"/>
      <c r="IP2965" s="70"/>
      <c r="IQ2965" s="70"/>
      <c r="IR2965" s="70"/>
      <c r="IS2965" s="70"/>
      <c r="IT2965" s="70"/>
      <c r="IU2965" s="70"/>
      <c r="IV2965" s="70"/>
      <c r="IW2965" s="70"/>
      <c r="IX2965" s="70"/>
      <c r="IY2965" s="70"/>
      <c r="IZ2965" s="70"/>
      <c r="JA2965" s="70"/>
      <c r="JB2965" s="70"/>
      <c r="JC2965" s="70"/>
      <c r="JD2965" s="70"/>
      <c r="JE2965" s="70"/>
      <c r="JF2965" s="70"/>
      <c r="JG2965" s="70"/>
      <c r="JH2965" s="70"/>
      <c r="JI2965" s="70"/>
      <c r="JJ2965" s="70"/>
      <c r="JK2965" s="70"/>
      <c r="JL2965" s="70"/>
      <c r="JM2965" s="70"/>
      <c r="JN2965" s="70"/>
      <c r="JO2965" s="70"/>
      <c r="JP2965" s="70"/>
      <c r="JQ2965" s="70"/>
      <c r="JR2965" s="70"/>
      <c r="JS2965" s="70"/>
      <c r="JT2965" s="70"/>
      <c r="JU2965" s="70"/>
      <c r="JV2965" s="70"/>
      <c r="JW2965" s="70"/>
      <c r="JX2965" s="70"/>
      <c r="JY2965" s="70"/>
      <c r="JZ2965" s="70"/>
      <c r="KA2965" s="70"/>
      <c r="KB2965" s="70"/>
      <c r="KC2965" s="70"/>
      <c r="KD2965" s="70"/>
      <c r="KE2965" s="70"/>
      <c r="KF2965" s="70"/>
      <c r="KG2965" s="70"/>
      <c r="KH2965" s="70"/>
      <c r="KI2965" s="70"/>
      <c r="KJ2965" s="70"/>
      <c r="KK2965" s="70"/>
      <c r="KL2965" s="70"/>
      <c r="KM2965" s="70"/>
      <c r="KN2965" s="70"/>
      <c r="KO2965" s="70"/>
      <c r="KP2965" s="70"/>
      <c r="KQ2965" s="70"/>
      <c r="KR2965" s="70"/>
      <c r="KS2965" s="70"/>
      <c r="KT2965" s="70"/>
      <c r="KU2965" s="70"/>
      <c r="KV2965" s="70"/>
      <c r="KW2965" s="70"/>
      <c r="KX2965" s="70"/>
      <c r="KY2965" s="70"/>
      <c r="KZ2965" s="70"/>
      <c r="LA2965" s="70"/>
      <c r="LB2965" s="70"/>
      <c r="LC2965" s="70"/>
      <c r="LD2965" s="70"/>
      <c r="LE2965" s="70"/>
      <c r="LF2965" s="70"/>
      <c r="LG2965" s="70"/>
      <c r="LH2965" s="70"/>
      <c r="LI2965" s="70"/>
      <c r="LJ2965" s="70"/>
      <c r="LK2965" s="70"/>
      <c r="LL2965" s="70"/>
      <c r="LM2965" s="70"/>
      <c r="LN2965" s="70"/>
      <c r="LO2965" s="70"/>
      <c r="LP2965" s="70"/>
      <c r="LQ2965" s="70"/>
      <c r="LR2965" s="70"/>
      <c r="LS2965" s="70"/>
      <c r="LT2965" s="70"/>
      <c r="LU2965" s="70"/>
      <c r="LV2965" s="70"/>
      <c r="LW2965" s="70"/>
      <c r="LX2965" s="70"/>
      <c r="LY2965" s="70"/>
      <c r="LZ2965" s="70"/>
      <c r="MA2965" s="70"/>
      <c r="MB2965" s="70"/>
      <c r="MC2965" s="70"/>
      <c r="MD2965" s="70"/>
      <c r="ME2965" s="70"/>
      <c r="MF2965" s="70"/>
      <c r="MG2965" s="70"/>
      <c r="MH2965" s="70"/>
      <c r="MI2965" s="70"/>
      <c r="MJ2965" s="70"/>
      <c r="MK2965" s="70"/>
      <c r="ML2965" s="70"/>
      <c r="MM2965" s="70"/>
      <c r="MN2965" s="70"/>
      <c r="MO2965" s="70"/>
      <c r="MP2965" s="70"/>
      <c r="MQ2965" s="70"/>
      <c r="MR2965" s="70"/>
      <c r="MS2965" s="70"/>
      <c r="MT2965" s="70"/>
      <c r="MU2965" s="70"/>
      <c r="MV2965" s="70"/>
      <c r="MW2965" s="70"/>
      <c r="MX2965" s="70"/>
      <c r="MY2965" s="70"/>
      <c r="MZ2965" s="70"/>
      <c r="NA2965" s="70"/>
      <c r="NB2965" s="70"/>
      <c r="NC2965" s="70"/>
      <c r="ND2965" s="70"/>
      <c r="NE2965" s="70"/>
      <c r="NF2965" s="70"/>
      <c r="NG2965" s="70"/>
      <c r="NH2965" s="70"/>
      <c r="NI2965" s="70"/>
      <c r="NJ2965" s="70"/>
      <c r="NK2965" s="70"/>
      <c r="NL2965" s="70"/>
      <c r="NM2965" s="70"/>
      <c r="NN2965" s="70"/>
      <c r="NO2965" s="70"/>
      <c r="NP2965" s="70"/>
      <c r="NQ2965" s="70"/>
      <c r="NR2965" s="70"/>
      <c r="NS2965" s="70"/>
      <c r="NT2965" s="70"/>
      <c r="NU2965" s="70"/>
      <c r="NV2965" s="70"/>
      <c r="NW2965" s="70"/>
      <c r="NX2965" s="70"/>
      <c r="NY2965" s="70"/>
      <c r="NZ2965" s="70"/>
      <c r="OA2965" s="70"/>
      <c r="OB2965" s="70"/>
      <c r="OC2965" s="70"/>
      <c r="OD2965" s="70"/>
      <c r="OE2965" s="70"/>
      <c r="OF2965" s="70"/>
      <c r="OG2965" s="70"/>
      <c r="OH2965" s="70"/>
      <c r="OI2965" s="70"/>
      <c r="OJ2965" s="70"/>
      <c r="OK2965" s="70"/>
      <c r="OL2965" s="70"/>
      <c r="OM2965" s="70"/>
      <c r="ON2965" s="70"/>
      <c r="OO2965" s="70"/>
      <c r="OP2965" s="70"/>
      <c r="OQ2965" s="70"/>
      <c r="OR2965" s="70"/>
      <c r="OS2965" s="70"/>
      <c r="OT2965" s="70"/>
      <c r="OU2965" s="70"/>
      <c r="OV2965" s="70"/>
      <c r="OW2965" s="70"/>
      <c r="OX2965" s="70"/>
      <c r="OY2965" s="70"/>
      <c r="OZ2965" s="70"/>
      <c r="PA2965" s="70"/>
      <c r="PB2965" s="70"/>
      <c r="PC2965" s="70"/>
      <c r="PD2965" s="70"/>
      <c r="PE2965" s="70"/>
      <c r="PF2965" s="70"/>
      <c r="PG2965" s="70"/>
      <c r="PH2965" s="70"/>
      <c r="PI2965" s="70"/>
      <c r="PJ2965" s="70"/>
      <c r="PK2965" s="70"/>
      <c r="PL2965" s="70"/>
      <c r="PM2965" s="70"/>
      <c r="PN2965" s="70"/>
      <c r="PO2965" s="70"/>
      <c r="PP2965" s="70"/>
      <c r="PQ2965" s="70"/>
      <c r="PR2965" s="70"/>
      <c r="PS2965" s="70"/>
      <c r="PT2965" s="70"/>
      <c r="PU2965" s="70"/>
      <c r="PV2965" s="70"/>
      <c r="PW2965" s="70"/>
      <c r="PX2965" s="70"/>
      <c r="PY2965" s="70"/>
      <c r="PZ2965" s="70"/>
      <c r="QA2965" s="70"/>
      <c r="QB2965" s="70"/>
      <c r="QC2965" s="70"/>
      <c r="QD2965" s="70"/>
      <c r="QE2965" s="70"/>
      <c r="QF2965" s="70"/>
      <c r="QG2965" s="70"/>
      <c r="QH2965" s="70"/>
      <c r="QI2965" s="70"/>
      <c r="QJ2965" s="70"/>
      <c r="QK2965" s="70"/>
      <c r="QL2965" s="70"/>
      <c r="QM2965" s="70"/>
      <c r="QN2965" s="70"/>
      <c r="QO2965" s="70"/>
      <c r="QP2965" s="70"/>
      <c r="QQ2965" s="70"/>
      <c r="QR2965" s="70"/>
      <c r="QS2965" s="70"/>
      <c r="QT2965" s="70"/>
      <c r="QU2965" s="70"/>
      <c r="QV2965" s="70"/>
      <c r="QW2965" s="70"/>
      <c r="QX2965" s="70"/>
      <c r="QY2965" s="70"/>
      <c r="QZ2965" s="70"/>
      <c r="RA2965" s="70"/>
      <c r="RB2965" s="70"/>
      <c r="RC2965" s="70"/>
      <c r="RD2965" s="70"/>
      <c r="RE2965" s="70"/>
      <c r="RF2965" s="70"/>
      <c r="RG2965" s="70"/>
      <c r="RH2965" s="70"/>
      <c r="RI2965" s="70"/>
      <c r="RJ2965" s="70"/>
      <c r="RK2965" s="70"/>
      <c r="RL2965" s="70"/>
      <c r="RM2965" s="70"/>
      <c r="RN2965" s="70"/>
      <c r="RO2965" s="70"/>
      <c r="RP2965" s="70"/>
      <c r="RQ2965" s="70"/>
      <c r="RR2965" s="70"/>
      <c r="RS2965" s="70"/>
      <c r="RT2965" s="70"/>
      <c r="RU2965" s="70"/>
      <c r="RV2965" s="70"/>
      <c r="RW2965" s="70"/>
      <c r="RX2965" s="70"/>
      <c r="RY2965" s="70"/>
      <c r="RZ2965" s="70"/>
      <c r="SA2965" s="70"/>
      <c r="SB2965" s="70"/>
      <c r="SC2965" s="70"/>
      <c r="SD2965" s="70"/>
      <c r="SE2965" s="70"/>
      <c r="SF2965" s="70"/>
      <c r="SG2965" s="70"/>
      <c r="SH2965" s="70"/>
      <c r="SI2965" s="70"/>
      <c r="SJ2965" s="70"/>
      <c r="SK2965" s="70"/>
      <c r="SL2965" s="70"/>
      <c r="SM2965" s="70"/>
      <c r="SN2965" s="70"/>
      <c r="SO2965" s="70"/>
      <c r="SP2965" s="70"/>
      <c r="SQ2965" s="70"/>
      <c r="SR2965" s="70"/>
      <c r="SS2965" s="70"/>
      <c r="ST2965" s="70"/>
      <c r="SU2965" s="70"/>
      <c r="SV2965" s="70"/>
      <c r="SW2965" s="70"/>
      <c r="SX2965" s="70"/>
      <c r="SY2965" s="70"/>
      <c r="SZ2965" s="70"/>
      <c r="TA2965" s="70"/>
      <c r="TB2965" s="70"/>
      <c r="TC2965" s="70"/>
      <c r="TD2965" s="70"/>
      <c r="TE2965" s="70"/>
      <c r="TF2965" s="70"/>
      <c r="TG2965" s="70"/>
      <c r="TH2965" s="70"/>
      <c r="TI2965" s="70"/>
      <c r="TJ2965" s="70"/>
      <c r="TK2965" s="70"/>
      <c r="TL2965" s="70"/>
      <c r="TM2965" s="70"/>
      <c r="TN2965" s="70"/>
      <c r="TO2965" s="70"/>
      <c r="TP2965" s="70"/>
      <c r="TQ2965" s="70"/>
      <c r="TR2965" s="70"/>
      <c r="TS2965" s="70"/>
      <c r="TT2965" s="70"/>
      <c r="TU2965" s="70"/>
      <c r="TV2965" s="70"/>
      <c r="TW2965" s="70"/>
      <c r="TX2965" s="70"/>
      <c r="TY2965" s="70"/>
      <c r="TZ2965" s="70"/>
      <c r="UA2965" s="70"/>
      <c r="UB2965" s="70"/>
      <c r="UC2965" s="70"/>
      <c r="UD2965" s="70"/>
      <c r="UE2965" s="70"/>
      <c r="UF2965" s="70"/>
      <c r="UG2965" s="70"/>
      <c r="UH2965" s="70"/>
      <c r="UI2965" s="70"/>
      <c r="UJ2965" s="70"/>
      <c r="UK2965" s="70"/>
      <c r="UL2965" s="70"/>
      <c r="UM2965" s="70"/>
      <c r="UN2965" s="70"/>
      <c r="UO2965" s="70"/>
      <c r="UP2965" s="70"/>
      <c r="UQ2965" s="70"/>
      <c r="UR2965" s="70"/>
      <c r="US2965" s="70"/>
      <c r="UT2965" s="70"/>
      <c r="UU2965" s="70"/>
      <c r="UV2965" s="70"/>
      <c r="UW2965" s="70"/>
      <c r="UX2965" s="70"/>
    </row>
    <row r="2966" spans="1:570" s="71" customFormat="1" x14ac:dyDescent="0.3">
      <c r="A2966" s="416"/>
      <c r="B2966" s="373" t="s">
        <v>2408</v>
      </c>
      <c r="C2966" s="374"/>
      <c r="D2966" s="374"/>
      <c r="E2966" s="375"/>
      <c r="F2966" s="374" t="s">
        <v>2372</v>
      </c>
      <c r="G2966" s="374" t="s">
        <v>2372</v>
      </c>
      <c r="H2966" s="375" t="s">
        <v>2093</v>
      </c>
      <c r="I2966" s="376" t="s">
        <v>2107</v>
      </c>
      <c r="J2966" s="70"/>
      <c r="K2966" s="70"/>
      <c r="L2966" s="70"/>
      <c r="M2966" s="70"/>
      <c r="N2966" s="70"/>
      <c r="O2966" s="70"/>
      <c r="P2966" s="70"/>
      <c r="Q2966" s="70"/>
      <c r="R2966" s="70"/>
      <c r="S2966" s="70"/>
      <c r="T2966" s="70"/>
      <c r="U2966" s="70"/>
      <c r="V2966" s="70"/>
      <c r="W2966" s="70"/>
      <c r="X2966" s="70"/>
      <c r="Y2966" s="70"/>
      <c r="Z2966" s="70"/>
      <c r="AA2966" s="70"/>
      <c r="AB2966" s="70"/>
      <c r="AC2966" s="70"/>
      <c r="AD2966" s="70"/>
      <c r="AE2966" s="70"/>
      <c r="AF2966" s="70"/>
      <c r="AG2966" s="70"/>
      <c r="AH2966" s="70"/>
      <c r="AI2966" s="70"/>
      <c r="AJ2966" s="70"/>
      <c r="AK2966" s="70"/>
      <c r="AL2966" s="70"/>
      <c r="AM2966" s="70"/>
      <c r="AN2966" s="70"/>
      <c r="AO2966" s="70"/>
      <c r="AP2966" s="70"/>
      <c r="AQ2966" s="70"/>
      <c r="AR2966" s="70"/>
      <c r="AS2966" s="70"/>
      <c r="AT2966" s="70"/>
      <c r="AU2966" s="70"/>
      <c r="AV2966" s="70"/>
      <c r="AW2966" s="70"/>
      <c r="AX2966" s="70"/>
      <c r="AY2966" s="70"/>
      <c r="AZ2966" s="70"/>
      <c r="BA2966" s="70"/>
      <c r="BB2966" s="70"/>
      <c r="BC2966" s="70"/>
      <c r="BD2966" s="70"/>
      <c r="BE2966" s="70"/>
      <c r="BF2966" s="70"/>
      <c r="BG2966" s="70"/>
      <c r="BH2966" s="70"/>
      <c r="BI2966" s="70"/>
      <c r="BJ2966" s="70"/>
      <c r="BK2966" s="70"/>
      <c r="BL2966" s="70"/>
      <c r="BM2966" s="70"/>
      <c r="BN2966" s="70"/>
      <c r="BO2966" s="70"/>
      <c r="BP2966" s="70"/>
      <c r="BQ2966" s="70"/>
      <c r="BR2966" s="70"/>
      <c r="BS2966" s="70"/>
      <c r="BT2966" s="70"/>
      <c r="BU2966" s="70"/>
      <c r="BV2966" s="70"/>
      <c r="BW2966" s="70"/>
      <c r="BX2966" s="70"/>
      <c r="BY2966" s="70"/>
      <c r="BZ2966" s="70"/>
      <c r="CA2966" s="70"/>
      <c r="CB2966" s="70"/>
      <c r="CC2966" s="70"/>
      <c r="CD2966" s="70"/>
      <c r="CE2966" s="70"/>
      <c r="CF2966" s="70"/>
      <c r="CG2966" s="70"/>
      <c r="CH2966" s="70"/>
      <c r="CI2966" s="70"/>
      <c r="CJ2966" s="70"/>
      <c r="CK2966" s="70"/>
      <c r="CL2966" s="70"/>
      <c r="CM2966" s="70"/>
      <c r="CN2966" s="70"/>
      <c r="CO2966" s="70"/>
      <c r="CP2966" s="70"/>
      <c r="CQ2966" s="70"/>
      <c r="CR2966" s="70"/>
      <c r="CS2966" s="70"/>
      <c r="CT2966" s="70"/>
      <c r="CU2966" s="70"/>
      <c r="CV2966" s="70"/>
      <c r="CW2966" s="70"/>
      <c r="CX2966" s="70"/>
      <c r="CY2966" s="70"/>
      <c r="CZ2966" s="70"/>
      <c r="DA2966" s="70"/>
      <c r="DB2966" s="70"/>
      <c r="DC2966" s="70"/>
      <c r="DD2966" s="70"/>
      <c r="DE2966" s="70"/>
      <c r="DF2966" s="70"/>
      <c r="DG2966" s="70"/>
      <c r="DH2966" s="70"/>
      <c r="DI2966" s="70"/>
      <c r="DJ2966" s="70"/>
      <c r="DK2966" s="70"/>
      <c r="DL2966" s="70"/>
      <c r="DM2966" s="70"/>
      <c r="DN2966" s="70"/>
      <c r="DO2966" s="70"/>
      <c r="DP2966" s="70"/>
      <c r="DQ2966" s="70"/>
      <c r="DR2966" s="70"/>
      <c r="DS2966" s="70"/>
      <c r="DT2966" s="70"/>
      <c r="DU2966" s="70"/>
      <c r="DV2966" s="70"/>
      <c r="DW2966" s="70"/>
      <c r="DX2966" s="70"/>
      <c r="DY2966" s="70"/>
      <c r="DZ2966" s="70"/>
      <c r="EA2966" s="70"/>
      <c r="EB2966" s="70"/>
      <c r="EC2966" s="70"/>
      <c r="ED2966" s="70"/>
      <c r="EE2966" s="70"/>
      <c r="EF2966" s="70"/>
      <c r="EG2966" s="70"/>
      <c r="EH2966" s="70"/>
      <c r="EI2966" s="70"/>
      <c r="EJ2966" s="70"/>
      <c r="EK2966" s="70"/>
      <c r="EL2966" s="70"/>
      <c r="EM2966" s="70"/>
      <c r="EN2966" s="70"/>
      <c r="EO2966" s="70"/>
      <c r="EP2966" s="70"/>
      <c r="EQ2966" s="70"/>
      <c r="ER2966" s="70"/>
      <c r="ES2966" s="70"/>
      <c r="ET2966" s="70"/>
      <c r="EU2966" s="70"/>
      <c r="EV2966" s="70"/>
      <c r="EW2966" s="70"/>
      <c r="EX2966" s="70"/>
      <c r="EY2966" s="70"/>
      <c r="EZ2966" s="70"/>
      <c r="FA2966" s="70"/>
      <c r="FB2966" s="70"/>
      <c r="FC2966" s="70"/>
      <c r="FD2966" s="70"/>
      <c r="FE2966" s="70"/>
      <c r="FF2966" s="70"/>
      <c r="FG2966" s="70"/>
      <c r="FH2966" s="70"/>
      <c r="FI2966" s="70"/>
      <c r="FJ2966" s="70"/>
      <c r="FK2966" s="70"/>
      <c r="FL2966" s="70"/>
      <c r="FM2966" s="70"/>
      <c r="FN2966" s="70"/>
      <c r="FO2966" s="70"/>
      <c r="FP2966" s="70"/>
      <c r="FQ2966" s="70"/>
      <c r="FR2966" s="70"/>
      <c r="FS2966" s="70"/>
      <c r="FT2966" s="70"/>
      <c r="FU2966" s="70"/>
      <c r="FV2966" s="70"/>
      <c r="FW2966" s="70"/>
      <c r="FX2966" s="70"/>
      <c r="FY2966" s="70"/>
      <c r="FZ2966" s="70"/>
      <c r="GA2966" s="70"/>
      <c r="GB2966" s="70"/>
      <c r="GC2966" s="70"/>
      <c r="GD2966" s="70"/>
      <c r="GE2966" s="70"/>
      <c r="GF2966" s="70"/>
      <c r="GG2966" s="70"/>
      <c r="GH2966" s="70"/>
      <c r="GI2966" s="70"/>
      <c r="GJ2966" s="70"/>
      <c r="GK2966" s="70"/>
      <c r="GL2966" s="70"/>
      <c r="GM2966" s="70"/>
      <c r="GN2966" s="70"/>
      <c r="GO2966" s="70"/>
      <c r="GP2966" s="70"/>
      <c r="GQ2966" s="70"/>
      <c r="GR2966" s="70"/>
      <c r="GS2966" s="70"/>
      <c r="GT2966" s="70"/>
      <c r="GU2966" s="70"/>
      <c r="GV2966" s="70"/>
      <c r="GW2966" s="70"/>
      <c r="GX2966" s="70"/>
      <c r="GY2966" s="70"/>
      <c r="GZ2966" s="70"/>
      <c r="HA2966" s="70"/>
      <c r="HB2966" s="70"/>
      <c r="HC2966" s="70"/>
      <c r="HD2966" s="70"/>
      <c r="HE2966" s="70"/>
      <c r="HF2966" s="70"/>
      <c r="HG2966" s="70"/>
      <c r="HH2966" s="70"/>
      <c r="HI2966" s="70"/>
      <c r="HJ2966" s="70"/>
      <c r="HK2966" s="70"/>
      <c r="HL2966" s="70"/>
      <c r="HM2966" s="70"/>
      <c r="HN2966" s="70"/>
      <c r="HO2966" s="70"/>
      <c r="HP2966" s="70"/>
      <c r="HQ2966" s="70"/>
      <c r="HR2966" s="70"/>
      <c r="HS2966" s="70"/>
      <c r="HT2966" s="70"/>
      <c r="HU2966" s="70"/>
      <c r="HV2966" s="70"/>
      <c r="HW2966" s="70"/>
      <c r="HX2966" s="70"/>
      <c r="HY2966" s="70"/>
      <c r="HZ2966" s="70"/>
      <c r="IA2966" s="70"/>
      <c r="IB2966" s="70"/>
      <c r="IC2966" s="70"/>
      <c r="ID2966" s="70"/>
      <c r="IE2966" s="70"/>
      <c r="IF2966" s="70"/>
      <c r="IG2966" s="70"/>
      <c r="IH2966" s="70"/>
      <c r="II2966" s="70"/>
      <c r="IJ2966" s="70"/>
      <c r="IK2966" s="70"/>
      <c r="IL2966" s="70"/>
      <c r="IM2966" s="70"/>
      <c r="IN2966" s="70"/>
      <c r="IO2966" s="70"/>
      <c r="IP2966" s="70"/>
      <c r="IQ2966" s="70"/>
      <c r="IR2966" s="70"/>
      <c r="IS2966" s="70"/>
      <c r="IT2966" s="70"/>
      <c r="IU2966" s="70"/>
      <c r="IV2966" s="70"/>
      <c r="IW2966" s="70"/>
      <c r="IX2966" s="70"/>
      <c r="IY2966" s="70"/>
      <c r="IZ2966" s="70"/>
      <c r="JA2966" s="70"/>
      <c r="JB2966" s="70"/>
      <c r="JC2966" s="70"/>
      <c r="JD2966" s="70"/>
      <c r="JE2966" s="70"/>
      <c r="JF2966" s="70"/>
      <c r="JG2966" s="70"/>
      <c r="JH2966" s="70"/>
      <c r="JI2966" s="70"/>
      <c r="JJ2966" s="70"/>
      <c r="JK2966" s="70"/>
      <c r="JL2966" s="70"/>
      <c r="JM2966" s="70"/>
      <c r="JN2966" s="70"/>
      <c r="JO2966" s="70"/>
      <c r="JP2966" s="70"/>
      <c r="JQ2966" s="70"/>
      <c r="JR2966" s="70"/>
      <c r="JS2966" s="70"/>
      <c r="JT2966" s="70"/>
      <c r="JU2966" s="70"/>
      <c r="JV2966" s="70"/>
      <c r="JW2966" s="70"/>
      <c r="JX2966" s="70"/>
      <c r="JY2966" s="70"/>
      <c r="JZ2966" s="70"/>
      <c r="KA2966" s="70"/>
      <c r="KB2966" s="70"/>
      <c r="KC2966" s="70"/>
      <c r="KD2966" s="70"/>
      <c r="KE2966" s="70"/>
      <c r="KF2966" s="70"/>
      <c r="KG2966" s="70"/>
      <c r="KH2966" s="70"/>
      <c r="KI2966" s="70"/>
      <c r="KJ2966" s="70"/>
      <c r="KK2966" s="70"/>
      <c r="KL2966" s="70"/>
      <c r="KM2966" s="70"/>
      <c r="KN2966" s="70"/>
      <c r="KO2966" s="70"/>
      <c r="KP2966" s="70"/>
      <c r="KQ2966" s="70"/>
      <c r="KR2966" s="70"/>
      <c r="KS2966" s="70"/>
      <c r="KT2966" s="70"/>
      <c r="KU2966" s="70"/>
      <c r="KV2966" s="70"/>
      <c r="KW2966" s="70"/>
      <c r="KX2966" s="70"/>
      <c r="KY2966" s="70"/>
      <c r="KZ2966" s="70"/>
      <c r="LA2966" s="70"/>
      <c r="LB2966" s="70"/>
      <c r="LC2966" s="70"/>
      <c r="LD2966" s="70"/>
      <c r="LE2966" s="70"/>
      <c r="LF2966" s="70"/>
      <c r="LG2966" s="70"/>
      <c r="LH2966" s="70"/>
      <c r="LI2966" s="70"/>
      <c r="LJ2966" s="70"/>
      <c r="LK2966" s="70"/>
      <c r="LL2966" s="70"/>
      <c r="LM2966" s="70"/>
      <c r="LN2966" s="70"/>
      <c r="LO2966" s="70"/>
      <c r="LP2966" s="70"/>
      <c r="LQ2966" s="70"/>
      <c r="LR2966" s="70"/>
      <c r="LS2966" s="70"/>
      <c r="LT2966" s="70"/>
      <c r="LU2966" s="70"/>
      <c r="LV2966" s="70"/>
      <c r="LW2966" s="70"/>
      <c r="LX2966" s="70"/>
      <c r="LY2966" s="70"/>
      <c r="LZ2966" s="70"/>
      <c r="MA2966" s="70"/>
      <c r="MB2966" s="70"/>
      <c r="MC2966" s="70"/>
      <c r="MD2966" s="70"/>
      <c r="ME2966" s="70"/>
      <c r="MF2966" s="70"/>
      <c r="MG2966" s="70"/>
      <c r="MH2966" s="70"/>
      <c r="MI2966" s="70"/>
      <c r="MJ2966" s="70"/>
      <c r="MK2966" s="70"/>
      <c r="ML2966" s="70"/>
      <c r="MM2966" s="70"/>
      <c r="MN2966" s="70"/>
      <c r="MO2966" s="70"/>
      <c r="MP2966" s="70"/>
      <c r="MQ2966" s="70"/>
      <c r="MR2966" s="70"/>
      <c r="MS2966" s="70"/>
      <c r="MT2966" s="70"/>
      <c r="MU2966" s="70"/>
      <c r="MV2966" s="70"/>
      <c r="MW2966" s="70"/>
      <c r="MX2966" s="70"/>
      <c r="MY2966" s="70"/>
      <c r="MZ2966" s="70"/>
      <c r="NA2966" s="70"/>
      <c r="NB2966" s="70"/>
      <c r="NC2966" s="70"/>
      <c r="ND2966" s="70"/>
      <c r="NE2966" s="70"/>
      <c r="NF2966" s="70"/>
      <c r="NG2966" s="70"/>
      <c r="NH2966" s="70"/>
      <c r="NI2966" s="70"/>
      <c r="NJ2966" s="70"/>
      <c r="NK2966" s="70"/>
      <c r="NL2966" s="70"/>
      <c r="NM2966" s="70"/>
      <c r="NN2966" s="70"/>
      <c r="NO2966" s="70"/>
      <c r="NP2966" s="70"/>
      <c r="NQ2966" s="70"/>
      <c r="NR2966" s="70"/>
      <c r="NS2966" s="70"/>
      <c r="NT2966" s="70"/>
      <c r="NU2966" s="70"/>
      <c r="NV2966" s="70"/>
      <c r="NW2966" s="70"/>
      <c r="NX2966" s="70"/>
      <c r="NY2966" s="70"/>
      <c r="NZ2966" s="70"/>
      <c r="OA2966" s="70"/>
      <c r="OB2966" s="70"/>
      <c r="OC2966" s="70"/>
      <c r="OD2966" s="70"/>
      <c r="OE2966" s="70"/>
      <c r="OF2966" s="70"/>
      <c r="OG2966" s="70"/>
      <c r="OH2966" s="70"/>
      <c r="OI2966" s="70"/>
      <c r="OJ2966" s="70"/>
      <c r="OK2966" s="70"/>
      <c r="OL2966" s="70"/>
      <c r="OM2966" s="70"/>
      <c r="ON2966" s="70"/>
      <c r="OO2966" s="70"/>
      <c r="OP2966" s="70"/>
      <c r="OQ2966" s="70"/>
      <c r="OR2966" s="70"/>
      <c r="OS2966" s="70"/>
      <c r="OT2966" s="70"/>
      <c r="OU2966" s="70"/>
      <c r="OV2966" s="70"/>
      <c r="OW2966" s="70"/>
      <c r="OX2966" s="70"/>
      <c r="OY2966" s="70"/>
      <c r="OZ2966" s="70"/>
      <c r="PA2966" s="70"/>
      <c r="PB2966" s="70"/>
      <c r="PC2966" s="70"/>
      <c r="PD2966" s="70"/>
      <c r="PE2966" s="70"/>
      <c r="PF2966" s="70"/>
      <c r="PG2966" s="70"/>
      <c r="PH2966" s="70"/>
      <c r="PI2966" s="70"/>
      <c r="PJ2966" s="70"/>
      <c r="PK2966" s="70"/>
      <c r="PL2966" s="70"/>
      <c r="PM2966" s="70"/>
      <c r="PN2966" s="70"/>
      <c r="PO2966" s="70"/>
      <c r="PP2966" s="70"/>
      <c r="PQ2966" s="70"/>
      <c r="PR2966" s="70"/>
      <c r="PS2966" s="70"/>
      <c r="PT2966" s="70"/>
      <c r="PU2966" s="70"/>
      <c r="PV2966" s="70"/>
      <c r="PW2966" s="70"/>
      <c r="PX2966" s="70"/>
      <c r="PY2966" s="70"/>
      <c r="PZ2966" s="70"/>
      <c r="QA2966" s="70"/>
      <c r="QB2966" s="70"/>
      <c r="QC2966" s="70"/>
      <c r="QD2966" s="70"/>
      <c r="QE2966" s="70"/>
      <c r="QF2966" s="70"/>
      <c r="QG2966" s="70"/>
      <c r="QH2966" s="70"/>
      <c r="QI2966" s="70"/>
      <c r="QJ2966" s="70"/>
      <c r="QK2966" s="70"/>
      <c r="QL2966" s="70"/>
      <c r="QM2966" s="70"/>
      <c r="QN2966" s="70"/>
      <c r="QO2966" s="70"/>
      <c r="QP2966" s="70"/>
      <c r="QQ2966" s="70"/>
      <c r="QR2966" s="70"/>
      <c r="QS2966" s="70"/>
      <c r="QT2966" s="70"/>
      <c r="QU2966" s="70"/>
      <c r="QV2966" s="70"/>
      <c r="QW2966" s="70"/>
      <c r="QX2966" s="70"/>
      <c r="QY2966" s="70"/>
      <c r="QZ2966" s="70"/>
      <c r="RA2966" s="70"/>
      <c r="RB2966" s="70"/>
      <c r="RC2966" s="70"/>
      <c r="RD2966" s="70"/>
      <c r="RE2966" s="70"/>
      <c r="RF2966" s="70"/>
      <c r="RG2966" s="70"/>
      <c r="RH2966" s="70"/>
      <c r="RI2966" s="70"/>
      <c r="RJ2966" s="70"/>
      <c r="RK2966" s="70"/>
      <c r="RL2966" s="70"/>
      <c r="RM2966" s="70"/>
      <c r="RN2966" s="70"/>
      <c r="RO2966" s="70"/>
      <c r="RP2966" s="70"/>
      <c r="RQ2966" s="70"/>
      <c r="RR2966" s="70"/>
      <c r="RS2966" s="70"/>
      <c r="RT2966" s="70"/>
      <c r="RU2966" s="70"/>
      <c r="RV2966" s="70"/>
      <c r="RW2966" s="70"/>
      <c r="RX2966" s="70"/>
      <c r="RY2966" s="70"/>
      <c r="RZ2966" s="70"/>
      <c r="SA2966" s="70"/>
      <c r="SB2966" s="70"/>
      <c r="SC2966" s="70"/>
      <c r="SD2966" s="70"/>
      <c r="SE2966" s="70"/>
      <c r="SF2966" s="70"/>
      <c r="SG2966" s="70"/>
      <c r="SH2966" s="70"/>
      <c r="SI2966" s="70"/>
      <c r="SJ2966" s="70"/>
      <c r="SK2966" s="70"/>
      <c r="SL2966" s="70"/>
      <c r="SM2966" s="70"/>
      <c r="SN2966" s="70"/>
      <c r="SO2966" s="70"/>
      <c r="SP2966" s="70"/>
      <c r="SQ2966" s="70"/>
      <c r="SR2966" s="70"/>
      <c r="SS2966" s="70"/>
      <c r="ST2966" s="70"/>
      <c r="SU2966" s="70"/>
      <c r="SV2966" s="70"/>
      <c r="SW2966" s="70"/>
      <c r="SX2966" s="70"/>
      <c r="SY2966" s="70"/>
      <c r="SZ2966" s="70"/>
      <c r="TA2966" s="70"/>
      <c r="TB2966" s="70"/>
      <c r="TC2966" s="70"/>
      <c r="TD2966" s="70"/>
      <c r="TE2966" s="70"/>
      <c r="TF2966" s="70"/>
      <c r="TG2966" s="70"/>
      <c r="TH2966" s="70"/>
      <c r="TI2966" s="70"/>
      <c r="TJ2966" s="70"/>
      <c r="TK2966" s="70"/>
      <c r="TL2966" s="70"/>
      <c r="TM2966" s="70"/>
      <c r="TN2966" s="70"/>
      <c r="TO2966" s="70"/>
      <c r="TP2966" s="70"/>
      <c r="TQ2966" s="70"/>
      <c r="TR2966" s="70"/>
      <c r="TS2966" s="70"/>
      <c r="TT2966" s="70"/>
      <c r="TU2966" s="70"/>
      <c r="TV2966" s="70"/>
      <c r="TW2966" s="70"/>
      <c r="TX2966" s="70"/>
      <c r="TY2966" s="70"/>
      <c r="TZ2966" s="70"/>
      <c r="UA2966" s="70"/>
      <c r="UB2966" s="70"/>
      <c r="UC2966" s="70"/>
      <c r="UD2966" s="70"/>
      <c r="UE2966" s="70"/>
      <c r="UF2966" s="70"/>
      <c r="UG2966" s="70"/>
      <c r="UH2966" s="70"/>
      <c r="UI2966" s="70"/>
      <c r="UJ2966" s="70"/>
      <c r="UK2966" s="70"/>
      <c r="UL2966" s="70"/>
      <c r="UM2966" s="70"/>
      <c r="UN2966" s="70"/>
      <c r="UO2966" s="70"/>
      <c r="UP2966" s="70"/>
      <c r="UQ2966" s="70"/>
      <c r="UR2966" s="70"/>
      <c r="US2966" s="70"/>
      <c r="UT2966" s="70"/>
      <c r="UU2966" s="70"/>
      <c r="UV2966" s="70"/>
      <c r="UW2966" s="70"/>
      <c r="UX2966" s="70"/>
    </row>
    <row r="2967" spans="1:570" s="71" customFormat="1" x14ac:dyDescent="0.3">
      <c r="A2967" s="416"/>
      <c r="B2967" s="373"/>
      <c r="C2967" s="374"/>
      <c r="D2967" s="374"/>
      <c r="E2967" s="375"/>
      <c r="F2967" s="374" t="s">
        <v>2373</v>
      </c>
      <c r="G2967" s="374" t="s">
        <v>2373</v>
      </c>
      <c r="H2967" s="375" t="s">
        <v>2095</v>
      </c>
      <c r="I2967" s="376" t="s">
        <v>2672</v>
      </c>
      <c r="J2967" s="70"/>
      <c r="K2967" s="70"/>
      <c r="L2967" s="70"/>
      <c r="M2967" s="70"/>
      <c r="N2967" s="70"/>
      <c r="O2967" s="70"/>
      <c r="P2967" s="70"/>
      <c r="Q2967" s="70"/>
      <c r="R2967" s="70"/>
      <c r="S2967" s="70"/>
      <c r="T2967" s="70"/>
      <c r="U2967" s="70"/>
      <c r="V2967" s="70"/>
      <c r="W2967" s="70"/>
      <c r="X2967" s="70"/>
      <c r="Y2967" s="70"/>
      <c r="Z2967" s="70"/>
      <c r="AA2967" s="70"/>
      <c r="AB2967" s="70"/>
      <c r="AC2967" s="70"/>
      <c r="AD2967" s="70"/>
      <c r="AE2967" s="70"/>
      <c r="AF2967" s="70"/>
      <c r="AG2967" s="70"/>
      <c r="AH2967" s="70"/>
      <c r="AI2967" s="70"/>
      <c r="AJ2967" s="70"/>
      <c r="AK2967" s="70"/>
      <c r="AL2967" s="70"/>
      <c r="AM2967" s="70"/>
      <c r="AN2967" s="70"/>
      <c r="AO2967" s="70"/>
      <c r="AP2967" s="70"/>
      <c r="AQ2967" s="70"/>
      <c r="AR2967" s="70"/>
      <c r="AS2967" s="70"/>
      <c r="AT2967" s="70"/>
      <c r="AU2967" s="70"/>
      <c r="AV2967" s="70"/>
      <c r="AW2967" s="70"/>
      <c r="AX2967" s="70"/>
      <c r="AY2967" s="70"/>
      <c r="AZ2967" s="70"/>
      <c r="BA2967" s="70"/>
      <c r="BB2967" s="70"/>
      <c r="BC2967" s="70"/>
      <c r="BD2967" s="70"/>
      <c r="BE2967" s="70"/>
      <c r="BF2967" s="70"/>
      <c r="BG2967" s="70"/>
      <c r="BH2967" s="70"/>
      <c r="BI2967" s="70"/>
      <c r="BJ2967" s="70"/>
      <c r="BK2967" s="70"/>
      <c r="BL2967" s="70"/>
      <c r="BM2967" s="70"/>
      <c r="BN2967" s="70"/>
      <c r="BO2967" s="70"/>
      <c r="BP2967" s="70"/>
      <c r="BQ2967" s="70"/>
      <c r="BR2967" s="70"/>
      <c r="BS2967" s="70"/>
      <c r="BT2967" s="70"/>
      <c r="BU2967" s="70"/>
      <c r="BV2967" s="70"/>
      <c r="BW2967" s="70"/>
      <c r="BX2967" s="70"/>
      <c r="BY2967" s="70"/>
      <c r="BZ2967" s="70"/>
      <c r="CA2967" s="70"/>
      <c r="CB2967" s="70"/>
      <c r="CC2967" s="70"/>
      <c r="CD2967" s="70"/>
      <c r="CE2967" s="70"/>
      <c r="CF2967" s="70"/>
      <c r="CG2967" s="70"/>
      <c r="CH2967" s="70"/>
      <c r="CI2967" s="70"/>
      <c r="CJ2967" s="70"/>
      <c r="CK2967" s="70"/>
      <c r="CL2967" s="70"/>
      <c r="CM2967" s="70"/>
      <c r="CN2967" s="70"/>
      <c r="CO2967" s="70"/>
      <c r="CP2967" s="70"/>
      <c r="CQ2967" s="70"/>
      <c r="CR2967" s="70"/>
      <c r="CS2967" s="70"/>
      <c r="CT2967" s="70"/>
      <c r="CU2967" s="70"/>
      <c r="CV2967" s="70"/>
      <c r="CW2967" s="70"/>
      <c r="CX2967" s="70"/>
      <c r="CY2967" s="70"/>
      <c r="CZ2967" s="70"/>
      <c r="DA2967" s="70"/>
      <c r="DB2967" s="70"/>
      <c r="DC2967" s="70"/>
      <c r="DD2967" s="70"/>
      <c r="DE2967" s="70"/>
      <c r="DF2967" s="70"/>
      <c r="DG2967" s="70"/>
      <c r="DH2967" s="70"/>
      <c r="DI2967" s="70"/>
      <c r="DJ2967" s="70"/>
      <c r="DK2967" s="70"/>
      <c r="DL2967" s="70"/>
      <c r="DM2967" s="70"/>
      <c r="DN2967" s="70"/>
      <c r="DO2967" s="70"/>
      <c r="DP2967" s="70"/>
      <c r="DQ2967" s="70"/>
      <c r="DR2967" s="70"/>
      <c r="DS2967" s="70"/>
      <c r="DT2967" s="70"/>
      <c r="DU2967" s="70"/>
      <c r="DV2967" s="70"/>
      <c r="DW2967" s="70"/>
      <c r="DX2967" s="70"/>
      <c r="DY2967" s="70"/>
      <c r="DZ2967" s="70"/>
      <c r="EA2967" s="70"/>
      <c r="EB2967" s="70"/>
      <c r="EC2967" s="70"/>
      <c r="ED2967" s="70"/>
      <c r="EE2967" s="70"/>
      <c r="EF2967" s="70"/>
      <c r="EG2967" s="70"/>
      <c r="EH2967" s="70"/>
      <c r="EI2967" s="70"/>
      <c r="EJ2967" s="70"/>
      <c r="EK2967" s="70"/>
      <c r="EL2967" s="70"/>
      <c r="EM2967" s="70"/>
      <c r="EN2967" s="70"/>
      <c r="EO2967" s="70"/>
      <c r="EP2967" s="70"/>
      <c r="EQ2967" s="70"/>
      <c r="ER2967" s="70"/>
      <c r="ES2967" s="70"/>
      <c r="ET2967" s="70"/>
      <c r="EU2967" s="70"/>
      <c r="EV2967" s="70"/>
      <c r="EW2967" s="70"/>
      <c r="EX2967" s="70"/>
      <c r="EY2967" s="70"/>
      <c r="EZ2967" s="70"/>
      <c r="FA2967" s="70"/>
      <c r="FB2967" s="70"/>
      <c r="FC2967" s="70"/>
      <c r="FD2967" s="70"/>
      <c r="FE2967" s="70"/>
      <c r="FF2967" s="70"/>
      <c r="FG2967" s="70"/>
      <c r="FH2967" s="70"/>
      <c r="FI2967" s="70"/>
      <c r="FJ2967" s="70"/>
      <c r="FK2967" s="70"/>
      <c r="FL2967" s="70"/>
      <c r="FM2967" s="70"/>
      <c r="FN2967" s="70"/>
      <c r="FO2967" s="70"/>
      <c r="FP2967" s="70"/>
      <c r="FQ2967" s="70"/>
      <c r="FR2967" s="70"/>
      <c r="FS2967" s="70"/>
      <c r="FT2967" s="70"/>
      <c r="FU2967" s="70"/>
      <c r="FV2967" s="70"/>
      <c r="FW2967" s="70"/>
      <c r="FX2967" s="70"/>
      <c r="FY2967" s="70"/>
      <c r="FZ2967" s="70"/>
      <c r="GA2967" s="70"/>
      <c r="GB2967" s="70"/>
      <c r="GC2967" s="70"/>
      <c r="GD2967" s="70"/>
      <c r="GE2967" s="70"/>
      <c r="GF2967" s="70"/>
      <c r="GG2967" s="70"/>
      <c r="GH2967" s="70"/>
      <c r="GI2967" s="70"/>
      <c r="GJ2967" s="70"/>
      <c r="GK2967" s="70"/>
      <c r="GL2967" s="70"/>
      <c r="GM2967" s="70"/>
      <c r="GN2967" s="70"/>
      <c r="GO2967" s="70"/>
      <c r="GP2967" s="70"/>
      <c r="GQ2967" s="70"/>
      <c r="GR2967" s="70"/>
      <c r="GS2967" s="70"/>
      <c r="GT2967" s="70"/>
      <c r="GU2967" s="70"/>
      <c r="GV2967" s="70"/>
      <c r="GW2967" s="70"/>
      <c r="GX2967" s="70"/>
      <c r="GY2967" s="70"/>
      <c r="GZ2967" s="70"/>
      <c r="HA2967" s="70"/>
      <c r="HB2967" s="70"/>
      <c r="HC2967" s="70"/>
      <c r="HD2967" s="70"/>
      <c r="HE2967" s="70"/>
      <c r="HF2967" s="70"/>
      <c r="HG2967" s="70"/>
      <c r="HH2967" s="70"/>
      <c r="HI2967" s="70"/>
      <c r="HJ2967" s="70"/>
      <c r="HK2967" s="70"/>
      <c r="HL2967" s="70"/>
      <c r="HM2967" s="70"/>
      <c r="HN2967" s="70"/>
      <c r="HO2967" s="70"/>
      <c r="HP2967" s="70"/>
      <c r="HQ2967" s="70"/>
      <c r="HR2967" s="70"/>
      <c r="HS2967" s="70"/>
      <c r="HT2967" s="70"/>
      <c r="HU2967" s="70"/>
      <c r="HV2967" s="70"/>
      <c r="HW2967" s="70"/>
      <c r="HX2967" s="70"/>
      <c r="HY2967" s="70"/>
      <c r="HZ2967" s="70"/>
      <c r="IA2967" s="70"/>
      <c r="IB2967" s="70"/>
      <c r="IC2967" s="70"/>
      <c r="ID2967" s="70"/>
      <c r="IE2967" s="70"/>
      <c r="IF2967" s="70"/>
      <c r="IG2967" s="70"/>
      <c r="IH2967" s="70"/>
      <c r="II2967" s="70"/>
      <c r="IJ2967" s="70"/>
      <c r="IK2967" s="70"/>
      <c r="IL2967" s="70"/>
      <c r="IM2967" s="70"/>
      <c r="IN2967" s="70"/>
      <c r="IO2967" s="70"/>
      <c r="IP2967" s="70"/>
      <c r="IQ2967" s="70"/>
      <c r="IR2967" s="70"/>
      <c r="IS2967" s="70"/>
      <c r="IT2967" s="70"/>
      <c r="IU2967" s="70"/>
      <c r="IV2967" s="70"/>
      <c r="IW2967" s="70"/>
      <c r="IX2967" s="70"/>
      <c r="IY2967" s="70"/>
      <c r="IZ2967" s="70"/>
      <c r="JA2967" s="70"/>
      <c r="JB2967" s="70"/>
      <c r="JC2967" s="70"/>
      <c r="JD2967" s="70"/>
      <c r="JE2967" s="70"/>
      <c r="JF2967" s="70"/>
      <c r="JG2967" s="70"/>
      <c r="JH2967" s="70"/>
      <c r="JI2967" s="70"/>
      <c r="JJ2967" s="70"/>
      <c r="JK2967" s="70"/>
      <c r="JL2967" s="70"/>
      <c r="JM2967" s="70"/>
      <c r="JN2967" s="70"/>
      <c r="JO2967" s="70"/>
      <c r="JP2967" s="70"/>
      <c r="JQ2967" s="70"/>
      <c r="JR2967" s="70"/>
      <c r="JS2967" s="70"/>
      <c r="JT2967" s="70"/>
      <c r="JU2967" s="70"/>
      <c r="JV2967" s="70"/>
      <c r="JW2967" s="70"/>
      <c r="JX2967" s="70"/>
      <c r="JY2967" s="70"/>
      <c r="JZ2967" s="70"/>
      <c r="KA2967" s="70"/>
      <c r="KB2967" s="70"/>
      <c r="KC2967" s="70"/>
      <c r="KD2967" s="70"/>
      <c r="KE2967" s="70"/>
      <c r="KF2967" s="70"/>
      <c r="KG2967" s="70"/>
      <c r="KH2967" s="70"/>
      <c r="KI2967" s="70"/>
      <c r="KJ2967" s="70"/>
      <c r="KK2967" s="70"/>
      <c r="KL2967" s="70"/>
      <c r="KM2967" s="70"/>
      <c r="KN2967" s="70"/>
      <c r="KO2967" s="70"/>
      <c r="KP2967" s="70"/>
      <c r="KQ2967" s="70"/>
      <c r="KR2967" s="70"/>
      <c r="KS2967" s="70"/>
      <c r="KT2967" s="70"/>
      <c r="KU2967" s="70"/>
      <c r="KV2967" s="70"/>
      <c r="KW2967" s="70"/>
      <c r="KX2967" s="70"/>
      <c r="KY2967" s="70"/>
      <c r="KZ2967" s="70"/>
      <c r="LA2967" s="70"/>
      <c r="LB2967" s="70"/>
      <c r="LC2967" s="70"/>
      <c r="LD2967" s="70"/>
      <c r="LE2967" s="70"/>
      <c r="LF2967" s="70"/>
      <c r="LG2967" s="70"/>
      <c r="LH2967" s="70"/>
      <c r="LI2967" s="70"/>
      <c r="LJ2967" s="70"/>
      <c r="LK2967" s="70"/>
      <c r="LL2967" s="70"/>
      <c r="LM2967" s="70"/>
      <c r="LN2967" s="70"/>
      <c r="LO2967" s="70"/>
      <c r="LP2967" s="70"/>
      <c r="LQ2967" s="70"/>
      <c r="LR2967" s="70"/>
      <c r="LS2967" s="70"/>
      <c r="LT2967" s="70"/>
      <c r="LU2967" s="70"/>
      <c r="LV2967" s="70"/>
      <c r="LW2967" s="70"/>
      <c r="LX2967" s="70"/>
      <c r="LY2967" s="70"/>
      <c r="LZ2967" s="70"/>
      <c r="MA2967" s="70"/>
      <c r="MB2967" s="70"/>
      <c r="MC2967" s="70"/>
      <c r="MD2967" s="70"/>
      <c r="ME2967" s="70"/>
      <c r="MF2967" s="70"/>
      <c r="MG2967" s="70"/>
      <c r="MH2967" s="70"/>
      <c r="MI2967" s="70"/>
      <c r="MJ2967" s="70"/>
      <c r="MK2967" s="70"/>
      <c r="ML2967" s="70"/>
      <c r="MM2967" s="70"/>
      <c r="MN2967" s="70"/>
      <c r="MO2967" s="70"/>
      <c r="MP2967" s="70"/>
      <c r="MQ2967" s="70"/>
      <c r="MR2967" s="70"/>
      <c r="MS2967" s="70"/>
      <c r="MT2967" s="70"/>
      <c r="MU2967" s="70"/>
      <c r="MV2967" s="70"/>
      <c r="MW2967" s="70"/>
      <c r="MX2967" s="70"/>
      <c r="MY2967" s="70"/>
      <c r="MZ2967" s="70"/>
      <c r="NA2967" s="70"/>
      <c r="NB2967" s="70"/>
      <c r="NC2967" s="70"/>
      <c r="ND2967" s="70"/>
      <c r="NE2967" s="70"/>
      <c r="NF2967" s="70"/>
      <c r="NG2967" s="70"/>
      <c r="NH2967" s="70"/>
      <c r="NI2967" s="70"/>
      <c r="NJ2967" s="70"/>
      <c r="NK2967" s="70"/>
      <c r="NL2967" s="70"/>
      <c r="NM2967" s="70"/>
      <c r="NN2967" s="70"/>
      <c r="NO2967" s="70"/>
      <c r="NP2967" s="70"/>
      <c r="NQ2967" s="70"/>
      <c r="NR2967" s="70"/>
      <c r="NS2967" s="70"/>
      <c r="NT2967" s="70"/>
      <c r="NU2967" s="70"/>
      <c r="NV2967" s="70"/>
      <c r="NW2967" s="70"/>
      <c r="NX2967" s="70"/>
      <c r="NY2967" s="70"/>
      <c r="NZ2967" s="70"/>
      <c r="OA2967" s="70"/>
      <c r="OB2967" s="70"/>
      <c r="OC2967" s="70"/>
      <c r="OD2967" s="70"/>
      <c r="OE2967" s="70"/>
      <c r="OF2967" s="70"/>
      <c r="OG2967" s="70"/>
      <c r="OH2967" s="70"/>
      <c r="OI2967" s="70"/>
      <c r="OJ2967" s="70"/>
      <c r="OK2967" s="70"/>
      <c r="OL2967" s="70"/>
      <c r="OM2967" s="70"/>
      <c r="ON2967" s="70"/>
      <c r="OO2967" s="70"/>
      <c r="OP2967" s="70"/>
      <c r="OQ2967" s="70"/>
      <c r="OR2967" s="70"/>
      <c r="OS2967" s="70"/>
      <c r="OT2967" s="70"/>
      <c r="OU2967" s="70"/>
      <c r="OV2967" s="70"/>
      <c r="OW2967" s="70"/>
      <c r="OX2967" s="70"/>
      <c r="OY2967" s="70"/>
      <c r="OZ2967" s="70"/>
      <c r="PA2967" s="70"/>
      <c r="PB2967" s="70"/>
      <c r="PC2967" s="70"/>
      <c r="PD2967" s="70"/>
      <c r="PE2967" s="70"/>
      <c r="PF2967" s="70"/>
      <c r="PG2967" s="70"/>
      <c r="PH2967" s="70"/>
      <c r="PI2967" s="70"/>
      <c r="PJ2967" s="70"/>
      <c r="PK2967" s="70"/>
      <c r="PL2967" s="70"/>
      <c r="PM2967" s="70"/>
      <c r="PN2967" s="70"/>
      <c r="PO2967" s="70"/>
      <c r="PP2967" s="70"/>
      <c r="PQ2967" s="70"/>
      <c r="PR2967" s="70"/>
      <c r="PS2967" s="70"/>
      <c r="PT2967" s="70"/>
      <c r="PU2967" s="70"/>
      <c r="PV2967" s="70"/>
      <c r="PW2967" s="70"/>
      <c r="PX2967" s="70"/>
      <c r="PY2967" s="70"/>
      <c r="PZ2967" s="70"/>
      <c r="QA2967" s="70"/>
      <c r="QB2967" s="70"/>
      <c r="QC2967" s="70"/>
      <c r="QD2967" s="70"/>
      <c r="QE2967" s="70"/>
      <c r="QF2967" s="70"/>
      <c r="QG2967" s="70"/>
      <c r="QH2967" s="70"/>
      <c r="QI2967" s="70"/>
      <c r="QJ2967" s="70"/>
      <c r="QK2967" s="70"/>
      <c r="QL2967" s="70"/>
      <c r="QM2967" s="70"/>
      <c r="QN2967" s="70"/>
      <c r="QO2967" s="70"/>
      <c r="QP2967" s="70"/>
      <c r="QQ2967" s="70"/>
      <c r="QR2967" s="70"/>
      <c r="QS2967" s="70"/>
      <c r="QT2967" s="70"/>
      <c r="QU2967" s="70"/>
      <c r="QV2967" s="70"/>
      <c r="QW2967" s="70"/>
      <c r="QX2967" s="70"/>
      <c r="QY2967" s="70"/>
      <c r="QZ2967" s="70"/>
      <c r="RA2967" s="70"/>
      <c r="RB2967" s="70"/>
      <c r="RC2967" s="70"/>
      <c r="RD2967" s="70"/>
      <c r="RE2967" s="70"/>
      <c r="RF2967" s="70"/>
      <c r="RG2967" s="70"/>
      <c r="RH2967" s="70"/>
      <c r="RI2967" s="70"/>
      <c r="RJ2967" s="70"/>
      <c r="RK2967" s="70"/>
      <c r="RL2967" s="70"/>
      <c r="RM2967" s="70"/>
      <c r="RN2967" s="70"/>
      <c r="RO2967" s="70"/>
      <c r="RP2967" s="70"/>
      <c r="RQ2967" s="70"/>
      <c r="RR2967" s="70"/>
      <c r="RS2967" s="70"/>
      <c r="RT2967" s="70"/>
      <c r="RU2967" s="70"/>
      <c r="RV2967" s="70"/>
      <c r="RW2967" s="70"/>
      <c r="RX2967" s="70"/>
      <c r="RY2967" s="70"/>
      <c r="RZ2967" s="70"/>
      <c r="SA2967" s="70"/>
      <c r="SB2967" s="70"/>
      <c r="SC2967" s="70"/>
      <c r="SD2967" s="70"/>
      <c r="SE2967" s="70"/>
      <c r="SF2967" s="70"/>
      <c r="SG2967" s="70"/>
      <c r="SH2967" s="70"/>
      <c r="SI2967" s="70"/>
      <c r="SJ2967" s="70"/>
      <c r="SK2967" s="70"/>
      <c r="SL2967" s="70"/>
      <c r="SM2967" s="70"/>
      <c r="SN2967" s="70"/>
      <c r="SO2967" s="70"/>
      <c r="SP2967" s="70"/>
      <c r="SQ2967" s="70"/>
      <c r="SR2967" s="70"/>
      <c r="SS2967" s="70"/>
      <c r="ST2967" s="70"/>
      <c r="SU2967" s="70"/>
      <c r="SV2967" s="70"/>
      <c r="SW2967" s="70"/>
      <c r="SX2967" s="70"/>
      <c r="SY2967" s="70"/>
      <c r="SZ2967" s="70"/>
      <c r="TA2967" s="70"/>
      <c r="TB2967" s="70"/>
      <c r="TC2967" s="70"/>
      <c r="TD2967" s="70"/>
      <c r="TE2967" s="70"/>
      <c r="TF2967" s="70"/>
      <c r="TG2967" s="70"/>
      <c r="TH2967" s="70"/>
      <c r="TI2967" s="70"/>
      <c r="TJ2967" s="70"/>
      <c r="TK2967" s="70"/>
      <c r="TL2967" s="70"/>
      <c r="TM2967" s="70"/>
      <c r="TN2967" s="70"/>
      <c r="TO2967" s="70"/>
      <c r="TP2967" s="70"/>
      <c r="TQ2967" s="70"/>
      <c r="TR2967" s="70"/>
      <c r="TS2967" s="70"/>
      <c r="TT2967" s="70"/>
      <c r="TU2967" s="70"/>
      <c r="TV2967" s="70"/>
      <c r="TW2967" s="70"/>
      <c r="TX2967" s="70"/>
      <c r="TY2967" s="70"/>
      <c r="TZ2967" s="70"/>
      <c r="UA2967" s="70"/>
      <c r="UB2967" s="70"/>
      <c r="UC2967" s="70"/>
      <c r="UD2967" s="70"/>
      <c r="UE2967" s="70"/>
      <c r="UF2967" s="70"/>
      <c r="UG2967" s="70"/>
      <c r="UH2967" s="70"/>
      <c r="UI2967" s="70"/>
      <c r="UJ2967" s="70"/>
      <c r="UK2967" s="70"/>
      <c r="UL2967" s="70"/>
      <c r="UM2967" s="70"/>
      <c r="UN2967" s="70"/>
      <c r="UO2967" s="70"/>
      <c r="UP2967" s="70"/>
      <c r="UQ2967" s="70"/>
      <c r="UR2967" s="70"/>
      <c r="US2967" s="70"/>
      <c r="UT2967" s="70"/>
      <c r="UU2967" s="70"/>
      <c r="UV2967" s="70"/>
      <c r="UW2967" s="70"/>
      <c r="UX2967" s="70"/>
    </row>
    <row r="2968" spans="1:570" s="71" customFormat="1" x14ac:dyDescent="0.3">
      <c r="A2968" s="416"/>
      <c r="B2968" s="373"/>
      <c r="C2968" s="374"/>
      <c r="D2968" s="374"/>
      <c r="E2968" s="375"/>
      <c r="F2968" s="374" t="s">
        <v>25</v>
      </c>
      <c r="G2968" s="111" t="s">
        <v>26</v>
      </c>
      <c r="H2968" s="375" t="s">
        <v>1472</v>
      </c>
      <c r="I2968" s="376"/>
      <c r="J2968" s="70"/>
      <c r="K2968" s="70"/>
      <c r="L2968" s="70"/>
      <c r="M2968" s="70"/>
      <c r="N2968" s="70"/>
      <c r="O2968" s="70"/>
      <c r="P2968" s="70"/>
      <c r="Q2968" s="70"/>
      <c r="R2968" s="70"/>
      <c r="S2968" s="70"/>
      <c r="T2968" s="70"/>
      <c r="U2968" s="70"/>
      <c r="V2968" s="70"/>
      <c r="W2968" s="70"/>
      <c r="X2968" s="70"/>
      <c r="Y2968" s="70"/>
      <c r="Z2968" s="70"/>
      <c r="AA2968" s="70"/>
      <c r="AB2968" s="70"/>
      <c r="AC2968" s="70"/>
      <c r="AD2968" s="70"/>
      <c r="AE2968" s="70"/>
      <c r="AF2968" s="70"/>
      <c r="AG2968" s="70"/>
      <c r="AH2968" s="70"/>
      <c r="AI2968" s="70"/>
      <c r="AJ2968" s="70"/>
      <c r="AK2968" s="70"/>
      <c r="AL2968" s="70"/>
      <c r="AM2968" s="70"/>
      <c r="AN2968" s="70"/>
      <c r="AO2968" s="70"/>
      <c r="AP2968" s="70"/>
      <c r="AQ2968" s="70"/>
      <c r="AR2968" s="70"/>
      <c r="AS2968" s="70"/>
      <c r="AT2968" s="70"/>
      <c r="AU2968" s="70"/>
      <c r="AV2968" s="70"/>
      <c r="AW2968" s="70"/>
      <c r="AX2968" s="70"/>
      <c r="AY2968" s="70"/>
      <c r="AZ2968" s="70"/>
      <c r="BA2968" s="70"/>
      <c r="BB2968" s="70"/>
      <c r="BC2968" s="70"/>
      <c r="BD2968" s="70"/>
      <c r="BE2968" s="70"/>
      <c r="BF2968" s="70"/>
      <c r="BG2968" s="70"/>
      <c r="BH2968" s="70"/>
      <c r="BI2968" s="70"/>
      <c r="BJ2968" s="70"/>
      <c r="BK2968" s="70"/>
      <c r="BL2968" s="70"/>
      <c r="BM2968" s="70"/>
      <c r="BN2968" s="70"/>
      <c r="BO2968" s="70"/>
      <c r="BP2968" s="70"/>
      <c r="BQ2968" s="70"/>
      <c r="BR2968" s="70"/>
      <c r="BS2968" s="70"/>
      <c r="BT2968" s="70"/>
      <c r="BU2968" s="70"/>
      <c r="BV2968" s="70"/>
      <c r="BW2968" s="70"/>
      <c r="BX2968" s="70"/>
      <c r="BY2968" s="70"/>
      <c r="BZ2968" s="70"/>
      <c r="CA2968" s="70"/>
      <c r="CB2968" s="70"/>
      <c r="CC2968" s="70"/>
      <c r="CD2968" s="70"/>
      <c r="CE2968" s="70"/>
      <c r="CF2968" s="70"/>
      <c r="CG2968" s="70"/>
      <c r="CH2968" s="70"/>
      <c r="CI2968" s="70"/>
      <c r="CJ2968" s="70"/>
      <c r="CK2968" s="70"/>
      <c r="CL2968" s="70"/>
      <c r="CM2968" s="70"/>
      <c r="CN2968" s="70"/>
      <c r="CO2968" s="70"/>
      <c r="CP2968" s="70"/>
      <c r="CQ2968" s="70"/>
      <c r="CR2968" s="70"/>
      <c r="CS2968" s="70"/>
      <c r="CT2968" s="70"/>
      <c r="CU2968" s="70"/>
      <c r="CV2968" s="70"/>
      <c r="CW2968" s="70"/>
      <c r="CX2968" s="70"/>
      <c r="CY2968" s="70"/>
      <c r="CZ2968" s="70"/>
      <c r="DA2968" s="70"/>
      <c r="DB2968" s="70"/>
      <c r="DC2968" s="70"/>
      <c r="DD2968" s="70"/>
      <c r="DE2968" s="70"/>
      <c r="DF2968" s="70"/>
      <c r="DG2968" s="70"/>
      <c r="DH2968" s="70"/>
      <c r="DI2968" s="70"/>
      <c r="DJ2968" s="70"/>
      <c r="DK2968" s="70"/>
      <c r="DL2968" s="70"/>
      <c r="DM2968" s="70"/>
      <c r="DN2968" s="70"/>
      <c r="DO2968" s="70"/>
      <c r="DP2968" s="70"/>
      <c r="DQ2968" s="70"/>
      <c r="DR2968" s="70"/>
      <c r="DS2968" s="70"/>
      <c r="DT2968" s="70"/>
      <c r="DU2968" s="70"/>
      <c r="DV2968" s="70"/>
      <c r="DW2968" s="70"/>
      <c r="DX2968" s="70"/>
      <c r="DY2968" s="70"/>
      <c r="DZ2968" s="70"/>
      <c r="EA2968" s="70"/>
      <c r="EB2968" s="70"/>
      <c r="EC2968" s="70"/>
      <c r="ED2968" s="70"/>
      <c r="EE2968" s="70"/>
      <c r="EF2968" s="70"/>
      <c r="EG2968" s="70"/>
      <c r="EH2968" s="70"/>
      <c r="EI2968" s="70"/>
      <c r="EJ2968" s="70"/>
      <c r="EK2968" s="70"/>
      <c r="EL2968" s="70"/>
      <c r="EM2968" s="70"/>
      <c r="EN2968" s="70"/>
      <c r="EO2968" s="70"/>
      <c r="EP2968" s="70"/>
      <c r="EQ2968" s="70"/>
      <c r="ER2968" s="70"/>
      <c r="ES2968" s="70"/>
      <c r="ET2968" s="70"/>
      <c r="EU2968" s="70"/>
      <c r="EV2968" s="70"/>
      <c r="EW2968" s="70"/>
      <c r="EX2968" s="70"/>
      <c r="EY2968" s="70"/>
      <c r="EZ2968" s="70"/>
      <c r="FA2968" s="70"/>
      <c r="FB2968" s="70"/>
      <c r="FC2968" s="70"/>
      <c r="FD2968" s="70"/>
      <c r="FE2968" s="70"/>
      <c r="FF2968" s="70"/>
      <c r="FG2968" s="70"/>
      <c r="FH2968" s="70"/>
      <c r="FI2968" s="70"/>
      <c r="FJ2968" s="70"/>
      <c r="FK2968" s="70"/>
      <c r="FL2968" s="70"/>
      <c r="FM2968" s="70"/>
      <c r="FN2968" s="70"/>
      <c r="FO2968" s="70"/>
      <c r="FP2968" s="70"/>
      <c r="FQ2968" s="70"/>
      <c r="FR2968" s="70"/>
      <c r="FS2968" s="70"/>
      <c r="FT2968" s="70"/>
      <c r="FU2968" s="70"/>
      <c r="FV2968" s="70"/>
      <c r="FW2968" s="70"/>
      <c r="FX2968" s="70"/>
      <c r="FY2968" s="70"/>
      <c r="FZ2968" s="70"/>
      <c r="GA2968" s="70"/>
      <c r="GB2968" s="70"/>
      <c r="GC2968" s="70"/>
      <c r="GD2968" s="70"/>
      <c r="GE2968" s="70"/>
      <c r="GF2968" s="70"/>
      <c r="GG2968" s="70"/>
      <c r="GH2968" s="70"/>
      <c r="GI2968" s="70"/>
      <c r="GJ2968" s="70"/>
      <c r="GK2968" s="70"/>
      <c r="GL2968" s="70"/>
      <c r="GM2968" s="70"/>
      <c r="GN2968" s="70"/>
      <c r="GO2968" s="70"/>
      <c r="GP2968" s="70"/>
      <c r="GQ2968" s="70"/>
      <c r="GR2968" s="70"/>
      <c r="GS2968" s="70"/>
      <c r="GT2968" s="70"/>
      <c r="GU2968" s="70"/>
      <c r="GV2968" s="70"/>
      <c r="GW2968" s="70"/>
      <c r="GX2968" s="70"/>
      <c r="GY2968" s="70"/>
      <c r="GZ2968" s="70"/>
      <c r="HA2968" s="70"/>
      <c r="HB2968" s="70"/>
      <c r="HC2968" s="70"/>
      <c r="HD2968" s="70"/>
      <c r="HE2968" s="70"/>
      <c r="HF2968" s="70"/>
      <c r="HG2968" s="70"/>
      <c r="HH2968" s="70"/>
      <c r="HI2968" s="70"/>
      <c r="HJ2968" s="70"/>
      <c r="HK2968" s="70"/>
      <c r="HL2968" s="70"/>
      <c r="HM2968" s="70"/>
      <c r="HN2968" s="70"/>
      <c r="HO2968" s="70"/>
      <c r="HP2968" s="70"/>
      <c r="HQ2968" s="70"/>
      <c r="HR2968" s="70"/>
      <c r="HS2968" s="70"/>
      <c r="HT2968" s="70"/>
      <c r="HU2968" s="70"/>
      <c r="HV2968" s="70"/>
      <c r="HW2968" s="70"/>
      <c r="HX2968" s="70"/>
      <c r="HY2968" s="70"/>
      <c r="HZ2968" s="70"/>
      <c r="IA2968" s="70"/>
      <c r="IB2968" s="70"/>
      <c r="IC2968" s="70"/>
      <c r="ID2968" s="70"/>
      <c r="IE2968" s="70"/>
      <c r="IF2968" s="70"/>
      <c r="IG2968" s="70"/>
      <c r="IH2968" s="70"/>
      <c r="II2968" s="70"/>
      <c r="IJ2968" s="70"/>
      <c r="IK2968" s="70"/>
      <c r="IL2968" s="70"/>
      <c r="IM2968" s="70"/>
      <c r="IN2968" s="70"/>
      <c r="IO2968" s="70"/>
      <c r="IP2968" s="70"/>
      <c r="IQ2968" s="70"/>
      <c r="IR2968" s="70"/>
      <c r="IS2968" s="70"/>
      <c r="IT2968" s="70"/>
      <c r="IU2968" s="70"/>
      <c r="IV2968" s="70"/>
      <c r="IW2968" s="70"/>
      <c r="IX2968" s="70"/>
      <c r="IY2968" s="70"/>
      <c r="IZ2968" s="70"/>
      <c r="JA2968" s="70"/>
      <c r="JB2968" s="70"/>
      <c r="JC2968" s="70"/>
      <c r="JD2968" s="70"/>
      <c r="JE2968" s="70"/>
      <c r="JF2968" s="70"/>
      <c r="JG2968" s="70"/>
      <c r="JH2968" s="70"/>
      <c r="JI2968" s="70"/>
      <c r="JJ2968" s="70"/>
      <c r="JK2968" s="70"/>
      <c r="JL2968" s="70"/>
      <c r="JM2968" s="70"/>
      <c r="JN2968" s="70"/>
      <c r="JO2968" s="70"/>
      <c r="JP2968" s="70"/>
      <c r="JQ2968" s="70"/>
      <c r="JR2968" s="70"/>
      <c r="JS2968" s="70"/>
      <c r="JT2968" s="70"/>
      <c r="JU2968" s="70"/>
      <c r="JV2968" s="70"/>
      <c r="JW2968" s="70"/>
      <c r="JX2968" s="70"/>
      <c r="JY2968" s="70"/>
      <c r="JZ2968" s="70"/>
      <c r="KA2968" s="70"/>
      <c r="KB2968" s="70"/>
      <c r="KC2968" s="70"/>
      <c r="KD2968" s="70"/>
      <c r="KE2968" s="70"/>
      <c r="KF2968" s="70"/>
      <c r="KG2968" s="70"/>
      <c r="KH2968" s="70"/>
      <c r="KI2968" s="70"/>
      <c r="KJ2968" s="70"/>
      <c r="KK2968" s="70"/>
      <c r="KL2968" s="70"/>
      <c r="KM2968" s="70"/>
      <c r="KN2968" s="70"/>
      <c r="KO2968" s="70"/>
      <c r="KP2968" s="70"/>
      <c r="KQ2968" s="70"/>
      <c r="KR2968" s="70"/>
      <c r="KS2968" s="70"/>
      <c r="KT2968" s="70"/>
      <c r="KU2968" s="70"/>
      <c r="KV2968" s="70"/>
      <c r="KW2968" s="70"/>
      <c r="KX2968" s="70"/>
      <c r="KY2968" s="70"/>
      <c r="KZ2968" s="70"/>
      <c r="LA2968" s="70"/>
      <c r="LB2968" s="70"/>
      <c r="LC2968" s="70"/>
      <c r="LD2968" s="70"/>
      <c r="LE2968" s="70"/>
      <c r="LF2968" s="70"/>
      <c r="LG2968" s="70"/>
      <c r="LH2968" s="70"/>
      <c r="LI2968" s="70"/>
      <c r="LJ2968" s="70"/>
      <c r="LK2968" s="70"/>
      <c r="LL2968" s="70"/>
      <c r="LM2968" s="70"/>
      <c r="LN2968" s="70"/>
      <c r="LO2968" s="70"/>
      <c r="LP2968" s="70"/>
      <c r="LQ2968" s="70"/>
      <c r="LR2968" s="70"/>
      <c r="LS2968" s="70"/>
      <c r="LT2968" s="70"/>
      <c r="LU2968" s="70"/>
      <c r="LV2968" s="70"/>
      <c r="LW2968" s="70"/>
      <c r="LX2968" s="70"/>
      <c r="LY2968" s="70"/>
      <c r="LZ2968" s="70"/>
      <c r="MA2968" s="70"/>
      <c r="MB2968" s="70"/>
      <c r="MC2968" s="70"/>
      <c r="MD2968" s="70"/>
      <c r="ME2968" s="70"/>
      <c r="MF2968" s="70"/>
      <c r="MG2968" s="70"/>
      <c r="MH2968" s="70"/>
      <c r="MI2968" s="70"/>
      <c r="MJ2968" s="70"/>
      <c r="MK2968" s="70"/>
      <c r="ML2968" s="70"/>
      <c r="MM2968" s="70"/>
      <c r="MN2968" s="70"/>
      <c r="MO2968" s="70"/>
      <c r="MP2968" s="70"/>
      <c r="MQ2968" s="70"/>
      <c r="MR2968" s="70"/>
      <c r="MS2968" s="70"/>
      <c r="MT2968" s="70"/>
      <c r="MU2968" s="70"/>
      <c r="MV2968" s="70"/>
      <c r="MW2968" s="70"/>
      <c r="MX2968" s="70"/>
      <c r="MY2968" s="70"/>
      <c r="MZ2968" s="70"/>
      <c r="NA2968" s="70"/>
      <c r="NB2968" s="70"/>
      <c r="NC2968" s="70"/>
      <c r="ND2968" s="70"/>
      <c r="NE2968" s="70"/>
      <c r="NF2968" s="70"/>
      <c r="NG2968" s="70"/>
      <c r="NH2968" s="70"/>
      <c r="NI2968" s="70"/>
      <c r="NJ2968" s="70"/>
      <c r="NK2968" s="70"/>
      <c r="NL2968" s="70"/>
      <c r="NM2968" s="70"/>
      <c r="NN2968" s="70"/>
      <c r="NO2968" s="70"/>
      <c r="NP2968" s="70"/>
      <c r="NQ2968" s="70"/>
      <c r="NR2968" s="70"/>
      <c r="NS2968" s="70"/>
      <c r="NT2968" s="70"/>
      <c r="NU2968" s="70"/>
      <c r="NV2968" s="70"/>
      <c r="NW2968" s="70"/>
      <c r="NX2968" s="70"/>
      <c r="NY2968" s="70"/>
      <c r="NZ2968" s="70"/>
      <c r="OA2968" s="70"/>
      <c r="OB2968" s="70"/>
      <c r="OC2968" s="70"/>
      <c r="OD2968" s="70"/>
      <c r="OE2968" s="70"/>
      <c r="OF2968" s="70"/>
      <c r="OG2968" s="70"/>
      <c r="OH2968" s="70"/>
      <c r="OI2968" s="70"/>
      <c r="OJ2968" s="70"/>
      <c r="OK2968" s="70"/>
      <c r="OL2968" s="70"/>
      <c r="OM2968" s="70"/>
      <c r="ON2968" s="70"/>
      <c r="OO2968" s="70"/>
      <c r="OP2968" s="70"/>
      <c r="OQ2968" s="70"/>
      <c r="OR2968" s="70"/>
      <c r="OS2968" s="70"/>
      <c r="OT2968" s="70"/>
      <c r="OU2968" s="70"/>
      <c r="OV2968" s="70"/>
      <c r="OW2968" s="70"/>
      <c r="OX2968" s="70"/>
      <c r="OY2968" s="70"/>
      <c r="OZ2968" s="70"/>
      <c r="PA2968" s="70"/>
      <c r="PB2968" s="70"/>
      <c r="PC2968" s="70"/>
      <c r="PD2968" s="70"/>
      <c r="PE2968" s="70"/>
      <c r="PF2968" s="70"/>
      <c r="PG2968" s="70"/>
      <c r="PH2968" s="70"/>
      <c r="PI2968" s="70"/>
      <c r="PJ2968" s="70"/>
      <c r="PK2968" s="70"/>
      <c r="PL2968" s="70"/>
      <c r="PM2968" s="70"/>
      <c r="PN2968" s="70"/>
      <c r="PO2968" s="70"/>
      <c r="PP2968" s="70"/>
      <c r="PQ2968" s="70"/>
      <c r="PR2968" s="70"/>
      <c r="PS2968" s="70"/>
      <c r="PT2968" s="70"/>
      <c r="PU2968" s="70"/>
      <c r="PV2968" s="70"/>
      <c r="PW2968" s="70"/>
      <c r="PX2968" s="70"/>
      <c r="PY2968" s="70"/>
      <c r="PZ2968" s="70"/>
      <c r="QA2968" s="70"/>
      <c r="QB2968" s="70"/>
      <c r="QC2968" s="70"/>
      <c r="QD2968" s="70"/>
      <c r="QE2968" s="70"/>
      <c r="QF2968" s="70"/>
      <c r="QG2968" s="70"/>
      <c r="QH2968" s="70"/>
      <c r="QI2968" s="70"/>
      <c r="QJ2968" s="70"/>
      <c r="QK2968" s="70"/>
      <c r="QL2968" s="70"/>
      <c r="QM2968" s="70"/>
      <c r="QN2968" s="70"/>
      <c r="QO2968" s="70"/>
      <c r="QP2968" s="70"/>
      <c r="QQ2968" s="70"/>
      <c r="QR2968" s="70"/>
      <c r="QS2968" s="70"/>
      <c r="QT2968" s="70"/>
      <c r="QU2968" s="70"/>
      <c r="QV2968" s="70"/>
      <c r="QW2968" s="70"/>
      <c r="QX2968" s="70"/>
      <c r="QY2968" s="70"/>
      <c r="QZ2968" s="70"/>
      <c r="RA2968" s="70"/>
      <c r="RB2968" s="70"/>
      <c r="RC2968" s="70"/>
      <c r="RD2968" s="70"/>
      <c r="RE2968" s="70"/>
      <c r="RF2968" s="70"/>
      <c r="RG2968" s="70"/>
      <c r="RH2968" s="70"/>
      <c r="RI2968" s="70"/>
      <c r="RJ2968" s="70"/>
      <c r="RK2968" s="70"/>
      <c r="RL2968" s="70"/>
      <c r="RM2968" s="70"/>
      <c r="RN2968" s="70"/>
      <c r="RO2968" s="70"/>
      <c r="RP2968" s="70"/>
      <c r="RQ2968" s="70"/>
      <c r="RR2968" s="70"/>
      <c r="RS2968" s="70"/>
      <c r="RT2968" s="70"/>
      <c r="RU2968" s="70"/>
      <c r="RV2968" s="70"/>
      <c r="RW2968" s="70"/>
      <c r="RX2968" s="70"/>
      <c r="RY2968" s="70"/>
      <c r="RZ2968" s="70"/>
      <c r="SA2968" s="70"/>
      <c r="SB2968" s="70"/>
      <c r="SC2968" s="70"/>
      <c r="SD2968" s="70"/>
      <c r="SE2968" s="70"/>
      <c r="SF2968" s="70"/>
      <c r="SG2968" s="70"/>
      <c r="SH2968" s="70"/>
      <c r="SI2968" s="70"/>
      <c r="SJ2968" s="70"/>
      <c r="SK2968" s="70"/>
      <c r="SL2968" s="70"/>
      <c r="SM2968" s="70"/>
      <c r="SN2968" s="70"/>
      <c r="SO2968" s="70"/>
      <c r="SP2968" s="70"/>
      <c r="SQ2968" s="70"/>
      <c r="SR2968" s="70"/>
      <c r="SS2968" s="70"/>
      <c r="ST2968" s="70"/>
      <c r="SU2968" s="70"/>
      <c r="SV2968" s="70"/>
      <c r="SW2968" s="70"/>
      <c r="SX2968" s="70"/>
      <c r="SY2968" s="70"/>
      <c r="SZ2968" s="70"/>
      <c r="TA2968" s="70"/>
      <c r="TB2968" s="70"/>
      <c r="TC2968" s="70"/>
      <c r="TD2968" s="70"/>
      <c r="TE2968" s="70"/>
      <c r="TF2968" s="70"/>
      <c r="TG2968" s="70"/>
      <c r="TH2968" s="70"/>
      <c r="TI2968" s="70"/>
      <c r="TJ2968" s="70"/>
      <c r="TK2968" s="70"/>
      <c r="TL2968" s="70"/>
      <c r="TM2968" s="70"/>
      <c r="TN2968" s="70"/>
      <c r="TO2968" s="70"/>
      <c r="TP2968" s="70"/>
      <c r="TQ2968" s="70"/>
      <c r="TR2968" s="70"/>
      <c r="TS2968" s="70"/>
      <c r="TT2968" s="70"/>
      <c r="TU2968" s="70"/>
      <c r="TV2968" s="70"/>
      <c r="TW2968" s="70"/>
      <c r="TX2968" s="70"/>
      <c r="TY2968" s="70"/>
      <c r="TZ2968" s="70"/>
      <c r="UA2968" s="70"/>
      <c r="UB2968" s="70"/>
      <c r="UC2968" s="70"/>
      <c r="UD2968" s="70"/>
      <c r="UE2968" s="70"/>
      <c r="UF2968" s="70"/>
      <c r="UG2968" s="70"/>
      <c r="UH2968" s="70"/>
      <c r="UI2968" s="70"/>
      <c r="UJ2968" s="70"/>
      <c r="UK2968" s="70"/>
      <c r="UL2968" s="70"/>
      <c r="UM2968" s="70"/>
      <c r="UN2968" s="70"/>
      <c r="UO2968" s="70"/>
      <c r="UP2968" s="70"/>
      <c r="UQ2968" s="70"/>
      <c r="UR2968" s="70"/>
      <c r="US2968" s="70"/>
      <c r="UT2968" s="70"/>
      <c r="UU2968" s="70"/>
      <c r="UV2968" s="70"/>
      <c r="UW2968" s="70"/>
      <c r="UX2968" s="70"/>
    </row>
    <row r="2969" spans="1:570" s="71" customFormat="1" x14ac:dyDescent="0.3">
      <c r="A2969" s="417"/>
      <c r="B2969" s="378"/>
      <c r="C2969" s="379"/>
      <c r="D2969" s="379"/>
      <c r="E2969" s="380"/>
      <c r="F2969" s="381" t="str">
        <f>+F2964</f>
        <v>1,514.50 บาท</v>
      </c>
      <c r="G2969" s="381" t="str">
        <f>+F2969</f>
        <v>1,514.50 บาท</v>
      </c>
      <c r="H2969" s="380"/>
      <c r="I2969" s="382"/>
      <c r="J2969" s="70"/>
      <c r="K2969" s="70"/>
      <c r="L2969" s="70"/>
      <c r="M2969" s="70"/>
      <c r="N2969" s="70"/>
      <c r="O2969" s="70"/>
      <c r="P2969" s="70"/>
      <c r="Q2969" s="70"/>
      <c r="R2969" s="70"/>
      <c r="S2969" s="70"/>
      <c r="T2969" s="70"/>
      <c r="U2969" s="70"/>
      <c r="V2969" s="70"/>
      <c r="W2969" s="70"/>
      <c r="X2969" s="70"/>
      <c r="Y2969" s="70"/>
      <c r="Z2969" s="70"/>
      <c r="AA2969" s="70"/>
      <c r="AB2969" s="70"/>
      <c r="AC2969" s="70"/>
      <c r="AD2969" s="70"/>
      <c r="AE2969" s="70"/>
      <c r="AF2969" s="70"/>
      <c r="AG2969" s="70"/>
      <c r="AH2969" s="70"/>
      <c r="AI2969" s="70"/>
      <c r="AJ2969" s="70"/>
      <c r="AK2969" s="70"/>
      <c r="AL2969" s="70"/>
      <c r="AM2969" s="70"/>
      <c r="AN2969" s="70"/>
      <c r="AO2969" s="70"/>
      <c r="AP2969" s="70"/>
      <c r="AQ2969" s="70"/>
      <c r="AR2969" s="70"/>
      <c r="AS2969" s="70"/>
      <c r="AT2969" s="70"/>
      <c r="AU2969" s="70"/>
      <c r="AV2969" s="70"/>
      <c r="AW2969" s="70"/>
      <c r="AX2969" s="70"/>
      <c r="AY2969" s="70"/>
      <c r="AZ2969" s="70"/>
      <c r="BA2969" s="70"/>
      <c r="BB2969" s="70"/>
      <c r="BC2969" s="70"/>
      <c r="BD2969" s="70"/>
      <c r="BE2969" s="70"/>
      <c r="BF2969" s="70"/>
      <c r="BG2969" s="70"/>
      <c r="BH2969" s="70"/>
      <c r="BI2969" s="70"/>
      <c r="BJ2969" s="70"/>
      <c r="BK2969" s="70"/>
      <c r="BL2969" s="70"/>
      <c r="BM2969" s="70"/>
      <c r="BN2969" s="70"/>
      <c r="BO2969" s="70"/>
      <c r="BP2969" s="70"/>
      <c r="BQ2969" s="70"/>
      <c r="BR2969" s="70"/>
      <c r="BS2969" s="70"/>
      <c r="BT2969" s="70"/>
      <c r="BU2969" s="70"/>
      <c r="BV2969" s="70"/>
      <c r="BW2969" s="70"/>
      <c r="BX2969" s="70"/>
      <c r="BY2969" s="70"/>
      <c r="BZ2969" s="70"/>
      <c r="CA2969" s="70"/>
      <c r="CB2969" s="70"/>
      <c r="CC2969" s="70"/>
      <c r="CD2969" s="70"/>
      <c r="CE2969" s="70"/>
      <c r="CF2969" s="70"/>
      <c r="CG2969" s="70"/>
      <c r="CH2969" s="70"/>
      <c r="CI2969" s="70"/>
      <c r="CJ2969" s="70"/>
      <c r="CK2969" s="70"/>
      <c r="CL2969" s="70"/>
      <c r="CM2969" s="70"/>
      <c r="CN2969" s="70"/>
      <c r="CO2969" s="70"/>
      <c r="CP2969" s="70"/>
      <c r="CQ2969" s="70"/>
      <c r="CR2969" s="70"/>
      <c r="CS2969" s="70"/>
      <c r="CT2969" s="70"/>
      <c r="CU2969" s="70"/>
      <c r="CV2969" s="70"/>
      <c r="CW2969" s="70"/>
      <c r="CX2969" s="70"/>
      <c r="CY2969" s="70"/>
      <c r="CZ2969" s="70"/>
      <c r="DA2969" s="70"/>
      <c r="DB2969" s="70"/>
      <c r="DC2969" s="70"/>
      <c r="DD2969" s="70"/>
      <c r="DE2969" s="70"/>
      <c r="DF2969" s="70"/>
      <c r="DG2969" s="70"/>
      <c r="DH2969" s="70"/>
      <c r="DI2969" s="70"/>
      <c r="DJ2969" s="70"/>
      <c r="DK2969" s="70"/>
      <c r="DL2969" s="70"/>
      <c r="DM2969" s="70"/>
      <c r="DN2969" s="70"/>
      <c r="DO2969" s="70"/>
      <c r="DP2969" s="70"/>
      <c r="DQ2969" s="70"/>
      <c r="DR2969" s="70"/>
      <c r="DS2969" s="70"/>
      <c r="DT2969" s="70"/>
      <c r="DU2969" s="70"/>
      <c r="DV2969" s="70"/>
      <c r="DW2969" s="70"/>
      <c r="DX2969" s="70"/>
      <c r="DY2969" s="70"/>
      <c r="DZ2969" s="70"/>
      <c r="EA2969" s="70"/>
      <c r="EB2969" s="70"/>
      <c r="EC2969" s="70"/>
      <c r="ED2969" s="70"/>
      <c r="EE2969" s="70"/>
      <c r="EF2969" s="70"/>
      <c r="EG2969" s="70"/>
      <c r="EH2969" s="70"/>
      <c r="EI2969" s="70"/>
      <c r="EJ2969" s="70"/>
      <c r="EK2969" s="70"/>
      <c r="EL2969" s="70"/>
      <c r="EM2969" s="70"/>
      <c r="EN2969" s="70"/>
      <c r="EO2969" s="70"/>
      <c r="EP2969" s="70"/>
      <c r="EQ2969" s="70"/>
      <c r="ER2969" s="70"/>
      <c r="ES2969" s="70"/>
      <c r="ET2969" s="70"/>
      <c r="EU2969" s="70"/>
      <c r="EV2969" s="70"/>
      <c r="EW2969" s="70"/>
      <c r="EX2969" s="70"/>
      <c r="EY2969" s="70"/>
      <c r="EZ2969" s="70"/>
      <c r="FA2969" s="70"/>
      <c r="FB2969" s="70"/>
      <c r="FC2969" s="70"/>
      <c r="FD2969" s="70"/>
      <c r="FE2969" s="70"/>
      <c r="FF2969" s="70"/>
      <c r="FG2969" s="70"/>
      <c r="FH2969" s="70"/>
      <c r="FI2969" s="70"/>
      <c r="FJ2969" s="70"/>
      <c r="FK2969" s="70"/>
      <c r="FL2969" s="70"/>
      <c r="FM2969" s="70"/>
      <c r="FN2969" s="70"/>
      <c r="FO2969" s="70"/>
      <c r="FP2969" s="70"/>
      <c r="FQ2969" s="70"/>
      <c r="FR2969" s="70"/>
      <c r="FS2969" s="70"/>
      <c r="FT2969" s="70"/>
      <c r="FU2969" s="70"/>
      <c r="FV2969" s="70"/>
      <c r="FW2969" s="70"/>
      <c r="FX2969" s="70"/>
      <c r="FY2969" s="70"/>
      <c r="FZ2969" s="70"/>
      <c r="GA2969" s="70"/>
      <c r="GB2969" s="70"/>
      <c r="GC2969" s="70"/>
      <c r="GD2969" s="70"/>
      <c r="GE2969" s="70"/>
      <c r="GF2969" s="70"/>
      <c r="GG2969" s="70"/>
      <c r="GH2969" s="70"/>
      <c r="GI2969" s="70"/>
      <c r="GJ2969" s="70"/>
      <c r="GK2969" s="70"/>
      <c r="GL2969" s="70"/>
      <c r="GM2969" s="70"/>
      <c r="GN2969" s="70"/>
      <c r="GO2969" s="70"/>
      <c r="GP2969" s="70"/>
      <c r="GQ2969" s="70"/>
      <c r="GR2969" s="70"/>
      <c r="GS2969" s="70"/>
      <c r="GT2969" s="70"/>
      <c r="GU2969" s="70"/>
      <c r="GV2969" s="70"/>
      <c r="GW2969" s="70"/>
      <c r="GX2969" s="70"/>
      <c r="GY2969" s="70"/>
      <c r="GZ2969" s="70"/>
      <c r="HA2969" s="70"/>
      <c r="HB2969" s="70"/>
      <c r="HC2969" s="70"/>
      <c r="HD2969" s="70"/>
      <c r="HE2969" s="70"/>
      <c r="HF2969" s="70"/>
      <c r="HG2969" s="70"/>
      <c r="HH2969" s="70"/>
      <c r="HI2969" s="70"/>
      <c r="HJ2969" s="70"/>
      <c r="HK2969" s="70"/>
      <c r="HL2969" s="70"/>
      <c r="HM2969" s="70"/>
      <c r="HN2969" s="70"/>
      <c r="HO2969" s="70"/>
      <c r="HP2969" s="70"/>
      <c r="HQ2969" s="70"/>
      <c r="HR2969" s="70"/>
      <c r="HS2969" s="70"/>
      <c r="HT2969" s="70"/>
      <c r="HU2969" s="70"/>
      <c r="HV2969" s="70"/>
      <c r="HW2969" s="70"/>
      <c r="HX2969" s="70"/>
      <c r="HY2969" s="70"/>
      <c r="HZ2969" s="70"/>
      <c r="IA2969" s="70"/>
      <c r="IB2969" s="70"/>
      <c r="IC2969" s="70"/>
      <c r="ID2969" s="70"/>
      <c r="IE2969" s="70"/>
      <c r="IF2969" s="70"/>
      <c r="IG2969" s="70"/>
      <c r="IH2969" s="70"/>
      <c r="II2969" s="70"/>
      <c r="IJ2969" s="70"/>
      <c r="IK2969" s="70"/>
      <c r="IL2969" s="70"/>
      <c r="IM2969" s="70"/>
      <c r="IN2969" s="70"/>
      <c r="IO2969" s="70"/>
      <c r="IP2969" s="70"/>
      <c r="IQ2969" s="70"/>
      <c r="IR2969" s="70"/>
      <c r="IS2969" s="70"/>
      <c r="IT2969" s="70"/>
      <c r="IU2969" s="70"/>
      <c r="IV2969" s="70"/>
      <c r="IW2969" s="70"/>
      <c r="IX2969" s="70"/>
      <c r="IY2969" s="70"/>
      <c r="IZ2969" s="70"/>
      <c r="JA2969" s="70"/>
      <c r="JB2969" s="70"/>
      <c r="JC2969" s="70"/>
      <c r="JD2969" s="70"/>
      <c r="JE2969" s="70"/>
      <c r="JF2969" s="70"/>
      <c r="JG2969" s="70"/>
      <c r="JH2969" s="70"/>
      <c r="JI2969" s="70"/>
      <c r="JJ2969" s="70"/>
      <c r="JK2969" s="70"/>
      <c r="JL2969" s="70"/>
      <c r="JM2969" s="70"/>
      <c r="JN2969" s="70"/>
      <c r="JO2969" s="70"/>
      <c r="JP2969" s="70"/>
      <c r="JQ2969" s="70"/>
      <c r="JR2969" s="70"/>
      <c r="JS2969" s="70"/>
      <c r="JT2969" s="70"/>
      <c r="JU2969" s="70"/>
      <c r="JV2969" s="70"/>
      <c r="JW2969" s="70"/>
      <c r="JX2969" s="70"/>
      <c r="JY2969" s="70"/>
      <c r="JZ2969" s="70"/>
      <c r="KA2969" s="70"/>
      <c r="KB2969" s="70"/>
      <c r="KC2969" s="70"/>
      <c r="KD2969" s="70"/>
      <c r="KE2969" s="70"/>
      <c r="KF2969" s="70"/>
      <c r="KG2969" s="70"/>
      <c r="KH2969" s="70"/>
      <c r="KI2969" s="70"/>
      <c r="KJ2969" s="70"/>
      <c r="KK2969" s="70"/>
      <c r="KL2969" s="70"/>
      <c r="KM2969" s="70"/>
      <c r="KN2969" s="70"/>
      <c r="KO2969" s="70"/>
      <c r="KP2969" s="70"/>
      <c r="KQ2969" s="70"/>
      <c r="KR2969" s="70"/>
      <c r="KS2969" s="70"/>
      <c r="KT2969" s="70"/>
      <c r="KU2969" s="70"/>
      <c r="KV2969" s="70"/>
      <c r="KW2969" s="70"/>
      <c r="KX2969" s="70"/>
      <c r="KY2969" s="70"/>
      <c r="KZ2969" s="70"/>
      <c r="LA2969" s="70"/>
      <c r="LB2969" s="70"/>
      <c r="LC2969" s="70"/>
      <c r="LD2969" s="70"/>
      <c r="LE2969" s="70"/>
      <c r="LF2969" s="70"/>
      <c r="LG2969" s="70"/>
      <c r="LH2969" s="70"/>
      <c r="LI2969" s="70"/>
      <c r="LJ2969" s="70"/>
      <c r="LK2969" s="70"/>
      <c r="LL2969" s="70"/>
      <c r="LM2969" s="70"/>
      <c r="LN2969" s="70"/>
      <c r="LO2969" s="70"/>
      <c r="LP2969" s="70"/>
      <c r="LQ2969" s="70"/>
      <c r="LR2969" s="70"/>
      <c r="LS2969" s="70"/>
      <c r="LT2969" s="70"/>
      <c r="LU2969" s="70"/>
      <c r="LV2969" s="70"/>
      <c r="LW2969" s="70"/>
      <c r="LX2969" s="70"/>
      <c r="LY2969" s="70"/>
      <c r="LZ2969" s="70"/>
      <c r="MA2969" s="70"/>
      <c r="MB2969" s="70"/>
      <c r="MC2969" s="70"/>
      <c r="MD2969" s="70"/>
      <c r="ME2969" s="70"/>
      <c r="MF2969" s="70"/>
      <c r="MG2969" s="70"/>
      <c r="MH2969" s="70"/>
      <c r="MI2969" s="70"/>
      <c r="MJ2969" s="70"/>
      <c r="MK2969" s="70"/>
      <c r="ML2969" s="70"/>
      <c r="MM2969" s="70"/>
      <c r="MN2969" s="70"/>
      <c r="MO2969" s="70"/>
      <c r="MP2969" s="70"/>
      <c r="MQ2969" s="70"/>
      <c r="MR2969" s="70"/>
      <c r="MS2969" s="70"/>
      <c r="MT2969" s="70"/>
      <c r="MU2969" s="70"/>
      <c r="MV2969" s="70"/>
      <c r="MW2969" s="70"/>
      <c r="MX2969" s="70"/>
      <c r="MY2969" s="70"/>
      <c r="MZ2969" s="70"/>
      <c r="NA2969" s="70"/>
      <c r="NB2969" s="70"/>
      <c r="NC2969" s="70"/>
      <c r="ND2969" s="70"/>
      <c r="NE2969" s="70"/>
      <c r="NF2969" s="70"/>
      <c r="NG2969" s="70"/>
      <c r="NH2969" s="70"/>
      <c r="NI2969" s="70"/>
      <c r="NJ2969" s="70"/>
      <c r="NK2969" s="70"/>
      <c r="NL2969" s="70"/>
      <c r="NM2969" s="70"/>
      <c r="NN2969" s="70"/>
      <c r="NO2969" s="70"/>
      <c r="NP2969" s="70"/>
      <c r="NQ2969" s="70"/>
      <c r="NR2969" s="70"/>
      <c r="NS2969" s="70"/>
      <c r="NT2969" s="70"/>
      <c r="NU2969" s="70"/>
      <c r="NV2969" s="70"/>
      <c r="NW2969" s="70"/>
      <c r="NX2969" s="70"/>
      <c r="NY2969" s="70"/>
      <c r="NZ2969" s="70"/>
      <c r="OA2969" s="70"/>
      <c r="OB2969" s="70"/>
      <c r="OC2969" s="70"/>
      <c r="OD2969" s="70"/>
      <c r="OE2969" s="70"/>
      <c r="OF2969" s="70"/>
      <c r="OG2969" s="70"/>
      <c r="OH2969" s="70"/>
      <c r="OI2969" s="70"/>
      <c r="OJ2969" s="70"/>
      <c r="OK2969" s="70"/>
      <c r="OL2969" s="70"/>
      <c r="OM2969" s="70"/>
      <c r="ON2969" s="70"/>
      <c r="OO2969" s="70"/>
      <c r="OP2969" s="70"/>
      <c r="OQ2969" s="70"/>
      <c r="OR2969" s="70"/>
      <c r="OS2969" s="70"/>
      <c r="OT2969" s="70"/>
      <c r="OU2969" s="70"/>
      <c r="OV2969" s="70"/>
      <c r="OW2969" s="70"/>
      <c r="OX2969" s="70"/>
      <c r="OY2969" s="70"/>
      <c r="OZ2969" s="70"/>
      <c r="PA2969" s="70"/>
      <c r="PB2969" s="70"/>
      <c r="PC2969" s="70"/>
      <c r="PD2969" s="70"/>
      <c r="PE2969" s="70"/>
      <c r="PF2969" s="70"/>
      <c r="PG2969" s="70"/>
      <c r="PH2969" s="70"/>
      <c r="PI2969" s="70"/>
      <c r="PJ2969" s="70"/>
      <c r="PK2969" s="70"/>
      <c r="PL2969" s="70"/>
      <c r="PM2969" s="70"/>
      <c r="PN2969" s="70"/>
      <c r="PO2969" s="70"/>
      <c r="PP2969" s="70"/>
      <c r="PQ2969" s="70"/>
      <c r="PR2969" s="70"/>
      <c r="PS2969" s="70"/>
      <c r="PT2969" s="70"/>
      <c r="PU2969" s="70"/>
      <c r="PV2969" s="70"/>
      <c r="PW2969" s="70"/>
      <c r="PX2969" s="70"/>
      <c r="PY2969" s="70"/>
      <c r="PZ2969" s="70"/>
      <c r="QA2969" s="70"/>
      <c r="QB2969" s="70"/>
      <c r="QC2969" s="70"/>
      <c r="QD2969" s="70"/>
      <c r="QE2969" s="70"/>
      <c r="QF2969" s="70"/>
      <c r="QG2969" s="70"/>
      <c r="QH2969" s="70"/>
      <c r="QI2969" s="70"/>
      <c r="QJ2969" s="70"/>
      <c r="QK2969" s="70"/>
      <c r="QL2969" s="70"/>
      <c r="QM2969" s="70"/>
      <c r="QN2969" s="70"/>
      <c r="QO2969" s="70"/>
      <c r="QP2969" s="70"/>
      <c r="QQ2969" s="70"/>
      <c r="QR2969" s="70"/>
      <c r="QS2969" s="70"/>
      <c r="QT2969" s="70"/>
      <c r="QU2969" s="70"/>
      <c r="QV2969" s="70"/>
      <c r="QW2969" s="70"/>
      <c r="QX2969" s="70"/>
      <c r="QY2969" s="70"/>
      <c r="QZ2969" s="70"/>
      <c r="RA2969" s="70"/>
      <c r="RB2969" s="70"/>
      <c r="RC2969" s="70"/>
      <c r="RD2969" s="70"/>
      <c r="RE2969" s="70"/>
      <c r="RF2969" s="70"/>
      <c r="RG2969" s="70"/>
      <c r="RH2969" s="70"/>
      <c r="RI2969" s="70"/>
      <c r="RJ2969" s="70"/>
      <c r="RK2969" s="70"/>
      <c r="RL2969" s="70"/>
      <c r="RM2969" s="70"/>
      <c r="RN2969" s="70"/>
      <c r="RO2969" s="70"/>
      <c r="RP2969" s="70"/>
      <c r="RQ2969" s="70"/>
      <c r="RR2969" s="70"/>
      <c r="RS2969" s="70"/>
      <c r="RT2969" s="70"/>
      <c r="RU2969" s="70"/>
      <c r="RV2969" s="70"/>
      <c r="RW2969" s="70"/>
      <c r="RX2969" s="70"/>
      <c r="RY2969" s="70"/>
      <c r="RZ2969" s="70"/>
      <c r="SA2969" s="70"/>
      <c r="SB2969" s="70"/>
      <c r="SC2969" s="70"/>
      <c r="SD2969" s="70"/>
      <c r="SE2969" s="70"/>
      <c r="SF2969" s="70"/>
      <c r="SG2969" s="70"/>
      <c r="SH2969" s="70"/>
      <c r="SI2969" s="70"/>
      <c r="SJ2969" s="70"/>
      <c r="SK2969" s="70"/>
      <c r="SL2969" s="70"/>
      <c r="SM2969" s="70"/>
      <c r="SN2969" s="70"/>
      <c r="SO2969" s="70"/>
      <c r="SP2969" s="70"/>
      <c r="SQ2969" s="70"/>
      <c r="SR2969" s="70"/>
      <c r="SS2969" s="70"/>
      <c r="ST2969" s="70"/>
      <c r="SU2969" s="70"/>
      <c r="SV2969" s="70"/>
      <c r="SW2969" s="70"/>
      <c r="SX2969" s="70"/>
      <c r="SY2969" s="70"/>
      <c r="SZ2969" s="70"/>
      <c r="TA2969" s="70"/>
      <c r="TB2969" s="70"/>
      <c r="TC2969" s="70"/>
      <c r="TD2969" s="70"/>
      <c r="TE2969" s="70"/>
      <c r="TF2969" s="70"/>
      <c r="TG2969" s="70"/>
      <c r="TH2969" s="70"/>
      <c r="TI2969" s="70"/>
      <c r="TJ2969" s="70"/>
      <c r="TK2969" s="70"/>
      <c r="TL2969" s="70"/>
      <c r="TM2969" s="70"/>
      <c r="TN2969" s="70"/>
      <c r="TO2969" s="70"/>
      <c r="TP2969" s="70"/>
      <c r="TQ2969" s="70"/>
      <c r="TR2969" s="70"/>
      <c r="TS2969" s="70"/>
      <c r="TT2969" s="70"/>
      <c r="TU2969" s="70"/>
      <c r="TV2969" s="70"/>
      <c r="TW2969" s="70"/>
      <c r="TX2969" s="70"/>
      <c r="TY2969" s="70"/>
      <c r="TZ2969" s="70"/>
      <c r="UA2969" s="70"/>
      <c r="UB2969" s="70"/>
      <c r="UC2969" s="70"/>
      <c r="UD2969" s="70"/>
      <c r="UE2969" s="70"/>
      <c r="UF2969" s="70"/>
      <c r="UG2969" s="70"/>
      <c r="UH2969" s="70"/>
      <c r="UI2969" s="70"/>
      <c r="UJ2969" s="70"/>
      <c r="UK2969" s="70"/>
      <c r="UL2969" s="70"/>
      <c r="UM2969" s="70"/>
      <c r="UN2969" s="70"/>
      <c r="UO2969" s="70"/>
      <c r="UP2969" s="70"/>
      <c r="UQ2969" s="70"/>
      <c r="UR2969" s="70"/>
      <c r="US2969" s="70"/>
      <c r="UT2969" s="70"/>
      <c r="UU2969" s="70"/>
      <c r="UV2969" s="70"/>
      <c r="UW2969" s="70"/>
      <c r="UX2969" s="70"/>
    </row>
    <row r="2970" spans="1:570" s="71" customFormat="1" x14ac:dyDescent="0.3">
      <c r="A2970" s="415">
        <v>6</v>
      </c>
      <c r="B2970" s="368" t="s">
        <v>14</v>
      </c>
      <c r="C2970" s="369">
        <v>1514.5</v>
      </c>
      <c r="D2970" s="369">
        <v>1514.5</v>
      </c>
      <c r="E2970" s="371" t="s">
        <v>21</v>
      </c>
      <c r="F2970" s="544" t="s">
        <v>2370</v>
      </c>
      <c r="G2970" s="544" t="s">
        <v>2370</v>
      </c>
      <c r="H2970" s="371" t="s">
        <v>2091</v>
      </c>
      <c r="I2970" s="376" t="s">
        <v>2362</v>
      </c>
      <c r="J2970" s="70"/>
      <c r="K2970" s="70"/>
      <c r="L2970" s="70"/>
      <c r="M2970" s="70"/>
      <c r="N2970" s="70"/>
      <c r="O2970" s="70"/>
      <c r="P2970" s="70"/>
      <c r="Q2970" s="70"/>
      <c r="R2970" s="70"/>
      <c r="S2970" s="70"/>
      <c r="T2970" s="70"/>
      <c r="U2970" s="70"/>
      <c r="V2970" s="70"/>
      <c r="W2970" s="70"/>
      <c r="X2970" s="70"/>
      <c r="Y2970" s="70"/>
      <c r="Z2970" s="70"/>
      <c r="AA2970" s="70"/>
      <c r="AB2970" s="70"/>
      <c r="AC2970" s="70"/>
      <c r="AD2970" s="70"/>
      <c r="AE2970" s="70"/>
      <c r="AF2970" s="70"/>
      <c r="AG2970" s="70"/>
      <c r="AH2970" s="70"/>
      <c r="AI2970" s="70"/>
      <c r="AJ2970" s="70"/>
      <c r="AK2970" s="70"/>
      <c r="AL2970" s="70"/>
      <c r="AM2970" s="70"/>
      <c r="AN2970" s="70"/>
      <c r="AO2970" s="70"/>
      <c r="AP2970" s="70"/>
      <c r="AQ2970" s="70"/>
      <c r="AR2970" s="70"/>
      <c r="AS2970" s="70"/>
      <c r="AT2970" s="70"/>
      <c r="AU2970" s="70"/>
      <c r="AV2970" s="70"/>
      <c r="AW2970" s="70"/>
      <c r="AX2970" s="70"/>
      <c r="AY2970" s="70"/>
      <c r="AZ2970" s="70"/>
      <c r="BA2970" s="70"/>
      <c r="BB2970" s="70"/>
      <c r="BC2970" s="70"/>
      <c r="BD2970" s="70"/>
      <c r="BE2970" s="70"/>
      <c r="BF2970" s="70"/>
      <c r="BG2970" s="70"/>
      <c r="BH2970" s="70"/>
      <c r="BI2970" s="70"/>
      <c r="BJ2970" s="70"/>
      <c r="BK2970" s="70"/>
      <c r="BL2970" s="70"/>
      <c r="BM2970" s="70"/>
      <c r="BN2970" s="70"/>
      <c r="BO2970" s="70"/>
      <c r="BP2970" s="70"/>
      <c r="BQ2970" s="70"/>
      <c r="BR2970" s="70"/>
      <c r="BS2970" s="70"/>
      <c r="BT2970" s="70"/>
      <c r="BU2970" s="70"/>
      <c r="BV2970" s="70"/>
      <c r="BW2970" s="70"/>
      <c r="BX2970" s="70"/>
      <c r="BY2970" s="70"/>
      <c r="BZ2970" s="70"/>
      <c r="CA2970" s="70"/>
      <c r="CB2970" s="70"/>
      <c r="CC2970" s="70"/>
      <c r="CD2970" s="70"/>
      <c r="CE2970" s="70"/>
      <c r="CF2970" s="70"/>
      <c r="CG2970" s="70"/>
      <c r="CH2970" s="70"/>
      <c r="CI2970" s="70"/>
      <c r="CJ2970" s="70"/>
      <c r="CK2970" s="70"/>
      <c r="CL2970" s="70"/>
      <c r="CM2970" s="70"/>
      <c r="CN2970" s="70"/>
      <c r="CO2970" s="70"/>
      <c r="CP2970" s="70"/>
      <c r="CQ2970" s="70"/>
      <c r="CR2970" s="70"/>
      <c r="CS2970" s="70"/>
      <c r="CT2970" s="70"/>
      <c r="CU2970" s="70"/>
      <c r="CV2970" s="70"/>
      <c r="CW2970" s="70"/>
      <c r="CX2970" s="70"/>
      <c r="CY2970" s="70"/>
      <c r="CZ2970" s="70"/>
      <c r="DA2970" s="70"/>
      <c r="DB2970" s="70"/>
      <c r="DC2970" s="70"/>
      <c r="DD2970" s="70"/>
      <c r="DE2970" s="70"/>
      <c r="DF2970" s="70"/>
      <c r="DG2970" s="70"/>
      <c r="DH2970" s="70"/>
      <c r="DI2970" s="70"/>
      <c r="DJ2970" s="70"/>
      <c r="DK2970" s="70"/>
      <c r="DL2970" s="70"/>
      <c r="DM2970" s="70"/>
      <c r="DN2970" s="70"/>
      <c r="DO2970" s="70"/>
      <c r="DP2970" s="70"/>
      <c r="DQ2970" s="70"/>
      <c r="DR2970" s="70"/>
      <c r="DS2970" s="70"/>
      <c r="DT2970" s="70"/>
      <c r="DU2970" s="70"/>
      <c r="DV2970" s="70"/>
      <c r="DW2970" s="70"/>
      <c r="DX2970" s="70"/>
      <c r="DY2970" s="70"/>
      <c r="DZ2970" s="70"/>
      <c r="EA2970" s="70"/>
      <c r="EB2970" s="70"/>
      <c r="EC2970" s="70"/>
      <c r="ED2970" s="70"/>
      <c r="EE2970" s="70"/>
      <c r="EF2970" s="70"/>
      <c r="EG2970" s="70"/>
      <c r="EH2970" s="70"/>
      <c r="EI2970" s="70"/>
      <c r="EJ2970" s="70"/>
      <c r="EK2970" s="70"/>
      <c r="EL2970" s="70"/>
      <c r="EM2970" s="70"/>
      <c r="EN2970" s="70"/>
      <c r="EO2970" s="70"/>
      <c r="EP2970" s="70"/>
      <c r="EQ2970" s="70"/>
      <c r="ER2970" s="70"/>
      <c r="ES2970" s="70"/>
      <c r="ET2970" s="70"/>
      <c r="EU2970" s="70"/>
      <c r="EV2970" s="70"/>
      <c r="EW2970" s="70"/>
      <c r="EX2970" s="70"/>
      <c r="EY2970" s="70"/>
      <c r="EZ2970" s="70"/>
      <c r="FA2970" s="70"/>
      <c r="FB2970" s="70"/>
      <c r="FC2970" s="70"/>
      <c r="FD2970" s="70"/>
      <c r="FE2970" s="70"/>
      <c r="FF2970" s="70"/>
      <c r="FG2970" s="70"/>
      <c r="FH2970" s="70"/>
      <c r="FI2970" s="70"/>
      <c r="FJ2970" s="70"/>
      <c r="FK2970" s="70"/>
      <c r="FL2970" s="70"/>
      <c r="FM2970" s="70"/>
      <c r="FN2970" s="70"/>
      <c r="FO2970" s="70"/>
      <c r="FP2970" s="70"/>
      <c r="FQ2970" s="70"/>
      <c r="FR2970" s="70"/>
      <c r="FS2970" s="70"/>
      <c r="FT2970" s="70"/>
      <c r="FU2970" s="70"/>
      <c r="FV2970" s="70"/>
      <c r="FW2970" s="70"/>
      <c r="FX2970" s="70"/>
      <c r="FY2970" s="70"/>
      <c r="FZ2970" s="70"/>
      <c r="GA2970" s="70"/>
      <c r="GB2970" s="70"/>
      <c r="GC2970" s="70"/>
      <c r="GD2970" s="70"/>
      <c r="GE2970" s="70"/>
      <c r="GF2970" s="70"/>
      <c r="GG2970" s="70"/>
      <c r="GH2970" s="70"/>
      <c r="GI2970" s="70"/>
      <c r="GJ2970" s="70"/>
      <c r="GK2970" s="70"/>
      <c r="GL2970" s="70"/>
      <c r="GM2970" s="70"/>
      <c r="GN2970" s="70"/>
      <c r="GO2970" s="70"/>
      <c r="GP2970" s="70"/>
      <c r="GQ2970" s="70"/>
      <c r="GR2970" s="70"/>
      <c r="GS2970" s="70"/>
      <c r="GT2970" s="70"/>
      <c r="GU2970" s="70"/>
      <c r="GV2970" s="70"/>
      <c r="GW2970" s="70"/>
      <c r="GX2970" s="70"/>
      <c r="GY2970" s="70"/>
      <c r="GZ2970" s="70"/>
      <c r="HA2970" s="70"/>
      <c r="HB2970" s="70"/>
      <c r="HC2970" s="70"/>
      <c r="HD2970" s="70"/>
      <c r="HE2970" s="70"/>
      <c r="HF2970" s="70"/>
      <c r="HG2970" s="70"/>
      <c r="HH2970" s="70"/>
      <c r="HI2970" s="70"/>
      <c r="HJ2970" s="70"/>
      <c r="HK2970" s="70"/>
      <c r="HL2970" s="70"/>
      <c r="HM2970" s="70"/>
      <c r="HN2970" s="70"/>
      <c r="HO2970" s="70"/>
      <c r="HP2970" s="70"/>
      <c r="HQ2970" s="70"/>
      <c r="HR2970" s="70"/>
      <c r="HS2970" s="70"/>
      <c r="HT2970" s="70"/>
      <c r="HU2970" s="70"/>
      <c r="HV2970" s="70"/>
      <c r="HW2970" s="70"/>
      <c r="HX2970" s="70"/>
      <c r="HY2970" s="70"/>
      <c r="HZ2970" s="70"/>
      <c r="IA2970" s="70"/>
      <c r="IB2970" s="70"/>
      <c r="IC2970" s="70"/>
      <c r="ID2970" s="70"/>
      <c r="IE2970" s="70"/>
      <c r="IF2970" s="70"/>
      <c r="IG2970" s="70"/>
      <c r="IH2970" s="70"/>
      <c r="II2970" s="70"/>
      <c r="IJ2970" s="70"/>
      <c r="IK2970" s="70"/>
      <c r="IL2970" s="70"/>
      <c r="IM2970" s="70"/>
      <c r="IN2970" s="70"/>
      <c r="IO2970" s="70"/>
      <c r="IP2970" s="70"/>
      <c r="IQ2970" s="70"/>
      <c r="IR2970" s="70"/>
      <c r="IS2970" s="70"/>
      <c r="IT2970" s="70"/>
      <c r="IU2970" s="70"/>
      <c r="IV2970" s="70"/>
      <c r="IW2970" s="70"/>
      <c r="IX2970" s="70"/>
      <c r="IY2970" s="70"/>
      <c r="IZ2970" s="70"/>
      <c r="JA2970" s="70"/>
      <c r="JB2970" s="70"/>
      <c r="JC2970" s="70"/>
      <c r="JD2970" s="70"/>
      <c r="JE2970" s="70"/>
      <c r="JF2970" s="70"/>
      <c r="JG2970" s="70"/>
      <c r="JH2970" s="70"/>
      <c r="JI2970" s="70"/>
      <c r="JJ2970" s="70"/>
      <c r="JK2970" s="70"/>
      <c r="JL2970" s="70"/>
      <c r="JM2970" s="70"/>
      <c r="JN2970" s="70"/>
      <c r="JO2970" s="70"/>
      <c r="JP2970" s="70"/>
      <c r="JQ2970" s="70"/>
      <c r="JR2970" s="70"/>
      <c r="JS2970" s="70"/>
      <c r="JT2970" s="70"/>
      <c r="JU2970" s="70"/>
      <c r="JV2970" s="70"/>
      <c r="JW2970" s="70"/>
      <c r="JX2970" s="70"/>
      <c r="JY2970" s="70"/>
      <c r="JZ2970" s="70"/>
      <c r="KA2970" s="70"/>
      <c r="KB2970" s="70"/>
      <c r="KC2970" s="70"/>
      <c r="KD2970" s="70"/>
      <c r="KE2970" s="70"/>
      <c r="KF2970" s="70"/>
      <c r="KG2970" s="70"/>
      <c r="KH2970" s="70"/>
      <c r="KI2970" s="70"/>
      <c r="KJ2970" s="70"/>
      <c r="KK2970" s="70"/>
      <c r="KL2970" s="70"/>
      <c r="KM2970" s="70"/>
      <c r="KN2970" s="70"/>
      <c r="KO2970" s="70"/>
      <c r="KP2970" s="70"/>
      <c r="KQ2970" s="70"/>
      <c r="KR2970" s="70"/>
      <c r="KS2970" s="70"/>
      <c r="KT2970" s="70"/>
      <c r="KU2970" s="70"/>
      <c r="KV2970" s="70"/>
      <c r="KW2970" s="70"/>
      <c r="KX2970" s="70"/>
      <c r="KY2970" s="70"/>
      <c r="KZ2970" s="70"/>
      <c r="LA2970" s="70"/>
      <c r="LB2970" s="70"/>
      <c r="LC2970" s="70"/>
      <c r="LD2970" s="70"/>
      <c r="LE2970" s="70"/>
      <c r="LF2970" s="70"/>
      <c r="LG2970" s="70"/>
      <c r="LH2970" s="70"/>
      <c r="LI2970" s="70"/>
      <c r="LJ2970" s="70"/>
      <c r="LK2970" s="70"/>
      <c r="LL2970" s="70"/>
      <c r="LM2970" s="70"/>
      <c r="LN2970" s="70"/>
      <c r="LO2970" s="70"/>
      <c r="LP2970" s="70"/>
      <c r="LQ2970" s="70"/>
      <c r="LR2970" s="70"/>
      <c r="LS2970" s="70"/>
      <c r="LT2970" s="70"/>
      <c r="LU2970" s="70"/>
      <c r="LV2970" s="70"/>
      <c r="LW2970" s="70"/>
      <c r="LX2970" s="70"/>
      <c r="LY2970" s="70"/>
      <c r="LZ2970" s="70"/>
      <c r="MA2970" s="70"/>
      <c r="MB2970" s="70"/>
      <c r="MC2970" s="70"/>
      <c r="MD2970" s="70"/>
      <c r="ME2970" s="70"/>
      <c r="MF2970" s="70"/>
      <c r="MG2970" s="70"/>
      <c r="MH2970" s="70"/>
      <c r="MI2970" s="70"/>
      <c r="MJ2970" s="70"/>
      <c r="MK2970" s="70"/>
      <c r="ML2970" s="70"/>
      <c r="MM2970" s="70"/>
      <c r="MN2970" s="70"/>
      <c r="MO2970" s="70"/>
      <c r="MP2970" s="70"/>
      <c r="MQ2970" s="70"/>
      <c r="MR2970" s="70"/>
      <c r="MS2970" s="70"/>
      <c r="MT2970" s="70"/>
      <c r="MU2970" s="70"/>
      <c r="MV2970" s="70"/>
      <c r="MW2970" s="70"/>
      <c r="MX2970" s="70"/>
      <c r="MY2970" s="70"/>
      <c r="MZ2970" s="70"/>
      <c r="NA2970" s="70"/>
      <c r="NB2970" s="70"/>
      <c r="NC2970" s="70"/>
      <c r="ND2970" s="70"/>
      <c r="NE2970" s="70"/>
      <c r="NF2970" s="70"/>
      <c r="NG2970" s="70"/>
      <c r="NH2970" s="70"/>
      <c r="NI2970" s="70"/>
      <c r="NJ2970" s="70"/>
      <c r="NK2970" s="70"/>
      <c r="NL2970" s="70"/>
      <c r="NM2970" s="70"/>
      <c r="NN2970" s="70"/>
      <c r="NO2970" s="70"/>
      <c r="NP2970" s="70"/>
      <c r="NQ2970" s="70"/>
      <c r="NR2970" s="70"/>
      <c r="NS2970" s="70"/>
      <c r="NT2970" s="70"/>
      <c r="NU2970" s="70"/>
      <c r="NV2970" s="70"/>
      <c r="NW2970" s="70"/>
      <c r="NX2970" s="70"/>
      <c r="NY2970" s="70"/>
      <c r="NZ2970" s="70"/>
      <c r="OA2970" s="70"/>
      <c r="OB2970" s="70"/>
      <c r="OC2970" s="70"/>
      <c r="OD2970" s="70"/>
      <c r="OE2970" s="70"/>
      <c r="OF2970" s="70"/>
      <c r="OG2970" s="70"/>
      <c r="OH2970" s="70"/>
      <c r="OI2970" s="70"/>
      <c r="OJ2970" s="70"/>
      <c r="OK2970" s="70"/>
      <c r="OL2970" s="70"/>
      <c r="OM2970" s="70"/>
      <c r="ON2970" s="70"/>
      <c r="OO2970" s="70"/>
      <c r="OP2970" s="70"/>
      <c r="OQ2970" s="70"/>
      <c r="OR2970" s="70"/>
      <c r="OS2970" s="70"/>
      <c r="OT2970" s="70"/>
      <c r="OU2970" s="70"/>
      <c r="OV2970" s="70"/>
      <c r="OW2970" s="70"/>
      <c r="OX2970" s="70"/>
      <c r="OY2970" s="70"/>
      <c r="OZ2970" s="70"/>
      <c r="PA2970" s="70"/>
      <c r="PB2970" s="70"/>
      <c r="PC2970" s="70"/>
      <c r="PD2970" s="70"/>
      <c r="PE2970" s="70"/>
      <c r="PF2970" s="70"/>
      <c r="PG2970" s="70"/>
      <c r="PH2970" s="70"/>
      <c r="PI2970" s="70"/>
      <c r="PJ2970" s="70"/>
      <c r="PK2970" s="70"/>
      <c r="PL2970" s="70"/>
      <c r="PM2970" s="70"/>
      <c r="PN2970" s="70"/>
      <c r="PO2970" s="70"/>
      <c r="PP2970" s="70"/>
      <c r="PQ2970" s="70"/>
      <c r="PR2970" s="70"/>
      <c r="PS2970" s="70"/>
      <c r="PT2970" s="70"/>
      <c r="PU2970" s="70"/>
      <c r="PV2970" s="70"/>
      <c r="PW2970" s="70"/>
      <c r="PX2970" s="70"/>
      <c r="PY2970" s="70"/>
      <c r="PZ2970" s="70"/>
      <c r="QA2970" s="70"/>
      <c r="QB2970" s="70"/>
      <c r="QC2970" s="70"/>
      <c r="QD2970" s="70"/>
      <c r="QE2970" s="70"/>
      <c r="QF2970" s="70"/>
      <c r="QG2970" s="70"/>
      <c r="QH2970" s="70"/>
      <c r="QI2970" s="70"/>
      <c r="QJ2970" s="70"/>
      <c r="QK2970" s="70"/>
      <c r="QL2970" s="70"/>
      <c r="QM2970" s="70"/>
      <c r="QN2970" s="70"/>
      <c r="QO2970" s="70"/>
      <c r="QP2970" s="70"/>
      <c r="QQ2970" s="70"/>
      <c r="QR2970" s="70"/>
      <c r="QS2970" s="70"/>
      <c r="QT2970" s="70"/>
      <c r="QU2970" s="70"/>
      <c r="QV2970" s="70"/>
      <c r="QW2970" s="70"/>
      <c r="QX2970" s="70"/>
      <c r="QY2970" s="70"/>
      <c r="QZ2970" s="70"/>
      <c r="RA2970" s="70"/>
      <c r="RB2970" s="70"/>
      <c r="RC2970" s="70"/>
      <c r="RD2970" s="70"/>
      <c r="RE2970" s="70"/>
      <c r="RF2970" s="70"/>
      <c r="RG2970" s="70"/>
      <c r="RH2970" s="70"/>
      <c r="RI2970" s="70"/>
      <c r="RJ2970" s="70"/>
      <c r="RK2970" s="70"/>
      <c r="RL2970" s="70"/>
      <c r="RM2970" s="70"/>
      <c r="RN2970" s="70"/>
      <c r="RO2970" s="70"/>
      <c r="RP2970" s="70"/>
      <c r="RQ2970" s="70"/>
      <c r="RR2970" s="70"/>
      <c r="RS2970" s="70"/>
      <c r="RT2970" s="70"/>
      <c r="RU2970" s="70"/>
      <c r="RV2970" s="70"/>
      <c r="RW2970" s="70"/>
      <c r="RX2970" s="70"/>
      <c r="RY2970" s="70"/>
      <c r="RZ2970" s="70"/>
      <c r="SA2970" s="70"/>
      <c r="SB2970" s="70"/>
      <c r="SC2970" s="70"/>
      <c r="SD2970" s="70"/>
      <c r="SE2970" s="70"/>
      <c r="SF2970" s="70"/>
      <c r="SG2970" s="70"/>
      <c r="SH2970" s="70"/>
      <c r="SI2970" s="70"/>
      <c r="SJ2970" s="70"/>
      <c r="SK2970" s="70"/>
      <c r="SL2970" s="70"/>
      <c r="SM2970" s="70"/>
      <c r="SN2970" s="70"/>
      <c r="SO2970" s="70"/>
      <c r="SP2970" s="70"/>
      <c r="SQ2970" s="70"/>
      <c r="SR2970" s="70"/>
      <c r="SS2970" s="70"/>
      <c r="ST2970" s="70"/>
      <c r="SU2970" s="70"/>
      <c r="SV2970" s="70"/>
      <c r="SW2970" s="70"/>
      <c r="SX2970" s="70"/>
      <c r="SY2970" s="70"/>
      <c r="SZ2970" s="70"/>
      <c r="TA2970" s="70"/>
      <c r="TB2970" s="70"/>
      <c r="TC2970" s="70"/>
      <c r="TD2970" s="70"/>
      <c r="TE2970" s="70"/>
      <c r="TF2970" s="70"/>
      <c r="TG2970" s="70"/>
      <c r="TH2970" s="70"/>
      <c r="TI2970" s="70"/>
      <c r="TJ2970" s="70"/>
      <c r="TK2970" s="70"/>
      <c r="TL2970" s="70"/>
      <c r="TM2970" s="70"/>
      <c r="TN2970" s="70"/>
      <c r="TO2970" s="70"/>
      <c r="TP2970" s="70"/>
      <c r="TQ2970" s="70"/>
      <c r="TR2970" s="70"/>
      <c r="TS2970" s="70"/>
      <c r="TT2970" s="70"/>
      <c r="TU2970" s="70"/>
      <c r="TV2970" s="70"/>
      <c r="TW2970" s="70"/>
      <c r="TX2970" s="70"/>
      <c r="TY2970" s="70"/>
      <c r="TZ2970" s="70"/>
      <c r="UA2970" s="70"/>
      <c r="UB2970" s="70"/>
      <c r="UC2970" s="70"/>
      <c r="UD2970" s="70"/>
      <c r="UE2970" s="70"/>
      <c r="UF2970" s="70"/>
      <c r="UG2970" s="70"/>
      <c r="UH2970" s="70"/>
      <c r="UI2970" s="70"/>
      <c r="UJ2970" s="70"/>
      <c r="UK2970" s="70"/>
      <c r="UL2970" s="70"/>
      <c r="UM2970" s="70"/>
      <c r="UN2970" s="70"/>
      <c r="UO2970" s="70"/>
      <c r="UP2970" s="70"/>
      <c r="UQ2970" s="70"/>
      <c r="UR2970" s="70"/>
      <c r="US2970" s="70"/>
      <c r="UT2970" s="70"/>
      <c r="UU2970" s="70"/>
      <c r="UV2970" s="70"/>
      <c r="UW2970" s="70"/>
      <c r="UX2970" s="70"/>
    </row>
    <row r="2971" spans="1:570" s="71" customFormat="1" x14ac:dyDescent="0.3">
      <c r="A2971" s="416"/>
      <c r="B2971" s="373" t="s">
        <v>2408</v>
      </c>
      <c r="C2971" s="374"/>
      <c r="D2971" s="374"/>
      <c r="E2971" s="375"/>
      <c r="F2971" s="374" t="s">
        <v>2372</v>
      </c>
      <c r="G2971" s="374" t="s">
        <v>2372</v>
      </c>
      <c r="H2971" s="375" t="s">
        <v>2093</v>
      </c>
      <c r="I2971" s="376" t="s">
        <v>2107</v>
      </c>
      <c r="J2971" s="70"/>
      <c r="K2971" s="70"/>
      <c r="L2971" s="70"/>
      <c r="M2971" s="70"/>
      <c r="N2971" s="70"/>
      <c r="O2971" s="70"/>
      <c r="P2971" s="70"/>
      <c r="Q2971" s="70"/>
      <c r="R2971" s="70"/>
      <c r="S2971" s="70"/>
      <c r="T2971" s="70"/>
      <c r="U2971" s="70"/>
      <c r="V2971" s="70"/>
      <c r="W2971" s="70"/>
      <c r="X2971" s="70"/>
      <c r="Y2971" s="70"/>
      <c r="Z2971" s="70"/>
      <c r="AA2971" s="70"/>
      <c r="AB2971" s="70"/>
      <c r="AC2971" s="70"/>
      <c r="AD2971" s="70"/>
      <c r="AE2971" s="70"/>
      <c r="AF2971" s="70"/>
      <c r="AG2971" s="70"/>
      <c r="AH2971" s="70"/>
      <c r="AI2971" s="70"/>
      <c r="AJ2971" s="70"/>
      <c r="AK2971" s="70"/>
      <c r="AL2971" s="70"/>
      <c r="AM2971" s="70"/>
      <c r="AN2971" s="70"/>
      <c r="AO2971" s="70"/>
      <c r="AP2971" s="70"/>
      <c r="AQ2971" s="70"/>
      <c r="AR2971" s="70"/>
      <c r="AS2971" s="70"/>
      <c r="AT2971" s="70"/>
      <c r="AU2971" s="70"/>
      <c r="AV2971" s="70"/>
      <c r="AW2971" s="70"/>
      <c r="AX2971" s="70"/>
      <c r="AY2971" s="70"/>
      <c r="AZ2971" s="70"/>
      <c r="BA2971" s="70"/>
      <c r="BB2971" s="70"/>
      <c r="BC2971" s="70"/>
      <c r="BD2971" s="70"/>
      <c r="BE2971" s="70"/>
      <c r="BF2971" s="70"/>
      <c r="BG2971" s="70"/>
      <c r="BH2971" s="70"/>
      <c r="BI2971" s="70"/>
      <c r="BJ2971" s="70"/>
      <c r="BK2971" s="70"/>
      <c r="BL2971" s="70"/>
      <c r="BM2971" s="70"/>
      <c r="BN2971" s="70"/>
      <c r="BO2971" s="70"/>
      <c r="BP2971" s="70"/>
      <c r="BQ2971" s="70"/>
      <c r="BR2971" s="70"/>
      <c r="BS2971" s="70"/>
      <c r="BT2971" s="70"/>
      <c r="BU2971" s="70"/>
      <c r="BV2971" s="70"/>
      <c r="BW2971" s="70"/>
      <c r="BX2971" s="70"/>
      <c r="BY2971" s="70"/>
      <c r="BZ2971" s="70"/>
      <c r="CA2971" s="70"/>
      <c r="CB2971" s="70"/>
      <c r="CC2971" s="70"/>
      <c r="CD2971" s="70"/>
      <c r="CE2971" s="70"/>
      <c r="CF2971" s="70"/>
      <c r="CG2971" s="70"/>
      <c r="CH2971" s="70"/>
      <c r="CI2971" s="70"/>
      <c r="CJ2971" s="70"/>
      <c r="CK2971" s="70"/>
      <c r="CL2971" s="70"/>
      <c r="CM2971" s="70"/>
      <c r="CN2971" s="70"/>
      <c r="CO2971" s="70"/>
      <c r="CP2971" s="70"/>
      <c r="CQ2971" s="70"/>
      <c r="CR2971" s="70"/>
      <c r="CS2971" s="70"/>
      <c r="CT2971" s="70"/>
      <c r="CU2971" s="70"/>
      <c r="CV2971" s="70"/>
      <c r="CW2971" s="70"/>
      <c r="CX2971" s="70"/>
      <c r="CY2971" s="70"/>
      <c r="CZ2971" s="70"/>
      <c r="DA2971" s="70"/>
      <c r="DB2971" s="70"/>
      <c r="DC2971" s="70"/>
      <c r="DD2971" s="70"/>
      <c r="DE2971" s="70"/>
      <c r="DF2971" s="70"/>
      <c r="DG2971" s="70"/>
      <c r="DH2971" s="70"/>
      <c r="DI2971" s="70"/>
      <c r="DJ2971" s="70"/>
      <c r="DK2971" s="70"/>
      <c r="DL2971" s="70"/>
      <c r="DM2971" s="70"/>
      <c r="DN2971" s="70"/>
      <c r="DO2971" s="70"/>
      <c r="DP2971" s="70"/>
      <c r="DQ2971" s="70"/>
      <c r="DR2971" s="70"/>
      <c r="DS2971" s="70"/>
      <c r="DT2971" s="70"/>
      <c r="DU2971" s="70"/>
      <c r="DV2971" s="70"/>
      <c r="DW2971" s="70"/>
      <c r="DX2971" s="70"/>
      <c r="DY2971" s="70"/>
      <c r="DZ2971" s="70"/>
      <c r="EA2971" s="70"/>
      <c r="EB2971" s="70"/>
      <c r="EC2971" s="70"/>
      <c r="ED2971" s="70"/>
      <c r="EE2971" s="70"/>
      <c r="EF2971" s="70"/>
      <c r="EG2971" s="70"/>
      <c r="EH2971" s="70"/>
      <c r="EI2971" s="70"/>
      <c r="EJ2971" s="70"/>
      <c r="EK2971" s="70"/>
      <c r="EL2971" s="70"/>
      <c r="EM2971" s="70"/>
      <c r="EN2971" s="70"/>
      <c r="EO2971" s="70"/>
      <c r="EP2971" s="70"/>
      <c r="EQ2971" s="70"/>
      <c r="ER2971" s="70"/>
      <c r="ES2971" s="70"/>
      <c r="ET2971" s="70"/>
      <c r="EU2971" s="70"/>
      <c r="EV2971" s="70"/>
      <c r="EW2971" s="70"/>
      <c r="EX2971" s="70"/>
      <c r="EY2971" s="70"/>
      <c r="EZ2971" s="70"/>
      <c r="FA2971" s="70"/>
      <c r="FB2971" s="70"/>
      <c r="FC2971" s="70"/>
      <c r="FD2971" s="70"/>
      <c r="FE2971" s="70"/>
      <c r="FF2971" s="70"/>
      <c r="FG2971" s="70"/>
      <c r="FH2971" s="70"/>
      <c r="FI2971" s="70"/>
      <c r="FJ2971" s="70"/>
      <c r="FK2971" s="70"/>
      <c r="FL2971" s="70"/>
      <c r="FM2971" s="70"/>
      <c r="FN2971" s="70"/>
      <c r="FO2971" s="70"/>
      <c r="FP2971" s="70"/>
      <c r="FQ2971" s="70"/>
      <c r="FR2971" s="70"/>
      <c r="FS2971" s="70"/>
      <c r="FT2971" s="70"/>
      <c r="FU2971" s="70"/>
      <c r="FV2971" s="70"/>
      <c r="FW2971" s="70"/>
      <c r="FX2971" s="70"/>
      <c r="FY2971" s="70"/>
      <c r="FZ2971" s="70"/>
      <c r="GA2971" s="70"/>
      <c r="GB2971" s="70"/>
      <c r="GC2971" s="70"/>
      <c r="GD2971" s="70"/>
      <c r="GE2971" s="70"/>
      <c r="GF2971" s="70"/>
      <c r="GG2971" s="70"/>
      <c r="GH2971" s="70"/>
      <c r="GI2971" s="70"/>
      <c r="GJ2971" s="70"/>
      <c r="GK2971" s="70"/>
      <c r="GL2971" s="70"/>
      <c r="GM2971" s="70"/>
      <c r="GN2971" s="70"/>
      <c r="GO2971" s="70"/>
      <c r="GP2971" s="70"/>
      <c r="GQ2971" s="70"/>
      <c r="GR2971" s="70"/>
      <c r="GS2971" s="70"/>
      <c r="GT2971" s="70"/>
      <c r="GU2971" s="70"/>
      <c r="GV2971" s="70"/>
      <c r="GW2971" s="70"/>
      <c r="GX2971" s="70"/>
      <c r="GY2971" s="70"/>
      <c r="GZ2971" s="70"/>
      <c r="HA2971" s="70"/>
      <c r="HB2971" s="70"/>
      <c r="HC2971" s="70"/>
      <c r="HD2971" s="70"/>
      <c r="HE2971" s="70"/>
      <c r="HF2971" s="70"/>
      <c r="HG2971" s="70"/>
      <c r="HH2971" s="70"/>
      <c r="HI2971" s="70"/>
      <c r="HJ2971" s="70"/>
      <c r="HK2971" s="70"/>
      <c r="HL2971" s="70"/>
      <c r="HM2971" s="70"/>
      <c r="HN2971" s="70"/>
      <c r="HO2971" s="70"/>
      <c r="HP2971" s="70"/>
      <c r="HQ2971" s="70"/>
      <c r="HR2971" s="70"/>
      <c r="HS2971" s="70"/>
      <c r="HT2971" s="70"/>
      <c r="HU2971" s="70"/>
      <c r="HV2971" s="70"/>
      <c r="HW2971" s="70"/>
      <c r="HX2971" s="70"/>
      <c r="HY2971" s="70"/>
      <c r="HZ2971" s="70"/>
      <c r="IA2971" s="70"/>
      <c r="IB2971" s="70"/>
      <c r="IC2971" s="70"/>
      <c r="ID2971" s="70"/>
      <c r="IE2971" s="70"/>
      <c r="IF2971" s="70"/>
      <c r="IG2971" s="70"/>
      <c r="IH2971" s="70"/>
      <c r="II2971" s="70"/>
      <c r="IJ2971" s="70"/>
      <c r="IK2971" s="70"/>
      <c r="IL2971" s="70"/>
      <c r="IM2971" s="70"/>
      <c r="IN2971" s="70"/>
      <c r="IO2971" s="70"/>
      <c r="IP2971" s="70"/>
      <c r="IQ2971" s="70"/>
      <c r="IR2971" s="70"/>
      <c r="IS2971" s="70"/>
      <c r="IT2971" s="70"/>
      <c r="IU2971" s="70"/>
      <c r="IV2971" s="70"/>
      <c r="IW2971" s="70"/>
      <c r="IX2971" s="70"/>
      <c r="IY2971" s="70"/>
      <c r="IZ2971" s="70"/>
      <c r="JA2971" s="70"/>
      <c r="JB2971" s="70"/>
      <c r="JC2971" s="70"/>
      <c r="JD2971" s="70"/>
      <c r="JE2971" s="70"/>
      <c r="JF2971" s="70"/>
      <c r="JG2971" s="70"/>
      <c r="JH2971" s="70"/>
      <c r="JI2971" s="70"/>
      <c r="JJ2971" s="70"/>
      <c r="JK2971" s="70"/>
      <c r="JL2971" s="70"/>
      <c r="JM2971" s="70"/>
      <c r="JN2971" s="70"/>
      <c r="JO2971" s="70"/>
      <c r="JP2971" s="70"/>
      <c r="JQ2971" s="70"/>
      <c r="JR2971" s="70"/>
      <c r="JS2971" s="70"/>
      <c r="JT2971" s="70"/>
      <c r="JU2971" s="70"/>
      <c r="JV2971" s="70"/>
      <c r="JW2971" s="70"/>
      <c r="JX2971" s="70"/>
      <c r="JY2971" s="70"/>
      <c r="JZ2971" s="70"/>
      <c r="KA2971" s="70"/>
      <c r="KB2971" s="70"/>
      <c r="KC2971" s="70"/>
      <c r="KD2971" s="70"/>
      <c r="KE2971" s="70"/>
      <c r="KF2971" s="70"/>
      <c r="KG2971" s="70"/>
      <c r="KH2971" s="70"/>
      <c r="KI2971" s="70"/>
      <c r="KJ2971" s="70"/>
      <c r="KK2971" s="70"/>
      <c r="KL2971" s="70"/>
      <c r="KM2971" s="70"/>
      <c r="KN2971" s="70"/>
      <c r="KO2971" s="70"/>
      <c r="KP2971" s="70"/>
      <c r="KQ2971" s="70"/>
      <c r="KR2971" s="70"/>
      <c r="KS2971" s="70"/>
      <c r="KT2971" s="70"/>
      <c r="KU2971" s="70"/>
      <c r="KV2971" s="70"/>
      <c r="KW2971" s="70"/>
      <c r="KX2971" s="70"/>
      <c r="KY2971" s="70"/>
      <c r="KZ2971" s="70"/>
      <c r="LA2971" s="70"/>
      <c r="LB2971" s="70"/>
      <c r="LC2971" s="70"/>
      <c r="LD2971" s="70"/>
      <c r="LE2971" s="70"/>
      <c r="LF2971" s="70"/>
      <c r="LG2971" s="70"/>
      <c r="LH2971" s="70"/>
      <c r="LI2971" s="70"/>
      <c r="LJ2971" s="70"/>
      <c r="LK2971" s="70"/>
      <c r="LL2971" s="70"/>
      <c r="LM2971" s="70"/>
      <c r="LN2971" s="70"/>
      <c r="LO2971" s="70"/>
      <c r="LP2971" s="70"/>
      <c r="LQ2971" s="70"/>
      <c r="LR2971" s="70"/>
      <c r="LS2971" s="70"/>
      <c r="LT2971" s="70"/>
      <c r="LU2971" s="70"/>
      <c r="LV2971" s="70"/>
      <c r="LW2971" s="70"/>
      <c r="LX2971" s="70"/>
      <c r="LY2971" s="70"/>
      <c r="LZ2971" s="70"/>
      <c r="MA2971" s="70"/>
      <c r="MB2971" s="70"/>
      <c r="MC2971" s="70"/>
      <c r="MD2971" s="70"/>
      <c r="ME2971" s="70"/>
      <c r="MF2971" s="70"/>
      <c r="MG2971" s="70"/>
      <c r="MH2971" s="70"/>
      <c r="MI2971" s="70"/>
      <c r="MJ2971" s="70"/>
      <c r="MK2971" s="70"/>
      <c r="ML2971" s="70"/>
      <c r="MM2971" s="70"/>
      <c r="MN2971" s="70"/>
      <c r="MO2971" s="70"/>
      <c r="MP2971" s="70"/>
      <c r="MQ2971" s="70"/>
      <c r="MR2971" s="70"/>
      <c r="MS2971" s="70"/>
      <c r="MT2971" s="70"/>
      <c r="MU2971" s="70"/>
      <c r="MV2971" s="70"/>
      <c r="MW2971" s="70"/>
      <c r="MX2971" s="70"/>
      <c r="MY2971" s="70"/>
      <c r="MZ2971" s="70"/>
      <c r="NA2971" s="70"/>
      <c r="NB2971" s="70"/>
      <c r="NC2971" s="70"/>
      <c r="ND2971" s="70"/>
      <c r="NE2971" s="70"/>
      <c r="NF2971" s="70"/>
      <c r="NG2971" s="70"/>
      <c r="NH2971" s="70"/>
      <c r="NI2971" s="70"/>
      <c r="NJ2971" s="70"/>
      <c r="NK2971" s="70"/>
      <c r="NL2971" s="70"/>
      <c r="NM2971" s="70"/>
      <c r="NN2971" s="70"/>
      <c r="NO2971" s="70"/>
      <c r="NP2971" s="70"/>
      <c r="NQ2971" s="70"/>
      <c r="NR2971" s="70"/>
      <c r="NS2971" s="70"/>
      <c r="NT2971" s="70"/>
      <c r="NU2971" s="70"/>
      <c r="NV2971" s="70"/>
      <c r="NW2971" s="70"/>
      <c r="NX2971" s="70"/>
      <c r="NY2971" s="70"/>
      <c r="NZ2971" s="70"/>
      <c r="OA2971" s="70"/>
      <c r="OB2971" s="70"/>
      <c r="OC2971" s="70"/>
      <c r="OD2971" s="70"/>
      <c r="OE2971" s="70"/>
      <c r="OF2971" s="70"/>
      <c r="OG2971" s="70"/>
      <c r="OH2971" s="70"/>
      <c r="OI2971" s="70"/>
      <c r="OJ2971" s="70"/>
      <c r="OK2971" s="70"/>
      <c r="OL2971" s="70"/>
      <c r="OM2971" s="70"/>
      <c r="ON2971" s="70"/>
      <c r="OO2971" s="70"/>
      <c r="OP2971" s="70"/>
      <c r="OQ2971" s="70"/>
      <c r="OR2971" s="70"/>
      <c r="OS2971" s="70"/>
      <c r="OT2971" s="70"/>
      <c r="OU2971" s="70"/>
      <c r="OV2971" s="70"/>
      <c r="OW2971" s="70"/>
      <c r="OX2971" s="70"/>
      <c r="OY2971" s="70"/>
      <c r="OZ2971" s="70"/>
      <c r="PA2971" s="70"/>
      <c r="PB2971" s="70"/>
      <c r="PC2971" s="70"/>
      <c r="PD2971" s="70"/>
      <c r="PE2971" s="70"/>
      <c r="PF2971" s="70"/>
      <c r="PG2971" s="70"/>
      <c r="PH2971" s="70"/>
      <c r="PI2971" s="70"/>
      <c r="PJ2971" s="70"/>
      <c r="PK2971" s="70"/>
      <c r="PL2971" s="70"/>
      <c r="PM2971" s="70"/>
      <c r="PN2971" s="70"/>
      <c r="PO2971" s="70"/>
      <c r="PP2971" s="70"/>
      <c r="PQ2971" s="70"/>
      <c r="PR2971" s="70"/>
      <c r="PS2971" s="70"/>
      <c r="PT2971" s="70"/>
      <c r="PU2971" s="70"/>
      <c r="PV2971" s="70"/>
      <c r="PW2971" s="70"/>
      <c r="PX2971" s="70"/>
      <c r="PY2971" s="70"/>
      <c r="PZ2971" s="70"/>
      <c r="QA2971" s="70"/>
      <c r="QB2971" s="70"/>
      <c r="QC2971" s="70"/>
      <c r="QD2971" s="70"/>
      <c r="QE2971" s="70"/>
      <c r="QF2971" s="70"/>
      <c r="QG2971" s="70"/>
      <c r="QH2971" s="70"/>
      <c r="QI2971" s="70"/>
      <c r="QJ2971" s="70"/>
      <c r="QK2971" s="70"/>
      <c r="QL2971" s="70"/>
      <c r="QM2971" s="70"/>
      <c r="QN2971" s="70"/>
      <c r="QO2971" s="70"/>
      <c r="QP2971" s="70"/>
      <c r="QQ2971" s="70"/>
      <c r="QR2971" s="70"/>
      <c r="QS2971" s="70"/>
      <c r="QT2971" s="70"/>
      <c r="QU2971" s="70"/>
      <c r="QV2971" s="70"/>
      <c r="QW2971" s="70"/>
      <c r="QX2971" s="70"/>
      <c r="QY2971" s="70"/>
      <c r="QZ2971" s="70"/>
      <c r="RA2971" s="70"/>
      <c r="RB2971" s="70"/>
      <c r="RC2971" s="70"/>
      <c r="RD2971" s="70"/>
      <c r="RE2971" s="70"/>
      <c r="RF2971" s="70"/>
      <c r="RG2971" s="70"/>
      <c r="RH2971" s="70"/>
      <c r="RI2971" s="70"/>
      <c r="RJ2971" s="70"/>
      <c r="RK2971" s="70"/>
      <c r="RL2971" s="70"/>
      <c r="RM2971" s="70"/>
      <c r="RN2971" s="70"/>
      <c r="RO2971" s="70"/>
      <c r="RP2971" s="70"/>
      <c r="RQ2971" s="70"/>
      <c r="RR2971" s="70"/>
      <c r="RS2971" s="70"/>
      <c r="RT2971" s="70"/>
      <c r="RU2971" s="70"/>
      <c r="RV2971" s="70"/>
      <c r="RW2971" s="70"/>
      <c r="RX2971" s="70"/>
      <c r="RY2971" s="70"/>
      <c r="RZ2971" s="70"/>
      <c r="SA2971" s="70"/>
      <c r="SB2971" s="70"/>
      <c r="SC2971" s="70"/>
      <c r="SD2971" s="70"/>
      <c r="SE2971" s="70"/>
      <c r="SF2971" s="70"/>
      <c r="SG2971" s="70"/>
      <c r="SH2971" s="70"/>
      <c r="SI2971" s="70"/>
      <c r="SJ2971" s="70"/>
      <c r="SK2971" s="70"/>
      <c r="SL2971" s="70"/>
      <c r="SM2971" s="70"/>
      <c r="SN2971" s="70"/>
      <c r="SO2971" s="70"/>
      <c r="SP2971" s="70"/>
      <c r="SQ2971" s="70"/>
      <c r="SR2971" s="70"/>
      <c r="SS2971" s="70"/>
      <c r="ST2971" s="70"/>
      <c r="SU2971" s="70"/>
      <c r="SV2971" s="70"/>
      <c r="SW2971" s="70"/>
      <c r="SX2971" s="70"/>
      <c r="SY2971" s="70"/>
      <c r="SZ2971" s="70"/>
      <c r="TA2971" s="70"/>
      <c r="TB2971" s="70"/>
      <c r="TC2971" s="70"/>
      <c r="TD2971" s="70"/>
      <c r="TE2971" s="70"/>
      <c r="TF2971" s="70"/>
      <c r="TG2971" s="70"/>
      <c r="TH2971" s="70"/>
      <c r="TI2971" s="70"/>
      <c r="TJ2971" s="70"/>
      <c r="TK2971" s="70"/>
      <c r="TL2971" s="70"/>
      <c r="TM2971" s="70"/>
      <c r="TN2971" s="70"/>
      <c r="TO2971" s="70"/>
      <c r="TP2971" s="70"/>
      <c r="TQ2971" s="70"/>
      <c r="TR2971" s="70"/>
      <c r="TS2971" s="70"/>
      <c r="TT2971" s="70"/>
      <c r="TU2971" s="70"/>
      <c r="TV2971" s="70"/>
      <c r="TW2971" s="70"/>
      <c r="TX2971" s="70"/>
      <c r="TY2971" s="70"/>
      <c r="TZ2971" s="70"/>
      <c r="UA2971" s="70"/>
      <c r="UB2971" s="70"/>
      <c r="UC2971" s="70"/>
      <c r="UD2971" s="70"/>
      <c r="UE2971" s="70"/>
      <c r="UF2971" s="70"/>
      <c r="UG2971" s="70"/>
      <c r="UH2971" s="70"/>
      <c r="UI2971" s="70"/>
      <c r="UJ2971" s="70"/>
      <c r="UK2971" s="70"/>
      <c r="UL2971" s="70"/>
      <c r="UM2971" s="70"/>
      <c r="UN2971" s="70"/>
      <c r="UO2971" s="70"/>
      <c r="UP2971" s="70"/>
      <c r="UQ2971" s="70"/>
      <c r="UR2971" s="70"/>
      <c r="US2971" s="70"/>
      <c r="UT2971" s="70"/>
      <c r="UU2971" s="70"/>
      <c r="UV2971" s="70"/>
      <c r="UW2971" s="70"/>
      <c r="UX2971" s="70"/>
    </row>
    <row r="2972" spans="1:570" s="71" customFormat="1" x14ac:dyDescent="0.3">
      <c r="A2972" s="416"/>
      <c r="B2972" s="373"/>
      <c r="C2972" s="374"/>
      <c r="D2972" s="374"/>
      <c r="E2972" s="375"/>
      <c r="F2972" s="374" t="s">
        <v>2373</v>
      </c>
      <c r="G2972" s="374" t="s">
        <v>2373</v>
      </c>
      <c r="H2972" s="375" t="s">
        <v>2095</v>
      </c>
      <c r="I2972" s="376" t="s">
        <v>2672</v>
      </c>
      <c r="J2972" s="70"/>
      <c r="K2972" s="70"/>
      <c r="L2972" s="70"/>
      <c r="M2972" s="70"/>
      <c r="N2972" s="70"/>
      <c r="O2972" s="70"/>
      <c r="P2972" s="70"/>
      <c r="Q2972" s="70"/>
      <c r="R2972" s="70"/>
      <c r="S2972" s="70"/>
      <c r="T2972" s="70"/>
      <c r="U2972" s="70"/>
      <c r="V2972" s="70"/>
      <c r="W2972" s="70"/>
      <c r="X2972" s="70"/>
      <c r="Y2972" s="70"/>
      <c r="Z2972" s="70"/>
      <c r="AA2972" s="70"/>
      <c r="AB2972" s="70"/>
      <c r="AC2972" s="70"/>
      <c r="AD2972" s="70"/>
      <c r="AE2972" s="70"/>
      <c r="AF2972" s="70"/>
      <c r="AG2972" s="70"/>
      <c r="AH2972" s="70"/>
      <c r="AI2972" s="70"/>
      <c r="AJ2972" s="70"/>
      <c r="AK2972" s="70"/>
      <c r="AL2972" s="70"/>
      <c r="AM2972" s="70"/>
      <c r="AN2972" s="70"/>
      <c r="AO2972" s="70"/>
      <c r="AP2972" s="70"/>
      <c r="AQ2972" s="70"/>
      <c r="AR2972" s="70"/>
      <c r="AS2972" s="70"/>
      <c r="AT2972" s="70"/>
      <c r="AU2972" s="70"/>
      <c r="AV2972" s="70"/>
      <c r="AW2972" s="70"/>
      <c r="AX2972" s="70"/>
      <c r="AY2972" s="70"/>
      <c r="AZ2972" s="70"/>
      <c r="BA2972" s="70"/>
      <c r="BB2972" s="70"/>
      <c r="BC2972" s="70"/>
      <c r="BD2972" s="70"/>
      <c r="BE2972" s="70"/>
      <c r="BF2972" s="70"/>
      <c r="BG2972" s="70"/>
      <c r="BH2972" s="70"/>
      <c r="BI2972" s="70"/>
      <c r="BJ2972" s="70"/>
      <c r="BK2972" s="70"/>
      <c r="BL2972" s="70"/>
      <c r="BM2972" s="70"/>
      <c r="BN2972" s="70"/>
      <c r="BO2972" s="70"/>
      <c r="BP2972" s="70"/>
      <c r="BQ2972" s="70"/>
      <c r="BR2972" s="70"/>
      <c r="BS2972" s="70"/>
      <c r="BT2972" s="70"/>
      <c r="BU2972" s="70"/>
      <c r="BV2972" s="70"/>
      <c r="BW2972" s="70"/>
      <c r="BX2972" s="70"/>
      <c r="BY2972" s="70"/>
      <c r="BZ2972" s="70"/>
      <c r="CA2972" s="70"/>
      <c r="CB2972" s="70"/>
      <c r="CC2972" s="70"/>
      <c r="CD2972" s="70"/>
      <c r="CE2972" s="70"/>
      <c r="CF2972" s="70"/>
      <c r="CG2972" s="70"/>
      <c r="CH2972" s="70"/>
      <c r="CI2972" s="70"/>
      <c r="CJ2972" s="70"/>
      <c r="CK2972" s="70"/>
      <c r="CL2972" s="70"/>
      <c r="CM2972" s="70"/>
      <c r="CN2972" s="70"/>
      <c r="CO2972" s="70"/>
      <c r="CP2972" s="70"/>
      <c r="CQ2972" s="70"/>
      <c r="CR2972" s="70"/>
      <c r="CS2972" s="70"/>
      <c r="CT2972" s="70"/>
      <c r="CU2972" s="70"/>
      <c r="CV2972" s="70"/>
      <c r="CW2972" s="70"/>
      <c r="CX2972" s="70"/>
      <c r="CY2972" s="70"/>
      <c r="CZ2972" s="70"/>
      <c r="DA2972" s="70"/>
      <c r="DB2972" s="70"/>
      <c r="DC2972" s="70"/>
      <c r="DD2972" s="70"/>
      <c r="DE2972" s="70"/>
      <c r="DF2972" s="70"/>
      <c r="DG2972" s="70"/>
      <c r="DH2972" s="70"/>
      <c r="DI2972" s="70"/>
      <c r="DJ2972" s="70"/>
      <c r="DK2972" s="70"/>
      <c r="DL2972" s="70"/>
      <c r="DM2972" s="70"/>
      <c r="DN2972" s="70"/>
      <c r="DO2972" s="70"/>
      <c r="DP2972" s="70"/>
      <c r="DQ2972" s="70"/>
      <c r="DR2972" s="70"/>
      <c r="DS2972" s="70"/>
      <c r="DT2972" s="70"/>
      <c r="DU2972" s="70"/>
      <c r="DV2972" s="70"/>
      <c r="DW2972" s="70"/>
      <c r="DX2972" s="70"/>
      <c r="DY2972" s="70"/>
      <c r="DZ2972" s="70"/>
      <c r="EA2972" s="70"/>
      <c r="EB2972" s="70"/>
      <c r="EC2972" s="70"/>
      <c r="ED2972" s="70"/>
      <c r="EE2972" s="70"/>
      <c r="EF2972" s="70"/>
      <c r="EG2972" s="70"/>
      <c r="EH2972" s="70"/>
      <c r="EI2972" s="70"/>
      <c r="EJ2972" s="70"/>
      <c r="EK2972" s="70"/>
      <c r="EL2972" s="70"/>
      <c r="EM2972" s="70"/>
      <c r="EN2972" s="70"/>
      <c r="EO2972" s="70"/>
      <c r="EP2972" s="70"/>
      <c r="EQ2972" s="70"/>
      <c r="ER2972" s="70"/>
      <c r="ES2972" s="70"/>
      <c r="ET2972" s="70"/>
      <c r="EU2972" s="70"/>
      <c r="EV2972" s="70"/>
      <c r="EW2972" s="70"/>
      <c r="EX2972" s="70"/>
      <c r="EY2972" s="70"/>
      <c r="EZ2972" s="70"/>
      <c r="FA2972" s="70"/>
      <c r="FB2972" s="70"/>
      <c r="FC2972" s="70"/>
      <c r="FD2972" s="70"/>
      <c r="FE2972" s="70"/>
      <c r="FF2972" s="70"/>
      <c r="FG2972" s="70"/>
      <c r="FH2972" s="70"/>
      <c r="FI2972" s="70"/>
      <c r="FJ2972" s="70"/>
      <c r="FK2972" s="70"/>
      <c r="FL2972" s="70"/>
      <c r="FM2972" s="70"/>
      <c r="FN2972" s="70"/>
      <c r="FO2972" s="70"/>
      <c r="FP2972" s="70"/>
      <c r="FQ2972" s="70"/>
      <c r="FR2972" s="70"/>
      <c r="FS2972" s="70"/>
      <c r="FT2972" s="70"/>
      <c r="FU2972" s="70"/>
      <c r="FV2972" s="70"/>
      <c r="FW2972" s="70"/>
      <c r="FX2972" s="70"/>
      <c r="FY2972" s="70"/>
      <c r="FZ2972" s="70"/>
      <c r="GA2972" s="70"/>
      <c r="GB2972" s="70"/>
      <c r="GC2972" s="70"/>
      <c r="GD2972" s="70"/>
      <c r="GE2972" s="70"/>
      <c r="GF2972" s="70"/>
      <c r="GG2972" s="70"/>
      <c r="GH2972" s="70"/>
      <c r="GI2972" s="70"/>
      <c r="GJ2972" s="70"/>
      <c r="GK2972" s="70"/>
      <c r="GL2972" s="70"/>
      <c r="GM2972" s="70"/>
      <c r="GN2972" s="70"/>
      <c r="GO2972" s="70"/>
      <c r="GP2972" s="70"/>
      <c r="GQ2972" s="70"/>
      <c r="GR2972" s="70"/>
      <c r="GS2972" s="70"/>
      <c r="GT2972" s="70"/>
      <c r="GU2972" s="70"/>
      <c r="GV2972" s="70"/>
      <c r="GW2972" s="70"/>
      <c r="GX2972" s="70"/>
      <c r="GY2972" s="70"/>
      <c r="GZ2972" s="70"/>
      <c r="HA2972" s="70"/>
      <c r="HB2972" s="70"/>
      <c r="HC2972" s="70"/>
      <c r="HD2972" s="70"/>
      <c r="HE2972" s="70"/>
      <c r="HF2972" s="70"/>
      <c r="HG2972" s="70"/>
      <c r="HH2972" s="70"/>
      <c r="HI2972" s="70"/>
      <c r="HJ2972" s="70"/>
      <c r="HK2972" s="70"/>
      <c r="HL2972" s="70"/>
      <c r="HM2972" s="70"/>
      <c r="HN2972" s="70"/>
      <c r="HO2972" s="70"/>
      <c r="HP2972" s="70"/>
      <c r="HQ2972" s="70"/>
      <c r="HR2972" s="70"/>
      <c r="HS2972" s="70"/>
      <c r="HT2972" s="70"/>
      <c r="HU2972" s="70"/>
      <c r="HV2972" s="70"/>
      <c r="HW2972" s="70"/>
      <c r="HX2972" s="70"/>
      <c r="HY2972" s="70"/>
      <c r="HZ2972" s="70"/>
      <c r="IA2972" s="70"/>
      <c r="IB2972" s="70"/>
      <c r="IC2972" s="70"/>
      <c r="ID2972" s="70"/>
      <c r="IE2972" s="70"/>
      <c r="IF2972" s="70"/>
      <c r="IG2972" s="70"/>
      <c r="IH2972" s="70"/>
      <c r="II2972" s="70"/>
      <c r="IJ2972" s="70"/>
      <c r="IK2972" s="70"/>
      <c r="IL2972" s="70"/>
      <c r="IM2972" s="70"/>
      <c r="IN2972" s="70"/>
      <c r="IO2972" s="70"/>
      <c r="IP2972" s="70"/>
      <c r="IQ2972" s="70"/>
      <c r="IR2972" s="70"/>
      <c r="IS2972" s="70"/>
      <c r="IT2972" s="70"/>
      <c r="IU2972" s="70"/>
      <c r="IV2972" s="70"/>
      <c r="IW2972" s="70"/>
      <c r="IX2972" s="70"/>
      <c r="IY2972" s="70"/>
      <c r="IZ2972" s="70"/>
      <c r="JA2972" s="70"/>
      <c r="JB2972" s="70"/>
      <c r="JC2972" s="70"/>
      <c r="JD2972" s="70"/>
      <c r="JE2972" s="70"/>
      <c r="JF2972" s="70"/>
      <c r="JG2972" s="70"/>
      <c r="JH2972" s="70"/>
      <c r="JI2972" s="70"/>
      <c r="JJ2972" s="70"/>
      <c r="JK2972" s="70"/>
      <c r="JL2972" s="70"/>
      <c r="JM2972" s="70"/>
      <c r="JN2972" s="70"/>
      <c r="JO2972" s="70"/>
      <c r="JP2972" s="70"/>
      <c r="JQ2972" s="70"/>
      <c r="JR2972" s="70"/>
      <c r="JS2972" s="70"/>
      <c r="JT2972" s="70"/>
      <c r="JU2972" s="70"/>
      <c r="JV2972" s="70"/>
      <c r="JW2972" s="70"/>
      <c r="JX2972" s="70"/>
      <c r="JY2972" s="70"/>
      <c r="JZ2972" s="70"/>
      <c r="KA2972" s="70"/>
      <c r="KB2972" s="70"/>
      <c r="KC2972" s="70"/>
      <c r="KD2972" s="70"/>
      <c r="KE2972" s="70"/>
      <c r="KF2972" s="70"/>
      <c r="KG2972" s="70"/>
      <c r="KH2972" s="70"/>
      <c r="KI2972" s="70"/>
      <c r="KJ2972" s="70"/>
      <c r="KK2972" s="70"/>
      <c r="KL2972" s="70"/>
      <c r="KM2972" s="70"/>
      <c r="KN2972" s="70"/>
      <c r="KO2972" s="70"/>
      <c r="KP2972" s="70"/>
      <c r="KQ2972" s="70"/>
      <c r="KR2972" s="70"/>
      <c r="KS2972" s="70"/>
      <c r="KT2972" s="70"/>
      <c r="KU2972" s="70"/>
      <c r="KV2972" s="70"/>
      <c r="KW2972" s="70"/>
      <c r="KX2972" s="70"/>
      <c r="KY2972" s="70"/>
      <c r="KZ2972" s="70"/>
      <c r="LA2972" s="70"/>
      <c r="LB2972" s="70"/>
      <c r="LC2972" s="70"/>
      <c r="LD2972" s="70"/>
      <c r="LE2972" s="70"/>
      <c r="LF2972" s="70"/>
      <c r="LG2972" s="70"/>
      <c r="LH2972" s="70"/>
      <c r="LI2972" s="70"/>
      <c r="LJ2972" s="70"/>
      <c r="LK2972" s="70"/>
      <c r="LL2972" s="70"/>
      <c r="LM2972" s="70"/>
      <c r="LN2972" s="70"/>
      <c r="LO2972" s="70"/>
      <c r="LP2972" s="70"/>
      <c r="LQ2972" s="70"/>
      <c r="LR2972" s="70"/>
      <c r="LS2972" s="70"/>
      <c r="LT2972" s="70"/>
      <c r="LU2972" s="70"/>
      <c r="LV2972" s="70"/>
      <c r="LW2972" s="70"/>
      <c r="LX2972" s="70"/>
      <c r="LY2972" s="70"/>
      <c r="LZ2972" s="70"/>
      <c r="MA2972" s="70"/>
      <c r="MB2972" s="70"/>
      <c r="MC2972" s="70"/>
      <c r="MD2972" s="70"/>
      <c r="ME2972" s="70"/>
      <c r="MF2972" s="70"/>
      <c r="MG2972" s="70"/>
      <c r="MH2972" s="70"/>
      <c r="MI2972" s="70"/>
      <c r="MJ2972" s="70"/>
      <c r="MK2972" s="70"/>
      <c r="ML2972" s="70"/>
      <c r="MM2972" s="70"/>
      <c r="MN2972" s="70"/>
      <c r="MO2972" s="70"/>
      <c r="MP2972" s="70"/>
      <c r="MQ2972" s="70"/>
      <c r="MR2972" s="70"/>
      <c r="MS2972" s="70"/>
      <c r="MT2972" s="70"/>
      <c r="MU2972" s="70"/>
      <c r="MV2972" s="70"/>
      <c r="MW2972" s="70"/>
      <c r="MX2972" s="70"/>
      <c r="MY2972" s="70"/>
      <c r="MZ2972" s="70"/>
      <c r="NA2972" s="70"/>
      <c r="NB2972" s="70"/>
      <c r="NC2972" s="70"/>
      <c r="ND2972" s="70"/>
      <c r="NE2972" s="70"/>
      <c r="NF2972" s="70"/>
      <c r="NG2972" s="70"/>
      <c r="NH2972" s="70"/>
      <c r="NI2972" s="70"/>
      <c r="NJ2972" s="70"/>
      <c r="NK2972" s="70"/>
      <c r="NL2972" s="70"/>
      <c r="NM2972" s="70"/>
      <c r="NN2972" s="70"/>
      <c r="NO2972" s="70"/>
      <c r="NP2972" s="70"/>
      <c r="NQ2972" s="70"/>
      <c r="NR2972" s="70"/>
      <c r="NS2972" s="70"/>
      <c r="NT2972" s="70"/>
      <c r="NU2972" s="70"/>
      <c r="NV2972" s="70"/>
      <c r="NW2972" s="70"/>
      <c r="NX2972" s="70"/>
      <c r="NY2972" s="70"/>
      <c r="NZ2972" s="70"/>
      <c r="OA2972" s="70"/>
      <c r="OB2972" s="70"/>
      <c r="OC2972" s="70"/>
      <c r="OD2972" s="70"/>
      <c r="OE2972" s="70"/>
      <c r="OF2972" s="70"/>
      <c r="OG2972" s="70"/>
      <c r="OH2972" s="70"/>
      <c r="OI2972" s="70"/>
      <c r="OJ2972" s="70"/>
      <c r="OK2972" s="70"/>
      <c r="OL2972" s="70"/>
      <c r="OM2972" s="70"/>
      <c r="ON2972" s="70"/>
      <c r="OO2972" s="70"/>
      <c r="OP2972" s="70"/>
      <c r="OQ2972" s="70"/>
      <c r="OR2972" s="70"/>
      <c r="OS2972" s="70"/>
      <c r="OT2972" s="70"/>
      <c r="OU2972" s="70"/>
      <c r="OV2972" s="70"/>
      <c r="OW2972" s="70"/>
      <c r="OX2972" s="70"/>
      <c r="OY2972" s="70"/>
      <c r="OZ2972" s="70"/>
      <c r="PA2972" s="70"/>
      <c r="PB2972" s="70"/>
      <c r="PC2972" s="70"/>
      <c r="PD2972" s="70"/>
      <c r="PE2972" s="70"/>
      <c r="PF2972" s="70"/>
      <c r="PG2972" s="70"/>
      <c r="PH2972" s="70"/>
      <c r="PI2972" s="70"/>
      <c r="PJ2972" s="70"/>
      <c r="PK2972" s="70"/>
      <c r="PL2972" s="70"/>
      <c r="PM2972" s="70"/>
      <c r="PN2972" s="70"/>
      <c r="PO2972" s="70"/>
      <c r="PP2972" s="70"/>
      <c r="PQ2972" s="70"/>
      <c r="PR2972" s="70"/>
      <c r="PS2972" s="70"/>
      <c r="PT2972" s="70"/>
      <c r="PU2972" s="70"/>
      <c r="PV2972" s="70"/>
      <c r="PW2972" s="70"/>
      <c r="PX2972" s="70"/>
      <c r="PY2972" s="70"/>
      <c r="PZ2972" s="70"/>
      <c r="QA2972" s="70"/>
      <c r="QB2972" s="70"/>
      <c r="QC2972" s="70"/>
      <c r="QD2972" s="70"/>
      <c r="QE2972" s="70"/>
      <c r="QF2972" s="70"/>
      <c r="QG2972" s="70"/>
      <c r="QH2972" s="70"/>
      <c r="QI2972" s="70"/>
      <c r="QJ2972" s="70"/>
      <c r="QK2972" s="70"/>
      <c r="QL2972" s="70"/>
      <c r="QM2972" s="70"/>
      <c r="QN2972" s="70"/>
      <c r="QO2972" s="70"/>
      <c r="QP2972" s="70"/>
      <c r="QQ2972" s="70"/>
      <c r="QR2972" s="70"/>
      <c r="QS2972" s="70"/>
      <c r="QT2972" s="70"/>
      <c r="QU2972" s="70"/>
      <c r="QV2972" s="70"/>
      <c r="QW2972" s="70"/>
      <c r="QX2972" s="70"/>
      <c r="QY2972" s="70"/>
      <c r="QZ2972" s="70"/>
      <c r="RA2972" s="70"/>
      <c r="RB2972" s="70"/>
      <c r="RC2972" s="70"/>
      <c r="RD2972" s="70"/>
      <c r="RE2972" s="70"/>
      <c r="RF2972" s="70"/>
      <c r="RG2972" s="70"/>
      <c r="RH2972" s="70"/>
      <c r="RI2972" s="70"/>
      <c r="RJ2972" s="70"/>
      <c r="RK2972" s="70"/>
      <c r="RL2972" s="70"/>
      <c r="RM2972" s="70"/>
      <c r="RN2972" s="70"/>
      <c r="RO2972" s="70"/>
      <c r="RP2972" s="70"/>
      <c r="RQ2972" s="70"/>
      <c r="RR2972" s="70"/>
      <c r="RS2972" s="70"/>
      <c r="RT2972" s="70"/>
      <c r="RU2972" s="70"/>
      <c r="RV2972" s="70"/>
      <c r="RW2972" s="70"/>
      <c r="RX2972" s="70"/>
      <c r="RY2972" s="70"/>
      <c r="RZ2972" s="70"/>
      <c r="SA2972" s="70"/>
      <c r="SB2972" s="70"/>
      <c r="SC2972" s="70"/>
      <c r="SD2972" s="70"/>
      <c r="SE2972" s="70"/>
      <c r="SF2972" s="70"/>
      <c r="SG2972" s="70"/>
      <c r="SH2972" s="70"/>
      <c r="SI2972" s="70"/>
      <c r="SJ2972" s="70"/>
      <c r="SK2972" s="70"/>
      <c r="SL2972" s="70"/>
      <c r="SM2972" s="70"/>
      <c r="SN2972" s="70"/>
      <c r="SO2972" s="70"/>
      <c r="SP2972" s="70"/>
      <c r="SQ2972" s="70"/>
      <c r="SR2972" s="70"/>
      <c r="SS2972" s="70"/>
      <c r="ST2972" s="70"/>
      <c r="SU2972" s="70"/>
      <c r="SV2972" s="70"/>
      <c r="SW2972" s="70"/>
      <c r="SX2972" s="70"/>
      <c r="SY2972" s="70"/>
      <c r="SZ2972" s="70"/>
      <c r="TA2972" s="70"/>
      <c r="TB2972" s="70"/>
      <c r="TC2972" s="70"/>
      <c r="TD2972" s="70"/>
      <c r="TE2972" s="70"/>
      <c r="TF2972" s="70"/>
      <c r="TG2972" s="70"/>
      <c r="TH2972" s="70"/>
      <c r="TI2972" s="70"/>
      <c r="TJ2972" s="70"/>
      <c r="TK2972" s="70"/>
      <c r="TL2972" s="70"/>
      <c r="TM2972" s="70"/>
      <c r="TN2972" s="70"/>
      <c r="TO2972" s="70"/>
      <c r="TP2972" s="70"/>
      <c r="TQ2972" s="70"/>
      <c r="TR2972" s="70"/>
      <c r="TS2972" s="70"/>
      <c r="TT2972" s="70"/>
      <c r="TU2972" s="70"/>
      <c r="TV2972" s="70"/>
      <c r="TW2972" s="70"/>
      <c r="TX2972" s="70"/>
      <c r="TY2972" s="70"/>
      <c r="TZ2972" s="70"/>
      <c r="UA2972" s="70"/>
      <c r="UB2972" s="70"/>
      <c r="UC2972" s="70"/>
      <c r="UD2972" s="70"/>
      <c r="UE2972" s="70"/>
      <c r="UF2972" s="70"/>
      <c r="UG2972" s="70"/>
      <c r="UH2972" s="70"/>
      <c r="UI2972" s="70"/>
      <c r="UJ2972" s="70"/>
      <c r="UK2972" s="70"/>
      <c r="UL2972" s="70"/>
      <c r="UM2972" s="70"/>
      <c r="UN2972" s="70"/>
      <c r="UO2972" s="70"/>
      <c r="UP2972" s="70"/>
      <c r="UQ2972" s="70"/>
      <c r="UR2972" s="70"/>
      <c r="US2972" s="70"/>
      <c r="UT2972" s="70"/>
      <c r="UU2972" s="70"/>
      <c r="UV2972" s="70"/>
      <c r="UW2972" s="70"/>
      <c r="UX2972" s="70"/>
    </row>
    <row r="2973" spans="1:570" s="71" customFormat="1" x14ac:dyDescent="0.3">
      <c r="A2973" s="416"/>
      <c r="B2973" s="373"/>
      <c r="C2973" s="374"/>
      <c r="D2973" s="374"/>
      <c r="E2973" s="375"/>
      <c r="F2973" s="374" t="s">
        <v>25</v>
      </c>
      <c r="G2973" s="545" t="s">
        <v>98</v>
      </c>
      <c r="H2973" s="375" t="s">
        <v>1472</v>
      </c>
      <c r="I2973" s="376"/>
      <c r="J2973" s="70"/>
      <c r="K2973" s="70"/>
      <c r="L2973" s="70"/>
      <c r="M2973" s="70"/>
      <c r="N2973" s="70"/>
      <c r="O2973" s="70"/>
      <c r="P2973" s="70"/>
      <c r="Q2973" s="70"/>
      <c r="R2973" s="70"/>
      <c r="S2973" s="70"/>
      <c r="T2973" s="70"/>
      <c r="U2973" s="70"/>
      <c r="V2973" s="70"/>
      <c r="W2973" s="70"/>
      <c r="X2973" s="70"/>
      <c r="Y2973" s="70"/>
      <c r="Z2973" s="70"/>
      <c r="AA2973" s="70"/>
      <c r="AB2973" s="70"/>
      <c r="AC2973" s="70"/>
      <c r="AD2973" s="70"/>
      <c r="AE2973" s="70"/>
      <c r="AF2973" s="70"/>
      <c r="AG2973" s="70"/>
      <c r="AH2973" s="70"/>
      <c r="AI2973" s="70"/>
      <c r="AJ2973" s="70"/>
      <c r="AK2973" s="70"/>
      <c r="AL2973" s="70"/>
      <c r="AM2973" s="70"/>
      <c r="AN2973" s="70"/>
      <c r="AO2973" s="70"/>
      <c r="AP2973" s="70"/>
      <c r="AQ2973" s="70"/>
      <c r="AR2973" s="70"/>
      <c r="AS2973" s="70"/>
      <c r="AT2973" s="70"/>
      <c r="AU2973" s="70"/>
      <c r="AV2973" s="70"/>
      <c r="AW2973" s="70"/>
      <c r="AX2973" s="70"/>
      <c r="AY2973" s="70"/>
      <c r="AZ2973" s="70"/>
      <c r="BA2973" s="70"/>
      <c r="BB2973" s="70"/>
      <c r="BC2973" s="70"/>
      <c r="BD2973" s="70"/>
      <c r="BE2973" s="70"/>
      <c r="BF2973" s="70"/>
      <c r="BG2973" s="70"/>
      <c r="BH2973" s="70"/>
      <c r="BI2973" s="70"/>
      <c r="BJ2973" s="70"/>
      <c r="BK2973" s="70"/>
      <c r="BL2973" s="70"/>
      <c r="BM2973" s="70"/>
      <c r="BN2973" s="70"/>
      <c r="BO2973" s="70"/>
      <c r="BP2973" s="70"/>
      <c r="BQ2973" s="70"/>
      <c r="BR2973" s="70"/>
      <c r="BS2973" s="70"/>
      <c r="BT2973" s="70"/>
      <c r="BU2973" s="70"/>
      <c r="BV2973" s="70"/>
      <c r="BW2973" s="70"/>
      <c r="BX2973" s="70"/>
      <c r="BY2973" s="70"/>
      <c r="BZ2973" s="70"/>
      <c r="CA2973" s="70"/>
      <c r="CB2973" s="70"/>
      <c r="CC2973" s="70"/>
      <c r="CD2973" s="70"/>
      <c r="CE2973" s="70"/>
      <c r="CF2973" s="70"/>
      <c r="CG2973" s="70"/>
      <c r="CH2973" s="70"/>
      <c r="CI2973" s="70"/>
      <c r="CJ2973" s="70"/>
      <c r="CK2973" s="70"/>
      <c r="CL2973" s="70"/>
      <c r="CM2973" s="70"/>
      <c r="CN2973" s="70"/>
      <c r="CO2973" s="70"/>
      <c r="CP2973" s="70"/>
      <c r="CQ2973" s="70"/>
      <c r="CR2973" s="70"/>
      <c r="CS2973" s="70"/>
      <c r="CT2973" s="70"/>
      <c r="CU2973" s="70"/>
      <c r="CV2973" s="70"/>
      <c r="CW2973" s="70"/>
      <c r="CX2973" s="70"/>
      <c r="CY2973" s="70"/>
      <c r="CZ2973" s="70"/>
      <c r="DA2973" s="70"/>
      <c r="DB2973" s="70"/>
      <c r="DC2973" s="70"/>
      <c r="DD2973" s="70"/>
      <c r="DE2973" s="70"/>
      <c r="DF2973" s="70"/>
      <c r="DG2973" s="70"/>
      <c r="DH2973" s="70"/>
      <c r="DI2973" s="70"/>
      <c r="DJ2973" s="70"/>
      <c r="DK2973" s="70"/>
      <c r="DL2973" s="70"/>
      <c r="DM2973" s="70"/>
      <c r="DN2973" s="70"/>
      <c r="DO2973" s="70"/>
      <c r="DP2973" s="70"/>
      <c r="DQ2973" s="70"/>
      <c r="DR2973" s="70"/>
      <c r="DS2973" s="70"/>
      <c r="DT2973" s="70"/>
      <c r="DU2973" s="70"/>
      <c r="DV2973" s="70"/>
      <c r="DW2973" s="70"/>
      <c r="DX2973" s="70"/>
      <c r="DY2973" s="70"/>
      <c r="DZ2973" s="70"/>
      <c r="EA2973" s="70"/>
      <c r="EB2973" s="70"/>
      <c r="EC2973" s="70"/>
      <c r="ED2973" s="70"/>
      <c r="EE2973" s="70"/>
      <c r="EF2973" s="70"/>
      <c r="EG2973" s="70"/>
      <c r="EH2973" s="70"/>
      <c r="EI2973" s="70"/>
      <c r="EJ2973" s="70"/>
      <c r="EK2973" s="70"/>
      <c r="EL2973" s="70"/>
      <c r="EM2973" s="70"/>
      <c r="EN2973" s="70"/>
      <c r="EO2973" s="70"/>
      <c r="EP2973" s="70"/>
      <c r="EQ2973" s="70"/>
      <c r="ER2973" s="70"/>
      <c r="ES2973" s="70"/>
      <c r="ET2973" s="70"/>
      <c r="EU2973" s="70"/>
      <c r="EV2973" s="70"/>
      <c r="EW2973" s="70"/>
      <c r="EX2973" s="70"/>
      <c r="EY2973" s="70"/>
      <c r="EZ2973" s="70"/>
      <c r="FA2973" s="70"/>
      <c r="FB2973" s="70"/>
      <c r="FC2973" s="70"/>
      <c r="FD2973" s="70"/>
      <c r="FE2973" s="70"/>
      <c r="FF2973" s="70"/>
      <c r="FG2973" s="70"/>
      <c r="FH2973" s="70"/>
      <c r="FI2973" s="70"/>
      <c r="FJ2973" s="70"/>
      <c r="FK2973" s="70"/>
      <c r="FL2973" s="70"/>
      <c r="FM2973" s="70"/>
      <c r="FN2973" s="70"/>
      <c r="FO2973" s="70"/>
      <c r="FP2973" s="70"/>
      <c r="FQ2973" s="70"/>
      <c r="FR2973" s="70"/>
      <c r="FS2973" s="70"/>
      <c r="FT2973" s="70"/>
      <c r="FU2973" s="70"/>
      <c r="FV2973" s="70"/>
      <c r="FW2973" s="70"/>
      <c r="FX2973" s="70"/>
      <c r="FY2973" s="70"/>
      <c r="FZ2973" s="70"/>
      <c r="GA2973" s="70"/>
      <c r="GB2973" s="70"/>
      <c r="GC2973" s="70"/>
      <c r="GD2973" s="70"/>
      <c r="GE2973" s="70"/>
      <c r="GF2973" s="70"/>
      <c r="GG2973" s="70"/>
      <c r="GH2973" s="70"/>
      <c r="GI2973" s="70"/>
      <c r="GJ2973" s="70"/>
      <c r="GK2973" s="70"/>
      <c r="GL2973" s="70"/>
      <c r="GM2973" s="70"/>
      <c r="GN2973" s="70"/>
      <c r="GO2973" s="70"/>
      <c r="GP2973" s="70"/>
      <c r="GQ2973" s="70"/>
      <c r="GR2973" s="70"/>
      <c r="GS2973" s="70"/>
      <c r="GT2973" s="70"/>
      <c r="GU2973" s="70"/>
      <c r="GV2973" s="70"/>
      <c r="GW2973" s="70"/>
      <c r="GX2973" s="70"/>
      <c r="GY2973" s="70"/>
      <c r="GZ2973" s="70"/>
      <c r="HA2973" s="70"/>
      <c r="HB2973" s="70"/>
      <c r="HC2973" s="70"/>
      <c r="HD2973" s="70"/>
      <c r="HE2973" s="70"/>
      <c r="HF2973" s="70"/>
      <c r="HG2973" s="70"/>
      <c r="HH2973" s="70"/>
      <c r="HI2973" s="70"/>
      <c r="HJ2973" s="70"/>
      <c r="HK2973" s="70"/>
      <c r="HL2973" s="70"/>
      <c r="HM2973" s="70"/>
      <c r="HN2973" s="70"/>
      <c r="HO2973" s="70"/>
      <c r="HP2973" s="70"/>
      <c r="HQ2973" s="70"/>
      <c r="HR2973" s="70"/>
      <c r="HS2973" s="70"/>
      <c r="HT2973" s="70"/>
      <c r="HU2973" s="70"/>
      <c r="HV2973" s="70"/>
      <c r="HW2973" s="70"/>
      <c r="HX2973" s="70"/>
      <c r="HY2973" s="70"/>
      <c r="HZ2973" s="70"/>
      <c r="IA2973" s="70"/>
      <c r="IB2973" s="70"/>
      <c r="IC2973" s="70"/>
      <c r="ID2973" s="70"/>
      <c r="IE2973" s="70"/>
      <c r="IF2973" s="70"/>
      <c r="IG2973" s="70"/>
      <c r="IH2973" s="70"/>
      <c r="II2973" s="70"/>
      <c r="IJ2973" s="70"/>
      <c r="IK2973" s="70"/>
      <c r="IL2973" s="70"/>
      <c r="IM2973" s="70"/>
      <c r="IN2973" s="70"/>
      <c r="IO2973" s="70"/>
      <c r="IP2973" s="70"/>
      <c r="IQ2973" s="70"/>
      <c r="IR2973" s="70"/>
      <c r="IS2973" s="70"/>
      <c r="IT2973" s="70"/>
      <c r="IU2973" s="70"/>
      <c r="IV2973" s="70"/>
      <c r="IW2973" s="70"/>
      <c r="IX2973" s="70"/>
      <c r="IY2973" s="70"/>
      <c r="IZ2973" s="70"/>
      <c r="JA2973" s="70"/>
      <c r="JB2973" s="70"/>
      <c r="JC2973" s="70"/>
      <c r="JD2973" s="70"/>
      <c r="JE2973" s="70"/>
      <c r="JF2973" s="70"/>
      <c r="JG2973" s="70"/>
      <c r="JH2973" s="70"/>
      <c r="JI2973" s="70"/>
      <c r="JJ2973" s="70"/>
      <c r="JK2973" s="70"/>
      <c r="JL2973" s="70"/>
      <c r="JM2973" s="70"/>
      <c r="JN2973" s="70"/>
      <c r="JO2973" s="70"/>
      <c r="JP2973" s="70"/>
      <c r="JQ2973" s="70"/>
      <c r="JR2973" s="70"/>
      <c r="JS2973" s="70"/>
      <c r="JT2973" s="70"/>
      <c r="JU2973" s="70"/>
      <c r="JV2973" s="70"/>
      <c r="JW2973" s="70"/>
      <c r="JX2973" s="70"/>
      <c r="JY2973" s="70"/>
      <c r="JZ2973" s="70"/>
      <c r="KA2973" s="70"/>
      <c r="KB2973" s="70"/>
      <c r="KC2973" s="70"/>
      <c r="KD2973" s="70"/>
      <c r="KE2973" s="70"/>
      <c r="KF2973" s="70"/>
      <c r="KG2973" s="70"/>
      <c r="KH2973" s="70"/>
      <c r="KI2973" s="70"/>
      <c r="KJ2973" s="70"/>
      <c r="KK2973" s="70"/>
      <c r="KL2973" s="70"/>
      <c r="KM2973" s="70"/>
      <c r="KN2973" s="70"/>
      <c r="KO2973" s="70"/>
      <c r="KP2973" s="70"/>
      <c r="KQ2973" s="70"/>
      <c r="KR2973" s="70"/>
      <c r="KS2973" s="70"/>
      <c r="KT2973" s="70"/>
      <c r="KU2973" s="70"/>
      <c r="KV2973" s="70"/>
      <c r="KW2973" s="70"/>
      <c r="KX2973" s="70"/>
      <c r="KY2973" s="70"/>
      <c r="KZ2973" s="70"/>
      <c r="LA2973" s="70"/>
      <c r="LB2973" s="70"/>
      <c r="LC2973" s="70"/>
      <c r="LD2973" s="70"/>
      <c r="LE2973" s="70"/>
      <c r="LF2973" s="70"/>
      <c r="LG2973" s="70"/>
      <c r="LH2973" s="70"/>
      <c r="LI2973" s="70"/>
      <c r="LJ2973" s="70"/>
      <c r="LK2973" s="70"/>
      <c r="LL2973" s="70"/>
      <c r="LM2973" s="70"/>
      <c r="LN2973" s="70"/>
      <c r="LO2973" s="70"/>
      <c r="LP2973" s="70"/>
      <c r="LQ2973" s="70"/>
      <c r="LR2973" s="70"/>
      <c r="LS2973" s="70"/>
      <c r="LT2973" s="70"/>
      <c r="LU2973" s="70"/>
      <c r="LV2973" s="70"/>
      <c r="LW2973" s="70"/>
      <c r="LX2973" s="70"/>
      <c r="LY2973" s="70"/>
      <c r="LZ2973" s="70"/>
      <c r="MA2973" s="70"/>
      <c r="MB2973" s="70"/>
      <c r="MC2973" s="70"/>
      <c r="MD2973" s="70"/>
      <c r="ME2973" s="70"/>
      <c r="MF2973" s="70"/>
      <c r="MG2973" s="70"/>
      <c r="MH2973" s="70"/>
      <c r="MI2973" s="70"/>
      <c r="MJ2973" s="70"/>
      <c r="MK2973" s="70"/>
      <c r="ML2973" s="70"/>
      <c r="MM2973" s="70"/>
      <c r="MN2973" s="70"/>
      <c r="MO2973" s="70"/>
      <c r="MP2973" s="70"/>
      <c r="MQ2973" s="70"/>
      <c r="MR2973" s="70"/>
      <c r="MS2973" s="70"/>
      <c r="MT2973" s="70"/>
      <c r="MU2973" s="70"/>
      <c r="MV2973" s="70"/>
      <c r="MW2973" s="70"/>
      <c r="MX2973" s="70"/>
      <c r="MY2973" s="70"/>
      <c r="MZ2973" s="70"/>
      <c r="NA2973" s="70"/>
      <c r="NB2973" s="70"/>
      <c r="NC2973" s="70"/>
      <c r="ND2973" s="70"/>
      <c r="NE2973" s="70"/>
      <c r="NF2973" s="70"/>
      <c r="NG2973" s="70"/>
      <c r="NH2973" s="70"/>
      <c r="NI2973" s="70"/>
      <c r="NJ2973" s="70"/>
      <c r="NK2973" s="70"/>
      <c r="NL2973" s="70"/>
      <c r="NM2973" s="70"/>
      <c r="NN2973" s="70"/>
      <c r="NO2973" s="70"/>
      <c r="NP2973" s="70"/>
      <c r="NQ2973" s="70"/>
      <c r="NR2973" s="70"/>
      <c r="NS2973" s="70"/>
      <c r="NT2973" s="70"/>
      <c r="NU2973" s="70"/>
      <c r="NV2973" s="70"/>
      <c r="NW2973" s="70"/>
      <c r="NX2973" s="70"/>
      <c r="NY2973" s="70"/>
      <c r="NZ2973" s="70"/>
      <c r="OA2973" s="70"/>
      <c r="OB2973" s="70"/>
      <c r="OC2973" s="70"/>
      <c r="OD2973" s="70"/>
      <c r="OE2973" s="70"/>
      <c r="OF2973" s="70"/>
      <c r="OG2973" s="70"/>
      <c r="OH2973" s="70"/>
      <c r="OI2973" s="70"/>
      <c r="OJ2973" s="70"/>
      <c r="OK2973" s="70"/>
      <c r="OL2973" s="70"/>
      <c r="OM2973" s="70"/>
      <c r="ON2973" s="70"/>
      <c r="OO2973" s="70"/>
      <c r="OP2973" s="70"/>
      <c r="OQ2973" s="70"/>
      <c r="OR2973" s="70"/>
      <c r="OS2973" s="70"/>
      <c r="OT2973" s="70"/>
      <c r="OU2973" s="70"/>
      <c r="OV2973" s="70"/>
      <c r="OW2973" s="70"/>
      <c r="OX2973" s="70"/>
      <c r="OY2973" s="70"/>
      <c r="OZ2973" s="70"/>
      <c r="PA2973" s="70"/>
      <c r="PB2973" s="70"/>
      <c r="PC2973" s="70"/>
      <c r="PD2973" s="70"/>
      <c r="PE2973" s="70"/>
      <c r="PF2973" s="70"/>
      <c r="PG2973" s="70"/>
      <c r="PH2973" s="70"/>
      <c r="PI2973" s="70"/>
      <c r="PJ2973" s="70"/>
      <c r="PK2973" s="70"/>
      <c r="PL2973" s="70"/>
      <c r="PM2973" s="70"/>
      <c r="PN2973" s="70"/>
      <c r="PO2973" s="70"/>
      <c r="PP2973" s="70"/>
      <c r="PQ2973" s="70"/>
      <c r="PR2973" s="70"/>
      <c r="PS2973" s="70"/>
      <c r="PT2973" s="70"/>
      <c r="PU2973" s="70"/>
      <c r="PV2973" s="70"/>
      <c r="PW2973" s="70"/>
      <c r="PX2973" s="70"/>
      <c r="PY2973" s="70"/>
      <c r="PZ2973" s="70"/>
      <c r="QA2973" s="70"/>
      <c r="QB2973" s="70"/>
      <c r="QC2973" s="70"/>
      <c r="QD2973" s="70"/>
      <c r="QE2973" s="70"/>
      <c r="QF2973" s="70"/>
      <c r="QG2973" s="70"/>
      <c r="QH2973" s="70"/>
      <c r="QI2973" s="70"/>
      <c r="QJ2973" s="70"/>
      <c r="QK2973" s="70"/>
      <c r="QL2973" s="70"/>
      <c r="QM2973" s="70"/>
      <c r="QN2973" s="70"/>
      <c r="QO2973" s="70"/>
      <c r="QP2973" s="70"/>
      <c r="QQ2973" s="70"/>
      <c r="QR2973" s="70"/>
      <c r="QS2973" s="70"/>
      <c r="QT2973" s="70"/>
      <c r="QU2973" s="70"/>
      <c r="QV2973" s="70"/>
      <c r="QW2973" s="70"/>
      <c r="QX2973" s="70"/>
      <c r="QY2973" s="70"/>
      <c r="QZ2973" s="70"/>
      <c r="RA2973" s="70"/>
      <c r="RB2973" s="70"/>
      <c r="RC2973" s="70"/>
      <c r="RD2973" s="70"/>
      <c r="RE2973" s="70"/>
      <c r="RF2973" s="70"/>
      <c r="RG2973" s="70"/>
      <c r="RH2973" s="70"/>
      <c r="RI2973" s="70"/>
      <c r="RJ2973" s="70"/>
      <c r="RK2973" s="70"/>
      <c r="RL2973" s="70"/>
      <c r="RM2973" s="70"/>
      <c r="RN2973" s="70"/>
      <c r="RO2973" s="70"/>
      <c r="RP2973" s="70"/>
      <c r="RQ2973" s="70"/>
      <c r="RR2973" s="70"/>
      <c r="RS2973" s="70"/>
      <c r="RT2973" s="70"/>
      <c r="RU2973" s="70"/>
      <c r="RV2973" s="70"/>
      <c r="RW2973" s="70"/>
      <c r="RX2973" s="70"/>
      <c r="RY2973" s="70"/>
      <c r="RZ2973" s="70"/>
      <c r="SA2973" s="70"/>
      <c r="SB2973" s="70"/>
      <c r="SC2973" s="70"/>
      <c r="SD2973" s="70"/>
      <c r="SE2973" s="70"/>
      <c r="SF2973" s="70"/>
      <c r="SG2973" s="70"/>
      <c r="SH2973" s="70"/>
      <c r="SI2973" s="70"/>
      <c r="SJ2973" s="70"/>
      <c r="SK2973" s="70"/>
      <c r="SL2973" s="70"/>
      <c r="SM2973" s="70"/>
      <c r="SN2973" s="70"/>
      <c r="SO2973" s="70"/>
      <c r="SP2973" s="70"/>
      <c r="SQ2973" s="70"/>
      <c r="SR2973" s="70"/>
      <c r="SS2973" s="70"/>
      <c r="ST2973" s="70"/>
      <c r="SU2973" s="70"/>
      <c r="SV2973" s="70"/>
      <c r="SW2973" s="70"/>
      <c r="SX2973" s="70"/>
      <c r="SY2973" s="70"/>
      <c r="SZ2973" s="70"/>
      <c r="TA2973" s="70"/>
      <c r="TB2973" s="70"/>
      <c r="TC2973" s="70"/>
      <c r="TD2973" s="70"/>
      <c r="TE2973" s="70"/>
      <c r="TF2973" s="70"/>
      <c r="TG2973" s="70"/>
      <c r="TH2973" s="70"/>
      <c r="TI2973" s="70"/>
      <c r="TJ2973" s="70"/>
      <c r="TK2973" s="70"/>
      <c r="TL2973" s="70"/>
      <c r="TM2973" s="70"/>
      <c r="TN2973" s="70"/>
      <c r="TO2973" s="70"/>
      <c r="TP2973" s="70"/>
      <c r="TQ2973" s="70"/>
      <c r="TR2973" s="70"/>
      <c r="TS2973" s="70"/>
      <c r="TT2973" s="70"/>
      <c r="TU2973" s="70"/>
      <c r="TV2973" s="70"/>
      <c r="TW2973" s="70"/>
      <c r="TX2973" s="70"/>
      <c r="TY2973" s="70"/>
      <c r="TZ2973" s="70"/>
      <c r="UA2973" s="70"/>
      <c r="UB2973" s="70"/>
      <c r="UC2973" s="70"/>
      <c r="UD2973" s="70"/>
      <c r="UE2973" s="70"/>
      <c r="UF2973" s="70"/>
      <c r="UG2973" s="70"/>
      <c r="UH2973" s="70"/>
      <c r="UI2973" s="70"/>
      <c r="UJ2973" s="70"/>
      <c r="UK2973" s="70"/>
      <c r="UL2973" s="70"/>
      <c r="UM2973" s="70"/>
      <c r="UN2973" s="70"/>
      <c r="UO2973" s="70"/>
      <c r="UP2973" s="70"/>
      <c r="UQ2973" s="70"/>
      <c r="UR2973" s="70"/>
      <c r="US2973" s="70"/>
      <c r="UT2973" s="70"/>
      <c r="UU2973" s="70"/>
      <c r="UV2973" s="70"/>
      <c r="UW2973" s="70"/>
      <c r="UX2973" s="70"/>
    </row>
    <row r="2974" spans="1:570" s="71" customFormat="1" x14ac:dyDescent="0.3">
      <c r="A2974" s="417"/>
      <c r="B2974" s="378"/>
      <c r="C2974" s="379"/>
      <c r="D2974" s="379"/>
      <c r="E2974" s="380"/>
      <c r="F2974" s="381" t="str">
        <f>+F2969</f>
        <v>1,514.50 บาท</v>
      </c>
      <c r="G2974" s="381" t="str">
        <f>+F2974</f>
        <v>1,514.50 บาท</v>
      </c>
      <c r="H2974" s="380"/>
      <c r="I2974" s="382"/>
      <c r="J2974" s="70"/>
      <c r="K2974" s="70"/>
      <c r="L2974" s="70"/>
      <c r="M2974" s="70"/>
      <c r="N2974" s="70"/>
      <c r="O2974" s="70"/>
      <c r="P2974" s="70"/>
      <c r="Q2974" s="70"/>
      <c r="R2974" s="70"/>
      <c r="S2974" s="70"/>
      <c r="T2974" s="70"/>
      <c r="U2974" s="70"/>
      <c r="V2974" s="70"/>
      <c r="W2974" s="70"/>
      <c r="X2974" s="70"/>
      <c r="Y2974" s="70"/>
      <c r="Z2974" s="70"/>
      <c r="AA2974" s="70"/>
      <c r="AB2974" s="70"/>
      <c r="AC2974" s="70"/>
      <c r="AD2974" s="70"/>
      <c r="AE2974" s="70"/>
      <c r="AF2974" s="70"/>
      <c r="AG2974" s="70"/>
      <c r="AH2974" s="70"/>
      <c r="AI2974" s="70"/>
      <c r="AJ2974" s="70"/>
      <c r="AK2974" s="70"/>
      <c r="AL2974" s="70"/>
      <c r="AM2974" s="70"/>
      <c r="AN2974" s="70"/>
      <c r="AO2974" s="70"/>
      <c r="AP2974" s="70"/>
      <c r="AQ2974" s="70"/>
      <c r="AR2974" s="70"/>
      <c r="AS2974" s="70"/>
      <c r="AT2974" s="70"/>
      <c r="AU2974" s="70"/>
      <c r="AV2974" s="70"/>
      <c r="AW2974" s="70"/>
      <c r="AX2974" s="70"/>
      <c r="AY2974" s="70"/>
      <c r="AZ2974" s="70"/>
      <c r="BA2974" s="70"/>
      <c r="BB2974" s="70"/>
      <c r="BC2974" s="70"/>
      <c r="BD2974" s="70"/>
      <c r="BE2974" s="70"/>
      <c r="BF2974" s="70"/>
      <c r="BG2974" s="70"/>
      <c r="BH2974" s="70"/>
      <c r="BI2974" s="70"/>
      <c r="BJ2974" s="70"/>
      <c r="BK2974" s="70"/>
      <c r="BL2974" s="70"/>
      <c r="BM2974" s="70"/>
      <c r="BN2974" s="70"/>
      <c r="BO2974" s="70"/>
      <c r="BP2974" s="70"/>
      <c r="BQ2974" s="70"/>
      <c r="BR2974" s="70"/>
      <c r="BS2974" s="70"/>
      <c r="BT2974" s="70"/>
      <c r="BU2974" s="70"/>
      <c r="BV2974" s="70"/>
      <c r="BW2974" s="70"/>
      <c r="BX2974" s="70"/>
      <c r="BY2974" s="70"/>
      <c r="BZ2974" s="70"/>
      <c r="CA2974" s="70"/>
      <c r="CB2974" s="70"/>
      <c r="CC2974" s="70"/>
      <c r="CD2974" s="70"/>
      <c r="CE2974" s="70"/>
      <c r="CF2974" s="70"/>
      <c r="CG2974" s="70"/>
      <c r="CH2974" s="70"/>
      <c r="CI2974" s="70"/>
      <c r="CJ2974" s="70"/>
      <c r="CK2974" s="70"/>
      <c r="CL2974" s="70"/>
      <c r="CM2974" s="70"/>
      <c r="CN2974" s="70"/>
      <c r="CO2974" s="70"/>
      <c r="CP2974" s="70"/>
      <c r="CQ2974" s="70"/>
      <c r="CR2974" s="70"/>
      <c r="CS2974" s="70"/>
      <c r="CT2974" s="70"/>
      <c r="CU2974" s="70"/>
      <c r="CV2974" s="70"/>
      <c r="CW2974" s="70"/>
      <c r="CX2974" s="70"/>
      <c r="CY2974" s="70"/>
      <c r="CZ2974" s="70"/>
      <c r="DA2974" s="70"/>
      <c r="DB2974" s="70"/>
      <c r="DC2974" s="70"/>
      <c r="DD2974" s="70"/>
      <c r="DE2974" s="70"/>
      <c r="DF2974" s="70"/>
      <c r="DG2974" s="70"/>
      <c r="DH2974" s="70"/>
      <c r="DI2974" s="70"/>
      <c r="DJ2974" s="70"/>
      <c r="DK2974" s="70"/>
      <c r="DL2974" s="70"/>
      <c r="DM2974" s="70"/>
      <c r="DN2974" s="70"/>
      <c r="DO2974" s="70"/>
      <c r="DP2974" s="70"/>
      <c r="DQ2974" s="70"/>
      <c r="DR2974" s="70"/>
      <c r="DS2974" s="70"/>
      <c r="DT2974" s="70"/>
      <c r="DU2974" s="70"/>
      <c r="DV2974" s="70"/>
      <c r="DW2974" s="70"/>
      <c r="DX2974" s="70"/>
      <c r="DY2974" s="70"/>
      <c r="DZ2974" s="70"/>
      <c r="EA2974" s="70"/>
      <c r="EB2974" s="70"/>
      <c r="EC2974" s="70"/>
      <c r="ED2974" s="70"/>
      <c r="EE2974" s="70"/>
      <c r="EF2974" s="70"/>
      <c r="EG2974" s="70"/>
      <c r="EH2974" s="70"/>
      <c r="EI2974" s="70"/>
      <c r="EJ2974" s="70"/>
      <c r="EK2974" s="70"/>
      <c r="EL2974" s="70"/>
      <c r="EM2974" s="70"/>
      <c r="EN2974" s="70"/>
      <c r="EO2974" s="70"/>
      <c r="EP2974" s="70"/>
      <c r="EQ2974" s="70"/>
      <c r="ER2974" s="70"/>
      <c r="ES2974" s="70"/>
      <c r="ET2974" s="70"/>
      <c r="EU2974" s="70"/>
      <c r="EV2974" s="70"/>
      <c r="EW2974" s="70"/>
      <c r="EX2974" s="70"/>
      <c r="EY2974" s="70"/>
      <c r="EZ2974" s="70"/>
      <c r="FA2974" s="70"/>
      <c r="FB2974" s="70"/>
      <c r="FC2974" s="70"/>
      <c r="FD2974" s="70"/>
      <c r="FE2974" s="70"/>
      <c r="FF2974" s="70"/>
      <c r="FG2974" s="70"/>
      <c r="FH2974" s="70"/>
      <c r="FI2974" s="70"/>
      <c r="FJ2974" s="70"/>
      <c r="FK2974" s="70"/>
      <c r="FL2974" s="70"/>
      <c r="FM2974" s="70"/>
      <c r="FN2974" s="70"/>
      <c r="FO2974" s="70"/>
      <c r="FP2974" s="70"/>
      <c r="FQ2974" s="70"/>
      <c r="FR2974" s="70"/>
      <c r="FS2974" s="70"/>
      <c r="FT2974" s="70"/>
      <c r="FU2974" s="70"/>
      <c r="FV2974" s="70"/>
      <c r="FW2974" s="70"/>
      <c r="FX2974" s="70"/>
      <c r="FY2974" s="70"/>
      <c r="FZ2974" s="70"/>
      <c r="GA2974" s="70"/>
      <c r="GB2974" s="70"/>
      <c r="GC2974" s="70"/>
      <c r="GD2974" s="70"/>
      <c r="GE2974" s="70"/>
      <c r="GF2974" s="70"/>
      <c r="GG2974" s="70"/>
      <c r="GH2974" s="70"/>
      <c r="GI2974" s="70"/>
      <c r="GJ2974" s="70"/>
      <c r="GK2974" s="70"/>
      <c r="GL2974" s="70"/>
      <c r="GM2974" s="70"/>
      <c r="GN2974" s="70"/>
      <c r="GO2974" s="70"/>
      <c r="GP2974" s="70"/>
      <c r="GQ2974" s="70"/>
      <c r="GR2974" s="70"/>
      <c r="GS2974" s="70"/>
      <c r="GT2974" s="70"/>
      <c r="GU2974" s="70"/>
      <c r="GV2974" s="70"/>
      <c r="GW2974" s="70"/>
      <c r="GX2974" s="70"/>
      <c r="GY2974" s="70"/>
      <c r="GZ2974" s="70"/>
      <c r="HA2974" s="70"/>
      <c r="HB2974" s="70"/>
      <c r="HC2974" s="70"/>
      <c r="HD2974" s="70"/>
      <c r="HE2974" s="70"/>
      <c r="HF2974" s="70"/>
      <c r="HG2974" s="70"/>
      <c r="HH2974" s="70"/>
      <c r="HI2974" s="70"/>
      <c r="HJ2974" s="70"/>
      <c r="HK2974" s="70"/>
      <c r="HL2974" s="70"/>
      <c r="HM2974" s="70"/>
      <c r="HN2974" s="70"/>
      <c r="HO2974" s="70"/>
      <c r="HP2974" s="70"/>
      <c r="HQ2974" s="70"/>
      <c r="HR2974" s="70"/>
      <c r="HS2974" s="70"/>
      <c r="HT2974" s="70"/>
      <c r="HU2974" s="70"/>
      <c r="HV2974" s="70"/>
      <c r="HW2974" s="70"/>
      <c r="HX2974" s="70"/>
      <c r="HY2974" s="70"/>
      <c r="HZ2974" s="70"/>
      <c r="IA2974" s="70"/>
      <c r="IB2974" s="70"/>
      <c r="IC2974" s="70"/>
      <c r="ID2974" s="70"/>
      <c r="IE2974" s="70"/>
      <c r="IF2974" s="70"/>
      <c r="IG2974" s="70"/>
      <c r="IH2974" s="70"/>
      <c r="II2974" s="70"/>
      <c r="IJ2974" s="70"/>
      <c r="IK2974" s="70"/>
      <c r="IL2974" s="70"/>
      <c r="IM2974" s="70"/>
      <c r="IN2974" s="70"/>
      <c r="IO2974" s="70"/>
      <c r="IP2974" s="70"/>
      <c r="IQ2974" s="70"/>
      <c r="IR2974" s="70"/>
      <c r="IS2974" s="70"/>
      <c r="IT2974" s="70"/>
      <c r="IU2974" s="70"/>
      <c r="IV2974" s="70"/>
      <c r="IW2974" s="70"/>
      <c r="IX2974" s="70"/>
      <c r="IY2974" s="70"/>
      <c r="IZ2974" s="70"/>
      <c r="JA2974" s="70"/>
      <c r="JB2974" s="70"/>
      <c r="JC2974" s="70"/>
      <c r="JD2974" s="70"/>
      <c r="JE2974" s="70"/>
      <c r="JF2974" s="70"/>
      <c r="JG2974" s="70"/>
      <c r="JH2974" s="70"/>
      <c r="JI2974" s="70"/>
      <c r="JJ2974" s="70"/>
      <c r="JK2974" s="70"/>
      <c r="JL2974" s="70"/>
      <c r="JM2974" s="70"/>
      <c r="JN2974" s="70"/>
      <c r="JO2974" s="70"/>
      <c r="JP2974" s="70"/>
      <c r="JQ2974" s="70"/>
      <c r="JR2974" s="70"/>
      <c r="JS2974" s="70"/>
      <c r="JT2974" s="70"/>
      <c r="JU2974" s="70"/>
      <c r="JV2974" s="70"/>
      <c r="JW2974" s="70"/>
      <c r="JX2974" s="70"/>
      <c r="JY2974" s="70"/>
      <c r="JZ2974" s="70"/>
      <c r="KA2974" s="70"/>
      <c r="KB2974" s="70"/>
      <c r="KC2974" s="70"/>
      <c r="KD2974" s="70"/>
      <c r="KE2974" s="70"/>
      <c r="KF2974" s="70"/>
      <c r="KG2974" s="70"/>
      <c r="KH2974" s="70"/>
      <c r="KI2974" s="70"/>
      <c r="KJ2974" s="70"/>
      <c r="KK2974" s="70"/>
      <c r="KL2974" s="70"/>
      <c r="KM2974" s="70"/>
      <c r="KN2974" s="70"/>
      <c r="KO2974" s="70"/>
      <c r="KP2974" s="70"/>
      <c r="KQ2974" s="70"/>
      <c r="KR2974" s="70"/>
      <c r="KS2974" s="70"/>
      <c r="KT2974" s="70"/>
      <c r="KU2974" s="70"/>
      <c r="KV2974" s="70"/>
      <c r="KW2974" s="70"/>
      <c r="KX2974" s="70"/>
      <c r="KY2974" s="70"/>
      <c r="KZ2974" s="70"/>
      <c r="LA2974" s="70"/>
      <c r="LB2974" s="70"/>
      <c r="LC2974" s="70"/>
      <c r="LD2974" s="70"/>
      <c r="LE2974" s="70"/>
      <c r="LF2974" s="70"/>
      <c r="LG2974" s="70"/>
      <c r="LH2974" s="70"/>
      <c r="LI2974" s="70"/>
      <c r="LJ2974" s="70"/>
      <c r="LK2974" s="70"/>
      <c r="LL2974" s="70"/>
      <c r="LM2974" s="70"/>
      <c r="LN2974" s="70"/>
      <c r="LO2974" s="70"/>
      <c r="LP2974" s="70"/>
      <c r="LQ2974" s="70"/>
      <c r="LR2974" s="70"/>
      <c r="LS2974" s="70"/>
      <c r="LT2974" s="70"/>
      <c r="LU2974" s="70"/>
      <c r="LV2974" s="70"/>
      <c r="LW2974" s="70"/>
      <c r="LX2974" s="70"/>
      <c r="LY2974" s="70"/>
      <c r="LZ2974" s="70"/>
      <c r="MA2974" s="70"/>
      <c r="MB2974" s="70"/>
      <c r="MC2974" s="70"/>
      <c r="MD2974" s="70"/>
      <c r="ME2974" s="70"/>
      <c r="MF2974" s="70"/>
      <c r="MG2974" s="70"/>
      <c r="MH2974" s="70"/>
      <c r="MI2974" s="70"/>
      <c r="MJ2974" s="70"/>
      <c r="MK2974" s="70"/>
      <c r="ML2974" s="70"/>
      <c r="MM2974" s="70"/>
      <c r="MN2974" s="70"/>
      <c r="MO2974" s="70"/>
      <c r="MP2974" s="70"/>
      <c r="MQ2974" s="70"/>
      <c r="MR2974" s="70"/>
      <c r="MS2974" s="70"/>
      <c r="MT2974" s="70"/>
      <c r="MU2974" s="70"/>
      <c r="MV2974" s="70"/>
      <c r="MW2974" s="70"/>
      <c r="MX2974" s="70"/>
      <c r="MY2974" s="70"/>
      <c r="MZ2974" s="70"/>
      <c r="NA2974" s="70"/>
      <c r="NB2974" s="70"/>
      <c r="NC2974" s="70"/>
      <c r="ND2974" s="70"/>
      <c r="NE2974" s="70"/>
      <c r="NF2974" s="70"/>
      <c r="NG2974" s="70"/>
      <c r="NH2974" s="70"/>
      <c r="NI2974" s="70"/>
      <c r="NJ2974" s="70"/>
      <c r="NK2974" s="70"/>
      <c r="NL2974" s="70"/>
      <c r="NM2974" s="70"/>
      <c r="NN2974" s="70"/>
      <c r="NO2974" s="70"/>
      <c r="NP2974" s="70"/>
      <c r="NQ2974" s="70"/>
      <c r="NR2974" s="70"/>
      <c r="NS2974" s="70"/>
      <c r="NT2974" s="70"/>
      <c r="NU2974" s="70"/>
      <c r="NV2974" s="70"/>
      <c r="NW2974" s="70"/>
      <c r="NX2974" s="70"/>
      <c r="NY2974" s="70"/>
      <c r="NZ2974" s="70"/>
      <c r="OA2974" s="70"/>
      <c r="OB2974" s="70"/>
      <c r="OC2974" s="70"/>
      <c r="OD2974" s="70"/>
      <c r="OE2974" s="70"/>
      <c r="OF2974" s="70"/>
      <c r="OG2974" s="70"/>
      <c r="OH2974" s="70"/>
      <c r="OI2974" s="70"/>
      <c r="OJ2974" s="70"/>
      <c r="OK2974" s="70"/>
      <c r="OL2974" s="70"/>
      <c r="OM2974" s="70"/>
      <c r="ON2974" s="70"/>
      <c r="OO2974" s="70"/>
      <c r="OP2974" s="70"/>
      <c r="OQ2974" s="70"/>
      <c r="OR2974" s="70"/>
      <c r="OS2974" s="70"/>
      <c r="OT2974" s="70"/>
      <c r="OU2974" s="70"/>
      <c r="OV2974" s="70"/>
      <c r="OW2974" s="70"/>
      <c r="OX2974" s="70"/>
      <c r="OY2974" s="70"/>
      <c r="OZ2974" s="70"/>
      <c r="PA2974" s="70"/>
      <c r="PB2974" s="70"/>
      <c r="PC2974" s="70"/>
      <c r="PD2974" s="70"/>
      <c r="PE2974" s="70"/>
      <c r="PF2974" s="70"/>
      <c r="PG2974" s="70"/>
      <c r="PH2974" s="70"/>
      <c r="PI2974" s="70"/>
      <c r="PJ2974" s="70"/>
      <c r="PK2974" s="70"/>
      <c r="PL2974" s="70"/>
      <c r="PM2974" s="70"/>
      <c r="PN2974" s="70"/>
      <c r="PO2974" s="70"/>
      <c r="PP2974" s="70"/>
      <c r="PQ2974" s="70"/>
      <c r="PR2974" s="70"/>
      <c r="PS2974" s="70"/>
      <c r="PT2974" s="70"/>
      <c r="PU2974" s="70"/>
      <c r="PV2974" s="70"/>
      <c r="PW2974" s="70"/>
      <c r="PX2974" s="70"/>
      <c r="PY2974" s="70"/>
      <c r="PZ2974" s="70"/>
      <c r="QA2974" s="70"/>
      <c r="QB2974" s="70"/>
      <c r="QC2974" s="70"/>
      <c r="QD2974" s="70"/>
      <c r="QE2974" s="70"/>
      <c r="QF2974" s="70"/>
      <c r="QG2974" s="70"/>
      <c r="QH2974" s="70"/>
      <c r="QI2974" s="70"/>
      <c r="QJ2974" s="70"/>
      <c r="QK2974" s="70"/>
      <c r="QL2974" s="70"/>
      <c r="QM2974" s="70"/>
      <c r="QN2974" s="70"/>
      <c r="QO2974" s="70"/>
      <c r="QP2974" s="70"/>
      <c r="QQ2974" s="70"/>
      <c r="QR2974" s="70"/>
      <c r="QS2974" s="70"/>
      <c r="QT2974" s="70"/>
      <c r="QU2974" s="70"/>
      <c r="QV2974" s="70"/>
      <c r="QW2974" s="70"/>
      <c r="QX2974" s="70"/>
      <c r="QY2974" s="70"/>
      <c r="QZ2974" s="70"/>
      <c r="RA2974" s="70"/>
      <c r="RB2974" s="70"/>
      <c r="RC2974" s="70"/>
      <c r="RD2974" s="70"/>
      <c r="RE2974" s="70"/>
      <c r="RF2974" s="70"/>
      <c r="RG2974" s="70"/>
      <c r="RH2974" s="70"/>
      <c r="RI2974" s="70"/>
      <c r="RJ2974" s="70"/>
      <c r="RK2974" s="70"/>
      <c r="RL2974" s="70"/>
      <c r="RM2974" s="70"/>
      <c r="RN2974" s="70"/>
      <c r="RO2974" s="70"/>
      <c r="RP2974" s="70"/>
      <c r="RQ2974" s="70"/>
      <c r="RR2974" s="70"/>
      <c r="RS2974" s="70"/>
      <c r="RT2974" s="70"/>
      <c r="RU2974" s="70"/>
      <c r="RV2974" s="70"/>
      <c r="RW2974" s="70"/>
      <c r="RX2974" s="70"/>
      <c r="RY2974" s="70"/>
      <c r="RZ2974" s="70"/>
      <c r="SA2974" s="70"/>
      <c r="SB2974" s="70"/>
      <c r="SC2974" s="70"/>
      <c r="SD2974" s="70"/>
      <c r="SE2974" s="70"/>
      <c r="SF2974" s="70"/>
      <c r="SG2974" s="70"/>
      <c r="SH2974" s="70"/>
      <c r="SI2974" s="70"/>
      <c r="SJ2974" s="70"/>
      <c r="SK2974" s="70"/>
      <c r="SL2974" s="70"/>
      <c r="SM2974" s="70"/>
      <c r="SN2974" s="70"/>
      <c r="SO2974" s="70"/>
      <c r="SP2974" s="70"/>
      <c r="SQ2974" s="70"/>
      <c r="SR2974" s="70"/>
      <c r="SS2974" s="70"/>
      <c r="ST2974" s="70"/>
      <c r="SU2974" s="70"/>
      <c r="SV2974" s="70"/>
      <c r="SW2974" s="70"/>
      <c r="SX2974" s="70"/>
      <c r="SY2974" s="70"/>
      <c r="SZ2974" s="70"/>
      <c r="TA2974" s="70"/>
      <c r="TB2974" s="70"/>
      <c r="TC2974" s="70"/>
      <c r="TD2974" s="70"/>
      <c r="TE2974" s="70"/>
      <c r="TF2974" s="70"/>
      <c r="TG2974" s="70"/>
      <c r="TH2974" s="70"/>
      <c r="TI2974" s="70"/>
      <c r="TJ2974" s="70"/>
      <c r="TK2974" s="70"/>
      <c r="TL2974" s="70"/>
      <c r="TM2974" s="70"/>
      <c r="TN2974" s="70"/>
      <c r="TO2974" s="70"/>
      <c r="TP2974" s="70"/>
      <c r="TQ2974" s="70"/>
      <c r="TR2974" s="70"/>
      <c r="TS2974" s="70"/>
      <c r="TT2974" s="70"/>
      <c r="TU2974" s="70"/>
      <c r="TV2974" s="70"/>
      <c r="TW2974" s="70"/>
      <c r="TX2974" s="70"/>
      <c r="TY2974" s="70"/>
      <c r="TZ2974" s="70"/>
      <c r="UA2974" s="70"/>
      <c r="UB2974" s="70"/>
      <c r="UC2974" s="70"/>
      <c r="UD2974" s="70"/>
      <c r="UE2974" s="70"/>
      <c r="UF2974" s="70"/>
      <c r="UG2974" s="70"/>
      <c r="UH2974" s="70"/>
      <c r="UI2974" s="70"/>
      <c r="UJ2974" s="70"/>
      <c r="UK2974" s="70"/>
      <c r="UL2974" s="70"/>
      <c r="UM2974" s="70"/>
      <c r="UN2974" s="70"/>
      <c r="UO2974" s="70"/>
      <c r="UP2974" s="70"/>
      <c r="UQ2974" s="70"/>
      <c r="UR2974" s="70"/>
      <c r="US2974" s="70"/>
      <c r="UT2974" s="70"/>
      <c r="UU2974" s="70"/>
      <c r="UV2974" s="70"/>
      <c r="UW2974" s="70"/>
      <c r="UX2974" s="70"/>
    </row>
    <row r="2975" spans="1:570" s="71" customFormat="1" x14ac:dyDescent="0.3">
      <c r="A2975" s="415">
        <v>7</v>
      </c>
      <c r="B2975" s="368" t="s">
        <v>14</v>
      </c>
      <c r="C2975" s="369">
        <v>1514.5</v>
      </c>
      <c r="D2975" s="369">
        <v>1514.5</v>
      </c>
      <c r="E2975" s="371" t="s">
        <v>21</v>
      </c>
      <c r="F2975" s="544" t="s">
        <v>2370</v>
      </c>
      <c r="G2975" s="544" t="s">
        <v>2370</v>
      </c>
      <c r="H2975" s="371" t="s">
        <v>2091</v>
      </c>
      <c r="I2975" s="376" t="s">
        <v>2362</v>
      </c>
      <c r="J2975" s="70"/>
      <c r="K2975" s="70"/>
      <c r="L2975" s="70"/>
      <c r="M2975" s="70"/>
      <c r="N2975" s="70"/>
      <c r="O2975" s="70"/>
      <c r="P2975" s="70"/>
      <c r="Q2975" s="70"/>
      <c r="R2975" s="70"/>
      <c r="S2975" s="70"/>
      <c r="T2975" s="70"/>
      <c r="U2975" s="70"/>
      <c r="V2975" s="70"/>
      <c r="W2975" s="70"/>
      <c r="X2975" s="70"/>
      <c r="Y2975" s="70"/>
      <c r="Z2975" s="70"/>
      <c r="AA2975" s="70"/>
      <c r="AB2975" s="70"/>
      <c r="AC2975" s="70"/>
      <c r="AD2975" s="70"/>
      <c r="AE2975" s="70"/>
      <c r="AF2975" s="70"/>
      <c r="AG2975" s="70"/>
      <c r="AH2975" s="70"/>
      <c r="AI2975" s="70"/>
      <c r="AJ2975" s="70"/>
      <c r="AK2975" s="70"/>
      <c r="AL2975" s="70"/>
      <c r="AM2975" s="70"/>
      <c r="AN2975" s="70"/>
      <c r="AO2975" s="70"/>
      <c r="AP2975" s="70"/>
      <c r="AQ2975" s="70"/>
      <c r="AR2975" s="70"/>
      <c r="AS2975" s="70"/>
      <c r="AT2975" s="70"/>
      <c r="AU2975" s="70"/>
      <c r="AV2975" s="70"/>
      <c r="AW2975" s="70"/>
      <c r="AX2975" s="70"/>
      <c r="AY2975" s="70"/>
      <c r="AZ2975" s="70"/>
      <c r="BA2975" s="70"/>
      <c r="BB2975" s="70"/>
      <c r="BC2975" s="70"/>
      <c r="BD2975" s="70"/>
      <c r="BE2975" s="70"/>
      <c r="BF2975" s="70"/>
      <c r="BG2975" s="70"/>
      <c r="BH2975" s="70"/>
      <c r="BI2975" s="70"/>
      <c r="BJ2975" s="70"/>
      <c r="BK2975" s="70"/>
      <c r="BL2975" s="70"/>
      <c r="BM2975" s="70"/>
      <c r="BN2975" s="70"/>
      <c r="BO2975" s="70"/>
      <c r="BP2975" s="70"/>
      <c r="BQ2975" s="70"/>
      <c r="BR2975" s="70"/>
      <c r="BS2975" s="70"/>
      <c r="BT2975" s="70"/>
      <c r="BU2975" s="70"/>
      <c r="BV2975" s="70"/>
      <c r="BW2975" s="70"/>
      <c r="BX2975" s="70"/>
      <c r="BY2975" s="70"/>
      <c r="BZ2975" s="70"/>
      <c r="CA2975" s="70"/>
      <c r="CB2975" s="70"/>
      <c r="CC2975" s="70"/>
      <c r="CD2975" s="70"/>
      <c r="CE2975" s="70"/>
      <c r="CF2975" s="70"/>
      <c r="CG2975" s="70"/>
      <c r="CH2975" s="70"/>
      <c r="CI2975" s="70"/>
      <c r="CJ2975" s="70"/>
      <c r="CK2975" s="70"/>
      <c r="CL2975" s="70"/>
      <c r="CM2975" s="70"/>
      <c r="CN2975" s="70"/>
      <c r="CO2975" s="70"/>
      <c r="CP2975" s="70"/>
      <c r="CQ2975" s="70"/>
      <c r="CR2975" s="70"/>
      <c r="CS2975" s="70"/>
      <c r="CT2975" s="70"/>
      <c r="CU2975" s="70"/>
      <c r="CV2975" s="70"/>
      <c r="CW2975" s="70"/>
      <c r="CX2975" s="70"/>
      <c r="CY2975" s="70"/>
      <c r="CZ2975" s="70"/>
      <c r="DA2975" s="70"/>
      <c r="DB2975" s="70"/>
      <c r="DC2975" s="70"/>
      <c r="DD2975" s="70"/>
      <c r="DE2975" s="70"/>
      <c r="DF2975" s="70"/>
      <c r="DG2975" s="70"/>
      <c r="DH2975" s="70"/>
      <c r="DI2975" s="70"/>
      <c r="DJ2975" s="70"/>
      <c r="DK2975" s="70"/>
      <c r="DL2975" s="70"/>
      <c r="DM2975" s="70"/>
      <c r="DN2975" s="70"/>
      <c r="DO2975" s="70"/>
      <c r="DP2975" s="70"/>
      <c r="DQ2975" s="70"/>
      <c r="DR2975" s="70"/>
      <c r="DS2975" s="70"/>
      <c r="DT2975" s="70"/>
      <c r="DU2975" s="70"/>
      <c r="DV2975" s="70"/>
      <c r="DW2975" s="70"/>
      <c r="DX2975" s="70"/>
      <c r="DY2975" s="70"/>
      <c r="DZ2975" s="70"/>
      <c r="EA2975" s="70"/>
      <c r="EB2975" s="70"/>
      <c r="EC2975" s="70"/>
      <c r="ED2975" s="70"/>
      <c r="EE2975" s="70"/>
      <c r="EF2975" s="70"/>
      <c r="EG2975" s="70"/>
      <c r="EH2975" s="70"/>
      <c r="EI2975" s="70"/>
      <c r="EJ2975" s="70"/>
      <c r="EK2975" s="70"/>
      <c r="EL2975" s="70"/>
      <c r="EM2975" s="70"/>
      <c r="EN2975" s="70"/>
      <c r="EO2975" s="70"/>
      <c r="EP2975" s="70"/>
      <c r="EQ2975" s="70"/>
      <c r="ER2975" s="70"/>
      <c r="ES2975" s="70"/>
      <c r="ET2975" s="70"/>
      <c r="EU2975" s="70"/>
      <c r="EV2975" s="70"/>
      <c r="EW2975" s="70"/>
      <c r="EX2975" s="70"/>
      <c r="EY2975" s="70"/>
      <c r="EZ2975" s="70"/>
      <c r="FA2975" s="70"/>
      <c r="FB2975" s="70"/>
      <c r="FC2975" s="70"/>
      <c r="FD2975" s="70"/>
      <c r="FE2975" s="70"/>
      <c r="FF2975" s="70"/>
      <c r="FG2975" s="70"/>
      <c r="FH2975" s="70"/>
      <c r="FI2975" s="70"/>
      <c r="FJ2975" s="70"/>
      <c r="FK2975" s="70"/>
      <c r="FL2975" s="70"/>
      <c r="FM2975" s="70"/>
      <c r="FN2975" s="70"/>
      <c r="FO2975" s="70"/>
      <c r="FP2975" s="70"/>
      <c r="FQ2975" s="70"/>
      <c r="FR2975" s="70"/>
      <c r="FS2975" s="70"/>
      <c r="FT2975" s="70"/>
      <c r="FU2975" s="70"/>
      <c r="FV2975" s="70"/>
      <c r="FW2975" s="70"/>
      <c r="FX2975" s="70"/>
      <c r="FY2975" s="70"/>
      <c r="FZ2975" s="70"/>
      <c r="GA2975" s="70"/>
      <c r="GB2975" s="70"/>
      <c r="GC2975" s="70"/>
      <c r="GD2975" s="70"/>
      <c r="GE2975" s="70"/>
      <c r="GF2975" s="70"/>
      <c r="GG2975" s="70"/>
      <c r="GH2975" s="70"/>
      <c r="GI2975" s="70"/>
      <c r="GJ2975" s="70"/>
      <c r="GK2975" s="70"/>
      <c r="GL2975" s="70"/>
      <c r="GM2975" s="70"/>
      <c r="GN2975" s="70"/>
      <c r="GO2975" s="70"/>
      <c r="GP2975" s="70"/>
      <c r="GQ2975" s="70"/>
      <c r="GR2975" s="70"/>
      <c r="GS2975" s="70"/>
      <c r="GT2975" s="70"/>
      <c r="GU2975" s="70"/>
      <c r="GV2975" s="70"/>
      <c r="GW2975" s="70"/>
      <c r="GX2975" s="70"/>
      <c r="GY2975" s="70"/>
      <c r="GZ2975" s="70"/>
      <c r="HA2975" s="70"/>
      <c r="HB2975" s="70"/>
      <c r="HC2975" s="70"/>
      <c r="HD2975" s="70"/>
      <c r="HE2975" s="70"/>
      <c r="HF2975" s="70"/>
      <c r="HG2975" s="70"/>
      <c r="HH2975" s="70"/>
      <c r="HI2975" s="70"/>
      <c r="HJ2975" s="70"/>
      <c r="HK2975" s="70"/>
      <c r="HL2975" s="70"/>
      <c r="HM2975" s="70"/>
      <c r="HN2975" s="70"/>
      <c r="HO2975" s="70"/>
      <c r="HP2975" s="70"/>
      <c r="HQ2975" s="70"/>
      <c r="HR2975" s="70"/>
      <c r="HS2975" s="70"/>
      <c r="HT2975" s="70"/>
      <c r="HU2975" s="70"/>
      <c r="HV2975" s="70"/>
      <c r="HW2975" s="70"/>
      <c r="HX2975" s="70"/>
      <c r="HY2975" s="70"/>
      <c r="HZ2975" s="70"/>
      <c r="IA2975" s="70"/>
      <c r="IB2975" s="70"/>
      <c r="IC2975" s="70"/>
      <c r="ID2975" s="70"/>
      <c r="IE2975" s="70"/>
      <c r="IF2975" s="70"/>
      <c r="IG2975" s="70"/>
      <c r="IH2975" s="70"/>
      <c r="II2975" s="70"/>
      <c r="IJ2975" s="70"/>
      <c r="IK2975" s="70"/>
      <c r="IL2975" s="70"/>
      <c r="IM2975" s="70"/>
      <c r="IN2975" s="70"/>
      <c r="IO2975" s="70"/>
      <c r="IP2975" s="70"/>
      <c r="IQ2975" s="70"/>
      <c r="IR2975" s="70"/>
      <c r="IS2975" s="70"/>
      <c r="IT2975" s="70"/>
      <c r="IU2975" s="70"/>
      <c r="IV2975" s="70"/>
      <c r="IW2975" s="70"/>
      <c r="IX2975" s="70"/>
      <c r="IY2975" s="70"/>
      <c r="IZ2975" s="70"/>
      <c r="JA2975" s="70"/>
      <c r="JB2975" s="70"/>
      <c r="JC2975" s="70"/>
      <c r="JD2975" s="70"/>
      <c r="JE2975" s="70"/>
      <c r="JF2975" s="70"/>
      <c r="JG2975" s="70"/>
      <c r="JH2975" s="70"/>
      <c r="JI2975" s="70"/>
      <c r="JJ2975" s="70"/>
      <c r="JK2975" s="70"/>
      <c r="JL2975" s="70"/>
      <c r="JM2975" s="70"/>
      <c r="JN2975" s="70"/>
      <c r="JO2975" s="70"/>
      <c r="JP2975" s="70"/>
      <c r="JQ2975" s="70"/>
      <c r="JR2975" s="70"/>
      <c r="JS2975" s="70"/>
      <c r="JT2975" s="70"/>
      <c r="JU2975" s="70"/>
      <c r="JV2975" s="70"/>
      <c r="JW2975" s="70"/>
      <c r="JX2975" s="70"/>
      <c r="JY2975" s="70"/>
      <c r="JZ2975" s="70"/>
      <c r="KA2975" s="70"/>
      <c r="KB2975" s="70"/>
      <c r="KC2975" s="70"/>
      <c r="KD2975" s="70"/>
      <c r="KE2975" s="70"/>
      <c r="KF2975" s="70"/>
      <c r="KG2975" s="70"/>
      <c r="KH2975" s="70"/>
      <c r="KI2975" s="70"/>
      <c r="KJ2975" s="70"/>
      <c r="KK2975" s="70"/>
      <c r="KL2975" s="70"/>
      <c r="KM2975" s="70"/>
      <c r="KN2975" s="70"/>
      <c r="KO2975" s="70"/>
      <c r="KP2975" s="70"/>
      <c r="KQ2975" s="70"/>
      <c r="KR2975" s="70"/>
      <c r="KS2975" s="70"/>
      <c r="KT2975" s="70"/>
      <c r="KU2975" s="70"/>
      <c r="KV2975" s="70"/>
      <c r="KW2975" s="70"/>
      <c r="KX2975" s="70"/>
      <c r="KY2975" s="70"/>
      <c r="KZ2975" s="70"/>
      <c r="LA2975" s="70"/>
      <c r="LB2975" s="70"/>
      <c r="LC2975" s="70"/>
      <c r="LD2975" s="70"/>
      <c r="LE2975" s="70"/>
      <c r="LF2975" s="70"/>
      <c r="LG2975" s="70"/>
      <c r="LH2975" s="70"/>
      <c r="LI2975" s="70"/>
      <c r="LJ2975" s="70"/>
      <c r="LK2975" s="70"/>
      <c r="LL2975" s="70"/>
      <c r="LM2975" s="70"/>
      <c r="LN2975" s="70"/>
      <c r="LO2975" s="70"/>
      <c r="LP2975" s="70"/>
      <c r="LQ2975" s="70"/>
      <c r="LR2975" s="70"/>
      <c r="LS2975" s="70"/>
      <c r="LT2975" s="70"/>
      <c r="LU2975" s="70"/>
      <c r="LV2975" s="70"/>
      <c r="LW2975" s="70"/>
      <c r="LX2975" s="70"/>
      <c r="LY2975" s="70"/>
      <c r="LZ2975" s="70"/>
      <c r="MA2975" s="70"/>
      <c r="MB2975" s="70"/>
      <c r="MC2975" s="70"/>
      <c r="MD2975" s="70"/>
      <c r="ME2975" s="70"/>
      <c r="MF2975" s="70"/>
      <c r="MG2975" s="70"/>
      <c r="MH2975" s="70"/>
      <c r="MI2975" s="70"/>
      <c r="MJ2975" s="70"/>
      <c r="MK2975" s="70"/>
      <c r="ML2975" s="70"/>
      <c r="MM2975" s="70"/>
      <c r="MN2975" s="70"/>
      <c r="MO2975" s="70"/>
      <c r="MP2975" s="70"/>
      <c r="MQ2975" s="70"/>
      <c r="MR2975" s="70"/>
      <c r="MS2975" s="70"/>
      <c r="MT2975" s="70"/>
      <c r="MU2975" s="70"/>
      <c r="MV2975" s="70"/>
      <c r="MW2975" s="70"/>
      <c r="MX2975" s="70"/>
      <c r="MY2975" s="70"/>
      <c r="MZ2975" s="70"/>
      <c r="NA2975" s="70"/>
      <c r="NB2975" s="70"/>
      <c r="NC2975" s="70"/>
      <c r="ND2975" s="70"/>
      <c r="NE2975" s="70"/>
      <c r="NF2975" s="70"/>
      <c r="NG2975" s="70"/>
      <c r="NH2975" s="70"/>
      <c r="NI2975" s="70"/>
      <c r="NJ2975" s="70"/>
      <c r="NK2975" s="70"/>
      <c r="NL2975" s="70"/>
      <c r="NM2975" s="70"/>
      <c r="NN2975" s="70"/>
      <c r="NO2975" s="70"/>
      <c r="NP2975" s="70"/>
      <c r="NQ2975" s="70"/>
      <c r="NR2975" s="70"/>
      <c r="NS2975" s="70"/>
      <c r="NT2975" s="70"/>
      <c r="NU2975" s="70"/>
      <c r="NV2975" s="70"/>
      <c r="NW2975" s="70"/>
      <c r="NX2975" s="70"/>
      <c r="NY2975" s="70"/>
      <c r="NZ2975" s="70"/>
      <c r="OA2975" s="70"/>
      <c r="OB2975" s="70"/>
      <c r="OC2975" s="70"/>
      <c r="OD2975" s="70"/>
      <c r="OE2975" s="70"/>
      <c r="OF2975" s="70"/>
      <c r="OG2975" s="70"/>
      <c r="OH2975" s="70"/>
      <c r="OI2975" s="70"/>
      <c r="OJ2975" s="70"/>
      <c r="OK2975" s="70"/>
      <c r="OL2975" s="70"/>
      <c r="OM2975" s="70"/>
      <c r="ON2975" s="70"/>
      <c r="OO2975" s="70"/>
      <c r="OP2975" s="70"/>
      <c r="OQ2975" s="70"/>
      <c r="OR2975" s="70"/>
      <c r="OS2975" s="70"/>
      <c r="OT2975" s="70"/>
      <c r="OU2975" s="70"/>
      <c r="OV2975" s="70"/>
      <c r="OW2975" s="70"/>
      <c r="OX2975" s="70"/>
      <c r="OY2975" s="70"/>
      <c r="OZ2975" s="70"/>
      <c r="PA2975" s="70"/>
      <c r="PB2975" s="70"/>
      <c r="PC2975" s="70"/>
      <c r="PD2975" s="70"/>
      <c r="PE2975" s="70"/>
      <c r="PF2975" s="70"/>
      <c r="PG2975" s="70"/>
      <c r="PH2975" s="70"/>
      <c r="PI2975" s="70"/>
      <c r="PJ2975" s="70"/>
      <c r="PK2975" s="70"/>
      <c r="PL2975" s="70"/>
      <c r="PM2975" s="70"/>
      <c r="PN2975" s="70"/>
      <c r="PO2975" s="70"/>
      <c r="PP2975" s="70"/>
      <c r="PQ2975" s="70"/>
      <c r="PR2975" s="70"/>
      <c r="PS2975" s="70"/>
      <c r="PT2975" s="70"/>
      <c r="PU2975" s="70"/>
      <c r="PV2975" s="70"/>
      <c r="PW2975" s="70"/>
      <c r="PX2975" s="70"/>
      <c r="PY2975" s="70"/>
      <c r="PZ2975" s="70"/>
      <c r="QA2975" s="70"/>
      <c r="QB2975" s="70"/>
      <c r="QC2975" s="70"/>
      <c r="QD2975" s="70"/>
      <c r="QE2975" s="70"/>
      <c r="QF2975" s="70"/>
      <c r="QG2975" s="70"/>
      <c r="QH2975" s="70"/>
      <c r="QI2975" s="70"/>
      <c r="QJ2975" s="70"/>
      <c r="QK2975" s="70"/>
      <c r="QL2975" s="70"/>
      <c r="QM2975" s="70"/>
      <c r="QN2975" s="70"/>
      <c r="QO2975" s="70"/>
      <c r="QP2975" s="70"/>
      <c r="QQ2975" s="70"/>
      <c r="QR2975" s="70"/>
      <c r="QS2975" s="70"/>
      <c r="QT2975" s="70"/>
      <c r="QU2975" s="70"/>
      <c r="QV2975" s="70"/>
      <c r="QW2975" s="70"/>
      <c r="QX2975" s="70"/>
      <c r="QY2975" s="70"/>
      <c r="QZ2975" s="70"/>
      <c r="RA2975" s="70"/>
      <c r="RB2975" s="70"/>
      <c r="RC2975" s="70"/>
      <c r="RD2975" s="70"/>
      <c r="RE2975" s="70"/>
      <c r="RF2975" s="70"/>
      <c r="RG2975" s="70"/>
      <c r="RH2975" s="70"/>
      <c r="RI2975" s="70"/>
      <c r="RJ2975" s="70"/>
      <c r="RK2975" s="70"/>
      <c r="RL2975" s="70"/>
      <c r="RM2975" s="70"/>
      <c r="RN2975" s="70"/>
      <c r="RO2975" s="70"/>
      <c r="RP2975" s="70"/>
      <c r="RQ2975" s="70"/>
      <c r="RR2975" s="70"/>
      <c r="RS2975" s="70"/>
      <c r="RT2975" s="70"/>
      <c r="RU2975" s="70"/>
      <c r="RV2975" s="70"/>
      <c r="RW2975" s="70"/>
      <c r="RX2975" s="70"/>
      <c r="RY2975" s="70"/>
      <c r="RZ2975" s="70"/>
      <c r="SA2975" s="70"/>
      <c r="SB2975" s="70"/>
      <c r="SC2975" s="70"/>
      <c r="SD2975" s="70"/>
      <c r="SE2975" s="70"/>
      <c r="SF2975" s="70"/>
      <c r="SG2975" s="70"/>
      <c r="SH2975" s="70"/>
      <c r="SI2975" s="70"/>
      <c r="SJ2975" s="70"/>
      <c r="SK2975" s="70"/>
      <c r="SL2975" s="70"/>
      <c r="SM2975" s="70"/>
      <c r="SN2975" s="70"/>
      <c r="SO2975" s="70"/>
      <c r="SP2975" s="70"/>
      <c r="SQ2975" s="70"/>
      <c r="SR2975" s="70"/>
      <c r="SS2975" s="70"/>
      <c r="ST2975" s="70"/>
      <c r="SU2975" s="70"/>
      <c r="SV2975" s="70"/>
      <c r="SW2975" s="70"/>
      <c r="SX2975" s="70"/>
      <c r="SY2975" s="70"/>
      <c r="SZ2975" s="70"/>
      <c r="TA2975" s="70"/>
      <c r="TB2975" s="70"/>
      <c r="TC2975" s="70"/>
      <c r="TD2975" s="70"/>
      <c r="TE2975" s="70"/>
      <c r="TF2975" s="70"/>
      <c r="TG2975" s="70"/>
      <c r="TH2975" s="70"/>
      <c r="TI2975" s="70"/>
      <c r="TJ2975" s="70"/>
      <c r="TK2975" s="70"/>
      <c r="TL2975" s="70"/>
      <c r="TM2975" s="70"/>
      <c r="TN2975" s="70"/>
      <c r="TO2975" s="70"/>
      <c r="TP2975" s="70"/>
      <c r="TQ2975" s="70"/>
      <c r="TR2975" s="70"/>
      <c r="TS2975" s="70"/>
      <c r="TT2975" s="70"/>
      <c r="TU2975" s="70"/>
      <c r="TV2975" s="70"/>
      <c r="TW2975" s="70"/>
      <c r="TX2975" s="70"/>
      <c r="TY2975" s="70"/>
      <c r="TZ2975" s="70"/>
      <c r="UA2975" s="70"/>
      <c r="UB2975" s="70"/>
      <c r="UC2975" s="70"/>
      <c r="UD2975" s="70"/>
      <c r="UE2975" s="70"/>
      <c r="UF2975" s="70"/>
      <c r="UG2975" s="70"/>
      <c r="UH2975" s="70"/>
      <c r="UI2975" s="70"/>
      <c r="UJ2975" s="70"/>
      <c r="UK2975" s="70"/>
      <c r="UL2975" s="70"/>
      <c r="UM2975" s="70"/>
      <c r="UN2975" s="70"/>
      <c r="UO2975" s="70"/>
      <c r="UP2975" s="70"/>
      <c r="UQ2975" s="70"/>
      <c r="UR2975" s="70"/>
      <c r="US2975" s="70"/>
      <c r="UT2975" s="70"/>
      <c r="UU2975" s="70"/>
      <c r="UV2975" s="70"/>
      <c r="UW2975" s="70"/>
      <c r="UX2975" s="70"/>
    </row>
    <row r="2976" spans="1:570" s="71" customFormat="1" x14ac:dyDescent="0.3">
      <c r="A2976" s="416"/>
      <c r="B2976" s="373" t="s">
        <v>2408</v>
      </c>
      <c r="C2976" s="374"/>
      <c r="D2976" s="374"/>
      <c r="E2976" s="375"/>
      <c r="F2976" s="374" t="s">
        <v>2372</v>
      </c>
      <c r="G2976" s="374" t="s">
        <v>2372</v>
      </c>
      <c r="H2976" s="375" t="s">
        <v>2093</v>
      </c>
      <c r="I2976" s="376" t="s">
        <v>2107</v>
      </c>
      <c r="J2976" s="70"/>
      <c r="K2976" s="70"/>
      <c r="L2976" s="70"/>
      <c r="M2976" s="70"/>
      <c r="N2976" s="70"/>
      <c r="O2976" s="70"/>
      <c r="P2976" s="70"/>
      <c r="Q2976" s="70"/>
      <c r="R2976" s="70"/>
      <c r="S2976" s="70"/>
      <c r="T2976" s="70"/>
      <c r="U2976" s="70"/>
      <c r="V2976" s="70"/>
      <c r="W2976" s="70"/>
      <c r="X2976" s="70"/>
      <c r="Y2976" s="70"/>
      <c r="Z2976" s="70"/>
      <c r="AA2976" s="70"/>
      <c r="AB2976" s="70"/>
      <c r="AC2976" s="70"/>
      <c r="AD2976" s="70"/>
      <c r="AE2976" s="70"/>
      <c r="AF2976" s="70"/>
      <c r="AG2976" s="70"/>
      <c r="AH2976" s="70"/>
      <c r="AI2976" s="70"/>
      <c r="AJ2976" s="70"/>
      <c r="AK2976" s="70"/>
      <c r="AL2976" s="70"/>
      <c r="AM2976" s="70"/>
      <c r="AN2976" s="70"/>
      <c r="AO2976" s="70"/>
      <c r="AP2976" s="70"/>
      <c r="AQ2976" s="70"/>
      <c r="AR2976" s="70"/>
      <c r="AS2976" s="70"/>
      <c r="AT2976" s="70"/>
      <c r="AU2976" s="70"/>
      <c r="AV2976" s="70"/>
      <c r="AW2976" s="70"/>
      <c r="AX2976" s="70"/>
      <c r="AY2976" s="70"/>
      <c r="AZ2976" s="70"/>
      <c r="BA2976" s="70"/>
      <c r="BB2976" s="70"/>
      <c r="BC2976" s="70"/>
      <c r="BD2976" s="70"/>
      <c r="BE2976" s="70"/>
      <c r="BF2976" s="70"/>
      <c r="BG2976" s="70"/>
      <c r="BH2976" s="70"/>
      <c r="BI2976" s="70"/>
      <c r="BJ2976" s="70"/>
      <c r="BK2976" s="70"/>
      <c r="BL2976" s="70"/>
      <c r="BM2976" s="70"/>
      <c r="BN2976" s="70"/>
      <c r="BO2976" s="70"/>
      <c r="BP2976" s="70"/>
      <c r="BQ2976" s="70"/>
      <c r="BR2976" s="70"/>
      <c r="BS2976" s="70"/>
      <c r="BT2976" s="70"/>
      <c r="BU2976" s="70"/>
      <c r="BV2976" s="70"/>
      <c r="BW2976" s="70"/>
      <c r="BX2976" s="70"/>
      <c r="BY2976" s="70"/>
      <c r="BZ2976" s="70"/>
      <c r="CA2976" s="70"/>
      <c r="CB2976" s="70"/>
      <c r="CC2976" s="70"/>
      <c r="CD2976" s="70"/>
      <c r="CE2976" s="70"/>
      <c r="CF2976" s="70"/>
      <c r="CG2976" s="70"/>
      <c r="CH2976" s="70"/>
      <c r="CI2976" s="70"/>
      <c r="CJ2976" s="70"/>
      <c r="CK2976" s="70"/>
      <c r="CL2976" s="70"/>
      <c r="CM2976" s="70"/>
      <c r="CN2976" s="70"/>
      <c r="CO2976" s="70"/>
      <c r="CP2976" s="70"/>
      <c r="CQ2976" s="70"/>
      <c r="CR2976" s="70"/>
      <c r="CS2976" s="70"/>
      <c r="CT2976" s="70"/>
      <c r="CU2976" s="70"/>
      <c r="CV2976" s="70"/>
      <c r="CW2976" s="70"/>
      <c r="CX2976" s="70"/>
      <c r="CY2976" s="70"/>
      <c r="CZ2976" s="70"/>
      <c r="DA2976" s="70"/>
      <c r="DB2976" s="70"/>
      <c r="DC2976" s="70"/>
      <c r="DD2976" s="70"/>
      <c r="DE2976" s="70"/>
      <c r="DF2976" s="70"/>
      <c r="DG2976" s="70"/>
      <c r="DH2976" s="70"/>
      <c r="DI2976" s="70"/>
      <c r="DJ2976" s="70"/>
      <c r="DK2976" s="70"/>
      <c r="DL2976" s="70"/>
      <c r="DM2976" s="70"/>
      <c r="DN2976" s="70"/>
      <c r="DO2976" s="70"/>
      <c r="DP2976" s="70"/>
      <c r="DQ2976" s="70"/>
      <c r="DR2976" s="70"/>
      <c r="DS2976" s="70"/>
      <c r="DT2976" s="70"/>
      <c r="DU2976" s="70"/>
      <c r="DV2976" s="70"/>
      <c r="DW2976" s="70"/>
      <c r="DX2976" s="70"/>
      <c r="DY2976" s="70"/>
      <c r="DZ2976" s="70"/>
      <c r="EA2976" s="70"/>
      <c r="EB2976" s="70"/>
      <c r="EC2976" s="70"/>
      <c r="ED2976" s="70"/>
      <c r="EE2976" s="70"/>
      <c r="EF2976" s="70"/>
      <c r="EG2976" s="70"/>
      <c r="EH2976" s="70"/>
      <c r="EI2976" s="70"/>
      <c r="EJ2976" s="70"/>
      <c r="EK2976" s="70"/>
      <c r="EL2976" s="70"/>
      <c r="EM2976" s="70"/>
      <c r="EN2976" s="70"/>
      <c r="EO2976" s="70"/>
      <c r="EP2976" s="70"/>
      <c r="EQ2976" s="70"/>
      <c r="ER2976" s="70"/>
      <c r="ES2976" s="70"/>
      <c r="ET2976" s="70"/>
      <c r="EU2976" s="70"/>
      <c r="EV2976" s="70"/>
      <c r="EW2976" s="70"/>
      <c r="EX2976" s="70"/>
      <c r="EY2976" s="70"/>
      <c r="EZ2976" s="70"/>
      <c r="FA2976" s="70"/>
      <c r="FB2976" s="70"/>
      <c r="FC2976" s="70"/>
      <c r="FD2976" s="70"/>
      <c r="FE2976" s="70"/>
      <c r="FF2976" s="70"/>
      <c r="FG2976" s="70"/>
      <c r="FH2976" s="70"/>
      <c r="FI2976" s="70"/>
      <c r="FJ2976" s="70"/>
      <c r="FK2976" s="70"/>
      <c r="FL2976" s="70"/>
      <c r="FM2976" s="70"/>
      <c r="FN2976" s="70"/>
      <c r="FO2976" s="70"/>
      <c r="FP2976" s="70"/>
      <c r="FQ2976" s="70"/>
      <c r="FR2976" s="70"/>
      <c r="FS2976" s="70"/>
      <c r="FT2976" s="70"/>
      <c r="FU2976" s="70"/>
      <c r="FV2976" s="70"/>
      <c r="FW2976" s="70"/>
      <c r="FX2976" s="70"/>
      <c r="FY2976" s="70"/>
      <c r="FZ2976" s="70"/>
      <c r="GA2976" s="70"/>
      <c r="GB2976" s="70"/>
      <c r="GC2976" s="70"/>
      <c r="GD2976" s="70"/>
      <c r="GE2976" s="70"/>
      <c r="GF2976" s="70"/>
      <c r="GG2976" s="70"/>
      <c r="GH2976" s="70"/>
      <c r="GI2976" s="70"/>
      <c r="GJ2976" s="70"/>
      <c r="GK2976" s="70"/>
      <c r="GL2976" s="70"/>
      <c r="GM2976" s="70"/>
      <c r="GN2976" s="70"/>
      <c r="GO2976" s="70"/>
      <c r="GP2976" s="70"/>
      <c r="GQ2976" s="70"/>
      <c r="GR2976" s="70"/>
      <c r="GS2976" s="70"/>
      <c r="GT2976" s="70"/>
      <c r="GU2976" s="70"/>
      <c r="GV2976" s="70"/>
      <c r="GW2976" s="70"/>
      <c r="GX2976" s="70"/>
      <c r="GY2976" s="70"/>
      <c r="GZ2976" s="70"/>
      <c r="HA2976" s="70"/>
      <c r="HB2976" s="70"/>
      <c r="HC2976" s="70"/>
      <c r="HD2976" s="70"/>
      <c r="HE2976" s="70"/>
      <c r="HF2976" s="70"/>
      <c r="HG2976" s="70"/>
      <c r="HH2976" s="70"/>
      <c r="HI2976" s="70"/>
      <c r="HJ2976" s="70"/>
      <c r="HK2976" s="70"/>
      <c r="HL2976" s="70"/>
      <c r="HM2976" s="70"/>
      <c r="HN2976" s="70"/>
      <c r="HO2976" s="70"/>
      <c r="HP2976" s="70"/>
      <c r="HQ2976" s="70"/>
      <c r="HR2976" s="70"/>
      <c r="HS2976" s="70"/>
      <c r="HT2976" s="70"/>
      <c r="HU2976" s="70"/>
      <c r="HV2976" s="70"/>
      <c r="HW2976" s="70"/>
      <c r="HX2976" s="70"/>
      <c r="HY2976" s="70"/>
      <c r="HZ2976" s="70"/>
      <c r="IA2976" s="70"/>
      <c r="IB2976" s="70"/>
      <c r="IC2976" s="70"/>
      <c r="ID2976" s="70"/>
      <c r="IE2976" s="70"/>
      <c r="IF2976" s="70"/>
      <c r="IG2976" s="70"/>
      <c r="IH2976" s="70"/>
      <c r="II2976" s="70"/>
      <c r="IJ2976" s="70"/>
      <c r="IK2976" s="70"/>
      <c r="IL2976" s="70"/>
      <c r="IM2976" s="70"/>
      <c r="IN2976" s="70"/>
      <c r="IO2976" s="70"/>
      <c r="IP2976" s="70"/>
      <c r="IQ2976" s="70"/>
      <c r="IR2976" s="70"/>
      <c r="IS2976" s="70"/>
      <c r="IT2976" s="70"/>
      <c r="IU2976" s="70"/>
      <c r="IV2976" s="70"/>
      <c r="IW2976" s="70"/>
      <c r="IX2976" s="70"/>
      <c r="IY2976" s="70"/>
      <c r="IZ2976" s="70"/>
      <c r="JA2976" s="70"/>
      <c r="JB2976" s="70"/>
      <c r="JC2976" s="70"/>
      <c r="JD2976" s="70"/>
      <c r="JE2976" s="70"/>
      <c r="JF2976" s="70"/>
      <c r="JG2976" s="70"/>
      <c r="JH2976" s="70"/>
      <c r="JI2976" s="70"/>
      <c r="JJ2976" s="70"/>
      <c r="JK2976" s="70"/>
      <c r="JL2976" s="70"/>
      <c r="JM2976" s="70"/>
      <c r="JN2976" s="70"/>
      <c r="JO2976" s="70"/>
      <c r="JP2976" s="70"/>
      <c r="JQ2976" s="70"/>
      <c r="JR2976" s="70"/>
      <c r="JS2976" s="70"/>
      <c r="JT2976" s="70"/>
      <c r="JU2976" s="70"/>
      <c r="JV2976" s="70"/>
      <c r="JW2976" s="70"/>
      <c r="JX2976" s="70"/>
      <c r="JY2976" s="70"/>
      <c r="JZ2976" s="70"/>
      <c r="KA2976" s="70"/>
      <c r="KB2976" s="70"/>
      <c r="KC2976" s="70"/>
      <c r="KD2976" s="70"/>
      <c r="KE2976" s="70"/>
      <c r="KF2976" s="70"/>
      <c r="KG2976" s="70"/>
      <c r="KH2976" s="70"/>
      <c r="KI2976" s="70"/>
      <c r="KJ2976" s="70"/>
      <c r="KK2976" s="70"/>
      <c r="KL2976" s="70"/>
      <c r="KM2976" s="70"/>
      <c r="KN2976" s="70"/>
      <c r="KO2976" s="70"/>
      <c r="KP2976" s="70"/>
      <c r="KQ2976" s="70"/>
      <c r="KR2976" s="70"/>
      <c r="KS2976" s="70"/>
      <c r="KT2976" s="70"/>
      <c r="KU2976" s="70"/>
      <c r="KV2976" s="70"/>
      <c r="KW2976" s="70"/>
      <c r="KX2976" s="70"/>
      <c r="KY2976" s="70"/>
      <c r="KZ2976" s="70"/>
      <c r="LA2976" s="70"/>
      <c r="LB2976" s="70"/>
      <c r="LC2976" s="70"/>
      <c r="LD2976" s="70"/>
      <c r="LE2976" s="70"/>
      <c r="LF2976" s="70"/>
      <c r="LG2976" s="70"/>
      <c r="LH2976" s="70"/>
      <c r="LI2976" s="70"/>
      <c r="LJ2976" s="70"/>
      <c r="LK2976" s="70"/>
      <c r="LL2976" s="70"/>
      <c r="LM2976" s="70"/>
      <c r="LN2976" s="70"/>
      <c r="LO2976" s="70"/>
      <c r="LP2976" s="70"/>
      <c r="LQ2976" s="70"/>
      <c r="LR2976" s="70"/>
      <c r="LS2976" s="70"/>
      <c r="LT2976" s="70"/>
      <c r="LU2976" s="70"/>
      <c r="LV2976" s="70"/>
      <c r="LW2976" s="70"/>
      <c r="LX2976" s="70"/>
      <c r="LY2976" s="70"/>
      <c r="LZ2976" s="70"/>
      <c r="MA2976" s="70"/>
      <c r="MB2976" s="70"/>
      <c r="MC2976" s="70"/>
      <c r="MD2976" s="70"/>
      <c r="ME2976" s="70"/>
      <c r="MF2976" s="70"/>
      <c r="MG2976" s="70"/>
      <c r="MH2976" s="70"/>
      <c r="MI2976" s="70"/>
      <c r="MJ2976" s="70"/>
      <c r="MK2976" s="70"/>
      <c r="ML2976" s="70"/>
      <c r="MM2976" s="70"/>
      <c r="MN2976" s="70"/>
      <c r="MO2976" s="70"/>
      <c r="MP2976" s="70"/>
      <c r="MQ2976" s="70"/>
      <c r="MR2976" s="70"/>
      <c r="MS2976" s="70"/>
      <c r="MT2976" s="70"/>
      <c r="MU2976" s="70"/>
      <c r="MV2976" s="70"/>
      <c r="MW2976" s="70"/>
      <c r="MX2976" s="70"/>
      <c r="MY2976" s="70"/>
      <c r="MZ2976" s="70"/>
      <c r="NA2976" s="70"/>
      <c r="NB2976" s="70"/>
      <c r="NC2976" s="70"/>
      <c r="ND2976" s="70"/>
      <c r="NE2976" s="70"/>
      <c r="NF2976" s="70"/>
      <c r="NG2976" s="70"/>
      <c r="NH2976" s="70"/>
      <c r="NI2976" s="70"/>
      <c r="NJ2976" s="70"/>
      <c r="NK2976" s="70"/>
      <c r="NL2976" s="70"/>
      <c r="NM2976" s="70"/>
      <c r="NN2976" s="70"/>
      <c r="NO2976" s="70"/>
      <c r="NP2976" s="70"/>
      <c r="NQ2976" s="70"/>
      <c r="NR2976" s="70"/>
      <c r="NS2976" s="70"/>
      <c r="NT2976" s="70"/>
      <c r="NU2976" s="70"/>
      <c r="NV2976" s="70"/>
      <c r="NW2976" s="70"/>
      <c r="NX2976" s="70"/>
      <c r="NY2976" s="70"/>
      <c r="NZ2976" s="70"/>
      <c r="OA2976" s="70"/>
      <c r="OB2976" s="70"/>
      <c r="OC2976" s="70"/>
      <c r="OD2976" s="70"/>
      <c r="OE2976" s="70"/>
      <c r="OF2976" s="70"/>
      <c r="OG2976" s="70"/>
      <c r="OH2976" s="70"/>
      <c r="OI2976" s="70"/>
      <c r="OJ2976" s="70"/>
      <c r="OK2976" s="70"/>
      <c r="OL2976" s="70"/>
      <c r="OM2976" s="70"/>
      <c r="ON2976" s="70"/>
      <c r="OO2976" s="70"/>
      <c r="OP2976" s="70"/>
      <c r="OQ2976" s="70"/>
      <c r="OR2976" s="70"/>
      <c r="OS2976" s="70"/>
      <c r="OT2976" s="70"/>
      <c r="OU2976" s="70"/>
      <c r="OV2976" s="70"/>
      <c r="OW2976" s="70"/>
      <c r="OX2976" s="70"/>
      <c r="OY2976" s="70"/>
      <c r="OZ2976" s="70"/>
      <c r="PA2976" s="70"/>
      <c r="PB2976" s="70"/>
      <c r="PC2976" s="70"/>
      <c r="PD2976" s="70"/>
      <c r="PE2976" s="70"/>
      <c r="PF2976" s="70"/>
      <c r="PG2976" s="70"/>
      <c r="PH2976" s="70"/>
      <c r="PI2976" s="70"/>
      <c r="PJ2976" s="70"/>
      <c r="PK2976" s="70"/>
      <c r="PL2976" s="70"/>
      <c r="PM2976" s="70"/>
      <c r="PN2976" s="70"/>
      <c r="PO2976" s="70"/>
      <c r="PP2976" s="70"/>
      <c r="PQ2976" s="70"/>
      <c r="PR2976" s="70"/>
      <c r="PS2976" s="70"/>
      <c r="PT2976" s="70"/>
      <c r="PU2976" s="70"/>
      <c r="PV2976" s="70"/>
      <c r="PW2976" s="70"/>
      <c r="PX2976" s="70"/>
      <c r="PY2976" s="70"/>
      <c r="PZ2976" s="70"/>
      <c r="QA2976" s="70"/>
      <c r="QB2976" s="70"/>
      <c r="QC2976" s="70"/>
      <c r="QD2976" s="70"/>
      <c r="QE2976" s="70"/>
      <c r="QF2976" s="70"/>
      <c r="QG2976" s="70"/>
      <c r="QH2976" s="70"/>
      <c r="QI2976" s="70"/>
      <c r="QJ2976" s="70"/>
      <c r="QK2976" s="70"/>
      <c r="QL2976" s="70"/>
      <c r="QM2976" s="70"/>
      <c r="QN2976" s="70"/>
      <c r="QO2976" s="70"/>
      <c r="QP2976" s="70"/>
      <c r="QQ2976" s="70"/>
      <c r="QR2976" s="70"/>
      <c r="QS2976" s="70"/>
      <c r="QT2976" s="70"/>
      <c r="QU2976" s="70"/>
      <c r="QV2976" s="70"/>
      <c r="QW2976" s="70"/>
      <c r="QX2976" s="70"/>
      <c r="QY2976" s="70"/>
      <c r="QZ2976" s="70"/>
      <c r="RA2976" s="70"/>
      <c r="RB2976" s="70"/>
      <c r="RC2976" s="70"/>
      <c r="RD2976" s="70"/>
      <c r="RE2976" s="70"/>
      <c r="RF2976" s="70"/>
      <c r="RG2976" s="70"/>
      <c r="RH2976" s="70"/>
      <c r="RI2976" s="70"/>
      <c r="RJ2976" s="70"/>
      <c r="RK2976" s="70"/>
      <c r="RL2976" s="70"/>
      <c r="RM2976" s="70"/>
      <c r="RN2976" s="70"/>
      <c r="RO2976" s="70"/>
      <c r="RP2976" s="70"/>
      <c r="RQ2976" s="70"/>
      <c r="RR2976" s="70"/>
      <c r="RS2976" s="70"/>
      <c r="RT2976" s="70"/>
      <c r="RU2976" s="70"/>
      <c r="RV2976" s="70"/>
      <c r="RW2976" s="70"/>
      <c r="RX2976" s="70"/>
      <c r="RY2976" s="70"/>
      <c r="RZ2976" s="70"/>
      <c r="SA2976" s="70"/>
      <c r="SB2976" s="70"/>
      <c r="SC2976" s="70"/>
      <c r="SD2976" s="70"/>
      <c r="SE2976" s="70"/>
      <c r="SF2976" s="70"/>
      <c r="SG2976" s="70"/>
      <c r="SH2976" s="70"/>
      <c r="SI2976" s="70"/>
      <c r="SJ2976" s="70"/>
      <c r="SK2976" s="70"/>
      <c r="SL2976" s="70"/>
      <c r="SM2976" s="70"/>
      <c r="SN2976" s="70"/>
      <c r="SO2976" s="70"/>
      <c r="SP2976" s="70"/>
      <c r="SQ2976" s="70"/>
      <c r="SR2976" s="70"/>
      <c r="SS2976" s="70"/>
      <c r="ST2976" s="70"/>
      <c r="SU2976" s="70"/>
      <c r="SV2976" s="70"/>
      <c r="SW2976" s="70"/>
      <c r="SX2976" s="70"/>
      <c r="SY2976" s="70"/>
      <c r="SZ2976" s="70"/>
      <c r="TA2976" s="70"/>
      <c r="TB2976" s="70"/>
      <c r="TC2976" s="70"/>
      <c r="TD2976" s="70"/>
      <c r="TE2976" s="70"/>
      <c r="TF2976" s="70"/>
      <c r="TG2976" s="70"/>
      <c r="TH2976" s="70"/>
      <c r="TI2976" s="70"/>
      <c r="TJ2976" s="70"/>
      <c r="TK2976" s="70"/>
      <c r="TL2976" s="70"/>
      <c r="TM2976" s="70"/>
      <c r="TN2976" s="70"/>
      <c r="TO2976" s="70"/>
      <c r="TP2976" s="70"/>
      <c r="TQ2976" s="70"/>
      <c r="TR2976" s="70"/>
      <c r="TS2976" s="70"/>
      <c r="TT2976" s="70"/>
      <c r="TU2976" s="70"/>
      <c r="TV2976" s="70"/>
      <c r="TW2976" s="70"/>
      <c r="TX2976" s="70"/>
      <c r="TY2976" s="70"/>
      <c r="TZ2976" s="70"/>
      <c r="UA2976" s="70"/>
      <c r="UB2976" s="70"/>
      <c r="UC2976" s="70"/>
      <c r="UD2976" s="70"/>
      <c r="UE2976" s="70"/>
      <c r="UF2976" s="70"/>
      <c r="UG2976" s="70"/>
      <c r="UH2976" s="70"/>
      <c r="UI2976" s="70"/>
      <c r="UJ2976" s="70"/>
      <c r="UK2976" s="70"/>
      <c r="UL2976" s="70"/>
      <c r="UM2976" s="70"/>
      <c r="UN2976" s="70"/>
      <c r="UO2976" s="70"/>
      <c r="UP2976" s="70"/>
      <c r="UQ2976" s="70"/>
      <c r="UR2976" s="70"/>
      <c r="US2976" s="70"/>
      <c r="UT2976" s="70"/>
      <c r="UU2976" s="70"/>
      <c r="UV2976" s="70"/>
      <c r="UW2976" s="70"/>
      <c r="UX2976" s="70"/>
    </row>
    <row r="2977" spans="1:570" s="71" customFormat="1" x14ac:dyDescent="0.3">
      <c r="A2977" s="416"/>
      <c r="B2977" s="373"/>
      <c r="C2977" s="374"/>
      <c r="D2977" s="374"/>
      <c r="E2977" s="375"/>
      <c r="F2977" s="374" t="s">
        <v>2373</v>
      </c>
      <c r="G2977" s="374" t="s">
        <v>2373</v>
      </c>
      <c r="H2977" s="375" t="s">
        <v>2095</v>
      </c>
      <c r="I2977" s="376" t="s">
        <v>2669</v>
      </c>
      <c r="J2977" s="70"/>
      <c r="K2977" s="70"/>
      <c r="L2977" s="70"/>
      <c r="M2977" s="70"/>
      <c r="N2977" s="70"/>
      <c r="O2977" s="70"/>
      <c r="P2977" s="70"/>
      <c r="Q2977" s="70"/>
      <c r="R2977" s="70"/>
      <c r="S2977" s="70"/>
      <c r="T2977" s="70"/>
      <c r="U2977" s="70"/>
      <c r="V2977" s="70"/>
      <c r="W2977" s="70"/>
      <c r="X2977" s="70"/>
      <c r="Y2977" s="70"/>
      <c r="Z2977" s="70"/>
      <c r="AA2977" s="70"/>
      <c r="AB2977" s="70"/>
      <c r="AC2977" s="70"/>
      <c r="AD2977" s="70"/>
      <c r="AE2977" s="70"/>
      <c r="AF2977" s="70"/>
      <c r="AG2977" s="70"/>
      <c r="AH2977" s="70"/>
      <c r="AI2977" s="70"/>
      <c r="AJ2977" s="70"/>
      <c r="AK2977" s="70"/>
      <c r="AL2977" s="70"/>
      <c r="AM2977" s="70"/>
      <c r="AN2977" s="70"/>
      <c r="AO2977" s="70"/>
      <c r="AP2977" s="70"/>
      <c r="AQ2977" s="70"/>
      <c r="AR2977" s="70"/>
      <c r="AS2977" s="70"/>
      <c r="AT2977" s="70"/>
      <c r="AU2977" s="70"/>
      <c r="AV2977" s="70"/>
      <c r="AW2977" s="70"/>
      <c r="AX2977" s="70"/>
      <c r="AY2977" s="70"/>
      <c r="AZ2977" s="70"/>
      <c r="BA2977" s="70"/>
      <c r="BB2977" s="70"/>
      <c r="BC2977" s="70"/>
      <c r="BD2977" s="70"/>
      <c r="BE2977" s="70"/>
      <c r="BF2977" s="70"/>
      <c r="BG2977" s="70"/>
      <c r="BH2977" s="70"/>
      <c r="BI2977" s="70"/>
      <c r="BJ2977" s="70"/>
      <c r="BK2977" s="70"/>
      <c r="BL2977" s="70"/>
      <c r="BM2977" s="70"/>
      <c r="BN2977" s="70"/>
      <c r="BO2977" s="70"/>
      <c r="BP2977" s="70"/>
      <c r="BQ2977" s="70"/>
      <c r="BR2977" s="70"/>
      <c r="BS2977" s="70"/>
      <c r="BT2977" s="70"/>
      <c r="BU2977" s="70"/>
      <c r="BV2977" s="70"/>
      <c r="BW2977" s="70"/>
      <c r="BX2977" s="70"/>
      <c r="BY2977" s="70"/>
      <c r="BZ2977" s="70"/>
      <c r="CA2977" s="70"/>
      <c r="CB2977" s="70"/>
      <c r="CC2977" s="70"/>
      <c r="CD2977" s="70"/>
      <c r="CE2977" s="70"/>
      <c r="CF2977" s="70"/>
      <c r="CG2977" s="70"/>
      <c r="CH2977" s="70"/>
      <c r="CI2977" s="70"/>
      <c r="CJ2977" s="70"/>
      <c r="CK2977" s="70"/>
      <c r="CL2977" s="70"/>
      <c r="CM2977" s="70"/>
      <c r="CN2977" s="70"/>
      <c r="CO2977" s="70"/>
      <c r="CP2977" s="70"/>
      <c r="CQ2977" s="70"/>
      <c r="CR2977" s="70"/>
      <c r="CS2977" s="70"/>
      <c r="CT2977" s="70"/>
      <c r="CU2977" s="70"/>
      <c r="CV2977" s="70"/>
      <c r="CW2977" s="70"/>
      <c r="CX2977" s="70"/>
      <c r="CY2977" s="70"/>
      <c r="CZ2977" s="70"/>
      <c r="DA2977" s="70"/>
      <c r="DB2977" s="70"/>
      <c r="DC2977" s="70"/>
      <c r="DD2977" s="70"/>
      <c r="DE2977" s="70"/>
      <c r="DF2977" s="70"/>
      <c r="DG2977" s="70"/>
      <c r="DH2977" s="70"/>
      <c r="DI2977" s="70"/>
      <c r="DJ2977" s="70"/>
      <c r="DK2977" s="70"/>
      <c r="DL2977" s="70"/>
      <c r="DM2977" s="70"/>
      <c r="DN2977" s="70"/>
      <c r="DO2977" s="70"/>
      <c r="DP2977" s="70"/>
      <c r="DQ2977" s="70"/>
      <c r="DR2977" s="70"/>
      <c r="DS2977" s="70"/>
      <c r="DT2977" s="70"/>
      <c r="DU2977" s="70"/>
      <c r="DV2977" s="70"/>
      <c r="DW2977" s="70"/>
      <c r="DX2977" s="70"/>
      <c r="DY2977" s="70"/>
      <c r="DZ2977" s="70"/>
      <c r="EA2977" s="70"/>
      <c r="EB2977" s="70"/>
      <c r="EC2977" s="70"/>
      <c r="ED2977" s="70"/>
      <c r="EE2977" s="70"/>
      <c r="EF2977" s="70"/>
      <c r="EG2977" s="70"/>
      <c r="EH2977" s="70"/>
      <c r="EI2977" s="70"/>
      <c r="EJ2977" s="70"/>
      <c r="EK2977" s="70"/>
      <c r="EL2977" s="70"/>
      <c r="EM2977" s="70"/>
      <c r="EN2977" s="70"/>
      <c r="EO2977" s="70"/>
      <c r="EP2977" s="70"/>
      <c r="EQ2977" s="70"/>
      <c r="ER2977" s="70"/>
      <c r="ES2977" s="70"/>
      <c r="ET2977" s="70"/>
      <c r="EU2977" s="70"/>
      <c r="EV2977" s="70"/>
      <c r="EW2977" s="70"/>
      <c r="EX2977" s="70"/>
      <c r="EY2977" s="70"/>
      <c r="EZ2977" s="70"/>
      <c r="FA2977" s="70"/>
      <c r="FB2977" s="70"/>
      <c r="FC2977" s="70"/>
      <c r="FD2977" s="70"/>
      <c r="FE2977" s="70"/>
      <c r="FF2977" s="70"/>
      <c r="FG2977" s="70"/>
      <c r="FH2977" s="70"/>
      <c r="FI2977" s="70"/>
      <c r="FJ2977" s="70"/>
      <c r="FK2977" s="70"/>
      <c r="FL2977" s="70"/>
      <c r="FM2977" s="70"/>
      <c r="FN2977" s="70"/>
      <c r="FO2977" s="70"/>
      <c r="FP2977" s="70"/>
      <c r="FQ2977" s="70"/>
      <c r="FR2977" s="70"/>
      <c r="FS2977" s="70"/>
      <c r="FT2977" s="70"/>
      <c r="FU2977" s="70"/>
      <c r="FV2977" s="70"/>
      <c r="FW2977" s="70"/>
      <c r="FX2977" s="70"/>
      <c r="FY2977" s="70"/>
      <c r="FZ2977" s="70"/>
      <c r="GA2977" s="70"/>
      <c r="GB2977" s="70"/>
      <c r="GC2977" s="70"/>
      <c r="GD2977" s="70"/>
      <c r="GE2977" s="70"/>
      <c r="GF2977" s="70"/>
      <c r="GG2977" s="70"/>
      <c r="GH2977" s="70"/>
      <c r="GI2977" s="70"/>
      <c r="GJ2977" s="70"/>
      <c r="GK2977" s="70"/>
      <c r="GL2977" s="70"/>
      <c r="GM2977" s="70"/>
      <c r="GN2977" s="70"/>
      <c r="GO2977" s="70"/>
      <c r="GP2977" s="70"/>
      <c r="GQ2977" s="70"/>
      <c r="GR2977" s="70"/>
      <c r="GS2977" s="70"/>
      <c r="GT2977" s="70"/>
      <c r="GU2977" s="70"/>
      <c r="GV2977" s="70"/>
      <c r="GW2977" s="70"/>
      <c r="GX2977" s="70"/>
      <c r="GY2977" s="70"/>
      <c r="GZ2977" s="70"/>
      <c r="HA2977" s="70"/>
      <c r="HB2977" s="70"/>
      <c r="HC2977" s="70"/>
      <c r="HD2977" s="70"/>
      <c r="HE2977" s="70"/>
      <c r="HF2977" s="70"/>
      <c r="HG2977" s="70"/>
      <c r="HH2977" s="70"/>
      <c r="HI2977" s="70"/>
      <c r="HJ2977" s="70"/>
      <c r="HK2977" s="70"/>
      <c r="HL2977" s="70"/>
      <c r="HM2977" s="70"/>
      <c r="HN2977" s="70"/>
      <c r="HO2977" s="70"/>
      <c r="HP2977" s="70"/>
      <c r="HQ2977" s="70"/>
      <c r="HR2977" s="70"/>
      <c r="HS2977" s="70"/>
      <c r="HT2977" s="70"/>
      <c r="HU2977" s="70"/>
      <c r="HV2977" s="70"/>
      <c r="HW2977" s="70"/>
      <c r="HX2977" s="70"/>
      <c r="HY2977" s="70"/>
      <c r="HZ2977" s="70"/>
      <c r="IA2977" s="70"/>
      <c r="IB2977" s="70"/>
      <c r="IC2977" s="70"/>
      <c r="ID2977" s="70"/>
      <c r="IE2977" s="70"/>
      <c r="IF2977" s="70"/>
      <c r="IG2977" s="70"/>
      <c r="IH2977" s="70"/>
      <c r="II2977" s="70"/>
      <c r="IJ2977" s="70"/>
      <c r="IK2977" s="70"/>
      <c r="IL2977" s="70"/>
      <c r="IM2977" s="70"/>
      <c r="IN2977" s="70"/>
      <c r="IO2977" s="70"/>
      <c r="IP2977" s="70"/>
      <c r="IQ2977" s="70"/>
      <c r="IR2977" s="70"/>
      <c r="IS2977" s="70"/>
      <c r="IT2977" s="70"/>
      <c r="IU2977" s="70"/>
      <c r="IV2977" s="70"/>
      <c r="IW2977" s="70"/>
      <c r="IX2977" s="70"/>
      <c r="IY2977" s="70"/>
      <c r="IZ2977" s="70"/>
      <c r="JA2977" s="70"/>
      <c r="JB2977" s="70"/>
      <c r="JC2977" s="70"/>
      <c r="JD2977" s="70"/>
      <c r="JE2977" s="70"/>
      <c r="JF2977" s="70"/>
      <c r="JG2977" s="70"/>
      <c r="JH2977" s="70"/>
      <c r="JI2977" s="70"/>
      <c r="JJ2977" s="70"/>
      <c r="JK2977" s="70"/>
      <c r="JL2977" s="70"/>
      <c r="JM2977" s="70"/>
      <c r="JN2977" s="70"/>
      <c r="JO2977" s="70"/>
      <c r="JP2977" s="70"/>
      <c r="JQ2977" s="70"/>
      <c r="JR2977" s="70"/>
      <c r="JS2977" s="70"/>
      <c r="JT2977" s="70"/>
      <c r="JU2977" s="70"/>
      <c r="JV2977" s="70"/>
      <c r="JW2977" s="70"/>
      <c r="JX2977" s="70"/>
      <c r="JY2977" s="70"/>
      <c r="JZ2977" s="70"/>
      <c r="KA2977" s="70"/>
      <c r="KB2977" s="70"/>
      <c r="KC2977" s="70"/>
      <c r="KD2977" s="70"/>
      <c r="KE2977" s="70"/>
      <c r="KF2977" s="70"/>
      <c r="KG2977" s="70"/>
      <c r="KH2977" s="70"/>
      <c r="KI2977" s="70"/>
      <c r="KJ2977" s="70"/>
      <c r="KK2977" s="70"/>
      <c r="KL2977" s="70"/>
      <c r="KM2977" s="70"/>
      <c r="KN2977" s="70"/>
      <c r="KO2977" s="70"/>
      <c r="KP2977" s="70"/>
      <c r="KQ2977" s="70"/>
      <c r="KR2977" s="70"/>
      <c r="KS2977" s="70"/>
      <c r="KT2977" s="70"/>
      <c r="KU2977" s="70"/>
      <c r="KV2977" s="70"/>
      <c r="KW2977" s="70"/>
      <c r="KX2977" s="70"/>
      <c r="KY2977" s="70"/>
      <c r="KZ2977" s="70"/>
      <c r="LA2977" s="70"/>
      <c r="LB2977" s="70"/>
      <c r="LC2977" s="70"/>
      <c r="LD2977" s="70"/>
      <c r="LE2977" s="70"/>
      <c r="LF2977" s="70"/>
      <c r="LG2977" s="70"/>
      <c r="LH2977" s="70"/>
      <c r="LI2977" s="70"/>
      <c r="LJ2977" s="70"/>
      <c r="LK2977" s="70"/>
      <c r="LL2977" s="70"/>
      <c r="LM2977" s="70"/>
      <c r="LN2977" s="70"/>
      <c r="LO2977" s="70"/>
      <c r="LP2977" s="70"/>
      <c r="LQ2977" s="70"/>
      <c r="LR2977" s="70"/>
      <c r="LS2977" s="70"/>
      <c r="LT2977" s="70"/>
      <c r="LU2977" s="70"/>
      <c r="LV2977" s="70"/>
      <c r="LW2977" s="70"/>
      <c r="LX2977" s="70"/>
      <c r="LY2977" s="70"/>
      <c r="LZ2977" s="70"/>
      <c r="MA2977" s="70"/>
      <c r="MB2977" s="70"/>
      <c r="MC2977" s="70"/>
      <c r="MD2977" s="70"/>
      <c r="ME2977" s="70"/>
      <c r="MF2977" s="70"/>
      <c r="MG2977" s="70"/>
      <c r="MH2977" s="70"/>
      <c r="MI2977" s="70"/>
      <c r="MJ2977" s="70"/>
      <c r="MK2977" s="70"/>
      <c r="ML2977" s="70"/>
      <c r="MM2977" s="70"/>
      <c r="MN2977" s="70"/>
      <c r="MO2977" s="70"/>
      <c r="MP2977" s="70"/>
      <c r="MQ2977" s="70"/>
      <c r="MR2977" s="70"/>
      <c r="MS2977" s="70"/>
      <c r="MT2977" s="70"/>
      <c r="MU2977" s="70"/>
      <c r="MV2977" s="70"/>
      <c r="MW2977" s="70"/>
      <c r="MX2977" s="70"/>
      <c r="MY2977" s="70"/>
      <c r="MZ2977" s="70"/>
      <c r="NA2977" s="70"/>
      <c r="NB2977" s="70"/>
      <c r="NC2977" s="70"/>
      <c r="ND2977" s="70"/>
      <c r="NE2977" s="70"/>
      <c r="NF2977" s="70"/>
      <c r="NG2977" s="70"/>
      <c r="NH2977" s="70"/>
      <c r="NI2977" s="70"/>
      <c r="NJ2977" s="70"/>
      <c r="NK2977" s="70"/>
      <c r="NL2977" s="70"/>
      <c r="NM2977" s="70"/>
      <c r="NN2977" s="70"/>
      <c r="NO2977" s="70"/>
      <c r="NP2977" s="70"/>
      <c r="NQ2977" s="70"/>
      <c r="NR2977" s="70"/>
      <c r="NS2977" s="70"/>
      <c r="NT2977" s="70"/>
      <c r="NU2977" s="70"/>
      <c r="NV2977" s="70"/>
      <c r="NW2977" s="70"/>
      <c r="NX2977" s="70"/>
      <c r="NY2977" s="70"/>
      <c r="NZ2977" s="70"/>
      <c r="OA2977" s="70"/>
      <c r="OB2977" s="70"/>
      <c r="OC2977" s="70"/>
      <c r="OD2977" s="70"/>
      <c r="OE2977" s="70"/>
      <c r="OF2977" s="70"/>
      <c r="OG2977" s="70"/>
      <c r="OH2977" s="70"/>
      <c r="OI2977" s="70"/>
      <c r="OJ2977" s="70"/>
      <c r="OK2977" s="70"/>
      <c r="OL2977" s="70"/>
      <c r="OM2977" s="70"/>
      <c r="ON2977" s="70"/>
      <c r="OO2977" s="70"/>
      <c r="OP2977" s="70"/>
      <c r="OQ2977" s="70"/>
      <c r="OR2977" s="70"/>
      <c r="OS2977" s="70"/>
      <c r="OT2977" s="70"/>
      <c r="OU2977" s="70"/>
      <c r="OV2977" s="70"/>
      <c r="OW2977" s="70"/>
      <c r="OX2977" s="70"/>
      <c r="OY2977" s="70"/>
      <c r="OZ2977" s="70"/>
      <c r="PA2977" s="70"/>
      <c r="PB2977" s="70"/>
      <c r="PC2977" s="70"/>
      <c r="PD2977" s="70"/>
      <c r="PE2977" s="70"/>
      <c r="PF2977" s="70"/>
      <c r="PG2977" s="70"/>
      <c r="PH2977" s="70"/>
      <c r="PI2977" s="70"/>
      <c r="PJ2977" s="70"/>
      <c r="PK2977" s="70"/>
      <c r="PL2977" s="70"/>
      <c r="PM2977" s="70"/>
      <c r="PN2977" s="70"/>
      <c r="PO2977" s="70"/>
      <c r="PP2977" s="70"/>
      <c r="PQ2977" s="70"/>
      <c r="PR2977" s="70"/>
      <c r="PS2977" s="70"/>
      <c r="PT2977" s="70"/>
      <c r="PU2977" s="70"/>
      <c r="PV2977" s="70"/>
      <c r="PW2977" s="70"/>
      <c r="PX2977" s="70"/>
      <c r="PY2977" s="70"/>
      <c r="PZ2977" s="70"/>
      <c r="QA2977" s="70"/>
      <c r="QB2977" s="70"/>
      <c r="QC2977" s="70"/>
      <c r="QD2977" s="70"/>
      <c r="QE2977" s="70"/>
      <c r="QF2977" s="70"/>
      <c r="QG2977" s="70"/>
      <c r="QH2977" s="70"/>
      <c r="QI2977" s="70"/>
      <c r="QJ2977" s="70"/>
      <c r="QK2977" s="70"/>
      <c r="QL2977" s="70"/>
      <c r="QM2977" s="70"/>
      <c r="QN2977" s="70"/>
      <c r="QO2977" s="70"/>
      <c r="QP2977" s="70"/>
      <c r="QQ2977" s="70"/>
      <c r="QR2977" s="70"/>
      <c r="QS2977" s="70"/>
      <c r="QT2977" s="70"/>
      <c r="QU2977" s="70"/>
      <c r="QV2977" s="70"/>
      <c r="QW2977" s="70"/>
      <c r="QX2977" s="70"/>
      <c r="QY2977" s="70"/>
      <c r="QZ2977" s="70"/>
      <c r="RA2977" s="70"/>
      <c r="RB2977" s="70"/>
      <c r="RC2977" s="70"/>
      <c r="RD2977" s="70"/>
      <c r="RE2977" s="70"/>
      <c r="RF2977" s="70"/>
      <c r="RG2977" s="70"/>
      <c r="RH2977" s="70"/>
      <c r="RI2977" s="70"/>
      <c r="RJ2977" s="70"/>
      <c r="RK2977" s="70"/>
      <c r="RL2977" s="70"/>
      <c r="RM2977" s="70"/>
      <c r="RN2977" s="70"/>
      <c r="RO2977" s="70"/>
      <c r="RP2977" s="70"/>
      <c r="RQ2977" s="70"/>
      <c r="RR2977" s="70"/>
      <c r="RS2977" s="70"/>
      <c r="RT2977" s="70"/>
      <c r="RU2977" s="70"/>
      <c r="RV2977" s="70"/>
      <c r="RW2977" s="70"/>
      <c r="RX2977" s="70"/>
      <c r="RY2977" s="70"/>
      <c r="RZ2977" s="70"/>
      <c r="SA2977" s="70"/>
      <c r="SB2977" s="70"/>
      <c r="SC2977" s="70"/>
      <c r="SD2977" s="70"/>
      <c r="SE2977" s="70"/>
      <c r="SF2977" s="70"/>
      <c r="SG2977" s="70"/>
      <c r="SH2977" s="70"/>
      <c r="SI2977" s="70"/>
      <c r="SJ2977" s="70"/>
      <c r="SK2977" s="70"/>
      <c r="SL2977" s="70"/>
      <c r="SM2977" s="70"/>
      <c r="SN2977" s="70"/>
      <c r="SO2977" s="70"/>
      <c r="SP2977" s="70"/>
      <c r="SQ2977" s="70"/>
      <c r="SR2977" s="70"/>
      <c r="SS2977" s="70"/>
      <c r="ST2977" s="70"/>
      <c r="SU2977" s="70"/>
      <c r="SV2977" s="70"/>
      <c r="SW2977" s="70"/>
      <c r="SX2977" s="70"/>
      <c r="SY2977" s="70"/>
      <c r="SZ2977" s="70"/>
      <c r="TA2977" s="70"/>
      <c r="TB2977" s="70"/>
      <c r="TC2977" s="70"/>
      <c r="TD2977" s="70"/>
      <c r="TE2977" s="70"/>
      <c r="TF2977" s="70"/>
      <c r="TG2977" s="70"/>
      <c r="TH2977" s="70"/>
      <c r="TI2977" s="70"/>
      <c r="TJ2977" s="70"/>
      <c r="TK2977" s="70"/>
      <c r="TL2977" s="70"/>
      <c r="TM2977" s="70"/>
      <c r="TN2977" s="70"/>
      <c r="TO2977" s="70"/>
      <c r="TP2977" s="70"/>
      <c r="TQ2977" s="70"/>
      <c r="TR2977" s="70"/>
      <c r="TS2977" s="70"/>
      <c r="TT2977" s="70"/>
      <c r="TU2977" s="70"/>
      <c r="TV2977" s="70"/>
      <c r="TW2977" s="70"/>
      <c r="TX2977" s="70"/>
      <c r="TY2977" s="70"/>
      <c r="TZ2977" s="70"/>
      <c r="UA2977" s="70"/>
      <c r="UB2977" s="70"/>
      <c r="UC2977" s="70"/>
      <c r="UD2977" s="70"/>
      <c r="UE2977" s="70"/>
      <c r="UF2977" s="70"/>
      <c r="UG2977" s="70"/>
      <c r="UH2977" s="70"/>
      <c r="UI2977" s="70"/>
      <c r="UJ2977" s="70"/>
      <c r="UK2977" s="70"/>
      <c r="UL2977" s="70"/>
      <c r="UM2977" s="70"/>
      <c r="UN2977" s="70"/>
      <c r="UO2977" s="70"/>
      <c r="UP2977" s="70"/>
      <c r="UQ2977" s="70"/>
      <c r="UR2977" s="70"/>
      <c r="US2977" s="70"/>
      <c r="UT2977" s="70"/>
      <c r="UU2977" s="70"/>
      <c r="UV2977" s="70"/>
      <c r="UW2977" s="70"/>
      <c r="UX2977" s="70"/>
    </row>
    <row r="2978" spans="1:570" s="71" customFormat="1" x14ac:dyDescent="0.3">
      <c r="A2978" s="416"/>
      <c r="B2978" s="373"/>
      <c r="C2978" s="374"/>
      <c r="D2978" s="374"/>
      <c r="E2978" s="375"/>
      <c r="F2978" s="374" t="s">
        <v>25</v>
      </c>
      <c r="G2978" s="111" t="s">
        <v>26</v>
      </c>
      <c r="H2978" s="375" t="s">
        <v>1472</v>
      </c>
      <c r="I2978" s="376"/>
      <c r="J2978" s="70"/>
      <c r="K2978" s="70"/>
      <c r="L2978" s="70"/>
      <c r="M2978" s="70"/>
      <c r="N2978" s="70"/>
      <c r="O2978" s="70"/>
      <c r="P2978" s="70"/>
      <c r="Q2978" s="70"/>
      <c r="R2978" s="70"/>
      <c r="S2978" s="70"/>
      <c r="T2978" s="70"/>
      <c r="U2978" s="70"/>
      <c r="V2978" s="70"/>
      <c r="W2978" s="70"/>
      <c r="X2978" s="70"/>
      <c r="Y2978" s="70"/>
      <c r="Z2978" s="70"/>
      <c r="AA2978" s="70"/>
      <c r="AB2978" s="70"/>
      <c r="AC2978" s="70"/>
      <c r="AD2978" s="70"/>
      <c r="AE2978" s="70"/>
      <c r="AF2978" s="70"/>
      <c r="AG2978" s="70"/>
      <c r="AH2978" s="70"/>
      <c r="AI2978" s="70"/>
      <c r="AJ2978" s="70"/>
      <c r="AK2978" s="70"/>
      <c r="AL2978" s="70"/>
      <c r="AM2978" s="70"/>
      <c r="AN2978" s="70"/>
      <c r="AO2978" s="70"/>
      <c r="AP2978" s="70"/>
      <c r="AQ2978" s="70"/>
      <c r="AR2978" s="70"/>
      <c r="AS2978" s="70"/>
      <c r="AT2978" s="70"/>
      <c r="AU2978" s="70"/>
      <c r="AV2978" s="70"/>
      <c r="AW2978" s="70"/>
      <c r="AX2978" s="70"/>
      <c r="AY2978" s="70"/>
      <c r="AZ2978" s="70"/>
      <c r="BA2978" s="70"/>
      <c r="BB2978" s="70"/>
      <c r="BC2978" s="70"/>
      <c r="BD2978" s="70"/>
      <c r="BE2978" s="70"/>
      <c r="BF2978" s="70"/>
      <c r="BG2978" s="70"/>
      <c r="BH2978" s="70"/>
      <c r="BI2978" s="70"/>
      <c r="BJ2978" s="70"/>
      <c r="BK2978" s="70"/>
      <c r="BL2978" s="70"/>
      <c r="BM2978" s="70"/>
      <c r="BN2978" s="70"/>
      <c r="BO2978" s="70"/>
      <c r="BP2978" s="70"/>
      <c r="BQ2978" s="70"/>
      <c r="BR2978" s="70"/>
      <c r="BS2978" s="70"/>
      <c r="BT2978" s="70"/>
      <c r="BU2978" s="70"/>
      <c r="BV2978" s="70"/>
      <c r="BW2978" s="70"/>
      <c r="BX2978" s="70"/>
      <c r="BY2978" s="70"/>
      <c r="BZ2978" s="70"/>
      <c r="CA2978" s="70"/>
      <c r="CB2978" s="70"/>
      <c r="CC2978" s="70"/>
      <c r="CD2978" s="70"/>
      <c r="CE2978" s="70"/>
      <c r="CF2978" s="70"/>
      <c r="CG2978" s="70"/>
      <c r="CH2978" s="70"/>
      <c r="CI2978" s="70"/>
      <c r="CJ2978" s="70"/>
      <c r="CK2978" s="70"/>
      <c r="CL2978" s="70"/>
      <c r="CM2978" s="70"/>
      <c r="CN2978" s="70"/>
      <c r="CO2978" s="70"/>
      <c r="CP2978" s="70"/>
      <c r="CQ2978" s="70"/>
      <c r="CR2978" s="70"/>
      <c r="CS2978" s="70"/>
      <c r="CT2978" s="70"/>
      <c r="CU2978" s="70"/>
      <c r="CV2978" s="70"/>
      <c r="CW2978" s="70"/>
      <c r="CX2978" s="70"/>
      <c r="CY2978" s="70"/>
      <c r="CZ2978" s="70"/>
      <c r="DA2978" s="70"/>
      <c r="DB2978" s="70"/>
      <c r="DC2978" s="70"/>
      <c r="DD2978" s="70"/>
      <c r="DE2978" s="70"/>
      <c r="DF2978" s="70"/>
      <c r="DG2978" s="70"/>
      <c r="DH2978" s="70"/>
      <c r="DI2978" s="70"/>
      <c r="DJ2978" s="70"/>
      <c r="DK2978" s="70"/>
      <c r="DL2978" s="70"/>
      <c r="DM2978" s="70"/>
      <c r="DN2978" s="70"/>
      <c r="DO2978" s="70"/>
      <c r="DP2978" s="70"/>
      <c r="DQ2978" s="70"/>
      <c r="DR2978" s="70"/>
      <c r="DS2978" s="70"/>
      <c r="DT2978" s="70"/>
      <c r="DU2978" s="70"/>
      <c r="DV2978" s="70"/>
      <c r="DW2978" s="70"/>
      <c r="DX2978" s="70"/>
      <c r="DY2978" s="70"/>
      <c r="DZ2978" s="70"/>
      <c r="EA2978" s="70"/>
      <c r="EB2978" s="70"/>
      <c r="EC2978" s="70"/>
      <c r="ED2978" s="70"/>
      <c r="EE2978" s="70"/>
      <c r="EF2978" s="70"/>
      <c r="EG2978" s="70"/>
      <c r="EH2978" s="70"/>
      <c r="EI2978" s="70"/>
      <c r="EJ2978" s="70"/>
      <c r="EK2978" s="70"/>
      <c r="EL2978" s="70"/>
      <c r="EM2978" s="70"/>
      <c r="EN2978" s="70"/>
      <c r="EO2978" s="70"/>
      <c r="EP2978" s="70"/>
      <c r="EQ2978" s="70"/>
      <c r="ER2978" s="70"/>
      <c r="ES2978" s="70"/>
      <c r="ET2978" s="70"/>
      <c r="EU2978" s="70"/>
      <c r="EV2978" s="70"/>
      <c r="EW2978" s="70"/>
      <c r="EX2978" s="70"/>
      <c r="EY2978" s="70"/>
      <c r="EZ2978" s="70"/>
      <c r="FA2978" s="70"/>
      <c r="FB2978" s="70"/>
      <c r="FC2978" s="70"/>
      <c r="FD2978" s="70"/>
      <c r="FE2978" s="70"/>
      <c r="FF2978" s="70"/>
      <c r="FG2978" s="70"/>
      <c r="FH2978" s="70"/>
      <c r="FI2978" s="70"/>
      <c r="FJ2978" s="70"/>
      <c r="FK2978" s="70"/>
      <c r="FL2978" s="70"/>
      <c r="FM2978" s="70"/>
      <c r="FN2978" s="70"/>
      <c r="FO2978" s="70"/>
      <c r="FP2978" s="70"/>
      <c r="FQ2978" s="70"/>
      <c r="FR2978" s="70"/>
      <c r="FS2978" s="70"/>
      <c r="FT2978" s="70"/>
      <c r="FU2978" s="70"/>
      <c r="FV2978" s="70"/>
      <c r="FW2978" s="70"/>
      <c r="FX2978" s="70"/>
      <c r="FY2978" s="70"/>
      <c r="FZ2978" s="70"/>
      <c r="GA2978" s="70"/>
      <c r="GB2978" s="70"/>
      <c r="GC2978" s="70"/>
      <c r="GD2978" s="70"/>
      <c r="GE2978" s="70"/>
      <c r="GF2978" s="70"/>
      <c r="GG2978" s="70"/>
      <c r="GH2978" s="70"/>
      <c r="GI2978" s="70"/>
      <c r="GJ2978" s="70"/>
      <c r="GK2978" s="70"/>
      <c r="GL2978" s="70"/>
      <c r="GM2978" s="70"/>
      <c r="GN2978" s="70"/>
      <c r="GO2978" s="70"/>
      <c r="GP2978" s="70"/>
      <c r="GQ2978" s="70"/>
      <c r="GR2978" s="70"/>
      <c r="GS2978" s="70"/>
      <c r="GT2978" s="70"/>
      <c r="GU2978" s="70"/>
      <c r="GV2978" s="70"/>
      <c r="GW2978" s="70"/>
      <c r="GX2978" s="70"/>
      <c r="GY2978" s="70"/>
      <c r="GZ2978" s="70"/>
      <c r="HA2978" s="70"/>
      <c r="HB2978" s="70"/>
      <c r="HC2978" s="70"/>
      <c r="HD2978" s="70"/>
      <c r="HE2978" s="70"/>
      <c r="HF2978" s="70"/>
      <c r="HG2978" s="70"/>
      <c r="HH2978" s="70"/>
      <c r="HI2978" s="70"/>
      <c r="HJ2978" s="70"/>
      <c r="HK2978" s="70"/>
      <c r="HL2978" s="70"/>
      <c r="HM2978" s="70"/>
      <c r="HN2978" s="70"/>
      <c r="HO2978" s="70"/>
      <c r="HP2978" s="70"/>
      <c r="HQ2978" s="70"/>
      <c r="HR2978" s="70"/>
      <c r="HS2978" s="70"/>
      <c r="HT2978" s="70"/>
      <c r="HU2978" s="70"/>
      <c r="HV2978" s="70"/>
      <c r="HW2978" s="70"/>
      <c r="HX2978" s="70"/>
      <c r="HY2978" s="70"/>
      <c r="HZ2978" s="70"/>
      <c r="IA2978" s="70"/>
      <c r="IB2978" s="70"/>
      <c r="IC2978" s="70"/>
      <c r="ID2978" s="70"/>
      <c r="IE2978" s="70"/>
      <c r="IF2978" s="70"/>
      <c r="IG2978" s="70"/>
      <c r="IH2978" s="70"/>
      <c r="II2978" s="70"/>
      <c r="IJ2978" s="70"/>
      <c r="IK2978" s="70"/>
      <c r="IL2978" s="70"/>
      <c r="IM2978" s="70"/>
      <c r="IN2978" s="70"/>
      <c r="IO2978" s="70"/>
      <c r="IP2978" s="70"/>
      <c r="IQ2978" s="70"/>
      <c r="IR2978" s="70"/>
      <c r="IS2978" s="70"/>
      <c r="IT2978" s="70"/>
      <c r="IU2978" s="70"/>
      <c r="IV2978" s="70"/>
      <c r="IW2978" s="70"/>
      <c r="IX2978" s="70"/>
      <c r="IY2978" s="70"/>
      <c r="IZ2978" s="70"/>
      <c r="JA2978" s="70"/>
      <c r="JB2978" s="70"/>
      <c r="JC2978" s="70"/>
      <c r="JD2978" s="70"/>
      <c r="JE2978" s="70"/>
      <c r="JF2978" s="70"/>
      <c r="JG2978" s="70"/>
      <c r="JH2978" s="70"/>
      <c r="JI2978" s="70"/>
      <c r="JJ2978" s="70"/>
      <c r="JK2978" s="70"/>
      <c r="JL2978" s="70"/>
      <c r="JM2978" s="70"/>
      <c r="JN2978" s="70"/>
      <c r="JO2978" s="70"/>
      <c r="JP2978" s="70"/>
      <c r="JQ2978" s="70"/>
      <c r="JR2978" s="70"/>
      <c r="JS2978" s="70"/>
      <c r="JT2978" s="70"/>
      <c r="JU2978" s="70"/>
      <c r="JV2978" s="70"/>
      <c r="JW2978" s="70"/>
      <c r="JX2978" s="70"/>
      <c r="JY2978" s="70"/>
      <c r="JZ2978" s="70"/>
      <c r="KA2978" s="70"/>
      <c r="KB2978" s="70"/>
      <c r="KC2978" s="70"/>
      <c r="KD2978" s="70"/>
      <c r="KE2978" s="70"/>
      <c r="KF2978" s="70"/>
      <c r="KG2978" s="70"/>
      <c r="KH2978" s="70"/>
      <c r="KI2978" s="70"/>
      <c r="KJ2978" s="70"/>
      <c r="KK2978" s="70"/>
      <c r="KL2978" s="70"/>
      <c r="KM2978" s="70"/>
      <c r="KN2978" s="70"/>
      <c r="KO2978" s="70"/>
      <c r="KP2978" s="70"/>
      <c r="KQ2978" s="70"/>
      <c r="KR2978" s="70"/>
      <c r="KS2978" s="70"/>
      <c r="KT2978" s="70"/>
      <c r="KU2978" s="70"/>
      <c r="KV2978" s="70"/>
      <c r="KW2978" s="70"/>
      <c r="KX2978" s="70"/>
      <c r="KY2978" s="70"/>
      <c r="KZ2978" s="70"/>
      <c r="LA2978" s="70"/>
      <c r="LB2978" s="70"/>
      <c r="LC2978" s="70"/>
      <c r="LD2978" s="70"/>
      <c r="LE2978" s="70"/>
      <c r="LF2978" s="70"/>
      <c r="LG2978" s="70"/>
      <c r="LH2978" s="70"/>
      <c r="LI2978" s="70"/>
      <c r="LJ2978" s="70"/>
      <c r="LK2978" s="70"/>
      <c r="LL2978" s="70"/>
      <c r="LM2978" s="70"/>
      <c r="LN2978" s="70"/>
      <c r="LO2978" s="70"/>
      <c r="LP2978" s="70"/>
      <c r="LQ2978" s="70"/>
      <c r="LR2978" s="70"/>
      <c r="LS2978" s="70"/>
      <c r="LT2978" s="70"/>
      <c r="LU2978" s="70"/>
      <c r="LV2978" s="70"/>
      <c r="LW2978" s="70"/>
      <c r="LX2978" s="70"/>
      <c r="LY2978" s="70"/>
      <c r="LZ2978" s="70"/>
      <c r="MA2978" s="70"/>
      <c r="MB2978" s="70"/>
      <c r="MC2978" s="70"/>
      <c r="MD2978" s="70"/>
      <c r="ME2978" s="70"/>
      <c r="MF2978" s="70"/>
      <c r="MG2978" s="70"/>
      <c r="MH2978" s="70"/>
      <c r="MI2978" s="70"/>
      <c r="MJ2978" s="70"/>
      <c r="MK2978" s="70"/>
      <c r="ML2978" s="70"/>
      <c r="MM2978" s="70"/>
      <c r="MN2978" s="70"/>
      <c r="MO2978" s="70"/>
      <c r="MP2978" s="70"/>
      <c r="MQ2978" s="70"/>
      <c r="MR2978" s="70"/>
      <c r="MS2978" s="70"/>
      <c r="MT2978" s="70"/>
      <c r="MU2978" s="70"/>
      <c r="MV2978" s="70"/>
      <c r="MW2978" s="70"/>
      <c r="MX2978" s="70"/>
      <c r="MY2978" s="70"/>
      <c r="MZ2978" s="70"/>
      <c r="NA2978" s="70"/>
      <c r="NB2978" s="70"/>
      <c r="NC2978" s="70"/>
      <c r="ND2978" s="70"/>
      <c r="NE2978" s="70"/>
      <c r="NF2978" s="70"/>
      <c r="NG2978" s="70"/>
      <c r="NH2978" s="70"/>
      <c r="NI2978" s="70"/>
      <c r="NJ2978" s="70"/>
      <c r="NK2978" s="70"/>
      <c r="NL2978" s="70"/>
      <c r="NM2978" s="70"/>
      <c r="NN2978" s="70"/>
      <c r="NO2978" s="70"/>
      <c r="NP2978" s="70"/>
      <c r="NQ2978" s="70"/>
      <c r="NR2978" s="70"/>
      <c r="NS2978" s="70"/>
      <c r="NT2978" s="70"/>
      <c r="NU2978" s="70"/>
      <c r="NV2978" s="70"/>
      <c r="NW2978" s="70"/>
      <c r="NX2978" s="70"/>
      <c r="NY2978" s="70"/>
      <c r="NZ2978" s="70"/>
      <c r="OA2978" s="70"/>
      <c r="OB2978" s="70"/>
      <c r="OC2978" s="70"/>
      <c r="OD2978" s="70"/>
      <c r="OE2978" s="70"/>
      <c r="OF2978" s="70"/>
      <c r="OG2978" s="70"/>
      <c r="OH2978" s="70"/>
      <c r="OI2978" s="70"/>
      <c r="OJ2978" s="70"/>
      <c r="OK2978" s="70"/>
      <c r="OL2978" s="70"/>
      <c r="OM2978" s="70"/>
      <c r="ON2978" s="70"/>
      <c r="OO2978" s="70"/>
      <c r="OP2978" s="70"/>
      <c r="OQ2978" s="70"/>
      <c r="OR2978" s="70"/>
      <c r="OS2978" s="70"/>
      <c r="OT2978" s="70"/>
      <c r="OU2978" s="70"/>
      <c r="OV2978" s="70"/>
      <c r="OW2978" s="70"/>
      <c r="OX2978" s="70"/>
      <c r="OY2978" s="70"/>
      <c r="OZ2978" s="70"/>
      <c r="PA2978" s="70"/>
      <c r="PB2978" s="70"/>
      <c r="PC2978" s="70"/>
      <c r="PD2978" s="70"/>
      <c r="PE2978" s="70"/>
      <c r="PF2978" s="70"/>
      <c r="PG2978" s="70"/>
      <c r="PH2978" s="70"/>
      <c r="PI2978" s="70"/>
      <c r="PJ2978" s="70"/>
      <c r="PK2978" s="70"/>
      <c r="PL2978" s="70"/>
      <c r="PM2978" s="70"/>
      <c r="PN2978" s="70"/>
      <c r="PO2978" s="70"/>
      <c r="PP2978" s="70"/>
      <c r="PQ2978" s="70"/>
      <c r="PR2978" s="70"/>
      <c r="PS2978" s="70"/>
      <c r="PT2978" s="70"/>
      <c r="PU2978" s="70"/>
      <c r="PV2978" s="70"/>
      <c r="PW2978" s="70"/>
      <c r="PX2978" s="70"/>
      <c r="PY2978" s="70"/>
      <c r="PZ2978" s="70"/>
      <c r="QA2978" s="70"/>
      <c r="QB2978" s="70"/>
      <c r="QC2978" s="70"/>
      <c r="QD2978" s="70"/>
      <c r="QE2978" s="70"/>
      <c r="QF2978" s="70"/>
      <c r="QG2978" s="70"/>
      <c r="QH2978" s="70"/>
      <c r="QI2978" s="70"/>
      <c r="QJ2978" s="70"/>
      <c r="QK2978" s="70"/>
      <c r="QL2978" s="70"/>
      <c r="QM2978" s="70"/>
      <c r="QN2978" s="70"/>
      <c r="QO2978" s="70"/>
      <c r="QP2978" s="70"/>
      <c r="QQ2978" s="70"/>
      <c r="QR2978" s="70"/>
      <c r="QS2978" s="70"/>
      <c r="QT2978" s="70"/>
      <c r="QU2978" s="70"/>
      <c r="QV2978" s="70"/>
      <c r="QW2978" s="70"/>
      <c r="QX2978" s="70"/>
      <c r="QY2978" s="70"/>
      <c r="QZ2978" s="70"/>
      <c r="RA2978" s="70"/>
      <c r="RB2978" s="70"/>
      <c r="RC2978" s="70"/>
      <c r="RD2978" s="70"/>
      <c r="RE2978" s="70"/>
      <c r="RF2978" s="70"/>
      <c r="RG2978" s="70"/>
      <c r="RH2978" s="70"/>
      <c r="RI2978" s="70"/>
      <c r="RJ2978" s="70"/>
      <c r="RK2978" s="70"/>
      <c r="RL2978" s="70"/>
      <c r="RM2978" s="70"/>
      <c r="RN2978" s="70"/>
      <c r="RO2978" s="70"/>
      <c r="RP2978" s="70"/>
      <c r="RQ2978" s="70"/>
      <c r="RR2978" s="70"/>
      <c r="RS2978" s="70"/>
      <c r="RT2978" s="70"/>
      <c r="RU2978" s="70"/>
      <c r="RV2978" s="70"/>
      <c r="RW2978" s="70"/>
      <c r="RX2978" s="70"/>
      <c r="RY2978" s="70"/>
      <c r="RZ2978" s="70"/>
      <c r="SA2978" s="70"/>
      <c r="SB2978" s="70"/>
      <c r="SC2978" s="70"/>
      <c r="SD2978" s="70"/>
      <c r="SE2978" s="70"/>
      <c r="SF2978" s="70"/>
      <c r="SG2978" s="70"/>
      <c r="SH2978" s="70"/>
      <c r="SI2978" s="70"/>
      <c r="SJ2978" s="70"/>
      <c r="SK2978" s="70"/>
      <c r="SL2978" s="70"/>
      <c r="SM2978" s="70"/>
      <c r="SN2978" s="70"/>
      <c r="SO2978" s="70"/>
      <c r="SP2978" s="70"/>
      <c r="SQ2978" s="70"/>
      <c r="SR2978" s="70"/>
      <c r="SS2978" s="70"/>
      <c r="ST2978" s="70"/>
      <c r="SU2978" s="70"/>
      <c r="SV2978" s="70"/>
      <c r="SW2978" s="70"/>
      <c r="SX2978" s="70"/>
      <c r="SY2978" s="70"/>
      <c r="SZ2978" s="70"/>
      <c r="TA2978" s="70"/>
      <c r="TB2978" s="70"/>
      <c r="TC2978" s="70"/>
      <c r="TD2978" s="70"/>
      <c r="TE2978" s="70"/>
      <c r="TF2978" s="70"/>
      <c r="TG2978" s="70"/>
      <c r="TH2978" s="70"/>
      <c r="TI2978" s="70"/>
      <c r="TJ2978" s="70"/>
      <c r="TK2978" s="70"/>
      <c r="TL2978" s="70"/>
      <c r="TM2978" s="70"/>
      <c r="TN2978" s="70"/>
      <c r="TO2978" s="70"/>
      <c r="TP2978" s="70"/>
      <c r="TQ2978" s="70"/>
      <c r="TR2978" s="70"/>
      <c r="TS2978" s="70"/>
      <c r="TT2978" s="70"/>
      <c r="TU2978" s="70"/>
      <c r="TV2978" s="70"/>
      <c r="TW2978" s="70"/>
      <c r="TX2978" s="70"/>
      <c r="TY2978" s="70"/>
      <c r="TZ2978" s="70"/>
      <c r="UA2978" s="70"/>
      <c r="UB2978" s="70"/>
      <c r="UC2978" s="70"/>
      <c r="UD2978" s="70"/>
      <c r="UE2978" s="70"/>
      <c r="UF2978" s="70"/>
      <c r="UG2978" s="70"/>
      <c r="UH2978" s="70"/>
      <c r="UI2978" s="70"/>
      <c r="UJ2978" s="70"/>
      <c r="UK2978" s="70"/>
      <c r="UL2978" s="70"/>
      <c r="UM2978" s="70"/>
      <c r="UN2978" s="70"/>
      <c r="UO2978" s="70"/>
      <c r="UP2978" s="70"/>
      <c r="UQ2978" s="70"/>
      <c r="UR2978" s="70"/>
      <c r="US2978" s="70"/>
      <c r="UT2978" s="70"/>
      <c r="UU2978" s="70"/>
      <c r="UV2978" s="70"/>
      <c r="UW2978" s="70"/>
      <c r="UX2978" s="70"/>
    </row>
    <row r="2979" spans="1:570" s="71" customFormat="1" x14ac:dyDescent="0.3">
      <c r="A2979" s="417"/>
      <c r="B2979" s="378"/>
      <c r="C2979" s="379"/>
      <c r="D2979" s="379"/>
      <c r="E2979" s="380"/>
      <c r="F2979" s="381" t="str">
        <f>+F2974</f>
        <v>1,514.50 บาท</v>
      </c>
      <c r="G2979" s="381" t="str">
        <f>+F2979</f>
        <v>1,514.50 บาท</v>
      </c>
      <c r="H2979" s="380"/>
      <c r="I2979" s="382"/>
      <c r="J2979" s="70"/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  <c r="AV2979" s="70"/>
      <c r="AW2979" s="70"/>
      <c r="AX2979" s="70"/>
      <c r="AY2979" s="70"/>
      <c r="AZ2979" s="70"/>
      <c r="BA2979" s="70"/>
      <c r="BB2979" s="70"/>
      <c r="BC2979" s="70"/>
      <c r="BD2979" s="70"/>
      <c r="BE2979" s="70"/>
      <c r="BF2979" s="70"/>
      <c r="BG2979" s="70"/>
      <c r="BH2979" s="70"/>
      <c r="BI2979" s="70"/>
      <c r="BJ2979" s="70"/>
      <c r="BK2979" s="70"/>
      <c r="BL2979" s="70"/>
      <c r="BM2979" s="70"/>
      <c r="BN2979" s="70"/>
      <c r="BO2979" s="70"/>
      <c r="BP2979" s="70"/>
      <c r="BQ2979" s="70"/>
      <c r="BR2979" s="70"/>
      <c r="BS2979" s="70"/>
      <c r="BT2979" s="70"/>
      <c r="BU2979" s="70"/>
      <c r="BV2979" s="70"/>
      <c r="BW2979" s="70"/>
      <c r="BX2979" s="70"/>
      <c r="BY2979" s="70"/>
      <c r="BZ2979" s="70"/>
      <c r="CA2979" s="70"/>
      <c r="CB2979" s="70"/>
      <c r="CC2979" s="70"/>
      <c r="CD2979" s="70"/>
      <c r="CE2979" s="70"/>
      <c r="CF2979" s="70"/>
      <c r="CG2979" s="70"/>
      <c r="CH2979" s="70"/>
      <c r="CI2979" s="70"/>
      <c r="CJ2979" s="70"/>
      <c r="CK2979" s="70"/>
      <c r="CL2979" s="70"/>
      <c r="CM2979" s="70"/>
      <c r="CN2979" s="70"/>
      <c r="CO2979" s="70"/>
      <c r="CP2979" s="70"/>
      <c r="CQ2979" s="70"/>
      <c r="CR2979" s="70"/>
      <c r="CS2979" s="70"/>
      <c r="CT2979" s="70"/>
      <c r="CU2979" s="70"/>
      <c r="CV2979" s="70"/>
      <c r="CW2979" s="70"/>
      <c r="CX2979" s="70"/>
      <c r="CY2979" s="70"/>
      <c r="CZ2979" s="70"/>
      <c r="DA2979" s="70"/>
      <c r="DB2979" s="70"/>
      <c r="DC2979" s="70"/>
      <c r="DD2979" s="70"/>
      <c r="DE2979" s="70"/>
      <c r="DF2979" s="70"/>
      <c r="DG2979" s="70"/>
      <c r="DH2979" s="70"/>
      <c r="DI2979" s="70"/>
      <c r="DJ2979" s="70"/>
      <c r="DK2979" s="70"/>
      <c r="DL2979" s="70"/>
      <c r="DM2979" s="70"/>
      <c r="DN2979" s="70"/>
      <c r="DO2979" s="70"/>
      <c r="DP2979" s="70"/>
      <c r="DQ2979" s="70"/>
      <c r="DR2979" s="70"/>
      <c r="DS2979" s="70"/>
      <c r="DT2979" s="70"/>
      <c r="DU2979" s="70"/>
      <c r="DV2979" s="70"/>
      <c r="DW2979" s="70"/>
      <c r="DX2979" s="70"/>
      <c r="DY2979" s="70"/>
      <c r="DZ2979" s="70"/>
      <c r="EA2979" s="70"/>
      <c r="EB2979" s="70"/>
      <c r="EC2979" s="70"/>
      <c r="ED2979" s="70"/>
      <c r="EE2979" s="70"/>
      <c r="EF2979" s="70"/>
      <c r="EG2979" s="70"/>
      <c r="EH2979" s="70"/>
      <c r="EI2979" s="70"/>
      <c r="EJ2979" s="70"/>
      <c r="EK2979" s="70"/>
      <c r="EL2979" s="70"/>
      <c r="EM2979" s="70"/>
      <c r="EN2979" s="70"/>
      <c r="EO2979" s="70"/>
      <c r="EP2979" s="70"/>
      <c r="EQ2979" s="70"/>
      <c r="ER2979" s="70"/>
      <c r="ES2979" s="70"/>
      <c r="ET2979" s="70"/>
      <c r="EU2979" s="70"/>
      <c r="EV2979" s="70"/>
      <c r="EW2979" s="70"/>
      <c r="EX2979" s="70"/>
      <c r="EY2979" s="70"/>
      <c r="EZ2979" s="70"/>
      <c r="FA2979" s="70"/>
      <c r="FB2979" s="70"/>
      <c r="FC2979" s="70"/>
      <c r="FD2979" s="70"/>
      <c r="FE2979" s="70"/>
      <c r="FF2979" s="70"/>
      <c r="FG2979" s="70"/>
      <c r="FH2979" s="70"/>
      <c r="FI2979" s="70"/>
      <c r="FJ2979" s="70"/>
      <c r="FK2979" s="70"/>
      <c r="FL2979" s="70"/>
      <c r="FM2979" s="70"/>
      <c r="FN2979" s="70"/>
      <c r="FO2979" s="70"/>
      <c r="FP2979" s="70"/>
      <c r="FQ2979" s="70"/>
      <c r="FR2979" s="70"/>
      <c r="FS2979" s="70"/>
      <c r="FT2979" s="70"/>
      <c r="FU2979" s="70"/>
      <c r="FV2979" s="70"/>
      <c r="FW2979" s="70"/>
      <c r="FX2979" s="70"/>
      <c r="FY2979" s="70"/>
      <c r="FZ2979" s="70"/>
      <c r="GA2979" s="70"/>
      <c r="GB2979" s="70"/>
      <c r="GC2979" s="70"/>
      <c r="GD2979" s="70"/>
      <c r="GE2979" s="70"/>
      <c r="GF2979" s="70"/>
      <c r="GG2979" s="70"/>
      <c r="GH2979" s="70"/>
      <c r="GI2979" s="70"/>
      <c r="GJ2979" s="70"/>
      <c r="GK2979" s="70"/>
      <c r="GL2979" s="70"/>
      <c r="GM2979" s="70"/>
      <c r="GN2979" s="70"/>
      <c r="GO2979" s="70"/>
      <c r="GP2979" s="70"/>
      <c r="GQ2979" s="70"/>
      <c r="GR2979" s="70"/>
      <c r="GS2979" s="70"/>
      <c r="GT2979" s="70"/>
      <c r="GU2979" s="70"/>
      <c r="GV2979" s="70"/>
      <c r="GW2979" s="70"/>
      <c r="GX2979" s="70"/>
      <c r="GY2979" s="70"/>
      <c r="GZ2979" s="70"/>
      <c r="HA2979" s="70"/>
      <c r="HB2979" s="70"/>
      <c r="HC2979" s="70"/>
      <c r="HD2979" s="70"/>
      <c r="HE2979" s="70"/>
      <c r="HF2979" s="70"/>
      <c r="HG2979" s="70"/>
      <c r="HH2979" s="70"/>
      <c r="HI2979" s="70"/>
      <c r="HJ2979" s="70"/>
      <c r="HK2979" s="70"/>
      <c r="HL2979" s="70"/>
      <c r="HM2979" s="70"/>
      <c r="HN2979" s="70"/>
      <c r="HO2979" s="70"/>
      <c r="HP2979" s="70"/>
      <c r="HQ2979" s="70"/>
      <c r="HR2979" s="70"/>
      <c r="HS2979" s="70"/>
      <c r="HT2979" s="70"/>
      <c r="HU2979" s="70"/>
      <c r="HV2979" s="70"/>
      <c r="HW2979" s="70"/>
      <c r="HX2979" s="70"/>
      <c r="HY2979" s="70"/>
      <c r="HZ2979" s="70"/>
      <c r="IA2979" s="70"/>
      <c r="IB2979" s="70"/>
      <c r="IC2979" s="70"/>
      <c r="ID2979" s="70"/>
      <c r="IE2979" s="70"/>
      <c r="IF2979" s="70"/>
      <c r="IG2979" s="70"/>
      <c r="IH2979" s="70"/>
      <c r="II2979" s="70"/>
      <c r="IJ2979" s="70"/>
      <c r="IK2979" s="70"/>
      <c r="IL2979" s="70"/>
      <c r="IM2979" s="70"/>
      <c r="IN2979" s="70"/>
      <c r="IO2979" s="70"/>
      <c r="IP2979" s="70"/>
      <c r="IQ2979" s="70"/>
      <c r="IR2979" s="70"/>
      <c r="IS2979" s="70"/>
      <c r="IT2979" s="70"/>
      <c r="IU2979" s="70"/>
      <c r="IV2979" s="70"/>
      <c r="IW2979" s="70"/>
      <c r="IX2979" s="70"/>
      <c r="IY2979" s="70"/>
      <c r="IZ2979" s="70"/>
      <c r="JA2979" s="70"/>
      <c r="JB2979" s="70"/>
      <c r="JC2979" s="70"/>
      <c r="JD2979" s="70"/>
      <c r="JE2979" s="70"/>
      <c r="JF2979" s="70"/>
      <c r="JG2979" s="70"/>
      <c r="JH2979" s="70"/>
      <c r="JI2979" s="70"/>
      <c r="JJ2979" s="70"/>
      <c r="JK2979" s="70"/>
      <c r="JL2979" s="70"/>
      <c r="JM2979" s="70"/>
      <c r="JN2979" s="70"/>
      <c r="JO2979" s="70"/>
      <c r="JP2979" s="70"/>
      <c r="JQ2979" s="70"/>
      <c r="JR2979" s="70"/>
      <c r="JS2979" s="70"/>
      <c r="JT2979" s="70"/>
      <c r="JU2979" s="70"/>
      <c r="JV2979" s="70"/>
      <c r="JW2979" s="70"/>
      <c r="JX2979" s="70"/>
      <c r="JY2979" s="70"/>
      <c r="JZ2979" s="70"/>
      <c r="KA2979" s="70"/>
      <c r="KB2979" s="70"/>
      <c r="KC2979" s="70"/>
      <c r="KD2979" s="70"/>
      <c r="KE2979" s="70"/>
      <c r="KF2979" s="70"/>
      <c r="KG2979" s="70"/>
      <c r="KH2979" s="70"/>
      <c r="KI2979" s="70"/>
      <c r="KJ2979" s="70"/>
      <c r="KK2979" s="70"/>
      <c r="KL2979" s="70"/>
      <c r="KM2979" s="70"/>
      <c r="KN2979" s="70"/>
      <c r="KO2979" s="70"/>
      <c r="KP2979" s="70"/>
      <c r="KQ2979" s="70"/>
      <c r="KR2979" s="70"/>
      <c r="KS2979" s="70"/>
      <c r="KT2979" s="70"/>
      <c r="KU2979" s="70"/>
      <c r="KV2979" s="70"/>
      <c r="KW2979" s="70"/>
      <c r="KX2979" s="70"/>
      <c r="KY2979" s="70"/>
      <c r="KZ2979" s="70"/>
      <c r="LA2979" s="70"/>
      <c r="LB2979" s="70"/>
      <c r="LC2979" s="70"/>
      <c r="LD2979" s="70"/>
      <c r="LE2979" s="70"/>
      <c r="LF2979" s="70"/>
      <c r="LG2979" s="70"/>
      <c r="LH2979" s="70"/>
      <c r="LI2979" s="70"/>
      <c r="LJ2979" s="70"/>
      <c r="LK2979" s="70"/>
      <c r="LL2979" s="70"/>
      <c r="LM2979" s="70"/>
      <c r="LN2979" s="70"/>
      <c r="LO2979" s="70"/>
      <c r="LP2979" s="70"/>
      <c r="LQ2979" s="70"/>
      <c r="LR2979" s="70"/>
      <c r="LS2979" s="70"/>
      <c r="LT2979" s="70"/>
      <c r="LU2979" s="70"/>
      <c r="LV2979" s="70"/>
      <c r="LW2979" s="70"/>
      <c r="LX2979" s="70"/>
      <c r="LY2979" s="70"/>
      <c r="LZ2979" s="70"/>
      <c r="MA2979" s="70"/>
      <c r="MB2979" s="70"/>
      <c r="MC2979" s="70"/>
      <c r="MD2979" s="70"/>
      <c r="ME2979" s="70"/>
      <c r="MF2979" s="70"/>
      <c r="MG2979" s="70"/>
      <c r="MH2979" s="70"/>
      <c r="MI2979" s="70"/>
      <c r="MJ2979" s="70"/>
      <c r="MK2979" s="70"/>
      <c r="ML2979" s="70"/>
      <c r="MM2979" s="70"/>
      <c r="MN2979" s="70"/>
      <c r="MO2979" s="70"/>
      <c r="MP2979" s="70"/>
      <c r="MQ2979" s="70"/>
      <c r="MR2979" s="70"/>
      <c r="MS2979" s="70"/>
      <c r="MT2979" s="70"/>
      <c r="MU2979" s="70"/>
      <c r="MV2979" s="70"/>
      <c r="MW2979" s="70"/>
      <c r="MX2979" s="70"/>
      <c r="MY2979" s="70"/>
      <c r="MZ2979" s="70"/>
      <c r="NA2979" s="70"/>
      <c r="NB2979" s="70"/>
      <c r="NC2979" s="70"/>
      <c r="ND2979" s="70"/>
      <c r="NE2979" s="70"/>
      <c r="NF2979" s="70"/>
      <c r="NG2979" s="70"/>
      <c r="NH2979" s="70"/>
      <c r="NI2979" s="70"/>
      <c r="NJ2979" s="70"/>
      <c r="NK2979" s="70"/>
      <c r="NL2979" s="70"/>
      <c r="NM2979" s="70"/>
      <c r="NN2979" s="70"/>
      <c r="NO2979" s="70"/>
      <c r="NP2979" s="70"/>
      <c r="NQ2979" s="70"/>
      <c r="NR2979" s="70"/>
      <c r="NS2979" s="70"/>
      <c r="NT2979" s="70"/>
      <c r="NU2979" s="70"/>
      <c r="NV2979" s="70"/>
      <c r="NW2979" s="70"/>
      <c r="NX2979" s="70"/>
      <c r="NY2979" s="70"/>
      <c r="NZ2979" s="70"/>
      <c r="OA2979" s="70"/>
      <c r="OB2979" s="70"/>
      <c r="OC2979" s="70"/>
      <c r="OD2979" s="70"/>
      <c r="OE2979" s="70"/>
      <c r="OF2979" s="70"/>
      <c r="OG2979" s="70"/>
      <c r="OH2979" s="70"/>
      <c r="OI2979" s="70"/>
      <c r="OJ2979" s="70"/>
      <c r="OK2979" s="70"/>
      <c r="OL2979" s="70"/>
      <c r="OM2979" s="70"/>
      <c r="ON2979" s="70"/>
      <c r="OO2979" s="70"/>
      <c r="OP2979" s="70"/>
      <c r="OQ2979" s="70"/>
      <c r="OR2979" s="70"/>
      <c r="OS2979" s="70"/>
      <c r="OT2979" s="70"/>
      <c r="OU2979" s="70"/>
      <c r="OV2979" s="70"/>
      <c r="OW2979" s="70"/>
      <c r="OX2979" s="70"/>
      <c r="OY2979" s="70"/>
      <c r="OZ2979" s="70"/>
      <c r="PA2979" s="70"/>
      <c r="PB2979" s="70"/>
      <c r="PC2979" s="70"/>
      <c r="PD2979" s="70"/>
      <c r="PE2979" s="70"/>
      <c r="PF2979" s="70"/>
      <c r="PG2979" s="70"/>
      <c r="PH2979" s="70"/>
      <c r="PI2979" s="70"/>
      <c r="PJ2979" s="70"/>
      <c r="PK2979" s="70"/>
      <c r="PL2979" s="70"/>
      <c r="PM2979" s="70"/>
      <c r="PN2979" s="70"/>
      <c r="PO2979" s="70"/>
      <c r="PP2979" s="70"/>
      <c r="PQ2979" s="70"/>
      <c r="PR2979" s="70"/>
      <c r="PS2979" s="70"/>
      <c r="PT2979" s="70"/>
      <c r="PU2979" s="70"/>
      <c r="PV2979" s="70"/>
      <c r="PW2979" s="70"/>
      <c r="PX2979" s="70"/>
      <c r="PY2979" s="70"/>
      <c r="PZ2979" s="70"/>
      <c r="QA2979" s="70"/>
      <c r="QB2979" s="70"/>
      <c r="QC2979" s="70"/>
      <c r="QD2979" s="70"/>
      <c r="QE2979" s="70"/>
      <c r="QF2979" s="70"/>
      <c r="QG2979" s="70"/>
      <c r="QH2979" s="70"/>
      <c r="QI2979" s="70"/>
      <c r="QJ2979" s="70"/>
      <c r="QK2979" s="70"/>
      <c r="QL2979" s="70"/>
      <c r="QM2979" s="70"/>
      <c r="QN2979" s="70"/>
      <c r="QO2979" s="70"/>
      <c r="QP2979" s="70"/>
      <c r="QQ2979" s="70"/>
      <c r="QR2979" s="70"/>
      <c r="QS2979" s="70"/>
      <c r="QT2979" s="70"/>
      <c r="QU2979" s="70"/>
      <c r="QV2979" s="70"/>
      <c r="QW2979" s="70"/>
      <c r="QX2979" s="70"/>
      <c r="QY2979" s="70"/>
      <c r="QZ2979" s="70"/>
      <c r="RA2979" s="70"/>
      <c r="RB2979" s="70"/>
      <c r="RC2979" s="70"/>
      <c r="RD2979" s="70"/>
      <c r="RE2979" s="70"/>
      <c r="RF2979" s="70"/>
      <c r="RG2979" s="70"/>
      <c r="RH2979" s="70"/>
      <c r="RI2979" s="70"/>
      <c r="RJ2979" s="70"/>
      <c r="RK2979" s="70"/>
      <c r="RL2979" s="70"/>
      <c r="RM2979" s="70"/>
      <c r="RN2979" s="70"/>
      <c r="RO2979" s="70"/>
      <c r="RP2979" s="70"/>
      <c r="RQ2979" s="70"/>
      <c r="RR2979" s="70"/>
      <c r="RS2979" s="70"/>
      <c r="RT2979" s="70"/>
      <c r="RU2979" s="70"/>
      <c r="RV2979" s="70"/>
      <c r="RW2979" s="70"/>
      <c r="RX2979" s="70"/>
      <c r="RY2979" s="70"/>
      <c r="RZ2979" s="70"/>
      <c r="SA2979" s="70"/>
      <c r="SB2979" s="70"/>
      <c r="SC2979" s="70"/>
      <c r="SD2979" s="70"/>
      <c r="SE2979" s="70"/>
      <c r="SF2979" s="70"/>
      <c r="SG2979" s="70"/>
      <c r="SH2979" s="70"/>
      <c r="SI2979" s="70"/>
      <c r="SJ2979" s="70"/>
      <c r="SK2979" s="70"/>
      <c r="SL2979" s="70"/>
      <c r="SM2979" s="70"/>
      <c r="SN2979" s="70"/>
      <c r="SO2979" s="70"/>
      <c r="SP2979" s="70"/>
      <c r="SQ2979" s="70"/>
      <c r="SR2979" s="70"/>
      <c r="SS2979" s="70"/>
      <c r="ST2979" s="70"/>
      <c r="SU2979" s="70"/>
      <c r="SV2979" s="70"/>
      <c r="SW2979" s="70"/>
      <c r="SX2979" s="70"/>
      <c r="SY2979" s="70"/>
      <c r="SZ2979" s="70"/>
      <c r="TA2979" s="70"/>
      <c r="TB2979" s="70"/>
      <c r="TC2979" s="70"/>
      <c r="TD2979" s="70"/>
      <c r="TE2979" s="70"/>
      <c r="TF2979" s="70"/>
      <c r="TG2979" s="70"/>
      <c r="TH2979" s="70"/>
      <c r="TI2979" s="70"/>
      <c r="TJ2979" s="70"/>
      <c r="TK2979" s="70"/>
      <c r="TL2979" s="70"/>
      <c r="TM2979" s="70"/>
      <c r="TN2979" s="70"/>
      <c r="TO2979" s="70"/>
      <c r="TP2979" s="70"/>
      <c r="TQ2979" s="70"/>
      <c r="TR2979" s="70"/>
      <c r="TS2979" s="70"/>
      <c r="TT2979" s="70"/>
      <c r="TU2979" s="70"/>
      <c r="TV2979" s="70"/>
      <c r="TW2979" s="70"/>
      <c r="TX2979" s="70"/>
      <c r="TY2979" s="70"/>
      <c r="TZ2979" s="70"/>
      <c r="UA2979" s="70"/>
      <c r="UB2979" s="70"/>
      <c r="UC2979" s="70"/>
      <c r="UD2979" s="70"/>
      <c r="UE2979" s="70"/>
      <c r="UF2979" s="70"/>
      <c r="UG2979" s="70"/>
      <c r="UH2979" s="70"/>
      <c r="UI2979" s="70"/>
      <c r="UJ2979" s="70"/>
      <c r="UK2979" s="70"/>
      <c r="UL2979" s="70"/>
      <c r="UM2979" s="70"/>
      <c r="UN2979" s="70"/>
      <c r="UO2979" s="70"/>
      <c r="UP2979" s="70"/>
      <c r="UQ2979" s="70"/>
      <c r="UR2979" s="70"/>
      <c r="US2979" s="70"/>
      <c r="UT2979" s="70"/>
      <c r="UU2979" s="70"/>
      <c r="UV2979" s="70"/>
      <c r="UW2979" s="70"/>
      <c r="UX2979" s="70"/>
    </row>
    <row r="2980" spans="1:570" s="71" customFormat="1" x14ac:dyDescent="0.3">
      <c r="A2980" s="192"/>
      <c r="B2980" s="44"/>
      <c r="C2980" s="45"/>
      <c r="D2980" s="46"/>
      <c r="E2980" s="192"/>
      <c r="F2980" s="10"/>
      <c r="G2980" s="39"/>
      <c r="H2980" s="10"/>
      <c r="I2980" s="43"/>
      <c r="J2980" s="70"/>
      <c r="K2980" s="70"/>
      <c r="L2980" s="70"/>
      <c r="M2980" s="70"/>
      <c r="N2980" s="70"/>
      <c r="O2980" s="70"/>
      <c r="P2980" s="70"/>
      <c r="Q2980" s="70"/>
      <c r="R2980" s="70"/>
      <c r="S2980" s="70"/>
      <c r="T2980" s="70"/>
      <c r="U2980" s="70"/>
      <c r="V2980" s="70"/>
      <c r="W2980" s="70"/>
      <c r="X2980" s="70"/>
      <c r="Y2980" s="70"/>
      <c r="Z2980" s="70"/>
      <c r="AA2980" s="70"/>
      <c r="AB2980" s="70"/>
      <c r="AC2980" s="70"/>
      <c r="AD2980" s="70"/>
      <c r="AE2980" s="70"/>
      <c r="AF2980" s="70"/>
      <c r="AG2980" s="70"/>
      <c r="AH2980" s="70"/>
      <c r="AI2980" s="70"/>
      <c r="AJ2980" s="70"/>
      <c r="AK2980" s="70"/>
      <c r="AL2980" s="70"/>
      <c r="AM2980" s="70"/>
      <c r="AN2980" s="70"/>
      <c r="AO2980" s="70"/>
      <c r="AP2980" s="70"/>
      <c r="AQ2980" s="70"/>
      <c r="AR2980" s="70"/>
      <c r="AS2980" s="70"/>
      <c r="AT2980" s="70"/>
      <c r="AU2980" s="70"/>
      <c r="AV2980" s="70"/>
      <c r="AW2980" s="70"/>
      <c r="AX2980" s="70"/>
      <c r="AY2980" s="70"/>
      <c r="AZ2980" s="70"/>
      <c r="BA2980" s="70"/>
      <c r="BB2980" s="70"/>
      <c r="BC2980" s="70"/>
      <c r="BD2980" s="70"/>
      <c r="BE2980" s="70"/>
      <c r="BF2980" s="70"/>
      <c r="BG2980" s="70"/>
      <c r="BH2980" s="70"/>
      <c r="BI2980" s="70"/>
      <c r="BJ2980" s="70"/>
      <c r="BK2980" s="70"/>
      <c r="BL2980" s="70"/>
      <c r="BM2980" s="70"/>
      <c r="BN2980" s="70"/>
      <c r="BO2980" s="70"/>
      <c r="BP2980" s="70"/>
      <c r="BQ2980" s="70"/>
      <c r="BR2980" s="70"/>
      <c r="BS2980" s="70"/>
      <c r="BT2980" s="70"/>
      <c r="BU2980" s="70"/>
      <c r="BV2980" s="70"/>
      <c r="BW2980" s="70"/>
      <c r="BX2980" s="70"/>
      <c r="BY2980" s="70"/>
      <c r="BZ2980" s="70"/>
      <c r="CA2980" s="70"/>
      <c r="CB2980" s="70"/>
      <c r="CC2980" s="70"/>
      <c r="CD2980" s="70"/>
      <c r="CE2980" s="70"/>
      <c r="CF2980" s="70"/>
      <c r="CG2980" s="70"/>
      <c r="CH2980" s="70"/>
      <c r="CI2980" s="70"/>
      <c r="CJ2980" s="70"/>
      <c r="CK2980" s="70"/>
      <c r="CL2980" s="70"/>
      <c r="CM2980" s="70"/>
      <c r="CN2980" s="70"/>
      <c r="CO2980" s="70"/>
      <c r="CP2980" s="70"/>
      <c r="CQ2980" s="70"/>
      <c r="CR2980" s="70"/>
      <c r="CS2980" s="70"/>
      <c r="CT2980" s="70"/>
      <c r="CU2980" s="70"/>
      <c r="CV2980" s="70"/>
      <c r="CW2980" s="70"/>
      <c r="CX2980" s="70"/>
      <c r="CY2980" s="70"/>
      <c r="CZ2980" s="70"/>
      <c r="DA2980" s="70"/>
      <c r="DB2980" s="70"/>
      <c r="DC2980" s="70"/>
      <c r="DD2980" s="70"/>
      <c r="DE2980" s="70"/>
      <c r="DF2980" s="70"/>
      <c r="DG2980" s="70"/>
      <c r="DH2980" s="70"/>
      <c r="DI2980" s="70"/>
      <c r="DJ2980" s="70"/>
      <c r="DK2980" s="70"/>
      <c r="DL2980" s="70"/>
      <c r="DM2980" s="70"/>
      <c r="DN2980" s="70"/>
      <c r="DO2980" s="70"/>
      <c r="DP2980" s="70"/>
      <c r="DQ2980" s="70"/>
      <c r="DR2980" s="70"/>
      <c r="DS2980" s="70"/>
      <c r="DT2980" s="70"/>
      <c r="DU2980" s="70"/>
      <c r="DV2980" s="70"/>
      <c r="DW2980" s="70"/>
      <c r="DX2980" s="70"/>
      <c r="DY2980" s="70"/>
      <c r="DZ2980" s="70"/>
      <c r="EA2980" s="70"/>
      <c r="EB2980" s="70"/>
      <c r="EC2980" s="70"/>
      <c r="ED2980" s="70"/>
      <c r="EE2980" s="70"/>
      <c r="EF2980" s="70"/>
      <c r="EG2980" s="70"/>
      <c r="EH2980" s="70"/>
      <c r="EI2980" s="70"/>
      <c r="EJ2980" s="70"/>
      <c r="EK2980" s="70"/>
      <c r="EL2980" s="70"/>
      <c r="EM2980" s="70"/>
      <c r="EN2980" s="70"/>
      <c r="EO2980" s="70"/>
      <c r="EP2980" s="70"/>
      <c r="EQ2980" s="70"/>
      <c r="ER2980" s="70"/>
      <c r="ES2980" s="70"/>
      <c r="ET2980" s="70"/>
      <c r="EU2980" s="70"/>
      <c r="EV2980" s="70"/>
      <c r="EW2980" s="70"/>
      <c r="EX2980" s="70"/>
      <c r="EY2980" s="70"/>
      <c r="EZ2980" s="70"/>
      <c r="FA2980" s="70"/>
      <c r="FB2980" s="70"/>
      <c r="FC2980" s="70"/>
      <c r="FD2980" s="70"/>
      <c r="FE2980" s="70"/>
      <c r="FF2980" s="70"/>
      <c r="FG2980" s="70"/>
      <c r="FH2980" s="70"/>
      <c r="FI2980" s="70"/>
      <c r="FJ2980" s="70"/>
      <c r="FK2980" s="70"/>
      <c r="FL2980" s="70"/>
      <c r="FM2980" s="70"/>
      <c r="FN2980" s="70"/>
      <c r="FO2980" s="70"/>
      <c r="FP2980" s="70"/>
      <c r="FQ2980" s="70"/>
      <c r="FR2980" s="70"/>
      <c r="FS2980" s="70"/>
      <c r="FT2980" s="70"/>
      <c r="FU2980" s="70"/>
      <c r="FV2980" s="70"/>
      <c r="FW2980" s="70"/>
      <c r="FX2980" s="70"/>
      <c r="FY2980" s="70"/>
      <c r="FZ2980" s="70"/>
      <c r="GA2980" s="70"/>
      <c r="GB2980" s="70"/>
      <c r="GC2980" s="70"/>
      <c r="GD2980" s="70"/>
      <c r="GE2980" s="70"/>
      <c r="GF2980" s="70"/>
      <c r="GG2980" s="70"/>
      <c r="GH2980" s="70"/>
      <c r="GI2980" s="70"/>
      <c r="GJ2980" s="70"/>
      <c r="GK2980" s="70"/>
      <c r="GL2980" s="70"/>
      <c r="GM2980" s="70"/>
      <c r="GN2980" s="70"/>
      <c r="GO2980" s="70"/>
      <c r="GP2980" s="70"/>
      <c r="GQ2980" s="70"/>
      <c r="GR2980" s="70"/>
      <c r="GS2980" s="70"/>
      <c r="GT2980" s="70"/>
      <c r="GU2980" s="70"/>
      <c r="GV2980" s="70"/>
      <c r="GW2980" s="70"/>
      <c r="GX2980" s="70"/>
      <c r="GY2980" s="70"/>
      <c r="GZ2980" s="70"/>
      <c r="HA2980" s="70"/>
      <c r="HB2980" s="70"/>
      <c r="HC2980" s="70"/>
      <c r="HD2980" s="70"/>
      <c r="HE2980" s="70"/>
      <c r="HF2980" s="70"/>
      <c r="HG2980" s="70"/>
      <c r="HH2980" s="70"/>
      <c r="HI2980" s="70"/>
      <c r="HJ2980" s="70"/>
      <c r="HK2980" s="70"/>
      <c r="HL2980" s="70"/>
      <c r="HM2980" s="70"/>
      <c r="HN2980" s="70"/>
      <c r="HO2980" s="70"/>
      <c r="HP2980" s="70"/>
      <c r="HQ2980" s="70"/>
      <c r="HR2980" s="70"/>
      <c r="HS2980" s="70"/>
      <c r="HT2980" s="70"/>
      <c r="HU2980" s="70"/>
      <c r="HV2980" s="70"/>
      <c r="HW2980" s="70"/>
      <c r="HX2980" s="70"/>
      <c r="HY2980" s="70"/>
      <c r="HZ2980" s="70"/>
      <c r="IA2980" s="70"/>
      <c r="IB2980" s="70"/>
      <c r="IC2980" s="70"/>
      <c r="ID2980" s="70"/>
      <c r="IE2980" s="70"/>
      <c r="IF2980" s="70"/>
      <c r="IG2980" s="70"/>
      <c r="IH2980" s="70"/>
      <c r="II2980" s="70"/>
      <c r="IJ2980" s="70"/>
      <c r="IK2980" s="70"/>
      <c r="IL2980" s="70"/>
      <c r="IM2980" s="70"/>
      <c r="IN2980" s="70"/>
      <c r="IO2980" s="70"/>
      <c r="IP2980" s="70"/>
      <c r="IQ2980" s="70"/>
      <c r="IR2980" s="70"/>
      <c r="IS2980" s="70"/>
      <c r="IT2980" s="70"/>
      <c r="IU2980" s="70"/>
      <c r="IV2980" s="70"/>
      <c r="IW2980" s="70"/>
      <c r="IX2980" s="70"/>
      <c r="IY2980" s="70"/>
      <c r="IZ2980" s="70"/>
      <c r="JA2980" s="70"/>
      <c r="JB2980" s="70"/>
      <c r="JC2980" s="70"/>
      <c r="JD2980" s="70"/>
      <c r="JE2980" s="70"/>
      <c r="JF2980" s="70"/>
      <c r="JG2980" s="70"/>
      <c r="JH2980" s="70"/>
      <c r="JI2980" s="70"/>
      <c r="JJ2980" s="70"/>
      <c r="JK2980" s="70"/>
      <c r="JL2980" s="70"/>
      <c r="JM2980" s="70"/>
      <c r="JN2980" s="70"/>
      <c r="JO2980" s="70"/>
      <c r="JP2980" s="70"/>
      <c r="JQ2980" s="70"/>
      <c r="JR2980" s="70"/>
      <c r="JS2980" s="70"/>
      <c r="JT2980" s="70"/>
      <c r="JU2980" s="70"/>
      <c r="JV2980" s="70"/>
      <c r="JW2980" s="70"/>
      <c r="JX2980" s="70"/>
      <c r="JY2980" s="70"/>
      <c r="JZ2980" s="70"/>
      <c r="KA2980" s="70"/>
      <c r="KB2980" s="70"/>
      <c r="KC2980" s="70"/>
      <c r="KD2980" s="70"/>
      <c r="KE2980" s="70"/>
      <c r="KF2980" s="70"/>
      <c r="KG2980" s="70"/>
      <c r="KH2980" s="70"/>
      <c r="KI2980" s="70"/>
      <c r="KJ2980" s="70"/>
      <c r="KK2980" s="70"/>
      <c r="KL2980" s="70"/>
      <c r="KM2980" s="70"/>
      <c r="KN2980" s="70"/>
      <c r="KO2980" s="70"/>
      <c r="KP2980" s="70"/>
      <c r="KQ2980" s="70"/>
      <c r="KR2980" s="70"/>
      <c r="KS2980" s="70"/>
      <c r="KT2980" s="70"/>
      <c r="KU2980" s="70"/>
      <c r="KV2980" s="70"/>
      <c r="KW2980" s="70"/>
      <c r="KX2980" s="70"/>
      <c r="KY2980" s="70"/>
      <c r="KZ2980" s="70"/>
      <c r="LA2980" s="70"/>
      <c r="LB2980" s="70"/>
      <c r="LC2980" s="70"/>
      <c r="LD2980" s="70"/>
      <c r="LE2980" s="70"/>
      <c r="LF2980" s="70"/>
      <c r="LG2980" s="70"/>
      <c r="LH2980" s="70"/>
      <c r="LI2980" s="70"/>
      <c r="LJ2980" s="70"/>
      <c r="LK2980" s="70"/>
      <c r="LL2980" s="70"/>
      <c r="LM2980" s="70"/>
      <c r="LN2980" s="70"/>
      <c r="LO2980" s="70"/>
      <c r="LP2980" s="70"/>
      <c r="LQ2980" s="70"/>
      <c r="LR2980" s="70"/>
      <c r="LS2980" s="70"/>
      <c r="LT2980" s="70"/>
      <c r="LU2980" s="70"/>
      <c r="LV2980" s="70"/>
      <c r="LW2980" s="70"/>
      <c r="LX2980" s="70"/>
      <c r="LY2980" s="70"/>
      <c r="LZ2980" s="70"/>
      <c r="MA2980" s="70"/>
      <c r="MB2980" s="70"/>
      <c r="MC2980" s="70"/>
      <c r="MD2980" s="70"/>
      <c r="ME2980" s="70"/>
      <c r="MF2980" s="70"/>
      <c r="MG2980" s="70"/>
      <c r="MH2980" s="70"/>
      <c r="MI2980" s="70"/>
      <c r="MJ2980" s="70"/>
      <c r="MK2980" s="70"/>
      <c r="ML2980" s="70"/>
      <c r="MM2980" s="70"/>
      <c r="MN2980" s="70"/>
      <c r="MO2980" s="70"/>
      <c r="MP2980" s="70"/>
      <c r="MQ2980" s="70"/>
      <c r="MR2980" s="70"/>
      <c r="MS2980" s="70"/>
      <c r="MT2980" s="70"/>
      <c r="MU2980" s="70"/>
      <c r="MV2980" s="70"/>
      <c r="MW2980" s="70"/>
      <c r="MX2980" s="70"/>
      <c r="MY2980" s="70"/>
      <c r="MZ2980" s="70"/>
      <c r="NA2980" s="70"/>
      <c r="NB2980" s="70"/>
      <c r="NC2980" s="70"/>
      <c r="ND2980" s="70"/>
      <c r="NE2980" s="70"/>
      <c r="NF2980" s="70"/>
      <c r="NG2980" s="70"/>
      <c r="NH2980" s="70"/>
      <c r="NI2980" s="70"/>
      <c r="NJ2980" s="70"/>
      <c r="NK2980" s="70"/>
      <c r="NL2980" s="70"/>
      <c r="NM2980" s="70"/>
      <c r="NN2980" s="70"/>
      <c r="NO2980" s="70"/>
      <c r="NP2980" s="70"/>
      <c r="NQ2980" s="70"/>
      <c r="NR2980" s="70"/>
      <c r="NS2980" s="70"/>
      <c r="NT2980" s="70"/>
      <c r="NU2980" s="70"/>
      <c r="NV2980" s="70"/>
      <c r="NW2980" s="70"/>
      <c r="NX2980" s="70"/>
      <c r="NY2980" s="70"/>
      <c r="NZ2980" s="70"/>
      <c r="OA2980" s="70"/>
      <c r="OB2980" s="70"/>
      <c r="OC2980" s="70"/>
      <c r="OD2980" s="70"/>
      <c r="OE2980" s="70"/>
      <c r="OF2980" s="70"/>
      <c r="OG2980" s="70"/>
      <c r="OH2980" s="70"/>
      <c r="OI2980" s="70"/>
      <c r="OJ2980" s="70"/>
      <c r="OK2980" s="70"/>
      <c r="OL2980" s="70"/>
      <c r="OM2980" s="70"/>
      <c r="ON2980" s="70"/>
      <c r="OO2980" s="70"/>
      <c r="OP2980" s="70"/>
      <c r="OQ2980" s="70"/>
      <c r="OR2980" s="70"/>
      <c r="OS2980" s="70"/>
      <c r="OT2980" s="70"/>
      <c r="OU2980" s="70"/>
      <c r="OV2980" s="70"/>
      <c r="OW2980" s="70"/>
      <c r="OX2980" s="70"/>
      <c r="OY2980" s="70"/>
      <c r="OZ2980" s="70"/>
      <c r="PA2980" s="70"/>
      <c r="PB2980" s="70"/>
      <c r="PC2980" s="70"/>
      <c r="PD2980" s="70"/>
      <c r="PE2980" s="70"/>
      <c r="PF2980" s="70"/>
      <c r="PG2980" s="70"/>
      <c r="PH2980" s="70"/>
      <c r="PI2980" s="70"/>
      <c r="PJ2980" s="70"/>
      <c r="PK2980" s="70"/>
      <c r="PL2980" s="70"/>
      <c r="PM2980" s="70"/>
      <c r="PN2980" s="70"/>
      <c r="PO2980" s="70"/>
      <c r="PP2980" s="70"/>
      <c r="PQ2980" s="70"/>
      <c r="PR2980" s="70"/>
      <c r="PS2980" s="70"/>
      <c r="PT2980" s="70"/>
      <c r="PU2980" s="70"/>
      <c r="PV2980" s="70"/>
      <c r="PW2980" s="70"/>
      <c r="PX2980" s="70"/>
      <c r="PY2980" s="70"/>
      <c r="PZ2980" s="70"/>
      <c r="QA2980" s="70"/>
      <c r="QB2980" s="70"/>
      <c r="QC2980" s="70"/>
      <c r="QD2980" s="70"/>
      <c r="QE2980" s="70"/>
      <c r="QF2980" s="70"/>
      <c r="QG2980" s="70"/>
      <c r="QH2980" s="70"/>
      <c r="QI2980" s="70"/>
      <c r="QJ2980" s="70"/>
      <c r="QK2980" s="70"/>
      <c r="QL2980" s="70"/>
      <c r="QM2980" s="70"/>
      <c r="QN2980" s="70"/>
      <c r="QO2980" s="70"/>
      <c r="QP2980" s="70"/>
      <c r="QQ2980" s="70"/>
      <c r="QR2980" s="70"/>
      <c r="QS2980" s="70"/>
      <c r="QT2980" s="70"/>
      <c r="QU2980" s="70"/>
      <c r="QV2980" s="70"/>
      <c r="QW2980" s="70"/>
      <c r="QX2980" s="70"/>
      <c r="QY2980" s="70"/>
      <c r="QZ2980" s="70"/>
      <c r="RA2980" s="70"/>
      <c r="RB2980" s="70"/>
      <c r="RC2980" s="70"/>
      <c r="RD2980" s="70"/>
      <c r="RE2980" s="70"/>
      <c r="RF2980" s="70"/>
      <c r="RG2980" s="70"/>
      <c r="RH2980" s="70"/>
      <c r="RI2980" s="70"/>
      <c r="RJ2980" s="70"/>
      <c r="RK2980" s="70"/>
      <c r="RL2980" s="70"/>
      <c r="RM2980" s="70"/>
      <c r="RN2980" s="70"/>
      <c r="RO2980" s="70"/>
      <c r="RP2980" s="70"/>
      <c r="RQ2980" s="70"/>
      <c r="RR2980" s="70"/>
      <c r="RS2980" s="70"/>
      <c r="RT2980" s="70"/>
      <c r="RU2980" s="70"/>
      <c r="RV2980" s="70"/>
      <c r="RW2980" s="70"/>
      <c r="RX2980" s="70"/>
      <c r="RY2980" s="70"/>
      <c r="RZ2980" s="70"/>
      <c r="SA2980" s="70"/>
      <c r="SB2980" s="70"/>
      <c r="SC2980" s="70"/>
      <c r="SD2980" s="70"/>
      <c r="SE2980" s="70"/>
      <c r="SF2980" s="70"/>
      <c r="SG2980" s="70"/>
      <c r="SH2980" s="70"/>
      <c r="SI2980" s="70"/>
      <c r="SJ2980" s="70"/>
      <c r="SK2980" s="70"/>
      <c r="SL2980" s="70"/>
      <c r="SM2980" s="70"/>
      <c r="SN2980" s="70"/>
      <c r="SO2980" s="70"/>
      <c r="SP2980" s="70"/>
      <c r="SQ2980" s="70"/>
      <c r="SR2980" s="70"/>
      <c r="SS2980" s="70"/>
      <c r="ST2980" s="70"/>
      <c r="SU2980" s="70"/>
      <c r="SV2980" s="70"/>
      <c r="SW2980" s="70"/>
      <c r="SX2980" s="70"/>
      <c r="SY2980" s="70"/>
      <c r="SZ2980" s="70"/>
      <c r="TA2980" s="70"/>
      <c r="TB2980" s="70"/>
      <c r="TC2980" s="70"/>
      <c r="TD2980" s="70"/>
      <c r="TE2980" s="70"/>
      <c r="TF2980" s="70"/>
      <c r="TG2980" s="70"/>
      <c r="TH2980" s="70"/>
      <c r="TI2980" s="70"/>
      <c r="TJ2980" s="70"/>
      <c r="TK2980" s="70"/>
      <c r="TL2980" s="70"/>
      <c r="TM2980" s="70"/>
      <c r="TN2980" s="70"/>
      <c r="TO2980" s="70"/>
      <c r="TP2980" s="70"/>
      <c r="TQ2980" s="70"/>
      <c r="TR2980" s="70"/>
      <c r="TS2980" s="70"/>
      <c r="TT2980" s="70"/>
      <c r="TU2980" s="70"/>
      <c r="TV2980" s="70"/>
      <c r="TW2980" s="70"/>
      <c r="TX2980" s="70"/>
      <c r="TY2980" s="70"/>
      <c r="TZ2980" s="70"/>
      <c r="UA2980" s="70"/>
      <c r="UB2980" s="70"/>
      <c r="UC2980" s="70"/>
      <c r="UD2980" s="70"/>
      <c r="UE2980" s="70"/>
      <c r="UF2980" s="70"/>
      <c r="UG2980" s="70"/>
      <c r="UH2980" s="70"/>
      <c r="UI2980" s="70"/>
      <c r="UJ2980" s="70"/>
      <c r="UK2980" s="70"/>
      <c r="UL2980" s="70"/>
      <c r="UM2980" s="70"/>
      <c r="UN2980" s="70"/>
      <c r="UO2980" s="70"/>
      <c r="UP2980" s="70"/>
      <c r="UQ2980" s="70"/>
      <c r="UR2980" s="70"/>
      <c r="US2980" s="70"/>
      <c r="UT2980" s="70"/>
      <c r="UU2980" s="70"/>
      <c r="UV2980" s="70"/>
      <c r="UW2980" s="70"/>
      <c r="UX2980" s="70"/>
    </row>
    <row r="2981" spans="1:570" s="71" customFormat="1" x14ac:dyDescent="0.3">
      <c r="A2981" s="647" t="s">
        <v>2410</v>
      </c>
      <c r="B2981" s="647"/>
      <c r="C2981" s="647"/>
      <c r="D2981" s="647"/>
      <c r="E2981" s="647"/>
      <c r="F2981" s="647"/>
      <c r="G2981" s="647"/>
      <c r="H2981" s="647"/>
      <c r="I2981" s="647"/>
      <c r="J2981" s="70"/>
      <c r="K2981" s="70"/>
      <c r="L2981" s="70"/>
      <c r="M2981" s="70"/>
      <c r="N2981" s="70"/>
      <c r="O2981" s="70"/>
      <c r="P2981" s="70"/>
      <c r="Q2981" s="70"/>
      <c r="R2981" s="70"/>
      <c r="S2981" s="70"/>
      <c r="T2981" s="70"/>
      <c r="U2981" s="70"/>
      <c r="V2981" s="70"/>
      <c r="W2981" s="70"/>
      <c r="X2981" s="70"/>
      <c r="Y2981" s="70"/>
      <c r="Z2981" s="70"/>
      <c r="AA2981" s="70"/>
      <c r="AB2981" s="70"/>
      <c r="AC2981" s="70"/>
      <c r="AD2981" s="70"/>
      <c r="AE2981" s="70"/>
      <c r="AF2981" s="70"/>
      <c r="AG2981" s="70"/>
      <c r="AH2981" s="70"/>
      <c r="AI2981" s="70"/>
      <c r="AJ2981" s="70"/>
      <c r="AK2981" s="70"/>
      <c r="AL2981" s="70"/>
      <c r="AM2981" s="70"/>
      <c r="AN2981" s="70"/>
      <c r="AO2981" s="70"/>
      <c r="AP2981" s="70"/>
      <c r="AQ2981" s="70"/>
      <c r="AR2981" s="70"/>
      <c r="AS2981" s="70"/>
      <c r="AT2981" s="70"/>
      <c r="AU2981" s="70"/>
      <c r="AV2981" s="70"/>
      <c r="AW2981" s="70"/>
      <c r="AX2981" s="70"/>
      <c r="AY2981" s="70"/>
      <c r="AZ2981" s="70"/>
      <c r="BA2981" s="70"/>
      <c r="BB2981" s="70"/>
      <c r="BC2981" s="70"/>
      <c r="BD2981" s="70"/>
      <c r="BE2981" s="70"/>
      <c r="BF2981" s="70"/>
      <c r="BG2981" s="70"/>
      <c r="BH2981" s="70"/>
      <c r="BI2981" s="70"/>
      <c r="BJ2981" s="70"/>
      <c r="BK2981" s="70"/>
      <c r="BL2981" s="70"/>
      <c r="BM2981" s="70"/>
      <c r="BN2981" s="70"/>
      <c r="BO2981" s="70"/>
      <c r="BP2981" s="70"/>
      <c r="BQ2981" s="70"/>
      <c r="BR2981" s="70"/>
      <c r="BS2981" s="70"/>
      <c r="BT2981" s="70"/>
      <c r="BU2981" s="70"/>
      <c r="BV2981" s="70"/>
      <c r="BW2981" s="70"/>
      <c r="BX2981" s="70"/>
      <c r="BY2981" s="70"/>
      <c r="BZ2981" s="70"/>
      <c r="CA2981" s="70"/>
      <c r="CB2981" s="70"/>
      <c r="CC2981" s="70"/>
      <c r="CD2981" s="70"/>
      <c r="CE2981" s="70"/>
      <c r="CF2981" s="70"/>
      <c r="CG2981" s="70"/>
      <c r="CH2981" s="70"/>
      <c r="CI2981" s="70"/>
      <c r="CJ2981" s="70"/>
      <c r="CK2981" s="70"/>
      <c r="CL2981" s="70"/>
      <c r="CM2981" s="70"/>
      <c r="CN2981" s="70"/>
      <c r="CO2981" s="70"/>
      <c r="CP2981" s="70"/>
      <c r="CQ2981" s="70"/>
      <c r="CR2981" s="70"/>
      <c r="CS2981" s="70"/>
      <c r="CT2981" s="70"/>
      <c r="CU2981" s="70"/>
      <c r="CV2981" s="70"/>
      <c r="CW2981" s="70"/>
      <c r="CX2981" s="70"/>
      <c r="CY2981" s="70"/>
      <c r="CZ2981" s="70"/>
      <c r="DA2981" s="70"/>
      <c r="DB2981" s="70"/>
      <c r="DC2981" s="70"/>
      <c r="DD2981" s="70"/>
      <c r="DE2981" s="70"/>
      <c r="DF2981" s="70"/>
      <c r="DG2981" s="70"/>
      <c r="DH2981" s="70"/>
      <c r="DI2981" s="70"/>
      <c r="DJ2981" s="70"/>
      <c r="DK2981" s="70"/>
      <c r="DL2981" s="70"/>
      <c r="DM2981" s="70"/>
      <c r="DN2981" s="70"/>
      <c r="DO2981" s="70"/>
      <c r="DP2981" s="70"/>
      <c r="DQ2981" s="70"/>
      <c r="DR2981" s="70"/>
      <c r="DS2981" s="70"/>
      <c r="DT2981" s="70"/>
      <c r="DU2981" s="70"/>
      <c r="DV2981" s="70"/>
      <c r="DW2981" s="70"/>
      <c r="DX2981" s="70"/>
      <c r="DY2981" s="70"/>
      <c r="DZ2981" s="70"/>
      <c r="EA2981" s="70"/>
      <c r="EB2981" s="70"/>
      <c r="EC2981" s="70"/>
      <c r="ED2981" s="70"/>
      <c r="EE2981" s="70"/>
      <c r="EF2981" s="70"/>
      <c r="EG2981" s="70"/>
      <c r="EH2981" s="70"/>
      <c r="EI2981" s="70"/>
      <c r="EJ2981" s="70"/>
      <c r="EK2981" s="70"/>
      <c r="EL2981" s="70"/>
      <c r="EM2981" s="70"/>
      <c r="EN2981" s="70"/>
      <c r="EO2981" s="70"/>
      <c r="EP2981" s="70"/>
      <c r="EQ2981" s="70"/>
      <c r="ER2981" s="70"/>
      <c r="ES2981" s="70"/>
      <c r="ET2981" s="70"/>
      <c r="EU2981" s="70"/>
      <c r="EV2981" s="70"/>
      <c r="EW2981" s="70"/>
      <c r="EX2981" s="70"/>
      <c r="EY2981" s="70"/>
      <c r="EZ2981" s="70"/>
      <c r="FA2981" s="70"/>
      <c r="FB2981" s="70"/>
      <c r="FC2981" s="70"/>
      <c r="FD2981" s="70"/>
      <c r="FE2981" s="70"/>
      <c r="FF2981" s="70"/>
      <c r="FG2981" s="70"/>
      <c r="FH2981" s="70"/>
      <c r="FI2981" s="70"/>
      <c r="FJ2981" s="70"/>
      <c r="FK2981" s="70"/>
      <c r="FL2981" s="70"/>
      <c r="FM2981" s="70"/>
      <c r="FN2981" s="70"/>
      <c r="FO2981" s="70"/>
      <c r="FP2981" s="70"/>
      <c r="FQ2981" s="70"/>
      <c r="FR2981" s="70"/>
      <c r="FS2981" s="70"/>
      <c r="FT2981" s="70"/>
      <c r="FU2981" s="70"/>
      <c r="FV2981" s="70"/>
      <c r="FW2981" s="70"/>
      <c r="FX2981" s="70"/>
      <c r="FY2981" s="70"/>
      <c r="FZ2981" s="70"/>
      <c r="GA2981" s="70"/>
      <c r="GB2981" s="70"/>
      <c r="GC2981" s="70"/>
      <c r="GD2981" s="70"/>
      <c r="GE2981" s="70"/>
      <c r="GF2981" s="70"/>
      <c r="GG2981" s="70"/>
      <c r="GH2981" s="70"/>
      <c r="GI2981" s="70"/>
      <c r="GJ2981" s="70"/>
      <c r="GK2981" s="70"/>
      <c r="GL2981" s="70"/>
      <c r="GM2981" s="70"/>
      <c r="GN2981" s="70"/>
      <c r="GO2981" s="70"/>
      <c r="GP2981" s="70"/>
      <c r="GQ2981" s="70"/>
      <c r="GR2981" s="70"/>
      <c r="GS2981" s="70"/>
      <c r="GT2981" s="70"/>
      <c r="GU2981" s="70"/>
      <c r="GV2981" s="70"/>
      <c r="GW2981" s="70"/>
      <c r="GX2981" s="70"/>
      <c r="GY2981" s="70"/>
      <c r="GZ2981" s="70"/>
      <c r="HA2981" s="70"/>
      <c r="HB2981" s="70"/>
      <c r="HC2981" s="70"/>
      <c r="HD2981" s="70"/>
      <c r="HE2981" s="70"/>
      <c r="HF2981" s="70"/>
      <c r="HG2981" s="70"/>
      <c r="HH2981" s="70"/>
      <c r="HI2981" s="70"/>
      <c r="HJ2981" s="70"/>
      <c r="HK2981" s="70"/>
      <c r="HL2981" s="70"/>
      <c r="HM2981" s="70"/>
      <c r="HN2981" s="70"/>
      <c r="HO2981" s="70"/>
      <c r="HP2981" s="70"/>
      <c r="HQ2981" s="70"/>
      <c r="HR2981" s="70"/>
      <c r="HS2981" s="70"/>
      <c r="HT2981" s="70"/>
      <c r="HU2981" s="70"/>
      <c r="HV2981" s="70"/>
      <c r="HW2981" s="70"/>
      <c r="HX2981" s="70"/>
      <c r="HY2981" s="70"/>
      <c r="HZ2981" s="70"/>
      <c r="IA2981" s="70"/>
      <c r="IB2981" s="70"/>
      <c r="IC2981" s="70"/>
      <c r="ID2981" s="70"/>
      <c r="IE2981" s="70"/>
      <c r="IF2981" s="70"/>
      <c r="IG2981" s="70"/>
      <c r="IH2981" s="70"/>
      <c r="II2981" s="70"/>
      <c r="IJ2981" s="70"/>
      <c r="IK2981" s="70"/>
      <c r="IL2981" s="70"/>
      <c r="IM2981" s="70"/>
      <c r="IN2981" s="70"/>
      <c r="IO2981" s="70"/>
      <c r="IP2981" s="70"/>
      <c r="IQ2981" s="70"/>
      <c r="IR2981" s="70"/>
      <c r="IS2981" s="70"/>
      <c r="IT2981" s="70"/>
      <c r="IU2981" s="70"/>
      <c r="IV2981" s="70"/>
      <c r="IW2981" s="70"/>
      <c r="IX2981" s="70"/>
      <c r="IY2981" s="70"/>
      <c r="IZ2981" s="70"/>
      <c r="JA2981" s="70"/>
      <c r="JB2981" s="70"/>
      <c r="JC2981" s="70"/>
      <c r="JD2981" s="70"/>
      <c r="JE2981" s="70"/>
      <c r="JF2981" s="70"/>
      <c r="JG2981" s="70"/>
      <c r="JH2981" s="70"/>
      <c r="JI2981" s="70"/>
      <c r="JJ2981" s="70"/>
      <c r="JK2981" s="70"/>
      <c r="JL2981" s="70"/>
      <c r="JM2981" s="70"/>
      <c r="JN2981" s="70"/>
      <c r="JO2981" s="70"/>
      <c r="JP2981" s="70"/>
      <c r="JQ2981" s="70"/>
      <c r="JR2981" s="70"/>
      <c r="JS2981" s="70"/>
      <c r="JT2981" s="70"/>
      <c r="JU2981" s="70"/>
      <c r="JV2981" s="70"/>
      <c r="JW2981" s="70"/>
      <c r="JX2981" s="70"/>
      <c r="JY2981" s="70"/>
      <c r="JZ2981" s="70"/>
      <c r="KA2981" s="70"/>
      <c r="KB2981" s="70"/>
      <c r="KC2981" s="70"/>
      <c r="KD2981" s="70"/>
      <c r="KE2981" s="70"/>
      <c r="KF2981" s="70"/>
      <c r="KG2981" s="70"/>
      <c r="KH2981" s="70"/>
      <c r="KI2981" s="70"/>
      <c r="KJ2981" s="70"/>
      <c r="KK2981" s="70"/>
      <c r="KL2981" s="70"/>
      <c r="KM2981" s="70"/>
      <c r="KN2981" s="70"/>
      <c r="KO2981" s="70"/>
      <c r="KP2981" s="70"/>
      <c r="KQ2981" s="70"/>
      <c r="KR2981" s="70"/>
      <c r="KS2981" s="70"/>
      <c r="KT2981" s="70"/>
      <c r="KU2981" s="70"/>
      <c r="KV2981" s="70"/>
      <c r="KW2981" s="70"/>
      <c r="KX2981" s="70"/>
      <c r="KY2981" s="70"/>
      <c r="KZ2981" s="70"/>
      <c r="LA2981" s="70"/>
      <c r="LB2981" s="70"/>
      <c r="LC2981" s="70"/>
      <c r="LD2981" s="70"/>
      <c r="LE2981" s="70"/>
      <c r="LF2981" s="70"/>
      <c r="LG2981" s="70"/>
      <c r="LH2981" s="70"/>
      <c r="LI2981" s="70"/>
      <c r="LJ2981" s="70"/>
      <c r="LK2981" s="70"/>
      <c r="LL2981" s="70"/>
      <c r="LM2981" s="70"/>
      <c r="LN2981" s="70"/>
      <c r="LO2981" s="70"/>
      <c r="LP2981" s="70"/>
      <c r="LQ2981" s="70"/>
      <c r="LR2981" s="70"/>
      <c r="LS2981" s="70"/>
      <c r="LT2981" s="70"/>
      <c r="LU2981" s="70"/>
      <c r="LV2981" s="70"/>
      <c r="LW2981" s="70"/>
      <c r="LX2981" s="70"/>
      <c r="LY2981" s="70"/>
      <c r="LZ2981" s="70"/>
      <c r="MA2981" s="70"/>
      <c r="MB2981" s="70"/>
      <c r="MC2981" s="70"/>
      <c r="MD2981" s="70"/>
      <c r="ME2981" s="70"/>
      <c r="MF2981" s="70"/>
      <c r="MG2981" s="70"/>
      <c r="MH2981" s="70"/>
      <c r="MI2981" s="70"/>
      <c r="MJ2981" s="70"/>
      <c r="MK2981" s="70"/>
      <c r="ML2981" s="70"/>
      <c r="MM2981" s="70"/>
      <c r="MN2981" s="70"/>
      <c r="MO2981" s="70"/>
      <c r="MP2981" s="70"/>
      <c r="MQ2981" s="70"/>
      <c r="MR2981" s="70"/>
      <c r="MS2981" s="70"/>
      <c r="MT2981" s="70"/>
      <c r="MU2981" s="70"/>
      <c r="MV2981" s="70"/>
      <c r="MW2981" s="70"/>
      <c r="MX2981" s="70"/>
      <c r="MY2981" s="70"/>
      <c r="MZ2981" s="70"/>
      <c r="NA2981" s="70"/>
      <c r="NB2981" s="70"/>
      <c r="NC2981" s="70"/>
      <c r="ND2981" s="70"/>
      <c r="NE2981" s="70"/>
      <c r="NF2981" s="70"/>
      <c r="NG2981" s="70"/>
      <c r="NH2981" s="70"/>
      <c r="NI2981" s="70"/>
      <c r="NJ2981" s="70"/>
      <c r="NK2981" s="70"/>
      <c r="NL2981" s="70"/>
      <c r="NM2981" s="70"/>
      <c r="NN2981" s="70"/>
      <c r="NO2981" s="70"/>
      <c r="NP2981" s="70"/>
      <c r="NQ2981" s="70"/>
      <c r="NR2981" s="70"/>
      <c r="NS2981" s="70"/>
      <c r="NT2981" s="70"/>
      <c r="NU2981" s="70"/>
      <c r="NV2981" s="70"/>
      <c r="NW2981" s="70"/>
      <c r="NX2981" s="70"/>
      <c r="NY2981" s="70"/>
      <c r="NZ2981" s="70"/>
      <c r="OA2981" s="70"/>
      <c r="OB2981" s="70"/>
      <c r="OC2981" s="70"/>
      <c r="OD2981" s="70"/>
      <c r="OE2981" s="70"/>
      <c r="OF2981" s="70"/>
      <c r="OG2981" s="70"/>
      <c r="OH2981" s="70"/>
      <c r="OI2981" s="70"/>
      <c r="OJ2981" s="70"/>
      <c r="OK2981" s="70"/>
      <c r="OL2981" s="70"/>
      <c r="OM2981" s="70"/>
      <c r="ON2981" s="70"/>
      <c r="OO2981" s="70"/>
      <c r="OP2981" s="70"/>
      <c r="OQ2981" s="70"/>
      <c r="OR2981" s="70"/>
      <c r="OS2981" s="70"/>
      <c r="OT2981" s="70"/>
      <c r="OU2981" s="70"/>
      <c r="OV2981" s="70"/>
      <c r="OW2981" s="70"/>
      <c r="OX2981" s="70"/>
      <c r="OY2981" s="70"/>
      <c r="OZ2981" s="70"/>
      <c r="PA2981" s="70"/>
      <c r="PB2981" s="70"/>
      <c r="PC2981" s="70"/>
      <c r="PD2981" s="70"/>
      <c r="PE2981" s="70"/>
      <c r="PF2981" s="70"/>
      <c r="PG2981" s="70"/>
      <c r="PH2981" s="70"/>
      <c r="PI2981" s="70"/>
      <c r="PJ2981" s="70"/>
      <c r="PK2981" s="70"/>
      <c r="PL2981" s="70"/>
      <c r="PM2981" s="70"/>
      <c r="PN2981" s="70"/>
      <c r="PO2981" s="70"/>
      <c r="PP2981" s="70"/>
      <c r="PQ2981" s="70"/>
      <c r="PR2981" s="70"/>
      <c r="PS2981" s="70"/>
      <c r="PT2981" s="70"/>
      <c r="PU2981" s="70"/>
      <c r="PV2981" s="70"/>
      <c r="PW2981" s="70"/>
      <c r="PX2981" s="70"/>
      <c r="PY2981" s="70"/>
      <c r="PZ2981" s="70"/>
      <c r="QA2981" s="70"/>
      <c r="QB2981" s="70"/>
      <c r="QC2981" s="70"/>
      <c r="QD2981" s="70"/>
      <c r="QE2981" s="70"/>
      <c r="QF2981" s="70"/>
      <c r="QG2981" s="70"/>
      <c r="QH2981" s="70"/>
      <c r="QI2981" s="70"/>
      <c r="QJ2981" s="70"/>
      <c r="QK2981" s="70"/>
      <c r="QL2981" s="70"/>
      <c r="QM2981" s="70"/>
      <c r="QN2981" s="70"/>
      <c r="QO2981" s="70"/>
      <c r="QP2981" s="70"/>
      <c r="QQ2981" s="70"/>
      <c r="QR2981" s="70"/>
      <c r="QS2981" s="70"/>
      <c r="QT2981" s="70"/>
      <c r="QU2981" s="70"/>
      <c r="QV2981" s="70"/>
      <c r="QW2981" s="70"/>
      <c r="QX2981" s="70"/>
      <c r="QY2981" s="70"/>
      <c r="QZ2981" s="70"/>
      <c r="RA2981" s="70"/>
      <c r="RB2981" s="70"/>
      <c r="RC2981" s="70"/>
      <c r="RD2981" s="70"/>
      <c r="RE2981" s="70"/>
      <c r="RF2981" s="70"/>
      <c r="RG2981" s="70"/>
      <c r="RH2981" s="70"/>
      <c r="RI2981" s="70"/>
      <c r="RJ2981" s="70"/>
      <c r="RK2981" s="70"/>
      <c r="RL2981" s="70"/>
      <c r="RM2981" s="70"/>
      <c r="RN2981" s="70"/>
      <c r="RO2981" s="70"/>
      <c r="RP2981" s="70"/>
      <c r="RQ2981" s="70"/>
      <c r="RR2981" s="70"/>
      <c r="RS2981" s="70"/>
      <c r="RT2981" s="70"/>
      <c r="RU2981" s="70"/>
      <c r="RV2981" s="70"/>
      <c r="RW2981" s="70"/>
      <c r="RX2981" s="70"/>
      <c r="RY2981" s="70"/>
      <c r="RZ2981" s="70"/>
      <c r="SA2981" s="70"/>
      <c r="SB2981" s="70"/>
      <c r="SC2981" s="70"/>
      <c r="SD2981" s="70"/>
      <c r="SE2981" s="70"/>
      <c r="SF2981" s="70"/>
      <c r="SG2981" s="70"/>
      <c r="SH2981" s="70"/>
      <c r="SI2981" s="70"/>
      <c r="SJ2981" s="70"/>
      <c r="SK2981" s="70"/>
      <c r="SL2981" s="70"/>
      <c r="SM2981" s="70"/>
      <c r="SN2981" s="70"/>
      <c r="SO2981" s="70"/>
      <c r="SP2981" s="70"/>
      <c r="SQ2981" s="70"/>
      <c r="SR2981" s="70"/>
      <c r="SS2981" s="70"/>
      <c r="ST2981" s="70"/>
      <c r="SU2981" s="70"/>
      <c r="SV2981" s="70"/>
      <c r="SW2981" s="70"/>
      <c r="SX2981" s="70"/>
      <c r="SY2981" s="70"/>
      <c r="SZ2981" s="70"/>
      <c r="TA2981" s="70"/>
      <c r="TB2981" s="70"/>
      <c r="TC2981" s="70"/>
      <c r="TD2981" s="70"/>
      <c r="TE2981" s="70"/>
      <c r="TF2981" s="70"/>
      <c r="TG2981" s="70"/>
      <c r="TH2981" s="70"/>
      <c r="TI2981" s="70"/>
      <c r="TJ2981" s="70"/>
      <c r="TK2981" s="70"/>
      <c r="TL2981" s="70"/>
      <c r="TM2981" s="70"/>
      <c r="TN2981" s="70"/>
      <c r="TO2981" s="70"/>
      <c r="TP2981" s="70"/>
      <c r="TQ2981" s="70"/>
      <c r="TR2981" s="70"/>
      <c r="TS2981" s="70"/>
      <c r="TT2981" s="70"/>
      <c r="TU2981" s="70"/>
      <c r="TV2981" s="70"/>
      <c r="TW2981" s="70"/>
      <c r="TX2981" s="70"/>
      <c r="TY2981" s="70"/>
      <c r="TZ2981" s="70"/>
      <c r="UA2981" s="70"/>
      <c r="UB2981" s="70"/>
      <c r="UC2981" s="70"/>
      <c r="UD2981" s="70"/>
      <c r="UE2981" s="70"/>
      <c r="UF2981" s="70"/>
      <c r="UG2981" s="70"/>
      <c r="UH2981" s="70"/>
      <c r="UI2981" s="70"/>
      <c r="UJ2981" s="70"/>
      <c r="UK2981" s="70"/>
      <c r="UL2981" s="70"/>
      <c r="UM2981" s="70"/>
      <c r="UN2981" s="70"/>
      <c r="UO2981" s="70"/>
      <c r="UP2981" s="70"/>
      <c r="UQ2981" s="70"/>
      <c r="UR2981" s="70"/>
      <c r="US2981" s="70"/>
      <c r="UT2981" s="70"/>
      <c r="UU2981" s="70"/>
      <c r="UV2981" s="70"/>
      <c r="UW2981" s="70"/>
      <c r="UX2981" s="70"/>
    </row>
    <row r="2982" spans="1:570" s="71" customFormat="1" x14ac:dyDescent="0.3">
      <c r="A2982" s="647" t="s">
        <v>2411</v>
      </c>
      <c r="B2982" s="647"/>
      <c r="C2982" s="647"/>
      <c r="D2982" s="647"/>
      <c r="E2982" s="647"/>
      <c r="F2982" s="647"/>
      <c r="G2982" s="647"/>
      <c r="H2982" s="647"/>
      <c r="I2982" s="647"/>
      <c r="J2982" s="70"/>
      <c r="K2982" s="70"/>
      <c r="L2982" s="70"/>
      <c r="M2982" s="70"/>
      <c r="N2982" s="70"/>
      <c r="O2982" s="70"/>
      <c r="P2982" s="70"/>
      <c r="Q2982" s="70"/>
      <c r="R2982" s="70"/>
      <c r="S2982" s="70"/>
      <c r="T2982" s="70"/>
      <c r="U2982" s="70"/>
      <c r="V2982" s="70"/>
      <c r="W2982" s="70"/>
      <c r="X2982" s="70"/>
      <c r="Y2982" s="70"/>
      <c r="Z2982" s="70"/>
      <c r="AA2982" s="70"/>
      <c r="AB2982" s="70"/>
      <c r="AC2982" s="70"/>
      <c r="AD2982" s="70"/>
      <c r="AE2982" s="70"/>
      <c r="AF2982" s="70"/>
      <c r="AG2982" s="70"/>
      <c r="AH2982" s="70"/>
      <c r="AI2982" s="70"/>
      <c r="AJ2982" s="70"/>
      <c r="AK2982" s="70"/>
      <c r="AL2982" s="70"/>
      <c r="AM2982" s="70"/>
      <c r="AN2982" s="70"/>
      <c r="AO2982" s="70"/>
      <c r="AP2982" s="70"/>
      <c r="AQ2982" s="70"/>
      <c r="AR2982" s="70"/>
      <c r="AS2982" s="70"/>
      <c r="AT2982" s="70"/>
      <c r="AU2982" s="70"/>
      <c r="AV2982" s="70"/>
      <c r="AW2982" s="70"/>
      <c r="AX2982" s="70"/>
      <c r="AY2982" s="70"/>
      <c r="AZ2982" s="70"/>
      <c r="BA2982" s="70"/>
      <c r="BB2982" s="70"/>
      <c r="BC2982" s="70"/>
      <c r="BD2982" s="70"/>
      <c r="BE2982" s="70"/>
      <c r="BF2982" s="70"/>
      <c r="BG2982" s="70"/>
      <c r="BH2982" s="70"/>
      <c r="BI2982" s="70"/>
      <c r="BJ2982" s="70"/>
      <c r="BK2982" s="70"/>
      <c r="BL2982" s="70"/>
      <c r="BM2982" s="70"/>
      <c r="BN2982" s="70"/>
      <c r="BO2982" s="70"/>
      <c r="BP2982" s="70"/>
      <c r="BQ2982" s="70"/>
      <c r="BR2982" s="70"/>
      <c r="BS2982" s="70"/>
      <c r="BT2982" s="70"/>
      <c r="BU2982" s="70"/>
      <c r="BV2982" s="70"/>
      <c r="BW2982" s="70"/>
      <c r="BX2982" s="70"/>
      <c r="BY2982" s="70"/>
      <c r="BZ2982" s="70"/>
      <c r="CA2982" s="70"/>
      <c r="CB2982" s="70"/>
      <c r="CC2982" s="70"/>
      <c r="CD2982" s="70"/>
      <c r="CE2982" s="70"/>
      <c r="CF2982" s="70"/>
      <c r="CG2982" s="70"/>
      <c r="CH2982" s="70"/>
      <c r="CI2982" s="70"/>
      <c r="CJ2982" s="70"/>
      <c r="CK2982" s="70"/>
      <c r="CL2982" s="70"/>
      <c r="CM2982" s="70"/>
      <c r="CN2982" s="70"/>
      <c r="CO2982" s="70"/>
      <c r="CP2982" s="70"/>
      <c r="CQ2982" s="70"/>
      <c r="CR2982" s="70"/>
      <c r="CS2982" s="70"/>
      <c r="CT2982" s="70"/>
      <c r="CU2982" s="70"/>
      <c r="CV2982" s="70"/>
      <c r="CW2982" s="70"/>
      <c r="CX2982" s="70"/>
      <c r="CY2982" s="70"/>
      <c r="CZ2982" s="70"/>
      <c r="DA2982" s="70"/>
      <c r="DB2982" s="70"/>
      <c r="DC2982" s="70"/>
      <c r="DD2982" s="70"/>
      <c r="DE2982" s="70"/>
      <c r="DF2982" s="70"/>
      <c r="DG2982" s="70"/>
      <c r="DH2982" s="70"/>
      <c r="DI2982" s="70"/>
      <c r="DJ2982" s="70"/>
      <c r="DK2982" s="70"/>
      <c r="DL2982" s="70"/>
      <c r="DM2982" s="70"/>
      <c r="DN2982" s="70"/>
      <c r="DO2982" s="70"/>
      <c r="DP2982" s="70"/>
      <c r="DQ2982" s="70"/>
      <c r="DR2982" s="70"/>
      <c r="DS2982" s="70"/>
      <c r="DT2982" s="70"/>
      <c r="DU2982" s="70"/>
      <c r="DV2982" s="70"/>
      <c r="DW2982" s="70"/>
      <c r="DX2982" s="70"/>
      <c r="DY2982" s="70"/>
      <c r="DZ2982" s="70"/>
      <c r="EA2982" s="70"/>
      <c r="EB2982" s="70"/>
      <c r="EC2982" s="70"/>
      <c r="ED2982" s="70"/>
      <c r="EE2982" s="70"/>
      <c r="EF2982" s="70"/>
      <c r="EG2982" s="70"/>
      <c r="EH2982" s="70"/>
      <c r="EI2982" s="70"/>
      <c r="EJ2982" s="70"/>
      <c r="EK2982" s="70"/>
      <c r="EL2982" s="70"/>
      <c r="EM2982" s="70"/>
      <c r="EN2982" s="70"/>
      <c r="EO2982" s="70"/>
      <c r="EP2982" s="70"/>
      <c r="EQ2982" s="70"/>
      <c r="ER2982" s="70"/>
      <c r="ES2982" s="70"/>
      <c r="ET2982" s="70"/>
      <c r="EU2982" s="70"/>
      <c r="EV2982" s="70"/>
      <c r="EW2982" s="70"/>
      <c r="EX2982" s="70"/>
      <c r="EY2982" s="70"/>
      <c r="EZ2982" s="70"/>
      <c r="FA2982" s="70"/>
      <c r="FB2982" s="70"/>
      <c r="FC2982" s="70"/>
      <c r="FD2982" s="70"/>
      <c r="FE2982" s="70"/>
      <c r="FF2982" s="70"/>
      <c r="FG2982" s="70"/>
      <c r="FH2982" s="70"/>
      <c r="FI2982" s="70"/>
      <c r="FJ2982" s="70"/>
      <c r="FK2982" s="70"/>
      <c r="FL2982" s="70"/>
      <c r="FM2982" s="70"/>
      <c r="FN2982" s="70"/>
      <c r="FO2982" s="70"/>
      <c r="FP2982" s="70"/>
      <c r="FQ2982" s="70"/>
      <c r="FR2982" s="70"/>
      <c r="FS2982" s="70"/>
      <c r="FT2982" s="70"/>
      <c r="FU2982" s="70"/>
      <c r="FV2982" s="70"/>
      <c r="FW2982" s="70"/>
      <c r="FX2982" s="70"/>
      <c r="FY2982" s="70"/>
      <c r="FZ2982" s="70"/>
      <c r="GA2982" s="70"/>
      <c r="GB2982" s="70"/>
      <c r="GC2982" s="70"/>
      <c r="GD2982" s="70"/>
      <c r="GE2982" s="70"/>
      <c r="GF2982" s="70"/>
      <c r="GG2982" s="70"/>
      <c r="GH2982" s="70"/>
      <c r="GI2982" s="70"/>
      <c r="GJ2982" s="70"/>
      <c r="GK2982" s="70"/>
      <c r="GL2982" s="70"/>
      <c r="GM2982" s="70"/>
      <c r="GN2982" s="70"/>
      <c r="GO2982" s="70"/>
      <c r="GP2982" s="70"/>
      <c r="GQ2982" s="70"/>
      <c r="GR2982" s="70"/>
      <c r="GS2982" s="70"/>
      <c r="GT2982" s="70"/>
      <c r="GU2982" s="70"/>
      <c r="GV2982" s="70"/>
      <c r="GW2982" s="70"/>
      <c r="GX2982" s="70"/>
      <c r="GY2982" s="70"/>
      <c r="GZ2982" s="70"/>
      <c r="HA2982" s="70"/>
      <c r="HB2982" s="70"/>
      <c r="HC2982" s="70"/>
      <c r="HD2982" s="70"/>
      <c r="HE2982" s="70"/>
      <c r="HF2982" s="70"/>
      <c r="HG2982" s="70"/>
      <c r="HH2982" s="70"/>
      <c r="HI2982" s="70"/>
      <c r="HJ2982" s="70"/>
      <c r="HK2982" s="70"/>
      <c r="HL2982" s="70"/>
      <c r="HM2982" s="70"/>
      <c r="HN2982" s="70"/>
      <c r="HO2982" s="70"/>
      <c r="HP2982" s="70"/>
      <c r="HQ2982" s="70"/>
      <c r="HR2982" s="70"/>
      <c r="HS2982" s="70"/>
      <c r="HT2982" s="70"/>
      <c r="HU2982" s="70"/>
      <c r="HV2982" s="70"/>
      <c r="HW2982" s="70"/>
      <c r="HX2982" s="70"/>
      <c r="HY2982" s="70"/>
      <c r="HZ2982" s="70"/>
      <c r="IA2982" s="70"/>
      <c r="IB2982" s="70"/>
      <c r="IC2982" s="70"/>
      <c r="ID2982" s="70"/>
      <c r="IE2982" s="70"/>
      <c r="IF2982" s="70"/>
      <c r="IG2982" s="70"/>
      <c r="IH2982" s="70"/>
      <c r="II2982" s="70"/>
      <c r="IJ2982" s="70"/>
      <c r="IK2982" s="70"/>
      <c r="IL2982" s="70"/>
      <c r="IM2982" s="70"/>
      <c r="IN2982" s="70"/>
      <c r="IO2982" s="70"/>
      <c r="IP2982" s="70"/>
      <c r="IQ2982" s="70"/>
      <c r="IR2982" s="70"/>
      <c r="IS2982" s="70"/>
      <c r="IT2982" s="70"/>
      <c r="IU2982" s="70"/>
      <c r="IV2982" s="70"/>
      <c r="IW2982" s="70"/>
      <c r="IX2982" s="70"/>
      <c r="IY2982" s="70"/>
      <c r="IZ2982" s="70"/>
      <c r="JA2982" s="70"/>
      <c r="JB2982" s="70"/>
      <c r="JC2982" s="70"/>
      <c r="JD2982" s="70"/>
      <c r="JE2982" s="70"/>
      <c r="JF2982" s="70"/>
      <c r="JG2982" s="70"/>
      <c r="JH2982" s="70"/>
      <c r="JI2982" s="70"/>
      <c r="JJ2982" s="70"/>
      <c r="JK2982" s="70"/>
      <c r="JL2982" s="70"/>
      <c r="JM2982" s="70"/>
      <c r="JN2982" s="70"/>
      <c r="JO2982" s="70"/>
      <c r="JP2982" s="70"/>
      <c r="JQ2982" s="70"/>
      <c r="JR2982" s="70"/>
      <c r="JS2982" s="70"/>
      <c r="JT2982" s="70"/>
      <c r="JU2982" s="70"/>
      <c r="JV2982" s="70"/>
      <c r="JW2982" s="70"/>
      <c r="JX2982" s="70"/>
      <c r="JY2982" s="70"/>
      <c r="JZ2982" s="70"/>
      <c r="KA2982" s="70"/>
      <c r="KB2982" s="70"/>
      <c r="KC2982" s="70"/>
      <c r="KD2982" s="70"/>
      <c r="KE2982" s="70"/>
      <c r="KF2982" s="70"/>
      <c r="KG2982" s="70"/>
      <c r="KH2982" s="70"/>
      <c r="KI2982" s="70"/>
      <c r="KJ2982" s="70"/>
      <c r="KK2982" s="70"/>
      <c r="KL2982" s="70"/>
      <c r="KM2982" s="70"/>
      <c r="KN2982" s="70"/>
      <c r="KO2982" s="70"/>
      <c r="KP2982" s="70"/>
      <c r="KQ2982" s="70"/>
      <c r="KR2982" s="70"/>
      <c r="KS2982" s="70"/>
      <c r="KT2982" s="70"/>
      <c r="KU2982" s="70"/>
      <c r="KV2982" s="70"/>
      <c r="KW2982" s="70"/>
      <c r="KX2982" s="70"/>
      <c r="KY2982" s="70"/>
      <c r="KZ2982" s="70"/>
      <c r="LA2982" s="70"/>
      <c r="LB2982" s="70"/>
      <c r="LC2982" s="70"/>
      <c r="LD2982" s="70"/>
      <c r="LE2982" s="70"/>
      <c r="LF2982" s="70"/>
      <c r="LG2982" s="70"/>
      <c r="LH2982" s="70"/>
      <c r="LI2982" s="70"/>
      <c r="LJ2982" s="70"/>
      <c r="LK2982" s="70"/>
      <c r="LL2982" s="70"/>
      <c r="LM2982" s="70"/>
      <c r="LN2982" s="70"/>
      <c r="LO2982" s="70"/>
      <c r="LP2982" s="70"/>
      <c r="LQ2982" s="70"/>
      <c r="LR2982" s="70"/>
      <c r="LS2982" s="70"/>
      <c r="LT2982" s="70"/>
      <c r="LU2982" s="70"/>
      <c r="LV2982" s="70"/>
      <c r="LW2982" s="70"/>
      <c r="LX2982" s="70"/>
      <c r="LY2982" s="70"/>
      <c r="LZ2982" s="70"/>
      <c r="MA2982" s="70"/>
      <c r="MB2982" s="70"/>
      <c r="MC2982" s="70"/>
      <c r="MD2982" s="70"/>
      <c r="ME2982" s="70"/>
      <c r="MF2982" s="70"/>
      <c r="MG2982" s="70"/>
      <c r="MH2982" s="70"/>
      <c r="MI2982" s="70"/>
      <c r="MJ2982" s="70"/>
      <c r="MK2982" s="70"/>
      <c r="ML2982" s="70"/>
      <c r="MM2982" s="70"/>
      <c r="MN2982" s="70"/>
      <c r="MO2982" s="70"/>
      <c r="MP2982" s="70"/>
      <c r="MQ2982" s="70"/>
      <c r="MR2982" s="70"/>
      <c r="MS2982" s="70"/>
      <c r="MT2982" s="70"/>
      <c r="MU2982" s="70"/>
      <c r="MV2982" s="70"/>
      <c r="MW2982" s="70"/>
      <c r="MX2982" s="70"/>
      <c r="MY2982" s="70"/>
      <c r="MZ2982" s="70"/>
      <c r="NA2982" s="70"/>
      <c r="NB2982" s="70"/>
      <c r="NC2982" s="70"/>
      <c r="ND2982" s="70"/>
      <c r="NE2982" s="70"/>
      <c r="NF2982" s="70"/>
      <c r="NG2982" s="70"/>
      <c r="NH2982" s="70"/>
      <c r="NI2982" s="70"/>
      <c r="NJ2982" s="70"/>
      <c r="NK2982" s="70"/>
      <c r="NL2982" s="70"/>
      <c r="NM2982" s="70"/>
      <c r="NN2982" s="70"/>
      <c r="NO2982" s="70"/>
      <c r="NP2982" s="70"/>
      <c r="NQ2982" s="70"/>
      <c r="NR2982" s="70"/>
      <c r="NS2982" s="70"/>
      <c r="NT2982" s="70"/>
      <c r="NU2982" s="70"/>
      <c r="NV2982" s="70"/>
      <c r="NW2982" s="70"/>
      <c r="NX2982" s="70"/>
      <c r="NY2982" s="70"/>
      <c r="NZ2982" s="70"/>
      <c r="OA2982" s="70"/>
      <c r="OB2982" s="70"/>
      <c r="OC2982" s="70"/>
      <c r="OD2982" s="70"/>
      <c r="OE2982" s="70"/>
      <c r="OF2982" s="70"/>
      <c r="OG2982" s="70"/>
      <c r="OH2982" s="70"/>
      <c r="OI2982" s="70"/>
      <c r="OJ2982" s="70"/>
      <c r="OK2982" s="70"/>
      <c r="OL2982" s="70"/>
      <c r="OM2982" s="70"/>
      <c r="ON2982" s="70"/>
      <c r="OO2982" s="70"/>
      <c r="OP2982" s="70"/>
      <c r="OQ2982" s="70"/>
      <c r="OR2982" s="70"/>
      <c r="OS2982" s="70"/>
      <c r="OT2982" s="70"/>
      <c r="OU2982" s="70"/>
      <c r="OV2982" s="70"/>
      <c r="OW2982" s="70"/>
      <c r="OX2982" s="70"/>
      <c r="OY2982" s="70"/>
      <c r="OZ2982" s="70"/>
      <c r="PA2982" s="70"/>
      <c r="PB2982" s="70"/>
      <c r="PC2982" s="70"/>
      <c r="PD2982" s="70"/>
      <c r="PE2982" s="70"/>
      <c r="PF2982" s="70"/>
      <c r="PG2982" s="70"/>
      <c r="PH2982" s="70"/>
      <c r="PI2982" s="70"/>
      <c r="PJ2982" s="70"/>
      <c r="PK2982" s="70"/>
      <c r="PL2982" s="70"/>
      <c r="PM2982" s="70"/>
      <c r="PN2982" s="70"/>
      <c r="PO2982" s="70"/>
      <c r="PP2982" s="70"/>
      <c r="PQ2982" s="70"/>
      <c r="PR2982" s="70"/>
      <c r="PS2982" s="70"/>
      <c r="PT2982" s="70"/>
      <c r="PU2982" s="70"/>
      <c r="PV2982" s="70"/>
      <c r="PW2982" s="70"/>
      <c r="PX2982" s="70"/>
      <c r="PY2982" s="70"/>
      <c r="PZ2982" s="70"/>
      <c r="QA2982" s="70"/>
      <c r="QB2982" s="70"/>
      <c r="QC2982" s="70"/>
      <c r="QD2982" s="70"/>
      <c r="QE2982" s="70"/>
      <c r="QF2982" s="70"/>
      <c r="QG2982" s="70"/>
      <c r="QH2982" s="70"/>
      <c r="QI2982" s="70"/>
      <c r="QJ2982" s="70"/>
      <c r="QK2982" s="70"/>
      <c r="QL2982" s="70"/>
      <c r="QM2982" s="70"/>
      <c r="QN2982" s="70"/>
      <c r="QO2982" s="70"/>
      <c r="QP2982" s="70"/>
      <c r="QQ2982" s="70"/>
      <c r="QR2982" s="70"/>
      <c r="QS2982" s="70"/>
      <c r="QT2982" s="70"/>
      <c r="QU2982" s="70"/>
      <c r="QV2982" s="70"/>
      <c r="QW2982" s="70"/>
      <c r="QX2982" s="70"/>
      <c r="QY2982" s="70"/>
      <c r="QZ2982" s="70"/>
      <c r="RA2982" s="70"/>
      <c r="RB2982" s="70"/>
      <c r="RC2982" s="70"/>
      <c r="RD2982" s="70"/>
      <c r="RE2982" s="70"/>
      <c r="RF2982" s="70"/>
      <c r="RG2982" s="70"/>
      <c r="RH2982" s="70"/>
      <c r="RI2982" s="70"/>
      <c r="RJ2982" s="70"/>
      <c r="RK2982" s="70"/>
      <c r="RL2982" s="70"/>
      <c r="RM2982" s="70"/>
      <c r="RN2982" s="70"/>
      <c r="RO2982" s="70"/>
      <c r="RP2982" s="70"/>
      <c r="RQ2982" s="70"/>
      <c r="RR2982" s="70"/>
      <c r="RS2982" s="70"/>
      <c r="RT2982" s="70"/>
      <c r="RU2982" s="70"/>
      <c r="RV2982" s="70"/>
      <c r="RW2982" s="70"/>
      <c r="RX2982" s="70"/>
      <c r="RY2982" s="70"/>
      <c r="RZ2982" s="70"/>
      <c r="SA2982" s="70"/>
      <c r="SB2982" s="70"/>
      <c r="SC2982" s="70"/>
      <c r="SD2982" s="70"/>
      <c r="SE2982" s="70"/>
      <c r="SF2982" s="70"/>
      <c r="SG2982" s="70"/>
      <c r="SH2982" s="70"/>
      <c r="SI2982" s="70"/>
      <c r="SJ2982" s="70"/>
      <c r="SK2982" s="70"/>
      <c r="SL2982" s="70"/>
      <c r="SM2982" s="70"/>
      <c r="SN2982" s="70"/>
      <c r="SO2982" s="70"/>
      <c r="SP2982" s="70"/>
      <c r="SQ2982" s="70"/>
      <c r="SR2982" s="70"/>
      <c r="SS2982" s="70"/>
      <c r="ST2982" s="70"/>
      <c r="SU2982" s="70"/>
      <c r="SV2982" s="70"/>
      <c r="SW2982" s="70"/>
      <c r="SX2982" s="70"/>
      <c r="SY2982" s="70"/>
      <c r="SZ2982" s="70"/>
      <c r="TA2982" s="70"/>
      <c r="TB2982" s="70"/>
      <c r="TC2982" s="70"/>
      <c r="TD2982" s="70"/>
      <c r="TE2982" s="70"/>
      <c r="TF2982" s="70"/>
      <c r="TG2982" s="70"/>
      <c r="TH2982" s="70"/>
      <c r="TI2982" s="70"/>
      <c r="TJ2982" s="70"/>
      <c r="TK2982" s="70"/>
      <c r="TL2982" s="70"/>
      <c r="TM2982" s="70"/>
      <c r="TN2982" s="70"/>
      <c r="TO2982" s="70"/>
      <c r="TP2982" s="70"/>
      <c r="TQ2982" s="70"/>
      <c r="TR2982" s="70"/>
      <c r="TS2982" s="70"/>
      <c r="TT2982" s="70"/>
      <c r="TU2982" s="70"/>
      <c r="TV2982" s="70"/>
      <c r="TW2982" s="70"/>
      <c r="TX2982" s="70"/>
      <c r="TY2982" s="70"/>
      <c r="TZ2982" s="70"/>
      <c r="UA2982" s="70"/>
      <c r="UB2982" s="70"/>
      <c r="UC2982" s="70"/>
      <c r="UD2982" s="70"/>
      <c r="UE2982" s="70"/>
      <c r="UF2982" s="70"/>
      <c r="UG2982" s="70"/>
      <c r="UH2982" s="70"/>
      <c r="UI2982" s="70"/>
      <c r="UJ2982" s="70"/>
      <c r="UK2982" s="70"/>
      <c r="UL2982" s="70"/>
      <c r="UM2982" s="70"/>
      <c r="UN2982" s="70"/>
      <c r="UO2982" s="70"/>
      <c r="UP2982" s="70"/>
      <c r="UQ2982" s="70"/>
      <c r="UR2982" s="70"/>
      <c r="US2982" s="70"/>
      <c r="UT2982" s="70"/>
      <c r="UU2982" s="70"/>
      <c r="UV2982" s="70"/>
      <c r="UW2982" s="70"/>
      <c r="UX2982" s="70"/>
    </row>
    <row r="2983" spans="1:570" s="71" customFormat="1" x14ac:dyDescent="0.3">
      <c r="A2983" s="361"/>
      <c r="B2983" s="361"/>
      <c r="C2983" s="361"/>
      <c r="D2983" s="361"/>
      <c r="E2983" s="361"/>
      <c r="F2983" s="362"/>
      <c r="G2983" s="362"/>
      <c r="H2983" s="361"/>
      <c r="I2983" s="362"/>
      <c r="J2983" s="70"/>
      <c r="K2983" s="70"/>
      <c r="L2983" s="70"/>
      <c r="M2983" s="70"/>
      <c r="N2983" s="70"/>
      <c r="O2983" s="70"/>
      <c r="P2983" s="70"/>
      <c r="Q2983" s="70"/>
      <c r="R2983" s="70"/>
      <c r="S2983" s="70"/>
      <c r="T2983" s="70"/>
      <c r="U2983" s="70"/>
      <c r="V2983" s="70"/>
      <c r="W2983" s="70"/>
      <c r="X2983" s="70"/>
      <c r="Y2983" s="70"/>
      <c r="Z2983" s="70"/>
      <c r="AA2983" s="70"/>
      <c r="AB2983" s="70"/>
      <c r="AC2983" s="70"/>
      <c r="AD2983" s="70"/>
      <c r="AE2983" s="70"/>
      <c r="AF2983" s="70"/>
      <c r="AG2983" s="70"/>
      <c r="AH2983" s="70"/>
      <c r="AI2983" s="70"/>
      <c r="AJ2983" s="70"/>
      <c r="AK2983" s="70"/>
      <c r="AL2983" s="70"/>
      <c r="AM2983" s="70"/>
      <c r="AN2983" s="70"/>
      <c r="AO2983" s="70"/>
      <c r="AP2983" s="70"/>
      <c r="AQ2983" s="70"/>
      <c r="AR2983" s="70"/>
      <c r="AS2983" s="70"/>
      <c r="AT2983" s="70"/>
      <c r="AU2983" s="70"/>
      <c r="AV2983" s="70"/>
      <c r="AW2983" s="70"/>
      <c r="AX2983" s="70"/>
      <c r="AY2983" s="70"/>
      <c r="AZ2983" s="70"/>
      <c r="BA2983" s="70"/>
      <c r="BB2983" s="70"/>
      <c r="BC2983" s="70"/>
      <c r="BD2983" s="70"/>
      <c r="BE2983" s="70"/>
      <c r="BF2983" s="70"/>
      <c r="BG2983" s="70"/>
      <c r="BH2983" s="70"/>
      <c r="BI2983" s="70"/>
      <c r="BJ2983" s="70"/>
      <c r="BK2983" s="70"/>
      <c r="BL2983" s="70"/>
      <c r="BM2983" s="70"/>
      <c r="BN2983" s="70"/>
      <c r="BO2983" s="70"/>
      <c r="BP2983" s="70"/>
      <c r="BQ2983" s="70"/>
      <c r="BR2983" s="70"/>
      <c r="BS2983" s="70"/>
      <c r="BT2983" s="70"/>
      <c r="BU2983" s="70"/>
      <c r="BV2983" s="70"/>
      <c r="BW2983" s="70"/>
      <c r="BX2983" s="70"/>
      <c r="BY2983" s="70"/>
      <c r="BZ2983" s="70"/>
      <c r="CA2983" s="70"/>
      <c r="CB2983" s="70"/>
      <c r="CC2983" s="70"/>
      <c r="CD2983" s="70"/>
      <c r="CE2983" s="70"/>
      <c r="CF2983" s="70"/>
      <c r="CG2983" s="70"/>
      <c r="CH2983" s="70"/>
      <c r="CI2983" s="70"/>
      <c r="CJ2983" s="70"/>
      <c r="CK2983" s="70"/>
      <c r="CL2983" s="70"/>
      <c r="CM2983" s="70"/>
      <c r="CN2983" s="70"/>
      <c r="CO2983" s="70"/>
      <c r="CP2983" s="70"/>
      <c r="CQ2983" s="70"/>
      <c r="CR2983" s="70"/>
      <c r="CS2983" s="70"/>
      <c r="CT2983" s="70"/>
      <c r="CU2983" s="70"/>
      <c r="CV2983" s="70"/>
      <c r="CW2983" s="70"/>
      <c r="CX2983" s="70"/>
      <c r="CY2983" s="70"/>
      <c r="CZ2983" s="70"/>
      <c r="DA2983" s="70"/>
      <c r="DB2983" s="70"/>
      <c r="DC2983" s="70"/>
      <c r="DD2983" s="70"/>
      <c r="DE2983" s="70"/>
      <c r="DF2983" s="70"/>
      <c r="DG2983" s="70"/>
      <c r="DH2983" s="70"/>
      <c r="DI2983" s="70"/>
      <c r="DJ2983" s="70"/>
      <c r="DK2983" s="70"/>
      <c r="DL2983" s="70"/>
      <c r="DM2983" s="70"/>
      <c r="DN2983" s="70"/>
      <c r="DO2983" s="70"/>
      <c r="DP2983" s="70"/>
      <c r="DQ2983" s="70"/>
      <c r="DR2983" s="70"/>
      <c r="DS2983" s="70"/>
      <c r="DT2983" s="70"/>
      <c r="DU2983" s="70"/>
      <c r="DV2983" s="70"/>
      <c r="DW2983" s="70"/>
      <c r="DX2983" s="70"/>
      <c r="DY2983" s="70"/>
      <c r="DZ2983" s="70"/>
      <c r="EA2983" s="70"/>
      <c r="EB2983" s="70"/>
      <c r="EC2983" s="70"/>
      <c r="ED2983" s="70"/>
      <c r="EE2983" s="70"/>
      <c r="EF2983" s="70"/>
      <c r="EG2983" s="70"/>
      <c r="EH2983" s="70"/>
      <c r="EI2983" s="70"/>
      <c r="EJ2983" s="70"/>
      <c r="EK2983" s="70"/>
      <c r="EL2983" s="70"/>
      <c r="EM2983" s="70"/>
      <c r="EN2983" s="70"/>
      <c r="EO2983" s="70"/>
      <c r="EP2983" s="70"/>
      <c r="EQ2983" s="70"/>
      <c r="ER2983" s="70"/>
      <c r="ES2983" s="70"/>
      <c r="ET2983" s="70"/>
      <c r="EU2983" s="70"/>
      <c r="EV2983" s="70"/>
      <c r="EW2983" s="70"/>
      <c r="EX2983" s="70"/>
      <c r="EY2983" s="70"/>
      <c r="EZ2983" s="70"/>
      <c r="FA2983" s="70"/>
      <c r="FB2983" s="70"/>
      <c r="FC2983" s="70"/>
      <c r="FD2983" s="70"/>
      <c r="FE2983" s="70"/>
      <c r="FF2983" s="70"/>
      <c r="FG2983" s="70"/>
      <c r="FH2983" s="70"/>
      <c r="FI2983" s="70"/>
      <c r="FJ2983" s="70"/>
      <c r="FK2983" s="70"/>
      <c r="FL2983" s="70"/>
      <c r="FM2983" s="70"/>
      <c r="FN2983" s="70"/>
      <c r="FO2983" s="70"/>
      <c r="FP2983" s="70"/>
      <c r="FQ2983" s="70"/>
      <c r="FR2983" s="70"/>
      <c r="FS2983" s="70"/>
      <c r="FT2983" s="70"/>
      <c r="FU2983" s="70"/>
      <c r="FV2983" s="70"/>
      <c r="FW2983" s="70"/>
      <c r="FX2983" s="70"/>
      <c r="FY2983" s="70"/>
      <c r="FZ2983" s="70"/>
      <c r="GA2983" s="70"/>
      <c r="GB2983" s="70"/>
      <c r="GC2983" s="70"/>
      <c r="GD2983" s="70"/>
      <c r="GE2983" s="70"/>
      <c r="GF2983" s="70"/>
      <c r="GG2983" s="70"/>
      <c r="GH2983" s="70"/>
      <c r="GI2983" s="70"/>
      <c r="GJ2983" s="70"/>
      <c r="GK2983" s="70"/>
      <c r="GL2983" s="70"/>
      <c r="GM2983" s="70"/>
      <c r="GN2983" s="70"/>
      <c r="GO2983" s="70"/>
      <c r="GP2983" s="70"/>
      <c r="GQ2983" s="70"/>
      <c r="GR2983" s="70"/>
      <c r="GS2983" s="70"/>
      <c r="GT2983" s="70"/>
      <c r="GU2983" s="70"/>
      <c r="GV2983" s="70"/>
      <c r="GW2983" s="70"/>
      <c r="GX2983" s="70"/>
      <c r="GY2983" s="70"/>
      <c r="GZ2983" s="70"/>
      <c r="HA2983" s="70"/>
      <c r="HB2983" s="70"/>
      <c r="HC2983" s="70"/>
      <c r="HD2983" s="70"/>
      <c r="HE2983" s="70"/>
      <c r="HF2983" s="70"/>
      <c r="HG2983" s="70"/>
      <c r="HH2983" s="70"/>
      <c r="HI2983" s="70"/>
      <c r="HJ2983" s="70"/>
      <c r="HK2983" s="70"/>
      <c r="HL2983" s="70"/>
      <c r="HM2983" s="70"/>
      <c r="HN2983" s="70"/>
      <c r="HO2983" s="70"/>
      <c r="HP2983" s="70"/>
      <c r="HQ2983" s="70"/>
      <c r="HR2983" s="70"/>
      <c r="HS2983" s="70"/>
      <c r="HT2983" s="70"/>
      <c r="HU2983" s="70"/>
      <c r="HV2983" s="70"/>
      <c r="HW2983" s="70"/>
      <c r="HX2983" s="70"/>
      <c r="HY2983" s="70"/>
      <c r="HZ2983" s="70"/>
      <c r="IA2983" s="70"/>
      <c r="IB2983" s="70"/>
      <c r="IC2983" s="70"/>
      <c r="ID2983" s="70"/>
      <c r="IE2983" s="70"/>
      <c r="IF2983" s="70"/>
      <c r="IG2983" s="70"/>
      <c r="IH2983" s="70"/>
      <c r="II2983" s="70"/>
      <c r="IJ2983" s="70"/>
      <c r="IK2983" s="70"/>
      <c r="IL2983" s="70"/>
      <c r="IM2983" s="70"/>
      <c r="IN2983" s="70"/>
      <c r="IO2983" s="70"/>
      <c r="IP2983" s="70"/>
      <c r="IQ2983" s="70"/>
      <c r="IR2983" s="70"/>
      <c r="IS2983" s="70"/>
      <c r="IT2983" s="70"/>
      <c r="IU2983" s="70"/>
      <c r="IV2983" s="70"/>
      <c r="IW2983" s="70"/>
      <c r="IX2983" s="70"/>
      <c r="IY2983" s="70"/>
      <c r="IZ2983" s="70"/>
      <c r="JA2983" s="70"/>
      <c r="JB2983" s="70"/>
      <c r="JC2983" s="70"/>
      <c r="JD2983" s="70"/>
      <c r="JE2983" s="70"/>
      <c r="JF2983" s="70"/>
      <c r="JG2983" s="70"/>
      <c r="JH2983" s="70"/>
      <c r="JI2983" s="70"/>
      <c r="JJ2983" s="70"/>
      <c r="JK2983" s="70"/>
      <c r="JL2983" s="70"/>
      <c r="JM2983" s="70"/>
      <c r="JN2983" s="70"/>
      <c r="JO2983" s="70"/>
      <c r="JP2983" s="70"/>
      <c r="JQ2983" s="70"/>
      <c r="JR2983" s="70"/>
      <c r="JS2983" s="70"/>
      <c r="JT2983" s="70"/>
      <c r="JU2983" s="70"/>
      <c r="JV2983" s="70"/>
      <c r="JW2983" s="70"/>
      <c r="JX2983" s="70"/>
      <c r="JY2983" s="70"/>
      <c r="JZ2983" s="70"/>
      <c r="KA2983" s="70"/>
      <c r="KB2983" s="70"/>
      <c r="KC2983" s="70"/>
      <c r="KD2983" s="70"/>
      <c r="KE2983" s="70"/>
      <c r="KF2983" s="70"/>
      <c r="KG2983" s="70"/>
      <c r="KH2983" s="70"/>
      <c r="KI2983" s="70"/>
      <c r="KJ2983" s="70"/>
      <c r="KK2983" s="70"/>
      <c r="KL2983" s="70"/>
      <c r="KM2983" s="70"/>
      <c r="KN2983" s="70"/>
      <c r="KO2983" s="70"/>
      <c r="KP2983" s="70"/>
      <c r="KQ2983" s="70"/>
      <c r="KR2983" s="70"/>
      <c r="KS2983" s="70"/>
      <c r="KT2983" s="70"/>
      <c r="KU2983" s="70"/>
      <c r="KV2983" s="70"/>
      <c r="KW2983" s="70"/>
      <c r="KX2983" s="70"/>
      <c r="KY2983" s="70"/>
      <c r="KZ2983" s="70"/>
      <c r="LA2983" s="70"/>
      <c r="LB2983" s="70"/>
      <c r="LC2983" s="70"/>
      <c r="LD2983" s="70"/>
      <c r="LE2983" s="70"/>
      <c r="LF2983" s="70"/>
      <c r="LG2983" s="70"/>
      <c r="LH2983" s="70"/>
      <c r="LI2983" s="70"/>
      <c r="LJ2983" s="70"/>
      <c r="LK2983" s="70"/>
      <c r="LL2983" s="70"/>
      <c r="LM2983" s="70"/>
      <c r="LN2983" s="70"/>
      <c r="LO2983" s="70"/>
      <c r="LP2983" s="70"/>
      <c r="LQ2983" s="70"/>
      <c r="LR2983" s="70"/>
      <c r="LS2983" s="70"/>
      <c r="LT2983" s="70"/>
      <c r="LU2983" s="70"/>
      <c r="LV2983" s="70"/>
      <c r="LW2983" s="70"/>
      <c r="LX2983" s="70"/>
      <c r="LY2983" s="70"/>
      <c r="LZ2983" s="70"/>
      <c r="MA2983" s="70"/>
      <c r="MB2983" s="70"/>
      <c r="MC2983" s="70"/>
      <c r="MD2983" s="70"/>
      <c r="ME2983" s="70"/>
      <c r="MF2983" s="70"/>
      <c r="MG2983" s="70"/>
      <c r="MH2983" s="70"/>
      <c r="MI2983" s="70"/>
      <c r="MJ2983" s="70"/>
      <c r="MK2983" s="70"/>
      <c r="ML2983" s="70"/>
      <c r="MM2983" s="70"/>
      <c r="MN2983" s="70"/>
      <c r="MO2983" s="70"/>
      <c r="MP2983" s="70"/>
      <c r="MQ2983" s="70"/>
      <c r="MR2983" s="70"/>
      <c r="MS2983" s="70"/>
      <c r="MT2983" s="70"/>
      <c r="MU2983" s="70"/>
      <c r="MV2983" s="70"/>
      <c r="MW2983" s="70"/>
      <c r="MX2983" s="70"/>
      <c r="MY2983" s="70"/>
      <c r="MZ2983" s="70"/>
      <c r="NA2983" s="70"/>
      <c r="NB2983" s="70"/>
      <c r="NC2983" s="70"/>
      <c r="ND2983" s="70"/>
      <c r="NE2983" s="70"/>
      <c r="NF2983" s="70"/>
      <c r="NG2983" s="70"/>
      <c r="NH2983" s="70"/>
      <c r="NI2983" s="70"/>
      <c r="NJ2983" s="70"/>
      <c r="NK2983" s="70"/>
      <c r="NL2983" s="70"/>
      <c r="NM2983" s="70"/>
      <c r="NN2983" s="70"/>
      <c r="NO2983" s="70"/>
      <c r="NP2983" s="70"/>
      <c r="NQ2983" s="70"/>
      <c r="NR2983" s="70"/>
      <c r="NS2983" s="70"/>
      <c r="NT2983" s="70"/>
      <c r="NU2983" s="70"/>
      <c r="NV2983" s="70"/>
      <c r="NW2983" s="70"/>
      <c r="NX2983" s="70"/>
      <c r="NY2983" s="70"/>
      <c r="NZ2983" s="70"/>
      <c r="OA2983" s="70"/>
      <c r="OB2983" s="70"/>
      <c r="OC2983" s="70"/>
      <c r="OD2983" s="70"/>
      <c r="OE2983" s="70"/>
      <c r="OF2983" s="70"/>
      <c r="OG2983" s="70"/>
      <c r="OH2983" s="70"/>
      <c r="OI2983" s="70"/>
      <c r="OJ2983" s="70"/>
      <c r="OK2983" s="70"/>
      <c r="OL2983" s="70"/>
      <c r="OM2983" s="70"/>
      <c r="ON2983" s="70"/>
      <c r="OO2983" s="70"/>
      <c r="OP2983" s="70"/>
      <c r="OQ2983" s="70"/>
      <c r="OR2983" s="70"/>
      <c r="OS2983" s="70"/>
      <c r="OT2983" s="70"/>
      <c r="OU2983" s="70"/>
      <c r="OV2983" s="70"/>
      <c r="OW2983" s="70"/>
      <c r="OX2983" s="70"/>
      <c r="OY2983" s="70"/>
      <c r="OZ2983" s="70"/>
      <c r="PA2983" s="70"/>
      <c r="PB2983" s="70"/>
      <c r="PC2983" s="70"/>
      <c r="PD2983" s="70"/>
      <c r="PE2983" s="70"/>
      <c r="PF2983" s="70"/>
      <c r="PG2983" s="70"/>
      <c r="PH2983" s="70"/>
      <c r="PI2983" s="70"/>
      <c r="PJ2983" s="70"/>
      <c r="PK2983" s="70"/>
      <c r="PL2983" s="70"/>
      <c r="PM2983" s="70"/>
      <c r="PN2983" s="70"/>
      <c r="PO2983" s="70"/>
      <c r="PP2983" s="70"/>
      <c r="PQ2983" s="70"/>
      <c r="PR2983" s="70"/>
      <c r="PS2983" s="70"/>
      <c r="PT2983" s="70"/>
      <c r="PU2983" s="70"/>
      <c r="PV2983" s="70"/>
      <c r="PW2983" s="70"/>
      <c r="PX2983" s="70"/>
      <c r="PY2983" s="70"/>
      <c r="PZ2983" s="70"/>
      <c r="QA2983" s="70"/>
      <c r="QB2983" s="70"/>
      <c r="QC2983" s="70"/>
      <c r="QD2983" s="70"/>
      <c r="QE2983" s="70"/>
      <c r="QF2983" s="70"/>
      <c r="QG2983" s="70"/>
      <c r="QH2983" s="70"/>
      <c r="QI2983" s="70"/>
      <c r="QJ2983" s="70"/>
      <c r="QK2983" s="70"/>
      <c r="QL2983" s="70"/>
      <c r="QM2983" s="70"/>
      <c r="QN2983" s="70"/>
      <c r="QO2983" s="70"/>
      <c r="QP2983" s="70"/>
      <c r="QQ2983" s="70"/>
      <c r="QR2983" s="70"/>
      <c r="QS2983" s="70"/>
      <c r="QT2983" s="70"/>
      <c r="QU2983" s="70"/>
      <c r="QV2983" s="70"/>
      <c r="QW2983" s="70"/>
      <c r="QX2983" s="70"/>
      <c r="QY2983" s="70"/>
      <c r="QZ2983" s="70"/>
      <c r="RA2983" s="70"/>
      <c r="RB2983" s="70"/>
      <c r="RC2983" s="70"/>
      <c r="RD2983" s="70"/>
      <c r="RE2983" s="70"/>
      <c r="RF2983" s="70"/>
      <c r="RG2983" s="70"/>
      <c r="RH2983" s="70"/>
      <c r="RI2983" s="70"/>
      <c r="RJ2983" s="70"/>
      <c r="RK2983" s="70"/>
      <c r="RL2983" s="70"/>
      <c r="RM2983" s="70"/>
      <c r="RN2983" s="70"/>
      <c r="RO2983" s="70"/>
      <c r="RP2983" s="70"/>
      <c r="RQ2983" s="70"/>
      <c r="RR2983" s="70"/>
      <c r="RS2983" s="70"/>
      <c r="RT2983" s="70"/>
      <c r="RU2983" s="70"/>
      <c r="RV2983" s="70"/>
      <c r="RW2983" s="70"/>
      <c r="RX2983" s="70"/>
      <c r="RY2983" s="70"/>
      <c r="RZ2983" s="70"/>
      <c r="SA2983" s="70"/>
      <c r="SB2983" s="70"/>
      <c r="SC2983" s="70"/>
      <c r="SD2983" s="70"/>
      <c r="SE2983" s="70"/>
      <c r="SF2983" s="70"/>
      <c r="SG2983" s="70"/>
      <c r="SH2983" s="70"/>
      <c r="SI2983" s="70"/>
      <c r="SJ2983" s="70"/>
      <c r="SK2983" s="70"/>
      <c r="SL2983" s="70"/>
      <c r="SM2983" s="70"/>
      <c r="SN2983" s="70"/>
      <c r="SO2983" s="70"/>
      <c r="SP2983" s="70"/>
      <c r="SQ2983" s="70"/>
      <c r="SR2983" s="70"/>
      <c r="SS2983" s="70"/>
      <c r="ST2983" s="70"/>
      <c r="SU2983" s="70"/>
      <c r="SV2983" s="70"/>
      <c r="SW2983" s="70"/>
      <c r="SX2983" s="70"/>
      <c r="SY2983" s="70"/>
      <c r="SZ2983" s="70"/>
      <c r="TA2983" s="70"/>
      <c r="TB2983" s="70"/>
      <c r="TC2983" s="70"/>
      <c r="TD2983" s="70"/>
      <c r="TE2983" s="70"/>
      <c r="TF2983" s="70"/>
      <c r="TG2983" s="70"/>
      <c r="TH2983" s="70"/>
      <c r="TI2983" s="70"/>
      <c r="TJ2983" s="70"/>
      <c r="TK2983" s="70"/>
      <c r="TL2983" s="70"/>
      <c r="TM2983" s="70"/>
      <c r="TN2983" s="70"/>
      <c r="TO2983" s="70"/>
      <c r="TP2983" s="70"/>
      <c r="TQ2983" s="70"/>
      <c r="TR2983" s="70"/>
      <c r="TS2983" s="70"/>
      <c r="TT2983" s="70"/>
      <c r="TU2983" s="70"/>
      <c r="TV2983" s="70"/>
      <c r="TW2983" s="70"/>
      <c r="TX2983" s="70"/>
      <c r="TY2983" s="70"/>
      <c r="TZ2983" s="70"/>
      <c r="UA2983" s="70"/>
      <c r="UB2983" s="70"/>
      <c r="UC2983" s="70"/>
      <c r="UD2983" s="70"/>
      <c r="UE2983" s="70"/>
      <c r="UF2983" s="70"/>
      <c r="UG2983" s="70"/>
      <c r="UH2983" s="70"/>
      <c r="UI2983" s="70"/>
      <c r="UJ2983" s="70"/>
      <c r="UK2983" s="70"/>
      <c r="UL2983" s="70"/>
      <c r="UM2983" s="70"/>
      <c r="UN2983" s="70"/>
      <c r="UO2983" s="70"/>
      <c r="UP2983" s="70"/>
      <c r="UQ2983" s="70"/>
      <c r="UR2983" s="70"/>
      <c r="US2983" s="70"/>
      <c r="UT2983" s="70"/>
      <c r="UU2983" s="70"/>
      <c r="UV2983" s="70"/>
      <c r="UW2983" s="70"/>
      <c r="UX2983" s="70"/>
    </row>
    <row r="2984" spans="1:570" s="71" customFormat="1" x14ac:dyDescent="0.3">
      <c r="A2984" s="516" t="s">
        <v>680</v>
      </c>
      <c r="B2984" s="640" t="s">
        <v>681</v>
      </c>
      <c r="C2984" s="517" t="s">
        <v>682</v>
      </c>
      <c r="D2984" s="642" t="s">
        <v>2</v>
      </c>
      <c r="E2984" s="516" t="s">
        <v>683</v>
      </c>
      <c r="F2984" s="642" t="s">
        <v>4</v>
      </c>
      <c r="G2984" s="644" t="s">
        <v>1032</v>
      </c>
      <c r="H2984" s="640" t="s">
        <v>6</v>
      </c>
      <c r="I2984" s="518" t="s">
        <v>2412</v>
      </c>
      <c r="J2984" s="70"/>
      <c r="K2984" s="70"/>
      <c r="L2984" s="70"/>
      <c r="M2984" s="70"/>
      <c r="N2984" s="70"/>
      <c r="O2984" s="70"/>
      <c r="P2984" s="70"/>
      <c r="Q2984" s="70"/>
      <c r="R2984" s="70"/>
      <c r="S2984" s="70"/>
      <c r="T2984" s="70"/>
      <c r="U2984" s="70"/>
      <c r="V2984" s="70"/>
      <c r="W2984" s="70"/>
      <c r="X2984" s="70"/>
      <c r="Y2984" s="70"/>
      <c r="Z2984" s="70"/>
      <c r="AA2984" s="70"/>
      <c r="AB2984" s="70"/>
      <c r="AC2984" s="70"/>
      <c r="AD2984" s="70"/>
      <c r="AE2984" s="70"/>
      <c r="AF2984" s="70"/>
      <c r="AG2984" s="70"/>
      <c r="AH2984" s="70"/>
      <c r="AI2984" s="70"/>
      <c r="AJ2984" s="70"/>
      <c r="AK2984" s="70"/>
      <c r="AL2984" s="70"/>
      <c r="AM2984" s="70"/>
      <c r="AN2984" s="70"/>
      <c r="AO2984" s="70"/>
      <c r="AP2984" s="70"/>
      <c r="AQ2984" s="70"/>
      <c r="AR2984" s="70"/>
      <c r="AS2984" s="70"/>
      <c r="AT2984" s="70"/>
      <c r="AU2984" s="70"/>
      <c r="AV2984" s="70"/>
      <c r="AW2984" s="70"/>
      <c r="AX2984" s="70"/>
      <c r="AY2984" s="70"/>
      <c r="AZ2984" s="70"/>
      <c r="BA2984" s="70"/>
      <c r="BB2984" s="70"/>
      <c r="BC2984" s="70"/>
      <c r="BD2984" s="70"/>
      <c r="BE2984" s="70"/>
      <c r="BF2984" s="70"/>
      <c r="BG2984" s="70"/>
      <c r="BH2984" s="70"/>
      <c r="BI2984" s="70"/>
      <c r="BJ2984" s="70"/>
      <c r="BK2984" s="70"/>
      <c r="BL2984" s="70"/>
      <c r="BM2984" s="70"/>
      <c r="BN2984" s="70"/>
      <c r="BO2984" s="70"/>
      <c r="BP2984" s="70"/>
      <c r="BQ2984" s="70"/>
      <c r="BR2984" s="70"/>
      <c r="BS2984" s="70"/>
      <c r="BT2984" s="70"/>
      <c r="BU2984" s="70"/>
      <c r="BV2984" s="70"/>
      <c r="BW2984" s="70"/>
      <c r="BX2984" s="70"/>
      <c r="BY2984" s="70"/>
      <c r="BZ2984" s="70"/>
      <c r="CA2984" s="70"/>
      <c r="CB2984" s="70"/>
      <c r="CC2984" s="70"/>
      <c r="CD2984" s="70"/>
      <c r="CE2984" s="70"/>
      <c r="CF2984" s="70"/>
      <c r="CG2984" s="70"/>
      <c r="CH2984" s="70"/>
      <c r="CI2984" s="70"/>
      <c r="CJ2984" s="70"/>
      <c r="CK2984" s="70"/>
      <c r="CL2984" s="70"/>
      <c r="CM2984" s="70"/>
      <c r="CN2984" s="70"/>
      <c r="CO2984" s="70"/>
      <c r="CP2984" s="70"/>
      <c r="CQ2984" s="70"/>
      <c r="CR2984" s="70"/>
      <c r="CS2984" s="70"/>
      <c r="CT2984" s="70"/>
      <c r="CU2984" s="70"/>
      <c r="CV2984" s="70"/>
      <c r="CW2984" s="70"/>
      <c r="CX2984" s="70"/>
      <c r="CY2984" s="70"/>
      <c r="CZ2984" s="70"/>
      <c r="DA2984" s="70"/>
      <c r="DB2984" s="70"/>
      <c r="DC2984" s="70"/>
      <c r="DD2984" s="70"/>
      <c r="DE2984" s="70"/>
      <c r="DF2984" s="70"/>
      <c r="DG2984" s="70"/>
      <c r="DH2984" s="70"/>
      <c r="DI2984" s="70"/>
      <c r="DJ2984" s="70"/>
      <c r="DK2984" s="70"/>
      <c r="DL2984" s="70"/>
      <c r="DM2984" s="70"/>
      <c r="DN2984" s="70"/>
      <c r="DO2984" s="70"/>
      <c r="DP2984" s="70"/>
      <c r="DQ2984" s="70"/>
      <c r="DR2984" s="70"/>
      <c r="DS2984" s="70"/>
      <c r="DT2984" s="70"/>
      <c r="DU2984" s="70"/>
      <c r="DV2984" s="70"/>
      <c r="DW2984" s="70"/>
      <c r="DX2984" s="70"/>
      <c r="DY2984" s="70"/>
      <c r="DZ2984" s="70"/>
      <c r="EA2984" s="70"/>
      <c r="EB2984" s="70"/>
      <c r="EC2984" s="70"/>
      <c r="ED2984" s="70"/>
      <c r="EE2984" s="70"/>
      <c r="EF2984" s="70"/>
      <c r="EG2984" s="70"/>
      <c r="EH2984" s="70"/>
      <c r="EI2984" s="70"/>
      <c r="EJ2984" s="70"/>
      <c r="EK2984" s="70"/>
      <c r="EL2984" s="70"/>
      <c r="EM2984" s="70"/>
      <c r="EN2984" s="70"/>
      <c r="EO2984" s="70"/>
      <c r="EP2984" s="70"/>
      <c r="EQ2984" s="70"/>
      <c r="ER2984" s="70"/>
      <c r="ES2984" s="70"/>
      <c r="ET2984" s="70"/>
      <c r="EU2984" s="70"/>
      <c r="EV2984" s="70"/>
      <c r="EW2984" s="70"/>
      <c r="EX2984" s="70"/>
      <c r="EY2984" s="70"/>
      <c r="EZ2984" s="70"/>
      <c r="FA2984" s="70"/>
      <c r="FB2984" s="70"/>
      <c r="FC2984" s="70"/>
      <c r="FD2984" s="70"/>
      <c r="FE2984" s="70"/>
      <c r="FF2984" s="70"/>
      <c r="FG2984" s="70"/>
      <c r="FH2984" s="70"/>
      <c r="FI2984" s="70"/>
      <c r="FJ2984" s="70"/>
      <c r="FK2984" s="70"/>
      <c r="FL2984" s="70"/>
      <c r="FM2984" s="70"/>
      <c r="FN2984" s="70"/>
      <c r="FO2984" s="70"/>
      <c r="FP2984" s="70"/>
      <c r="FQ2984" s="70"/>
      <c r="FR2984" s="70"/>
      <c r="FS2984" s="70"/>
      <c r="FT2984" s="70"/>
      <c r="FU2984" s="70"/>
      <c r="FV2984" s="70"/>
      <c r="FW2984" s="70"/>
      <c r="FX2984" s="70"/>
      <c r="FY2984" s="70"/>
      <c r="FZ2984" s="70"/>
      <c r="GA2984" s="70"/>
      <c r="GB2984" s="70"/>
      <c r="GC2984" s="70"/>
      <c r="GD2984" s="70"/>
      <c r="GE2984" s="70"/>
      <c r="GF2984" s="70"/>
      <c r="GG2984" s="70"/>
      <c r="GH2984" s="70"/>
      <c r="GI2984" s="70"/>
      <c r="GJ2984" s="70"/>
      <c r="GK2984" s="70"/>
      <c r="GL2984" s="70"/>
      <c r="GM2984" s="70"/>
      <c r="GN2984" s="70"/>
      <c r="GO2984" s="70"/>
      <c r="GP2984" s="70"/>
      <c r="GQ2984" s="70"/>
      <c r="GR2984" s="70"/>
      <c r="GS2984" s="70"/>
      <c r="GT2984" s="70"/>
      <c r="GU2984" s="70"/>
      <c r="GV2984" s="70"/>
      <c r="GW2984" s="70"/>
      <c r="GX2984" s="70"/>
      <c r="GY2984" s="70"/>
      <c r="GZ2984" s="70"/>
      <c r="HA2984" s="70"/>
      <c r="HB2984" s="70"/>
      <c r="HC2984" s="70"/>
      <c r="HD2984" s="70"/>
      <c r="HE2984" s="70"/>
      <c r="HF2984" s="70"/>
      <c r="HG2984" s="70"/>
      <c r="HH2984" s="70"/>
      <c r="HI2984" s="70"/>
      <c r="HJ2984" s="70"/>
      <c r="HK2984" s="70"/>
      <c r="HL2984" s="70"/>
      <c r="HM2984" s="70"/>
      <c r="HN2984" s="70"/>
      <c r="HO2984" s="70"/>
      <c r="HP2984" s="70"/>
      <c r="HQ2984" s="70"/>
      <c r="HR2984" s="70"/>
      <c r="HS2984" s="70"/>
      <c r="HT2984" s="70"/>
      <c r="HU2984" s="70"/>
      <c r="HV2984" s="70"/>
      <c r="HW2984" s="70"/>
      <c r="HX2984" s="70"/>
      <c r="HY2984" s="70"/>
      <c r="HZ2984" s="70"/>
      <c r="IA2984" s="70"/>
      <c r="IB2984" s="70"/>
      <c r="IC2984" s="70"/>
      <c r="ID2984" s="70"/>
      <c r="IE2984" s="70"/>
      <c r="IF2984" s="70"/>
      <c r="IG2984" s="70"/>
      <c r="IH2984" s="70"/>
      <c r="II2984" s="70"/>
      <c r="IJ2984" s="70"/>
      <c r="IK2984" s="70"/>
      <c r="IL2984" s="70"/>
      <c r="IM2984" s="70"/>
      <c r="IN2984" s="70"/>
      <c r="IO2984" s="70"/>
      <c r="IP2984" s="70"/>
      <c r="IQ2984" s="70"/>
      <c r="IR2984" s="70"/>
      <c r="IS2984" s="70"/>
      <c r="IT2984" s="70"/>
      <c r="IU2984" s="70"/>
      <c r="IV2984" s="70"/>
      <c r="IW2984" s="70"/>
      <c r="IX2984" s="70"/>
      <c r="IY2984" s="70"/>
      <c r="IZ2984" s="70"/>
      <c r="JA2984" s="70"/>
      <c r="JB2984" s="70"/>
      <c r="JC2984" s="70"/>
      <c r="JD2984" s="70"/>
      <c r="JE2984" s="70"/>
      <c r="JF2984" s="70"/>
      <c r="JG2984" s="70"/>
      <c r="JH2984" s="70"/>
      <c r="JI2984" s="70"/>
      <c r="JJ2984" s="70"/>
      <c r="JK2984" s="70"/>
      <c r="JL2984" s="70"/>
      <c r="JM2984" s="70"/>
      <c r="JN2984" s="70"/>
      <c r="JO2984" s="70"/>
      <c r="JP2984" s="70"/>
      <c r="JQ2984" s="70"/>
      <c r="JR2984" s="70"/>
      <c r="JS2984" s="70"/>
      <c r="JT2984" s="70"/>
      <c r="JU2984" s="70"/>
      <c r="JV2984" s="70"/>
      <c r="JW2984" s="70"/>
      <c r="JX2984" s="70"/>
      <c r="JY2984" s="70"/>
      <c r="JZ2984" s="70"/>
      <c r="KA2984" s="70"/>
      <c r="KB2984" s="70"/>
      <c r="KC2984" s="70"/>
      <c r="KD2984" s="70"/>
      <c r="KE2984" s="70"/>
      <c r="KF2984" s="70"/>
      <c r="KG2984" s="70"/>
      <c r="KH2984" s="70"/>
      <c r="KI2984" s="70"/>
      <c r="KJ2984" s="70"/>
      <c r="KK2984" s="70"/>
      <c r="KL2984" s="70"/>
      <c r="KM2984" s="70"/>
      <c r="KN2984" s="70"/>
      <c r="KO2984" s="70"/>
      <c r="KP2984" s="70"/>
      <c r="KQ2984" s="70"/>
      <c r="KR2984" s="70"/>
      <c r="KS2984" s="70"/>
      <c r="KT2984" s="70"/>
      <c r="KU2984" s="70"/>
      <c r="KV2984" s="70"/>
      <c r="KW2984" s="70"/>
      <c r="KX2984" s="70"/>
      <c r="KY2984" s="70"/>
      <c r="KZ2984" s="70"/>
      <c r="LA2984" s="70"/>
      <c r="LB2984" s="70"/>
      <c r="LC2984" s="70"/>
      <c r="LD2984" s="70"/>
      <c r="LE2984" s="70"/>
      <c r="LF2984" s="70"/>
      <c r="LG2984" s="70"/>
      <c r="LH2984" s="70"/>
      <c r="LI2984" s="70"/>
      <c r="LJ2984" s="70"/>
      <c r="LK2984" s="70"/>
      <c r="LL2984" s="70"/>
      <c r="LM2984" s="70"/>
      <c r="LN2984" s="70"/>
      <c r="LO2984" s="70"/>
      <c r="LP2984" s="70"/>
      <c r="LQ2984" s="70"/>
      <c r="LR2984" s="70"/>
      <c r="LS2984" s="70"/>
      <c r="LT2984" s="70"/>
      <c r="LU2984" s="70"/>
      <c r="LV2984" s="70"/>
      <c r="LW2984" s="70"/>
      <c r="LX2984" s="70"/>
      <c r="LY2984" s="70"/>
      <c r="LZ2984" s="70"/>
      <c r="MA2984" s="70"/>
      <c r="MB2984" s="70"/>
      <c r="MC2984" s="70"/>
      <c r="MD2984" s="70"/>
      <c r="ME2984" s="70"/>
      <c r="MF2984" s="70"/>
      <c r="MG2984" s="70"/>
      <c r="MH2984" s="70"/>
      <c r="MI2984" s="70"/>
      <c r="MJ2984" s="70"/>
      <c r="MK2984" s="70"/>
      <c r="ML2984" s="70"/>
      <c r="MM2984" s="70"/>
      <c r="MN2984" s="70"/>
      <c r="MO2984" s="70"/>
      <c r="MP2984" s="70"/>
      <c r="MQ2984" s="70"/>
      <c r="MR2984" s="70"/>
      <c r="MS2984" s="70"/>
      <c r="MT2984" s="70"/>
      <c r="MU2984" s="70"/>
      <c r="MV2984" s="70"/>
      <c r="MW2984" s="70"/>
      <c r="MX2984" s="70"/>
      <c r="MY2984" s="70"/>
      <c r="MZ2984" s="70"/>
      <c r="NA2984" s="70"/>
      <c r="NB2984" s="70"/>
      <c r="NC2984" s="70"/>
      <c r="ND2984" s="70"/>
      <c r="NE2984" s="70"/>
      <c r="NF2984" s="70"/>
      <c r="NG2984" s="70"/>
      <c r="NH2984" s="70"/>
      <c r="NI2984" s="70"/>
      <c r="NJ2984" s="70"/>
      <c r="NK2984" s="70"/>
      <c r="NL2984" s="70"/>
      <c r="NM2984" s="70"/>
      <c r="NN2984" s="70"/>
      <c r="NO2984" s="70"/>
      <c r="NP2984" s="70"/>
      <c r="NQ2984" s="70"/>
      <c r="NR2984" s="70"/>
      <c r="NS2984" s="70"/>
      <c r="NT2984" s="70"/>
      <c r="NU2984" s="70"/>
      <c r="NV2984" s="70"/>
      <c r="NW2984" s="70"/>
      <c r="NX2984" s="70"/>
      <c r="NY2984" s="70"/>
      <c r="NZ2984" s="70"/>
      <c r="OA2984" s="70"/>
      <c r="OB2984" s="70"/>
      <c r="OC2984" s="70"/>
      <c r="OD2984" s="70"/>
      <c r="OE2984" s="70"/>
      <c r="OF2984" s="70"/>
      <c r="OG2984" s="70"/>
      <c r="OH2984" s="70"/>
      <c r="OI2984" s="70"/>
      <c r="OJ2984" s="70"/>
      <c r="OK2984" s="70"/>
      <c r="OL2984" s="70"/>
      <c r="OM2984" s="70"/>
      <c r="ON2984" s="70"/>
      <c r="OO2984" s="70"/>
      <c r="OP2984" s="70"/>
      <c r="OQ2984" s="70"/>
      <c r="OR2984" s="70"/>
      <c r="OS2984" s="70"/>
      <c r="OT2984" s="70"/>
      <c r="OU2984" s="70"/>
      <c r="OV2984" s="70"/>
      <c r="OW2984" s="70"/>
      <c r="OX2984" s="70"/>
      <c r="OY2984" s="70"/>
      <c r="OZ2984" s="70"/>
      <c r="PA2984" s="70"/>
      <c r="PB2984" s="70"/>
      <c r="PC2984" s="70"/>
      <c r="PD2984" s="70"/>
      <c r="PE2984" s="70"/>
      <c r="PF2984" s="70"/>
      <c r="PG2984" s="70"/>
      <c r="PH2984" s="70"/>
      <c r="PI2984" s="70"/>
      <c r="PJ2984" s="70"/>
      <c r="PK2984" s="70"/>
      <c r="PL2984" s="70"/>
      <c r="PM2984" s="70"/>
      <c r="PN2984" s="70"/>
      <c r="PO2984" s="70"/>
      <c r="PP2984" s="70"/>
      <c r="PQ2984" s="70"/>
      <c r="PR2984" s="70"/>
      <c r="PS2984" s="70"/>
      <c r="PT2984" s="70"/>
      <c r="PU2984" s="70"/>
      <c r="PV2984" s="70"/>
      <c r="PW2984" s="70"/>
      <c r="PX2984" s="70"/>
      <c r="PY2984" s="70"/>
      <c r="PZ2984" s="70"/>
      <c r="QA2984" s="70"/>
      <c r="QB2984" s="70"/>
      <c r="QC2984" s="70"/>
      <c r="QD2984" s="70"/>
      <c r="QE2984" s="70"/>
      <c r="QF2984" s="70"/>
      <c r="QG2984" s="70"/>
      <c r="QH2984" s="70"/>
      <c r="QI2984" s="70"/>
      <c r="QJ2984" s="70"/>
      <c r="QK2984" s="70"/>
      <c r="QL2984" s="70"/>
      <c r="QM2984" s="70"/>
      <c r="QN2984" s="70"/>
      <c r="QO2984" s="70"/>
      <c r="QP2984" s="70"/>
      <c r="QQ2984" s="70"/>
      <c r="QR2984" s="70"/>
      <c r="QS2984" s="70"/>
      <c r="QT2984" s="70"/>
      <c r="QU2984" s="70"/>
      <c r="QV2984" s="70"/>
      <c r="QW2984" s="70"/>
      <c r="QX2984" s="70"/>
      <c r="QY2984" s="70"/>
      <c r="QZ2984" s="70"/>
      <c r="RA2984" s="70"/>
      <c r="RB2984" s="70"/>
      <c r="RC2984" s="70"/>
      <c r="RD2984" s="70"/>
      <c r="RE2984" s="70"/>
      <c r="RF2984" s="70"/>
      <c r="RG2984" s="70"/>
      <c r="RH2984" s="70"/>
      <c r="RI2984" s="70"/>
      <c r="RJ2984" s="70"/>
      <c r="RK2984" s="70"/>
      <c r="RL2984" s="70"/>
      <c r="RM2984" s="70"/>
      <c r="RN2984" s="70"/>
      <c r="RO2984" s="70"/>
      <c r="RP2984" s="70"/>
      <c r="RQ2984" s="70"/>
      <c r="RR2984" s="70"/>
      <c r="RS2984" s="70"/>
      <c r="RT2984" s="70"/>
      <c r="RU2984" s="70"/>
      <c r="RV2984" s="70"/>
      <c r="RW2984" s="70"/>
      <c r="RX2984" s="70"/>
      <c r="RY2984" s="70"/>
      <c r="RZ2984" s="70"/>
      <c r="SA2984" s="70"/>
      <c r="SB2984" s="70"/>
      <c r="SC2984" s="70"/>
      <c r="SD2984" s="70"/>
      <c r="SE2984" s="70"/>
      <c r="SF2984" s="70"/>
      <c r="SG2984" s="70"/>
      <c r="SH2984" s="70"/>
      <c r="SI2984" s="70"/>
      <c r="SJ2984" s="70"/>
      <c r="SK2984" s="70"/>
      <c r="SL2984" s="70"/>
      <c r="SM2984" s="70"/>
      <c r="SN2984" s="70"/>
      <c r="SO2984" s="70"/>
      <c r="SP2984" s="70"/>
      <c r="SQ2984" s="70"/>
      <c r="SR2984" s="70"/>
      <c r="SS2984" s="70"/>
      <c r="ST2984" s="70"/>
      <c r="SU2984" s="70"/>
      <c r="SV2984" s="70"/>
      <c r="SW2984" s="70"/>
      <c r="SX2984" s="70"/>
      <c r="SY2984" s="70"/>
      <c r="SZ2984" s="70"/>
      <c r="TA2984" s="70"/>
      <c r="TB2984" s="70"/>
      <c r="TC2984" s="70"/>
      <c r="TD2984" s="70"/>
      <c r="TE2984" s="70"/>
      <c r="TF2984" s="70"/>
      <c r="TG2984" s="70"/>
      <c r="TH2984" s="70"/>
      <c r="TI2984" s="70"/>
      <c r="TJ2984" s="70"/>
      <c r="TK2984" s="70"/>
      <c r="TL2984" s="70"/>
      <c r="TM2984" s="70"/>
      <c r="TN2984" s="70"/>
      <c r="TO2984" s="70"/>
      <c r="TP2984" s="70"/>
      <c r="TQ2984" s="70"/>
      <c r="TR2984" s="70"/>
      <c r="TS2984" s="70"/>
      <c r="TT2984" s="70"/>
      <c r="TU2984" s="70"/>
      <c r="TV2984" s="70"/>
      <c r="TW2984" s="70"/>
      <c r="TX2984" s="70"/>
      <c r="TY2984" s="70"/>
      <c r="TZ2984" s="70"/>
      <c r="UA2984" s="70"/>
      <c r="UB2984" s="70"/>
      <c r="UC2984" s="70"/>
      <c r="UD2984" s="70"/>
      <c r="UE2984" s="70"/>
      <c r="UF2984" s="70"/>
      <c r="UG2984" s="70"/>
      <c r="UH2984" s="70"/>
      <c r="UI2984" s="70"/>
      <c r="UJ2984" s="70"/>
      <c r="UK2984" s="70"/>
      <c r="UL2984" s="70"/>
      <c r="UM2984" s="70"/>
      <c r="UN2984" s="70"/>
      <c r="UO2984" s="70"/>
      <c r="UP2984" s="70"/>
      <c r="UQ2984" s="70"/>
      <c r="UR2984" s="70"/>
      <c r="US2984" s="70"/>
      <c r="UT2984" s="70"/>
      <c r="UU2984" s="70"/>
      <c r="UV2984" s="70"/>
      <c r="UW2984" s="70"/>
      <c r="UX2984" s="70"/>
    </row>
    <row r="2985" spans="1:570" s="71" customFormat="1" x14ac:dyDescent="0.3">
      <c r="A2985" s="519" t="s">
        <v>687</v>
      </c>
      <c r="B2985" s="641"/>
      <c r="C2985" s="520" t="s">
        <v>688</v>
      </c>
      <c r="D2985" s="643"/>
      <c r="E2985" s="519" t="s">
        <v>688</v>
      </c>
      <c r="F2985" s="643"/>
      <c r="G2985" s="645"/>
      <c r="H2985" s="641"/>
      <c r="I2985" s="521" t="s">
        <v>2413</v>
      </c>
      <c r="J2985" s="70"/>
      <c r="K2985" s="70"/>
      <c r="L2985" s="70"/>
      <c r="M2985" s="70"/>
      <c r="N2985" s="70"/>
      <c r="O2985" s="70"/>
      <c r="P2985" s="70"/>
      <c r="Q2985" s="70"/>
      <c r="R2985" s="70"/>
      <c r="S2985" s="70"/>
      <c r="T2985" s="70"/>
      <c r="U2985" s="70"/>
      <c r="V2985" s="70"/>
      <c r="W2985" s="70"/>
      <c r="X2985" s="70"/>
      <c r="Y2985" s="70"/>
      <c r="Z2985" s="70"/>
      <c r="AA2985" s="70"/>
      <c r="AB2985" s="70"/>
      <c r="AC2985" s="70"/>
      <c r="AD2985" s="70"/>
      <c r="AE2985" s="70"/>
      <c r="AF2985" s="70"/>
      <c r="AG2985" s="70"/>
      <c r="AH2985" s="70"/>
      <c r="AI2985" s="70"/>
      <c r="AJ2985" s="70"/>
      <c r="AK2985" s="70"/>
      <c r="AL2985" s="70"/>
      <c r="AM2985" s="70"/>
      <c r="AN2985" s="70"/>
      <c r="AO2985" s="70"/>
      <c r="AP2985" s="70"/>
      <c r="AQ2985" s="70"/>
      <c r="AR2985" s="70"/>
      <c r="AS2985" s="70"/>
      <c r="AT2985" s="70"/>
      <c r="AU2985" s="70"/>
      <c r="AV2985" s="70"/>
      <c r="AW2985" s="70"/>
      <c r="AX2985" s="70"/>
      <c r="AY2985" s="70"/>
      <c r="AZ2985" s="70"/>
      <c r="BA2985" s="70"/>
      <c r="BB2985" s="70"/>
      <c r="BC2985" s="70"/>
      <c r="BD2985" s="70"/>
      <c r="BE2985" s="70"/>
      <c r="BF2985" s="70"/>
      <c r="BG2985" s="70"/>
      <c r="BH2985" s="70"/>
      <c r="BI2985" s="70"/>
      <c r="BJ2985" s="70"/>
      <c r="BK2985" s="70"/>
      <c r="BL2985" s="70"/>
      <c r="BM2985" s="70"/>
      <c r="BN2985" s="70"/>
      <c r="BO2985" s="70"/>
      <c r="BP2985" s="70"/>
      <c r="BQ2985" s="70"/>
      <c r="BR2985" s="70"/>
      <c r="BS2985" s="70"/>
      <c r="BT2985" s="70"/>
      <c r="BU2985" s="70"/>
      <c r="BV2985" s="70"/>
      <c r="BW2985" s="70"/>
      <c r="BX2985" s="70"/>
      <c r="BY2985" s="70"/>
      <c r="BZ2985" s="70"/>
      <c r="CA2985" s="70"/>
      <c r="CB2985" s="70"/>
      <c r="CC2985" s="70"/>
      <c r="CD2985" s="70"/>
      <c r="CE2985" s="70"/>
      <c r="CF2985" s="70"/>
      <c r="CG2985" s="70"/>
      <c r="CH2985" s="70"/>
      <c r="CI2985" s="70"/>
      <c r="CJ2985" s="70"/>
      <c r="CK2985" s="70"/>
      <c r="CL2985" s="70"/>
      <c r="CM2985" s="70"/>
      <c r="CN2985" s="70"/>
      <c r="CO2985" s="70"/>
      <c r="CP2985" s="70"/>
      <c r="CQ2985" s="70"/>
      <c r="CR2985" s="70"/>
      <c r="CS2985" s="70"/>
      <c r="CT2985" s="70"/>
      <c r="CU2985" s="70"/>
      <c r="CV2985" s="70"/>
      <c r="CW2985" s="70"/>
      <c r="CX2985" s="70"/>
      <c r="CY2985" s="70"/>
      <c r="CZ2985" s="70"/>
      <c r="DA2985" s="70"/>
      <c r="DB2985" s="70"/>
      <c r="DC2985" s="70"/>
      <c r="DD2985" s="70"/>
      <c r="DE2985" s="70"/>
      <c r="DF2985" s="70"/>
      <c r="DG2985" s="70"/>
      <c r="DH2985" s="70"/>
      <c r="DI2985" s="70"/>
      <c r="DJ2985" s="70"/>
      <c r="DK2985" s="70"/>
      <c r="DL2985" s="70"/>
      <c r="DM2985" s="70"/>
      <c r="DN2985" s="70"/>
      <c r="DO2985" s="70"/>
      <c r="DP2985" s="70"/>
      <c r="DQ2985" s="70"/>
      <c r="DR2985" s="70"/>
      <c r="DS2985" s="70"/>
      <c r="DT2985" s="70"/>
      <c r="DU2985" s="70"/>
      <c r="DV2985" s="70"/>
      <c r="DW2985" s="70"/>
      <c r="DX2985" s="70"/>
      <c r="DY2985" s="70"/>
      <c r="DZ2985" s="70"/>
      <c r="EA2985" s="70"/>
      <c r="EB2985" s="70"/>
      <c r="EC2985" s="70"/>
      <c r="ED2985" s="70"/>
      <c r="EE2985" s="70"/>
      <c r="EF2985" s="70"/>
      <c r="EG2985" s="70"/>
      <c r="EH2985" s="70"/>
      <c r="EI2985" s="70"/>
      <c r="EJ2985" s="70"/>
      <c r="EK2985" s="70"/>
      <c r="EL2985" s="70"/>
      <c r="EM2985" s="70"/>
      <c r="EN2985" s="70"/>
      <c r="EO2985" s="70"/>
      <c r="EP2985" s="70"/>
      <c r="EQ2985" s="70"/>
      <c r="ER2985" s="70"/>
      <c r="ES2985" s="70"/>
      <c r="ET2985" s="70"/>
      <c r="EU2985" s="70"/>
      <c r="EV2985" s="70"/>
      <c r="EW2985" s="70"/>
      <c r="EX2985" s="70"/>
      <c r="EY2985" s="70"/>
      <c r="EZ2985" s="70"/>
      <c r="FA2985" s="70"/>
      <c r="FB2985" s="70"/>
      <c r="FC2985" s="70"/>
      <c r="FD2985" s="70"/>
      <c r="FE2985" s="70"/>
      <c r="FF2985" s="70"/>
      <c r="FG2985" s="70"/>
      <c r="FH2985" s="70"/>
      <c r="FI2985" s="70"/>
      <c r="FJ2985" s="70"/>
      <c r="FK2985" s="70"/>
      <c r="FL2985" s="70"/>
      <c r="FM2985" s="70"/>
      <c r="FN2985" s="70"/>
      <c r="FO2985" s="70"/>
      <c r="FP2985" s="70"/>
      <c r="FQ2985" s="70"/>
      <c r="FR2985" s="70"/>
      <c r="FS2985" s="70"/>
      <c r="FT2985" s="70"/>
      <c r="FU2985" s="70"/>
      <c r="FV2985" s="70"/>
      <c r="FW2985" s="70"/>
      <c r="FX2985" s="70"/>
      <c r="FY2985" s="70"/>
      <c r="FZ2985" s="70"/>
      <c r="GA2985" s="70"/>
      <c r="GB2985" s="70"/>
      <c r="GC2985" s="70"/>
      <c r="GD2985" s="70"/>
      <c r="GE2985" s="70"/>
      <c r="GF2985" s="70"/>
      <c r="GG2985" s="70"/>
      <c r="GH2985" s="70"/>
      <c r="GI2985" s="70"/>
      <c r="GJ2985" s="70"/>
      <c r="GK2985" s="70"/>
      <c r="GL2985" s="70"/>
      <c r="GM2985" s="70"/>
      <c r="GN2985" s="70"/>
      <c r="GO2985" s="70"/>
      <c r="GP2985" s="70"/>
      <c r="GQ2985" s="70"/>
      <c r="GR2985" s="70"/>
      <c r="GS2985" s="70"/>
      <c r="GT2985" s="70"/>
      <c r="GU2985" s="70"/>
      <c r="GV2985" s="70"/>
      <c r="GW2985" s="70"/>
      <c r="GX2985" s="70"/>
      <c r="GY2985" s="70"/>
      <c r="GZ2985" s="70"/>
      <c r="HA2985" s="70"/>
      <c r="HB2985" s="70"/>
      <c r="HC2985" s="70"/>
      <c r="HD2985" s="70"/>
      <c r="HE2985" s="70"/>
      <c r="HF2985" s="70"/>
      <c r="HG2985" s="70"/>
      <c r="HH2985" s="70"/>
      <c r="HI2985" s="70"/>
      <c r="HJ2985" s="70"/>
      <c r="HK2985" s="70"/>
      <c r="HL2985" s="70"/>
      <c r="HM2985" s="70"/>
      <c r="HN2985" s="70"/>
      <c r="HO2985" s="70"/>
      <c r="HP2985" s="70"/>
      <c r="HQ2985" s="70"/>
      <c r="HR2985" s="70"/>
      <c r="HS2985" s="70"/>
      <c r="HT2985" s="70"/>
      <c r="HU2985" s="70"/>
      <c r="HV2985" s="70"/>
      <c r="HW2985" s="70"/>
      <c r="HX2985" s="70"/>
      <c r="HY2985" s="70"/>
      <c r="HZ2985" s="70"/>
      <c r="IA2985" s="70"/>
      <c r="IB2985" s="70"/>
      <c r="IC2985" s="70"/>
      <c r="ID2985" s="70"/>
      <c r="IE2985" s="70"/>
      <c r="IF2985" s="70"/>
      <c r="IG2985" s="70"/>
      <c r="IH2985" s="70"/>
      <c r="II2985" s="70"/>
      <c r="IJ2985" s="70"/>
      <c r="IK2985" s="70"/>
      <c r="IL2985" s="70"/>
      <c r="IM2985" s="70"/>
      <c r="IN2985" s="70"/>
      <c r="IO2985" s="70"/>
      <c r="IP2985" s="70"/>
      <c r="IQ2985" s="70"/>
      <c r="IR2985" s="70"/>
      <c r="IS2985" s="70"/>
      <c r="IT2985" s="70"/>
      <c r="IU2985" s="70"/>
      <c r="IV2985" s="70"/>
      <c r="IW2985" s="70"/>
      <c r="IX2985" s="70"/>
      <c r="IY2985" s="70"/>
      <c r="IZ2985" s="70"/>
      <c r="JA2985" s="70"/>
      <c r="JB2985" s="70"/>
      <c r="JC2985" s="70"/>
      <c r="JD2985" s="70"/>
      <c r="JE2985" s="70"/>
      <c r="JF2985" s="70"/>
      <c r="JG2985" s="70"/>
      <c r="JH2985" s="70"/>
      <c r="JI2985" s="70"/>
      <c r="JJ2985" s="70"/>
      <c r="JK2985" s="70"/>
      <c r="JL2985" s="70"/>
      <c r="JM2985" s="70"/>
      <c r="JN2985" s="70"/>
      <c r="JO2985" s="70"/>
      <c r="JP2985" s="70"/>
      <c r="JQ2985" s="70"/>
      <c r="JR2985" s="70"/>
      <c r="JS2985" s="70"/>
      <c r="JT2985" s="70"/>
      <c r="JU2985" s="70"/>
      <c r="JV2985" s="70"/>
      <c r="JW2985" s="70"/>
      <c r="JX2985" s="70"/>
      <c r="JY2985" s="70"/>
      <c r="JZ2985" s="70"/>
      <c r="KA2985" s="70"/>
      <c r="KB2985" s="70"/>
      <c r="KC2985" s="70"/>
      <c r="KD2985" s="70"/>
      <c r="KE2985" s="70"/>
      <c r="KF2985" s="70"/>
      <c r="KG2985" s="70"/>
      <c r="KH2985" s="70"/>
      <c r="KI2985" s="70"/>
      <c r="KJ2985" s="70"/>
      <c r="KK2985" s="70"/>
      <c r="KL2985" s="70"/>
      <c r="KM2985" s="70"/>
      <c r="KN2985" s="70"/>
      <c r="KO2985" s="70"/>
      <c r="KP2985" s="70"/>
      <c r="KQ2985" s="70"/>
      <c r="KR2985" s="70"/>
      <c r="KS2985" s="70"/>
      <c r="KT2985" s="70"/>
      <c r="KU2985" s="70"/>
      <c r="KV2985" s="70"/>
      <c r="KW2985" s="70"/>
      <c r="KX2985" s="70"/>
      <c r="KY2985" s="70"/>
      <c r="KZ2985" s="70"/>
      <c r="LA2985" s="70"/>
      <c r="LB2985" s="70"/>
      <c r="LC2985" s="70"/>
      <c r="LD2985" s="70"/>
      <c r="LE2985" s="70"/>
      <c r="LF2985" s="70"/>
      <c r="LG2985" s="70"/>
      <c r="LH2985" s="70"/>
      <c r="LI2985" s="70"/>
      <c r="LJ2985" s="70"/>
      <c r="LK2985" s="70"/>
      <c r="LL2985" s="70"/>
      <c r="LM2985" s="70"/>
      <c r="LN2985" s="70"/>
      <c r="LO2985" s="70"/>
      <c r="LP2985" s="70"/>
      <c r="LQ2985" s="70"/>
      <c r="LR2985" s="70"/>
      <c r="LS2985" s="70"/>
      <c r="LT2985" s="70"/>
      <c r="LU2985" s="70"/>
      <c r="LV2985" s="70"/>
      <c r="LW2985" s="70"/>
      <c r="LX2985" s="70"/>
      <c r="LY2985" s="70"/>
      <c r="LZ2985" s="70"/>
      <c r="MA2985" s="70"/>
      <c r="MB2985" s="70"/>
      <c r="MC2985" s="70"/>
      <c r="MD2985" s="70"/>
      <c r="ME2985" s="70"/>
      <c r="MF2985" s="70"/>
      <c r="MG2985" s="70"/>
      <c r="MH2985" s="70"/>
      <c r="MI2985" s="70"/>
      <c r="MJ2985" s="70"/>
      <c r="MK2985" s="70"/>
      <c r="ML2985" s="70"/>
      <c r="MM2985" s="70"/>
      <c r="MN2985" s="70"/>
      <c r="MO2985" s="70"/>
      <c r="MP2985" s="70"/>
      <c r="MQ2985" s="70"/>
      <c r="MR2985" s="70"/>
      <c r="MS2985" s="70"/>
      <c r="MT2985" s="70"/>
      <c r="MU2985" s="70"/>
      <c r="MV2985" s="70"/>
      <c r="MW2985" s="70"/>
      <c r="MX2985" s="70"/>
      <c r="MY2985" s="70"/>
      <c r="MZ2985" s="70"/>
      <c r="NA2985" s="70"/>
      <c r="NB2985" s="70"/>
      <c r="NC2985" s="70"/>
      <c r="ND2985" s="70"/>
      <c r="NE2985" s="70"/>
      <c r="NF2985" s="70"/>
      <c r="NG2985" s="70"/>
      <c r="NH2985" s="70"/>
      <c r="NI2985" s="70"/>
      <c r="NJ2985" s="70"/>
      <c r="NK2985" s="70"/>
      <c r="NL2985" s="70"/>
      <c r="NM2985" s="70"/>
      <c r="NN2985" s="70"/>
      <c r="NO2985" s="70"/>
      <c r="NP2985" s="70"/>
      <c r="NQ2985" s="70"/>
      <c r="NR2985" s="70"/>
      <c r="NS2985" s="70"/>
      <c r="NT2985" s="70"/>
      <c r="NU2985" s="70"/>
      <c r="NV2985" s="70"/>
      <c r="NW2985" s="70"/>
      <c r="NX2985" s="70"/>
      <c r="NY2985" s="70"/>
      <c r="NZ2985" s="70"/>
      <c r="OA2985" s="70"/>
      <c r="OB2985" s="70"/>
      <c r="OC2985" s="70"/>
      <c r="OD2985" s="70"/>
      <c r="OE2985" s="70"/>
      <c r="OF2985" s="70"/>
      <c r="OG2985" s="70"/>
      <c r="OH2985" s="70"/>
      <c r="OI2985" s="70"/>
      <c r="OJ2985" s="70"/>
      <c r="OK2985" s="70"/>
      <c r="OL2985" s="70"/>
      <c r="OM2985" s="70"/>
      <c r="ON2985" s="70"/>
      <c r="OO2985" s="70"/>
      <c r="OP2985" s="70"/>
      <c r="OQ2985" s="70"/>
      <c r="OR2985" s="70"/>
      <c r="OS2985" s="70"/>
      <c r="OT2985" s="70"/>
      <c r="OU2985" s="70"/>
      <c r="OV2985" s="70"/>
      <c r="OW2985" s="70"/>
      <c r="OX2985" s="70"/>
      <c r="OY2985" s="70"/>
      <c r="OZ2985" s="70"/>
      <c r="PA2985" s="70"/>
      <c r="PB2985" s="70"/>
      <c r="PC2985" s="70"/>
      <c r="PD2985" s="70"/>
      <c r="PE2985" s="70"/>
      <c r="PF2985" s="70"/>
      <c r="PG2985" s="70"/>
      <c r="PH2985" s="70"/>
      <c r="PI2985" s="70"/>
      <c r="PJ2985" s="70"/>
      <c r="PK2985" s="70"/>
      <c r="PL2985" s="70"/>
      <c r="PM2985" s="70"/>
      <c r="PN2985" s="70"/>
      <c r="PO2985" s="70"/>
      <c r="PP2985" s="70"/>
      <c r="PQ2985" s="70"/>
      <c r="PR2985" s="70"/>
      <c r="PS2985" s="70"/>
      <c r="PT2985" s="70"/>
      <c r="PU2985" s="70"/>
      <c r="PV2985" s="70"/>
      <c r="PW2985" s="70"/>
      <c r="PX2985" s="70"/>
      <c r="PY2985" s="70"/>
      <c r="PZ2985" s="70"/>
      <c r="QA2985" s="70"/>
      <c r="QB2985" s="70"/>
      <c r="QC2985" s="70"/>
      <c r="QD2985" s="70"/>
      <c r="QE2985" s="70"/>
      <c r="QF2985" s="70"/>
      <c r="QG2985" s="70"/>
      <c r="QH2985" s="70"/>
      <c r="QI2985" s="70"/>
      <c r="QJ2985" s="70"/>
      <c r="QK2985" s="70"/>
      <c r="QL2985" s="70"/>
      <c r="QM2985" s="70"/>
      <c r="QN2985" s="70"/>
      <c r="QO2985" s="70"/>
      <c r="QP2985" s="70"/>
      <c r="QQ2985" s="70"/>
      <c r="QR2985" s="70"/>
      <c r="QS2985" s="70"/>
      <c r="QT2985" s="70"/>
      <c r="QU2985" s="70"/>
      <c r="QV2985" s="70"/>
      <c r="QW2985" s="70"/>
      <c r="QX2985" s="70"/>
      <c r="QY2985" s="70"/>
      <c r="QZ2985" s="70"/>
      <c r="RA2985" s="70"/>
      <c r="RB2985" s="70"/>
      <c r="RC2985" s="70"/>
      <c r="RD2985" s="70"/>
      <c r="RE2985" s="70"/>
      <c r="RF2985" s="70"/>
      <c r="RG2985" s="70"/>
      <c r="RH2985" s="70"/>
      <c r="RI2985" s="70"/>
      <c r="RJ2985" s="70"/>
      <c r="RK2985" s="70"/>
      <c r="RL2985" s="70"/>
      <c r="RM2985" s="70"/>
      <c r="RN2985" s="70"/>
      <c r="RO2985" s="70"/>
      <c r="RP2985" s="70"/>
      <c r="RQ2985" s="70"/>
      <c r="RR2985" s="70"/>
      <c r="RS2985" s="70"/>
      <c r="RT2985" s="70"/>
      <c r="RU2985" s="70"/>
      <c r="RV2985" s="70"/>
      <c r="RW2985" s="70"/>
      <c r="RX2985" s="70"/>
      <c r="RY2985" s="70"/>
      <c r="RZ2985" s="70"/>
      <c r="SA2985" s="70"/>
      <c r="SB2985" s="70"/>
      <c r="SC2985" s="70"/>
      <c r="SD2985" s="70"/>
      <c r="SE2985" s="70"/>
      <c r="SF2985" s="70"/>
      <c r="SG2985" s="70"/>
      <c r="SH2985" s="70"/>
      <c r="SI2985" s="70"/>
      <c r="SJ2985" s="70"/>
      <c r="SK2985" s="70"/>
      <c r="SL2985" s="70"/>
      <c r="SM2985" s="70"/>
      <c r="SN2985" s="70"/>
      <c r="SO2985" s="70"/>
      <c r="SP2985" s="70"/>
      <c r="SQ2985" s="70"/>
      <c r="SR2985" s="70"/>
      <c r="SS2985" s="70"/>
      <c r="ST2985" s="70"/>
      <c r="SU2985" s="70"/>
      <c r="SV2985" s="70"/>
      <c r="SW2985" s="70"/>
      <c r="SX2985" s="70"/>
      <c r="SY2985" s="70"/>
      <c r="SZ2985" s="70"/>
      <c r="TA2985" s="70"/>
      <c r="TB2985" s="70"/>
      <c r="TC2985" s="70"/>
      <c r="TD2985" s="70"/>
      <c r="TE2985" s="70"/>
      <c r="TF2985" s="70"/>
      <c r="TG2985" s="70"/>
      <c r="TH2985" s="70"/>
      <c r="TI2985" s="70"/>
      <c r="TJ2985" s="70"/>
      <c r="TK2985" s="70"/>
      <c r="TL2985" s="70"/>
      <c r="TM2985" s="70"/>
      <c r="TN2985" s="70"/>
      <c r="TO2985" s="70"/>
      <c r="TP2985" s="70"/>
      <c r="TQ2985" s="70"/>
      <c r="TR2985" s="70"/>
      <c r="TS2985" s="70"/>
      <c r="TT2985" s="70"/>
      <c r="TU2985" s="70"/>
      <c r="TV2985" s="70"/>
      <c r="TW2985" s="70"/>
      <c r="TX2985" s="70"/>
      <c r="TY2985" s="70"/>
      <c r="TZ2985" s="70"/>
      <c r="UA2985" s="70"/>
      <c r="UB2985" s="70"/>
      <c r="UC2985" s="70"/>
      <c r="UD2985" s="70"/>
      <c r="UE2985" s="70"/>
      <c r="UF2985" s="70"/>
      <c r="UG2985" s="70"/>
      <c r="UH2985" s="70"/>
      <c r="UI2985" s="70"/>
      <c r="UJ2985" s="70"/>
      <c r="UK2985" s="70"/>
      <c r="UL2985" s="70"/>
      <c r="UM2985" s="70"/>
      <c r="UN2985" s="70"/>
      <c r="UO2985" s="70"/>
      <c r="UP2985" s="70"/>
      <c r="UQ2985" s="70"/>
      <c r="UR2985" s="70"/>
      <c r="US2985" s="70"/>
      <c r="UT2985" s="70"/>
      <c r="UU2985" s="70"/>
      <c r="UV2985" s="70"/>
      <c r="UW2985" s="70"/>
      <c r="UX2985" s="70"/>
    </row>
    <row r="2986" spans="1:570" s="71" customFormat="1" ht="40.5" x14ac:dyDescent="0.2">
      <c r="A2986" s="599">
        <v>1</v>
      </c>
      <c r="B2986" s="522" t="s">
        <v>2414</v>
      </c>
      <c r="C2986" s="600"/>
      <c r="D2986" s="600"/>
      <c r="E2986" s="524" t="s">
        <v>693</v>
      </c>
      <c r="F2986" s="601" t="s">
        <v>2415</v>
      </c>
      <c r="G2986" s="602" t="s">
        <v>2415</v>
      </c>
      <c r="H2986" s="524" t="s">
        <v>2060</v>
      </c>
      <c r="I2986" s="603" t="s">
        <v>2416</v>
      </c>
      <c r="J2986" s="70"/>
      <c r="K2986" s="70"/>
      <c r="L2986" s="70"/>
      <c r="M2986" s="70"/>
      <c r="N2986" s="70"/>
      <c r="O2986" s="70"/>
      <c r="P2986" s="70"/>
      <c r="Q2986" s="70"/>
      <c r="R2986" s="70"/>
      <c r="S2986" s="70"/>
      <c r="T2986" s="70"/>
      <c r="U2986" s="70"/>
      <c r="V2986" s="70"/>
      <c r="W2986" s="70"/>
      <c r="X2986" s="70"/>
      <c r="Y2986" s="70"/>
      <c r="Z2986" s="70"/>
      <c r="AA2986" s="70"/>
      <c r="AB2986" s="70"/>
      <c r="AC2986" s="70"/>
      <c r="AD2986" s="70"/>
      <c r="AE2986" s="70"/>
      <c r="AF2986" s="70"/>
      <c r="AG2986" s="70"/>
      <c r="AH2986" s="70"/>
      <c r="AI2986" s="70"/>
      <c r="AJ2986" s="70"/>
      <c r="AK2986" s="70"/>
      <c r="AL2986" s="70"/>
      <c r="AM2986" s="70"/>
      <c r="AN2986" s="70"/>
      <c r="AO2986" s="70"/>
      <c r="AP2986" s="70"/>
      <c r="AQ2986" s="70"/>
      <c r="AR2986" s="70"/>
      <c r="AS2986" s="70"/>
      <c r="AT2986" s="70"/>
      <c r="AU2986" s="70"/>
      <c r="AV2986" s="70"/>
      <c r="AW2986" s="70"/>
      <c r="AX2986" s="70"/>
      <c r="AY2986" s="70"/>
      <c r="AZ2986" s="70"/>
      <c r="BA2986" s="70"/>
      <c r="BB2986" s="70"/>
      <c r="BC2986" s="70"/>
      <c r="BD2986" s="70"/>
      <c r="BE2986" s="70"/>
      <c r="BF2986" s="70"/>
      <c r="BG2986" s="70"/>
      <c r="BH2986" s="70"/>
      <c r="BI2986" s="70"/>
      <c r="BJ2986" s="70"/>
      <c r="BK2986" s="70"/>
      <c r="BL2986" s="70"/>
      <c r="BM2986" s="70"/>
      <c r="BN2986" s="70"/>
      <c r="BO2986" s="70"/>
      <c r="BP2986" s="70"/>
      <c r="BQ2986" s="70"/>
      <c r="BR2986" s="70"/>
      <c r="BS2986" s="70"/>
      <c r="BT2986" s="70"/>
      <c r="BU2986" s="70"/>
      <c r="BV2986" s="70"/>
      <c r="BW2986" s="70"/>
      <c r="BX2986" s="70"/>
      <c r="BY2986" s="70"/>
      <c r="BZ2986" s="70"/>
      <c r="CA2986" s="70"/>
      <c r="CB2986" s="70"/>
      <c r="CC2986" s="70"/>
      <c r="CD2986" s="70"/>
      <c r="CE2986" s="70"/>
      <c r="CF2986" s="70"/>
      <c r="CG2986" s="70"/>
      <c r="CH2986" s="70"/>
      <c r="CI2986" s="70"/>
      <c r="CJ2986" s="70"/>
      <c r="CK2986" s="70"/>
      <c r="CL2986" s="70"/>
      <c r="CM2986" s="70"/>
      <c r="CN2986" s="70"/>
      <c r="CO2986" s="70"/>
      <c r="CP2986" s="70"/>
      <c r="CQ2986" s="70"/>
      <c r="CR2986" s="70"/>
      <c r="CS2986" s="70"/>
      <c r="CT2986" s="70"/>
      <c r="CU2986" s="70"/>
      <c r="CV2986" s="70"/>
      <c r="CW2986" s="70"/>
      <c r="CX2986" s="70"/>
      <c r="CY2986" s="70"/>
      <c r="CZ2986" s="70"/>
      <c r="DA2986" s="70"/>
      <c r="DB2986" s="70"/>
      <c r="DC2986" s="70"/>
      <c r="DD2986" s="70"/>
      <c r="DE2986" s="70"/>
      <c r="DF2986" s="70"/>
      <c r="DG2986" s="70"/>
      <c r="DH2986" s="70"/>
      <c r="DI2986" s="70"/>
      <c r="DJ2986" s="70"/>
      <c r="DK2986" s="70"/>
      <c r="DL2986" s="70"/>
      <c r="DM2986" s="70"/>
      <c r="DN2986" s="70"/>
      <c r="DO2986" s="70"/>
      <c r="DP2986" s="70"/>
      <c r="DQ2986" s="70"/>
      <c r="DR2986" s="70"/>
      <c r="DS2986" s="70"/>
      <c r="DT2986" s="70"/>
      <c r="DU2986" s="70"/>
      <c r="DV2986" s="70"/>
      <c r="DW2986" s="70"/>
      <c r="DX2986" s="70"/>
      <c r="DY2986" s="70"/>
      <c r="DZ2986" s="70"/>
      <c r="EA2986" s="70"/>
      <c r="EB2986" s="70"/>
      <c r="EC2986" s="70"/>
      <c r="ED2986" s="70"/>
      <c r="EE2986" s="70"/>
      <c r="EF2986" s="70"/>
      <c r="EG2986" s="70"/>
      <c r="EH2986" s="70"/>
      <c r="EI2986" s="70"/>
      <c r="EJ2986" s="70"/>
      <c r="EK2986" s="70"/>
      <c r="EL2986" s="70"/>
      <c r="EM2986" s="70"/>
      <c r="EN2986" s="70"/>
      <c r="EO2986" s="70"/>
      <c r="EP2986" s="70"/>
      <c r="EQ2986" s="70"/>
      <c r="ER2986" s="70"/>
      <c r="ES2986" s="70"/>
      <c r="ET2986" s="70"/>
      <c r="EU2986" s="70"/>
      <c r="EV2986" s="70"/>
      <c r="EW2986" s="70"/>
      <c r="EX2986" s="70"/>
      <c r="EY2986" s="70"/>
      <c r="EZ2986" s="70"/>
      <c r="FA2986" s="70"/>
      <c r="FB2986" s="70"/>
      <c r="FC2986" s="70"/>
      <c r="FD2986" s="70"/>
      <c r="FE2986" s="70"/>
      <c r="FF2986" s="70"/>
      <c r="FG2986" s="70"/>
      <c r="FH2986" s="70"/>
      <c r="FI2986" s="70"/>
      <c r="FJ2986" s="70"/>
      <c r="FK2986" s="70"/>
      <c r="FL2986" s="70"/>
      <c r="FM2986" s="70"/>
      <c r="FN2986" s="70"/>
      <c r="FO2986" s="70"/>
      <c r="FP2986" s="70"/>
      <c r="FQ2986" s="70"/>
      <c r="FR2986" s="70"/>
      <c r="FS2986" s="70"/>
      <c r="FT2986" s="70"/>
      <c r="FU2986" s="70"/>
      <c r="FV2986" s="70"/>
      <c r="FW2986" s="70"/>
      <c r="FX2986" s="70"/>
      <c r="FY2986" s="70"/>
      <c r="FZ2986" s="70"/>
      <c r="GA2986" s="70"/>
      <c r="GB2986" s="70"/>
      <c r="GC2986" s="70"/>
      <c r="GD2986" s="70"/>
      <c r="GE2986" s="70"/>
      <c r="GF2986" s="70"/>
      <c r="GG2986" s="70"/>
      <c r="GH2986" s="70"/>
      <c r="GI2986" s="70"/>
      <c r="GJ2986" s="70"/>
      <c r="GK2986" s="70"/>
      <c r="GL2986" s="70"/>
      <c r="GM2986" s="70"/>
      <c r="GN2986" s="70"/>
      <c r="GO2986" s="70"/>
      <c r="GP2986" s="70"/>
      <c r="GQ2986" s="70"/>
      <c r="GR2986" s="70"/>
      <c r="GS2986" s="70"/>
      <c r="GT2986" s="70"/>
      <c r="GU2986" s="70"/>
      <c r="GV2986" s="70"/>
      <c r="GW2986" s="70"/>
      <c r="GX2986" s="70"/>
      <c r="GY2986" s="70"/>
      <c r="GZ2986" s="70"/>
      <c r="HA2986" s="70"/>
      <c r="HB2986" s="70"/>
      <c r="HC2986" s="70"/>
      <c r="HD2986" s="70"/>
      <c r="HE2986" s="70"/>
      <c r="HF2986" s="70"/>
      <c r="HG2986" s="70"/>
      <c r="HH2986" s="70"/>
      <c r="HI2986" s="70"/>
      <c r="HJ2986" s="70"/>
      <c r="HK2986" s="70"/>
      <c r="HL2986" s="70"/>
      <c r="HM2986" s="70"/>
      <c r="HN2986" s="70"/>
      <c r="HO2986" s="70"/>
      <c r="HP2986" s="70"/>
      <c r="HQ2986" s="70"/>
      <c r="HR2986" s="70"/>
      <c r="HS2986" s="70"/>
      <c r="HT2986" s="70"/>
      <c r="HU2986" s="70"/>
      <c r="HV2986" s="70"/>
      <c r="HW2986" s="70"/>
      <c r="HX2986" s="70"/>
      <c r="HY2986" s="70"/>
      <c r="HZ2986" s="70"/>
      <c r="IA2986" s="70"/>
      <c r="IB2986" s="70"/>
      <c r="IC2986" s="70"/>
      <c r="ID2986" s="70"/>
      <c r="IE2986" s="70"/>
      <c r="IF2986" s="70"/>
      <c r="IG2986" s="70"/>
      <c r="IH2986" s="70"/>
      <c r="II2986" s="70"/>
      <c r="IJ2986" s="70"/>
      <c r="IK2986" s="70"/>
      <c r="IL2986" s="70"/>
      <c r="IM2986" s="70"/>
      <c r="IN2986" s="70"/>
      <c r="IO2986" s="70"/>
      <c r="IP2986" s="70"/>
      <c r="IQ2986" s="70"/>
      <c r="IR2986" s="70"/>
      <c r="IS2986" s="70"/>
      <c r="IT2986" s="70"/>
      <c r="IU2986" s="70"/>
      <c r="IV2986" s="70"/>
      <c r="IW2986" s="70"/>
      <c r="IX2986" s="70"/>
      <c r="IY2986" s="70"/>
      <c r="IZ2986" s="70"/>
      <c r="JA2986" s="70"/>
      <c r="JB2986" s="70"/>
      <c r="JC2986" s="70"/>
      <c r="JD2986" s="70"/>
      <c r="JE2986" s="70"/>
      <c r="JF2986" s="70"/>
      <c r="JG2986" s="70"/>
      <c r="JH2986" s="70"/>
      <c r="JI2986" s="70"/>
      <c r="JJ2986" s="70"/>
      <c r="JK2986" s="70"/>
      <c r="JL2986" s="70"/>
      <c r="JM2986" s="70"/>
      <c r="JN2986" s="70"/>
      <c r="JO2986" s="70"/>
      <c r="JP2986" s="70"/>
      <c r="JQ2986" s="70"/>
      <c r="JR2986" s="70"/>
      <c r="JS2986" s="70"/>
      <c r="JT2986" s="70"/>
      <c r="JU2986" s="70"/>
      <c r="JV2986" s="70"/>
      <c r="JW2986" s="70"/>
      <c r="JX2986" s="70"/>
      <c r="JY2986" s="70"/>
      <c r="JZ2986" s="70"/>
      <c r="KA2986" s="70"/>
      <c r="KB2986" s="70"/>
      <c r="KC2986" s="70"/>
      <c r="KD2986" s="70"/>
      <c r="KE2986" s="70"/>
      <c r="KF2986" s="70"/>
      <c r="KG2986" s="70"/>
      <c r="KH2986" s="70"/>
      <c r="KI2986" s="70"/>
      <c r="KJ2986" s="70"/>
      <c r="KK2986" s="70"/>
      <c r="KL2986" s="70"/>
      <c r="KM2986" s="70"/>
      <c r="KN2986" s="70"/>
      <c r="KO2986" s="70"/>
      <c r="KP2986" s="70"/>
      <c r="KQ2986" s="70"/>
      <c r="KR2986" s="70"/>
      <c r="KS2986" s="70"/>
      <c r="KT2986" s="70"/>
      <c r="KU2986" s="70"/>
      <c r="KV2986" s="70"/>
      <c r="KW2986" s="70"/>
      <c r="KX2986" s="70"/>
      <c r="KY2986" s="70"/>
      <c r="KZ2986" s="70"/>
      <c r="LA2986" s="70"/>
      <c r="LB2986" s="70"/>
      <c r="LC2986" s="70"/>
      <c r="LD2986" s="70"/>
      <c r="LE2986" s="70"/>
      <c r="LF2986" s="70"/>
      <c r="LG2986" s="70"/>
      <c r="LH2986" s="70"/>
      <c r="LI2986" s="70"/>
      <c r="LJ2986" s="70"/>
      <c r="LK2986" s="70"/>
      <c r="LL2986" s="70"/>
      <c r="LM2986" s="70"/>
      <c r="LN2986" s="70"/>
      <c r="LO2986" s="70"/>
      <c r="LP2986" s="70"/>
      <c r="LQ2986" s="70"/>
      <c r="LR2986" s="70"/>
      <c r="LS2986" s="70"/>
      <c r="LT2986" s="70"/>
      <c r="LU2986" s="70"/>
      <c r="LV2986" s="70"/>
      <c r="LW2986" s="70"/>
      <c r="LX2986" s="70"/>
      <c r="LY2986" s="70"/>
      <c r="LZ2986" s="70"/>
      <c r="MA2986" s="70"/>
      <c r="MB2986" s="70"/>
      <c r="MC2986" s="70"/>
      <c r="MD2986" s="70"/>
      <c r="ME2986" s="70"/>
      <c r="MF2986" s="70"/>
      <c r="MG2986" s="70"/>
      <c r="MH2986" s="70"/>
      <c r="MI2986" s="70"/>
      <c r="MJ2986" s="70"/>
      <c r="MK2986" s="70"/>
      <c r="ML2986" s="70"/>
      <c r="MM2986" s="70"/>
      <c r="MN2986" s="70"/>
      <c r="MO2986" s="70"/>
      <c r="MP2986" s="70"/>
      <c r="MQ2986" s="70"/>
      <c r="MR2986" s="70"/>
      <c r="MS2986" s="70"/>
      <c r="MT2986" s="70"/>
      <c r="MU2986" s="70"/>
      <c r="MV2986" s="70"/>
      <c r="MW2986" s="70"/>
      <c r="MX2986" s="70"/>
      <c r="MY2986" s="70"/>
      <c r="MZ2986" s="70"/>
      <c r="NA2986" s="70"/>
      <c r="NB2986" s="70"/>
      <c r="NC2986" s="70"/>
      <c r="ND2986" s="70"/>
      <c r="NE2986" s="70"/>
      <c r="NF2986" s="70"/>
      <c r="NG2986" s="70"/>
      <c r="NH2986" s="70"/>
      <c r="NI2986" s="70"/>
      <c r="NJ2986" s="70"/>
      <c r="NK2986" s="70"/>
      <c r="NL2986" s="70"/>
      <c r="NM2986" s="70"/>
      <c r="NN2986" s="70"/>
      <c r="NO2986" s="70"/>
      <c r="NP2986" s="70"/>
      <c r="NQ2986" s="70"/>
      <c r="NR2986" s="70"/>
      <c r="NS2986" s="70"/>
      <c r="NT2986" s="70"/>
      <c r="NU2986" s="70"/>
      <c r="NV2986" s="70"/>
      <c r="NW2986" s="70"/>
      <c r="NX2986" s="70"/>
      <c r="NY2986" s="70"/>
      <c r="NZ2986" s="70"/>
      <c r="OA2986" s="70"/>
      <c r="OB2986" s="70"/>
      <c r="OC2986" s="70"/>
      <c r="OD2986" s="70"/>
      <c r="OE2986" s="70"/>
      <c r="OF2986" s="70"/>
      <c r="OG2986" s="70"/>
      <c r="OH2986" s="70"/>
      <c r="OI2986" s="70"/>
      <c r="OJ2986" s="70"/>
      <c r="OK2986" s="70"/>
      <c r="OL2986" s="70"/>
      <c r="OM2986" s="70"/>
      <c r="ON2986" s="70"/>
      <c r="OO2986" s="70"/>
      <c r="OP2986" s="70"/>
      <c r="OQ2986" s="70"/>
      <c r="OR2986" s="70"/>
      <c r="OS2986" s="70"/>
      <c r="OT2986" s="70"/>
      <c r="OU2986" s="70"/>
      <c r="OV2986" s="70"/>
      <c r="OW2986" s="70"/>
      <c r="OX2986" s="70"/>
      <c r="OY2986" s="70"/>
      <c r="OZ2986" s="70"/>
      <c r="PA2986" s="70"/>
      <c r="PB2986" s="70"/>
      <c r="PC2986" s="70"/>
      <c r="PD2986" s="70"/>
      <c r="PE2986" s="70"/>
      <c r="PF2986" s="70"/>
      <c r="PG2986" s="70"/>
      <c r="PH2986" s="70"/>
      <c r="PI2986" s="70"/>
      <c r="PJ2986" s="70"/>
      <c r="PK2986" s="70"/>
      <c r="PL2986" s="70"/>
      <c r="PM2986" s="70"/>
      <c r="PN2986" s="70"/>
      <c r="PO2986" s="70"/>
      <c r="PP2986" s="70"/>
      <c r="PQ2986" s="70"/>
      <c r="PR2986" s="70"/>
      <c r="PS2986" s="70"/>
      <c r="PT2986" s="70"/>
      <c r="PU2986" s="70"/>
      <c r="PV2986" s="70"/>
      <c r="PW2986" s="70"/>
      <c r="PX2986" s="70"/>
      <c r="PY2986" s="70"/>
      <c r="PZ2986" s="70"/>
      <c r="QA2986" s="70"/>
      <c r="QB2986" s="70"/>
      <c r="QC2986" s="70"/>
      <c r="QD2986" s="70"/>
      <c r="QE2986" s="70"/>
      <c r="QF2986" s="70"/>
      <c r="QG2986" s="70"/>
      <c r="QH2986" s="70"/>
      <c r="QI2986" s="70"/>
      <c r="QJ2986" s="70"/>
      <c r="QK2986" s="70"/>
      <c r="QL2986" s="70"/>
      <c r="QM2986" s="70"/>
      <c r="QN2986" s="70"/>
      <c r="QO2986" s="70"/>
      <c r="QP2986" s="70"/>
      <c r="QQ2986" s="70"/>
      <c r="QR2986" s="70"/>
      <c r="QS2986" s="70"/>
      <c r="QT2986" s="70"/>
      <c r="QU2986" s="70"/>
      <c r="QV2986" s="70"/>
      <c r="QW2986" s="70"/>
      <c r="QX2986" s="70"/>
      <c r="QY2986" s="70"/>
      <c r="QZ2986" s="70"/>
      <c r="RA2986" s="70"/>
      <c r="RB2986" s="70"/>
      <c r="RC2986" s="70"/>
      <c r="RD2986" s="70"/>
      <c r="RE2986" s="70"/>
      <c r="RF2986" s="70"/>
      <c r="RG2986" s="70"/>
      <c r="RH2986" s="70"/>
      <c r="RI2986" s="70"/>
      <c r="RJ2986" s="70"/>
      <c r="RK2986" s="70"/>
      <c r="RL2986" s="70"/>
      <c r="RM2986" s="70"/>
      <c r="RN2986" s="70"/>
      <c r="RO2986" s="70"/>
      <c r="RP2986" s="70"/>
      <c r="RQ2986" s="70"/>
      <c r="RR2986" s="70"/>
      <c r="RS2986" s="70"/>
      <c r="RT2986" s="70"/>
      <c r="RU2986" s="70"/>
      <c r="RV2986" s="70"/>
      <c r="RW2986" s="70"/>
      <c r="RX2986" s="70"/>
      <c r="RY2986" s="70"/>
      <c r="RZ2986" s="70"/>
      <c r="SA2986" s="70"/>
      <c r="SB2986" s="70"/>
      <c r="SC2986" s="70"/>
      <c r="SD2986" s="70"/>
      <c r="SE2986" s="70"/>
      <c r="SF2986" s="70"/>
      <c r="SG2986" s="70"/>
      <c r="SH2986" s="70"/>
      <c r="SI2986" s="70"/>
      <c r="SJ2986" s="70"/>
      <c r="SK2986" s="70"/>
      <c r="SL2986" s="70"/>
      <c r="SM2986" s="70"/>
      <c r="SN2986" s="70"/>
      <c r="SO2986" s="70"/>
      <c r="SP2986" s="70"/>
      <c r="SQ2986" s="70"/>
      <c r="SR2986" s="70"/>
      <c r="SS2986" s="70"/>
      <c r="ST2986" s="70"/>
      <c r="SU2986" s="70"/>
      <c r="SV2986" s="70"/>
      <c r="SW2986" s="70"/>
      <c r="SX2986" s="70"/>
      <c r="SY2986" s="70"/>
      <c r="SZ2986" s="70"/>
      <c r="TA2986" s="70"/>
      <c r="TB2986" s="70"/>
      <c r="TC2986" s="70"/>
      <c r="TD2986" s="70"/>
      <c r="TE2986" s="70"/>
      <c r="TF2986" s="70"/>
      <c r="TG2986" s="70"/>
      <c r="TH2986" s="70"/>
      <c r="TI2986" s="70"/>
      <c r="TJ2986" s="70"/>
      <c r="TK2986" s="70"/>
      <c r="TL2986" s="70"/>
      <c r="TM2986" s="70"/>
      <c r="TN2986" s="70"/>
      <c r="TO2986" s="70"/>
      <c r="TP2986" s="70"/>
      <c r="TQ2986" s="70"/>
      <c r="TR2986" s="70"/>
      <c r="TS2986" s="70"/>
      <c r="TT2986" s="70"/>
      <c r="TU2986" s="70"/>
      <c r="TV2986" s="70"/>
      <c r="TW2986" s="70"/>
      <c r="TX2986" s="70"/>
      <c r="TY2986" s="70"/>
      <c r="TZ2986" s="70"/>
      <c r="UA2986" s="70"/>
      <c r="UB2986" s="70"/>
      <c r="UC2986" s="70"/>
      <c r="UD2986" s="70"/>
      <c r="UE2986" s="70"/>
      <c r="UF2986" s="70"/>
      <c r="UG2986" s="70"/>
      <c r="UH2986" s="70"/>
      <c r="UI2986" s="70"/>
      <c r="UJ2986" s="70"/>
      <c r="UK2986" s="70"/>
      <c r="UL2986" s="70"/>
      <c r="UM2986" s="70"/>
      <c r="UN2986" s="70"/>
      <c r="UO2986" s="70"/>
      <c r="UP2986" s="70"/>
      <c r="UQ2986" s="70"/>
      <c r="UR2986" s="70"/>
      <c r="US2986" s="70"/>
      <c r="UT2986" s="70"/>
      <c r="UU2986" s="70"/>
      <c r="UV2986" s="70"/>
      <c r="UW2986" s="70"/>
      <c r="UX2986" s="70"/>
    </row>
    <row r="2987" spans="1:570" s="71" customFormat="1" x14ac:dyDescent="0.2">
      <c r="A2987" s="604"/>
      <c r="B2987" s="526"/>
      <c r="C2987" s="605">
        <v>1951.36</v>
      </c>
      <c r="D2987" s="605">
        <v>1951.36</v>
      </c>
      <c r="E2987" s="529" t="s">
        <v>694</v>
      </c>
      <c r="F2987" s="606" t="s">
        <v>25</v>
      </c>
      <c r="G2987" s="607" t="s">
        <v>26</v>
      </c>
      <c r="H2987" s="529" t="s">
        <v>2062</v>
      </c>
      <c r="I2987" s="608" t="s">
        <v>2417</v>
      </c>
      <c r="J2987" s="70"/>
      <c r="K2987" s="70"/>
      <c r="L2987" s="70"/>
      <c r="M2987" s="70"/>
      <c r="N2987" s="70"/>
      <c r="O2987" s="70"/>
      <c r="P2987" s="70"/>
      <c r="Q2987" s="70"/>
      <c r="R2987" s="70"/>
      <c r="S2987" s="70"/>
      <c r="T2987" s="70"/>
      <c r="U2987" s="70"/>
      <c r="V2987" s="70"/>
      <c r="W2987" s="70"/>
      <c r="X2987" s="70"/>
      <c r="Y2987" s="70"/>
      <c r="Z2987" s="70"/>
      <c r="AA2987" s="70"/>
      <c r="AB2987" s="70"/>
      <c r="AC2987" s="70"/>
      <c r="AD2987" s="70"/>
      <c r="AE2987" s="70"/>
      <c r="AF2987" s="70"/>
      <c r="AG2987" s="70"/>
      <c r="AH2987" s="70"/>
      <c r="AI2987" s="70"/>
      <c r="AJ2987" s="70"/>
      <c r="AK2987" s="70"/>
      <c r="AL2987" s="70"/>
      <c r="AM2987" s="70"/>
      <c r="AN2987" s="70"/>
      <c r="AO2987" s="70"/>
      <c r="AP2987" s="70"/>
      <c r="AQ2987" s="70"/>
      <c r="AR2987" s="70"/>
      <c r="AS2987" s="70"/>
      <c r="AT2987" s="70"/>
      <c r="AU2987" s="70"/>
      <c r="AV2987" s="70"/>
      <c r="AW2987" s="70"/>
      <c r="AX2987" s="70"/>
      <c r="AY2987" s="70"/>
      <c r="AZ2987" s="70"/>
      <c r="BA2987" s="70"/>
      <c r="BB2987" s="70"/>
      <c r="BC2987" s="70"/>
      <c r="BD2987" s="70"/>
      <c r="BE2987" s="70"/>
      <c r="BF2987" s="70"/>
      <c r="BG2987" s="70"/>
      <c r="BH2987" s="70"/>
      <c r="BI2987" s="70"/>
      <c r="BJ2987" s="70"/>
      <c r="BK2987" s="70"/>
      <c r="BL2987" s="70"/>
      <c r="BM2987" s="70"/>
      <c r="BN2987" s="70"/>
      <c r="BO2987" s="70"/>
      <c r="BP2987" s="70"/>
      <c r="BQ2987" s="70"/>
      <c r="BR2987" s="70"/>
      <c r="BS2987" s="70"/>
      <c r="BT2987" s="70"/>
      <c r="BU2987" s="70"/>
      <c r="BV2987" s="70"/>
      <c r="BW2987" s="70"/>
      <c r="BX2987" s="70"/>
      <c r="BY2987" s="70"/>
      <c r="BZ2987" s="70"/>
      <c r="CA2987" s="70"/>
      <c r="CB2987" s="70"/>
      <c r="CC2987" s="70"/>
      <c r="CD2987" s="70"/>
      <c r="CE2987" s="70"/>
      <c r="CF2987" s="70"/>
      <c r="CG2987" s="70"/>
      <c r="CH2987" s="70"/>
      <c r="CI2987" s="70"/>
      <c r="CJ2987" s="70"/>
      <c r="CK2987" s="70"/>
      <c r="CL2987" s="70"/>
      <c r="CM2987" s="70"/>
      <c r="CN2987" s="70"/>
      <c r="CO2987" s="70"/>
      <c r="CP2987" s="70"/>
      <c r="CQ2987" s="70"/>
      <c r="CR2987" s="70"/>
      <c r="CS2987" s="70"/>
      <c r="CT2987" s="70"/>
      <c r="CU2987" s="70"/>
      <c r="CV2987" s="70"/>
      <c r="CW2987" s="70"/>
      <c r="CX2987" s="70"/>
      <c r="CY2987" s="70"/>
      <c r="CZ2987" s="70"/>
      <c r="DA2987" s="70"/>
      <c r="DB2987" s="70"/>
      <c r="DC2987" s="70"/>
      <c r="DD2987" s="70"/>
      <c r="DE2987" s="70"/>
      <c r="DF2987" s="70"/>
      <c r="DG2987" s="70"/>
      <c r="DH2987" s="70"/>
      <c r="DI2987" s="70"/>
      <c r="DJ2987" s="70"/>
      <c r="DK2987" s="70"/>
      <c r="DL2987" s="70"/>
      <c r="DM2987" s="70"/>
      <c r="DN2987" s="70"/>
      <c r="DO2987" s="70"/>
      <c r="DP2987" s="70"/>
      <c r="DQ2987" s="70"/>
      <c r="DR2987" s="70"/>
      <c r="DS2987" s="70"/>
      <c r="DT2987" s="70"/>
      <c r="DU2987" s="70"/>
      <c r="DV2987" s="70"/>
      <c r="DW2987" s="70"/>
      <c r="DX2987" s="70"/>
      <c r="DY2987" s="70"/>
      <c r="DZ2987" s="70"/>
      <c r="EA2987" s="70"/>
      <c r="EB2987" s="70"/>
      <c r="EC2987" s="70"/>
      <c r="ED2987" s="70"/>
      <c r="EE2987" s="70"/>
      <c r="EF2987" s="70"/>
      <c r="EG2987" s="70"/>
      <c r="EH2987" s="70"/>
      <c r="EI2987" s="70"/>
      <c r="EJ2987" s="70"/>
      <c r="EK2987" s="70"/>
      <c r="EL2987" s="70"/>
      <c r="EM2987" s="70"/>
      <c r="EN2987" s="70"/>
      <c r="EO2987" s="70"/>
      <c r="EP2987" s="70"/>
      <c r="EQ2987" s="70"/>
      <c r="ER2987" s="70"/>
      <c r="ES2987" s="70"/>
      <c r="ET2987" s="70"/>
      <c r="EU2987" s="70"/>
      <c r="EV2987" s="70"/>
      <c r="EW2987" s="70"/>
      <c r="EX2987" s="70"/>
      <c r="EY2987" s="70"/>
      <c r="EZ2987" s="70"/>
      <c r="FA2987" s="70"/>
      <c r="FB2987" s="70"/>
      <c r="FC2987" s="70"/>
      <c r="FD2987" s="70"/>
      <c r="FE2987" s="70"/>
      <c r="FF2987" s="70"/>
      <c r="FG2987" s="70"/>
      <c r="FH2987" s="70"/>
      <c r="FI2987" s="70"/>
      <c r="FJ2987" s="70"/>
      <c r="FK2987" s="70"/>
      <c r="FL2987" s="70"/>
      <c r="FM2987" s="70"/>
      <c r="FN2987" s="70"/>
      <c r="FO2987" s="70"/>
      <c r="FP2987" s="70"/>
      <c r="FQ2987" s="70"/>
      <c r="FR2987" s="70"/>
      <c r="FS2987" s="70"/>
      <c r="FT2987" s="70"/>
      <c r="FU2987" s="70"/>
      <c r="FV2987" s="70"/>
      <c r="FW2987" s="70"/>
      <c r="FX2987" s="70"/>
      <c r="FY2987" s="70"/>
      <c r="FZ2987" s="70"/>
      <c r="GA2987" s="70"/>
      <c r="GB2987" s="70"/>
      <c r="GC2987" s="70"/>
      <c r="GD2987" s="70"/>
      <c r="GE2987" s="70"/>
      <c r="GF2987" s="70"/>
      <c r="GG2987" s="70"/>
      <c r="GH2987" s="70"/>
      <c r="GI2987" s="70"/>
      <c r="GJ2987" s="70"/>
      <c r="GK2987" s="70"/>
      <c r="GL2987" s="70"/>
      <c r="GM2987" s="70"/>
      <c r="GN2987" s="70"/>
      <c r="GO2987" s="70"/>
      <c r="GP2987" s="70"/>
      <c r="GQ2987" s="70"/>
      <c r="GR2987" s="70"/>
      <c r="GS2987" s="70"/>
      <c r="GT2987" s="70"/>
      <c r="GU2987" s="70"/>
      <c r="GV2987" s="70"/>
      <c r="GW2987" s="70"/>
      <c r="GX2987" s="70"/>
      <c r="GY2987" s="70"/>
      <c r="GZ2987" s="70"/>
      <c r="HA2987" s="70"/>
      <c r="HB2987" s="70"/>
      <c r="HC2987" s="70"/>
      <c r="HD2987" s="70"/>
      <c r="HE2987" s="70"/>
      <c r="HF2987" s="70"/>
      <c r="HG2987" s="70"/>
      <c r="HH2987" s="70"/>
      <c r="HI2987" s="70"/>
      <c r="HJ2987" s="70"/>
      <c r="HK2987" s="70"/>
      <c r="HL2987" s="70"/>
      <c r="HM2987" s="70"/>
      <c r="HN2987" s="70"/>
      <c r="HO2987" s="70"/>
      <c r="HP2987" s="70"/>
      <c r="HQ2987" s="70"/>
      <c r="HR2987" s="70"/>
      <c r="HS2987" s="70"/>
      <c r="HT2987" s="70"/>
      <c r="HU2987" s="70"/>
      <c r="HV2987" s="70"/>
      <c r="HW2987" s="70"/>
      <c r="HX2987" s="70"/>
      <c r="HY2987" s="70"/>
      <c r="HZ2987" s="70"/>
      <c r="IA2987" s="70"/>
      <c r="IB2987" s="70"/>
      <c r="IC2987" s="70"/>
      <c r="ID2987" s="70"/>
      <c r="IE2987" s="70"/>
      <c r="IF2987" s="70"/>
      <c r="IG2987" s="70"/>
      <c r="IH2987" s="70"/>
      <c r="II2987" s="70"/>
      <c r="IJ2987" s="70"/>
      <c r="IK2987" s="70"/>
      <c r="IL2987" s="70"/>
      <c r="IM2987" s="70"/>
      <c r="IN2987" s="70"/>
      <c r="IO2987" s="70"/>
      <c r="IP2987" s="70"/>
      <c r="IQ2987" s="70"/>
      <c r="IR2987" s="70"/>
      <c r="IS2987" s="70"/>
      <c r="IT2987" s="70"/>
      <c r="IU2987" s="70"/>
      <c r="IV2987" s="70"/>
      <c r="IW2987" s="70"/>
      <c r="IX2987" s="70"/>
      <c r="IY2987" s="70"/>
      <c r="IZ2987" s="70"/>
      <c r="JA2987" s="70"/>
      <c r="JB2987" s="70"/>
      <c r="JC2987" s="70"/>
      <c r="JD2987" s="70"/>
      <c r="JE2987" s="70"/>
      <c r="JF2987" s="70"/>
      <c r="JG2987" s="70"/>
      <c r="JH2987" s="70"/>
      <c r="JI2987" s="70"/>
      <c r="JJ2987" s="70"/>
      <c r="JK2987" s="70"/>
      <c r="JL2987" s="70"/>
      <c r="JM2987" s="70"/>
      <c r="JN2987" s="70"/>
      <c r="JO2987" s="70"/>
      <c r="JP2987" s="70"/>
      <c r="JQ2987" s="70"/>
      <c r="JR2987" s="70"/>
      <c r="JS2987" s="70"/>
      <c r="JT2987" s="70"/>
      <c r="JU2987" s="70"/>
      <c r="JV2987" s="70"/>
      <c r="JW2987" s="70"/>
      <c r="JX2987" s="70"/>
      <c r="JY2987" s="70"/>
      <c r="JZ2987" s="70"/>
      <c r="KA2987" s="70"/>
      <c r="KB2987" s="70"/>
      <c r="KC2987" s="70"/>
      <c r="KD2987" s="70"/>
      <c r="KE2987" s="70"/>
      <c r="KF2987" s="70"/>
      <c r="KG2987" s="70"/>
      <c r="KH2987" s="70"/>
      <c r="KI2987" s="70"/>
      <c r="KJ2987" s="70"/>
      <c r="KK2987" s="70"/>
      <c r="KL2987" s="70"/>
      <c r="KM2987" s="70"/>
      <c r="KN2987" s="70"/>
      <c r="KO2987" s="70"/>
      <c r="KP2987" s="70"/>
      <c r="KQ2987" s="70"/>
      <c r="KR2987" s="70"/>
      <c r="KS2987" s="70"/>
      <c r="KT2987" s="70"/>
      <c r="KU2987" s="70"/>
      <c r="KV2987" s="70"/>
      <c r="KW2987" s="70"/>
      <c r="KX2987" s="70"/>
      <c r="KY2987" s="70"/>
      <c r="KZ2987" s="70"/>
      <c r="LA2987" s="70"/>
      <c r="LB2987" s="70"/>
      <c r="LC2987" s="70"/>
      <c r="LD2987" s="70"/>
      <c r="LE2987" s="70"/>
      <c r="LF2987" s="70"/>
      <c r="LG2987" s="70"/>
      <c r="LH2987" s="70"/>
      <c r="LI2987" s="70"/>
      <c r="LJ2987" s="70"/>
      <c r="LK2987" s="70"/>
      <c r="LL2987" s="70"/>
      <c r="LM2987" s="70"/>
      <c r="LN2987" s="70"/>
      <c r="LO2987" s="70"/>
      <c r="LP2987" s="70"/>
      <c r="LQ2987" s="70"/>
      <c r="LR2987" s="70"/>
      <c r="LS2987" s="70"/>
      <c r="LT2987" s="70"/>
      <c r="LU2987" s="70"/>
      <c r="LV2987" s="70"/>
      <c r="LW2987" s="70"/>
      <c r="LX2987" s="70"/>
      <c r="LY2987" s="70"/>
      <c r="LZ2987" s="70"/>
      <c r="MA2987" s="70"/>
      <c r="MB2987" s="70"/>
      <c r="MC2987" s="70"/>
      <c r="MD2987" s="70"/>
      <c r="ME2987" s="70"/>
      <c r="MF2987" s="70"/>
      <c r="MG2987" s="70"/>
      <c r="MH2987" s="70"/>
      <c r="MI2987" s="70"/>
      <c r="MJ2987" s="70"/>
      <c r="MK2987" s="70"/>
      <c r="ML2987" s="70"/>
      <c r="MM2987" s="70"/>
      <c r="MN2987" s="70"/>
      <c r="MO2987" s="70"/>
      <c r="MP2987" s="70"/>
      <c r="MQ2987" s="70"/>
      <c r="MR2987" s="70"/>
      <c r="MS2987" s="70"/>
      <c r="MT2987" s="70"/>
      <c r="MU2987" s="70"/>
      <c r="MV2987" s="70"/>
      <c r="MW2987" s="70"/>
      <c r="MX2987" s="70"/>
      <c r="MY2987" s="70"/>
      <c r="MZ2987" s="70"/>
      <c r="NA2987" s="70"/>
      <c r="NB2987" s="70"/>
      <c r="NC2987" s="70"/>
      <c r="ND2987" s="70"/>
      <c r="NE2987" s="70"/>
      <c r="NF2987" s="70"/>
      <c r="NG2987" s="70"/>
      <c r="NH2987" s="70"/>
      <c r="NI2987" s="70"/>
      <c r="NJ2987" s="70"/>
      <c r="NK2987" s="70"/>
      <c r="NL2987" s="70"/>
      <c r="NM2987" s="70"/>
      <c r="NN2987" s="70"/>
      <c r="NO2987" s="70"/>
      <c r="NP2987" s="70"/>
      <c r="NQ2987" s="70"/>
      <c r="NR2987" s="70"/>
      <c r="NS2987" s="70"/>
      <c r="NT2987" s="70"/>
      <c r="NU2987" s="70"/>
      <c r="NV2987" s="70"/>
      <c r="NW2987" s="70"/>
      <c r="NX2987" s="70"/>
      <c r="NY2987" s="70"/>
      <c r="NZ2987" s="70"/>
      <c r="OA2987" s="70"/>
      <c r="OB2987" s="70"/>
      <c r="OC2987" s="70"/>
      <c r="OD2987" s="70"/>
      <c r="OE2987" s="70"/>
      <c r="OF2987" s="70"/>
      <c r="OG2987" s="70"/>
      <c r="OH2987" s="70"/>
      <c r="OI2987" s="70"/>
      <c r="OJ2987" s="70"/>
      <c r="OK2987" s="70"/>
      <c r="OL2987" s="70"/>
      <c r="OM2987" s="70"/>
      <c r="ON2987" s="70"/>
      <c r="OO2987" s="70"/>
      <c r="OP2987" s="70"/>
      <c r="OQ2987" s="70"/>
      <c r="OR2987" s="70"/>
      <c r="OS2987" s="70"/>
      <c r="OT2987" s="70"/>
      <c r="OU2987" s="70"/>
      <c r="OV2987" s="70"/>
      <c r="OW2987" s="70"/>
      <c r="OX2987" s="70"/>
      <c r="OY2987" s="70"/>
      <c r="OZ2987" s="70"/>
      <c r="PA2987" s="70"/>
      <c r="PB2987" s="70"/>
      <c r="PC2987" s="70"/>
      <c r="PD2987" s="70"/>
      <c r="PE2987" s="70"/>
      <c r="PF2987" s="70"/>
      <c r="PG2987" s="70"/>
      <c r="PH2987" s="70"/>
      <c r="PI2987" s="70"/>
      <c r="PJ2987" s="70"/>
      <c r="PK2987" s="70"/>
      <c r="PL2987" s="70"/>
      <c r="PM2987" s="70"/>
      <c r="PN2987" s="70"/>
      <c r="PO2987" s="70"/>
      <c r="PP2987" s="70"/>
      <c r="PQ2987" s="70"/>
      <c r="PR2987" s="70"/>
      <c r="PS2987" s="70"/>
      <c r="PT2987" s="70"/>
      <c r="PU2987" s="70"/>
      <c r="PV2987" s="70"/>
      <c r="PW2987" s="70"/>
      <c r="PX2987" s="70"/>
      <c r="PY2987" s="70"/>
      <c r="PZ2987" s="70"/>
      <c r="QA2987" s="70"/>
      <c r="QB2987" s="70"/>
      <c r="QC2987" s="70"/>
      <c r="QD2987" s="70"/>
      <c r="QE2987" s="70"/>
      <c r="QF2987" s="70"/>
      <c r="QG2987" s="70"/>
      <c r="QH2987" s="70"/>
      <c r="QI2987" s="70"/>
      <c r="QJ2987" s="70"/>
      <c r="QK2987" s="70"/>
      <c r="QL2987" s="70"/>
      <c r="QM2987" s="70"/>
      <c r="QN2987" s="70"/>
      <c r="QO2987" s="70"/>
      <c r="QP2987" s="70"/>
      <c r="QQ2987" s="70"/>
      <c r="QR2987" s="70"/>
      <c r="QS2987" s="70"/>
      <c r="QT2987" s="70"/>
      <c r="QU2987" s="70"/>
      <c r="QV2987" s="70"/>
      <c r="QW2987" s="70"/>
      <c r="QX2987" s="70"/>
      <c r="QY2987" s="70"/>
      <c r="QZ2987" s="70"/>
      <c r="RA2987" s="70"/>
      <c r="RB2987" s="70"/>
      <c r="RC2987" s="70"/>
      <c r="RD2987" s="70"/>
      <c r="RE2987" s="70"/>
      <c r="RF2987" s="70"/>
      <c r="RG2987" s="70"/>
      <c r="RH2987" s="70"/>
      <c r="RI2987" s="70"/>
      <c r="RJ2987" s="70"/>
      <c r="RK2987" s="70"/>
      <c r="RL2987" s="70"/>
      <c r="RM2987" s="70"/>
      <c r="RN2987" s="70"/>
      <c r="RO2987" s="70"/>
      <c r="RP2987" s="70"/>
      <c r="RQ2987" s="70"/>
      <c r="RR2987" s="70"/>
      <c r="RS2987" s="70"/>
      <c r="RT2987" s="70"/>
      <c r="RU2987" s="70"/>
      <c r="RV2987" s="70"/>
      <c r="RW2987" s="70"/>
      <c r="RX2987" s="70"/>
      <c r="RY2987" s="70"/>
      <c r="RZ2987" s="70"/>
      <c r="SA2987" s="70"/>
      <c r="SB2987" s="70"/>
      <c r="SC2987" s="70"/>
      <c r="SD2987" s="70"/>
      <c r="SE2987" s="70"/>
      <c r="SF2987" s="70"/>
      <c r="SG2987" s="70"/>
      <c r="SH2987" s="70"/>
      <c r="SI2987" s="70"/>
      <c r="SJ2987" s="70"/>
      <c r="SK2987" s="70"/>
      <c r="SL2987" s="70"/>
      <c r="SM2987" s="70"/>
      <c r="SN2987" s="70"/>
      <c r="SO2987" s="70"/>
      <c r="SP2987" s="70"/>
      <c r="SQ2987" s="70"/>
      <c r="SR2987" s="70"/>
      <c r="SS2987" s="70"/>
      <c r="ST2987" s="70"/>
      <c r="SU2987" s="70"/>
      <c r="SV2987" s="70"/>
      <c r="SW2987" s="70"/>
      <c r="SX2987" s="70"/>
      <c r="SY2987" s="70"/>
      <c r="SZ2987" s="70"/>
      <c r="TA2987" s="70"/>
      <c r="TB2987" s="70"/>
      <c r="TC2987" s="70"/>
      <c r="TD2987" s="70"/>
      <c r="TE2987" s="70"/>
      <c r="TF2987" s="70"/>
      <c r="TG2987" s="70"/>
      <c r="TH2987" s="70"/>
      <c r="TI2987" s="70"/>
      <c r="TJ2987" s="70"/>
      <c r="TK2987" s="70"/>
      <c r="TL2987" s="70"/>
      <c r="TM2987" s="70"/>
      <c r="TN2987" s="70"/>
      <c r="TO2987" s="70"/>
      <c r="TP2987" s="70"/>
      <c r="TQ2987" s="70"/>
      <c r="TR2987" s="70"/>
      <c r="TS2987" s="70"/>
      <c r="TT2987" s="70"/>
      <c r="TU2987" s="70"/>
      <c r="TV2987" s="70"/>
      <c r="TW2987" s="70"/>
      <c r="TX2987" s="70"/>
      <c r="TY2987" s="70"/>
      <c r="TZ2987" s="70"/>
      <c r="UA2987" s="70"/>
      <c r="UB2987" s="70"/>
      <c r="UC2987" s="70"/>
      <c r="UD2987" s="70"/>
      <c r="UE2987" s="70"/>
      <c r="UF2987" s="70"/>
      <c r="UG2987" s="70"/>
      <c r="UH2987" s="70"/>
      <c r="UI2987" s="70"/>
      <c r="UJ2987" s="70"/>
      <c r="UK2987" s="70"/>
      <c r="UL2987" s="70"/>
      <c r="UM2987" s="70"/>
      <c r="UN2987" s="70"/>
      <c r="UO2987" s="70"/>
      <c r="UP2987" s="70"/>
      <c r="UQ2987" s="70"/>
      <c r="UR2987" s="70"/>
      <c r="US2987" s="70"/>
      <c r="UT2987" s="70"/>
      <c r="UU2987" s="70"/>
      <c r="UV2987" s="70"/>
      <c r="UW2987" s="70"/>
      <c r="UX2987" s="70"/>
    </row>
    <row r="2988" spans="1:570" s="71" customFormat="1" x14ac:dyDescent="0.2">
      <c r="A2988" s="609"/>
      <c r="B2988" s="531"/>
      <c r="C2988" s="610"/>
      <c r="D2988" s="610"/>
      <c r="E2988" s="531"/>
      <c r="F2988" s="611" t="s">
        <v>2749</v>
      </c>
      <c r="G2988" s="560" t="str">
        <f>+F2988</f>
        <v>1,951.36 บาท</v>
      </c>
      <c r="H2988" s="534" t="s">
        <v>1472</v>
      </c>
      <c r="I2988" s="612"/>
      <c r="J2988" s="70"/>
      <c r="K2988" s="70"/>
      <c r="L2988" s="70"/>
      <c r="M2988" s="70"/>
      <c r="N2988" s="70"/>
      <c r="O2988" s="70"/>
      <c r="P2988" s="70"/>
      <c r="Q2988" s="70"/>
      <c r="R2988" s="70"/>
      <c r="S2988" s="70"/>
      <c r="T2988" s="70"/>
      <c r="U2988" s="70"/>
      <c r="V2988" s="70"/>
      <c r="W2988" s="70"/>
      <c r="X2988" s="70"/>
      <c r="Y2988" s="70"/>
      <c r="Z2988" s="70"/>
      <c r="AA2988" s="70"/>
      <c r="AB2988" s="70"/>
      <c r="AC2988" s="70"/>
      <c r="AD2988" s="70"/>
      <c r="AE2988" s="70"/>
      <c r="AF2988" s="70"/>
      <c r="AG2988" s="70"/>
      <c r="AH2988" s="70"/>
      <c r="AI2988" s="70"/>
      <c r="AJ2988" s="70"/>
      <c r="AK2988" s="70"/>
      <c r="AL2988" s="70"/>
      <c r="AM2988" s="70"/>
      <c r="AN2988" s="70"/>
      <c r="AO2988" s="70"/>
      <c r="AP2988" s="70"/>
      <c r="AQ2988" s="70"/>
      <c r="AR2988" s="70"/>
      <c r="AS2988" s="70"/>
      <c r="AT2988" s="70"/>
      <c r="AU2988" s="70"/>
      <c r="AV2988" s="70"/>
      <c r="AW2988" s="70"/>
      <c r="AX2988" s="70"/>
      <c r="AY2988" s="70"/>
      <c r="AZ2988" s="70"/>
      <c r="BA2988" s="70"/>
      <c r="BB2988" s="70"/>
      <c r="BC2988" s="70"/>
      <c r="BD2988" s="70"/>
      <c r="BE2988" s="70"/>
      <c r="BF2988" s="70"/>
      <c r="BG2988" s="70"/>
      <c r="BH2988" s="70"/>
      <c r="BI2988" s="70"/>
      <c r="BJ2988" s="70"/>
      <c r="BK2988" s="70"/>
      <c r="BL2988" s="70"/>
      <c r="BM2988" s="70"/>
      <c r="BN2988" s="70"/>
      <c r="BO2988" s="70"/>
      <c r="BP2988" s="70"/>
      <c r="BQ2988" s="70"/>
      <c r="BR2988" s="70"/>
      <c r="BS2988" s="70"/>
      <c r="BT2988" s="70"/>
      <c r="BU2988" s="70"/>
      <c r="BV2988" s="70"/>
      <c r="BW2988" s="70"/>
      <c r="BX2988" s="70"/>
      <c r="BY2988" s="70"/>
      <c r="BZ2988" s="70"/>
      <c r="CA2988" s="70"/>
      <c r="CB2988" s="70"/>
      <c r="CC2988" s="70"/>
      <c r="CD2988" s="70"/>
      <c r="CE2988" s="70"/>
      <c r="CF2988" s="70"/>
      <c r="CG2988" s="70"/>
      <c r="CH2988" s="70"/>
      <c r="CI2988" s="70"/>
      <c r="CJ2988" s="70"/>
      <c r="CK2988" s="70"/>
      <c r="CL2988" s="70"/>
      <c r="CM2988" s="70"/>
      <c r="CN2988" s="70"/>
      <c r="CO2988" s="70"/>
      <c r="CP2988" s="70"/>
      <c r="CQ2988" s="70"/>
      <c r="CR2988" s="70"/>
      <c r="CS2988" s="70"/>
      <c r="CT2988" s="70"/>
      <c r="CU2988" s="70"/>
      <c r="CV2988" s="70"/>
      <c r="CW2988" s="70"/>
      <c r="CX2988" s="70"/>
      <c r="CY2988" s="70"/>
      <c r="CZ2988" s="70"/>
      <c r="DA2988" s="70"/>
      <c r="DB2988" s="70"/>
      <c r="DC2988" s="70"/>
      <c r="DD2988" s="70"/>
      <c r="DE2988" s="70"/>
      <c r="DF2988" s="70"/>
      <c r="DG2988" s="70"/>
      <c r="DH2988" s="70"/>
      <c r="DI2988" s="70"/>
      <c r="DJ2988" s="70"/>
      <c r="DK2988" s="70"/>
      <c r="DL2988" s="70"/>
      <c r="DM2988" s="70"/>
      <c r="DN2988" s="70"/>
      <c r="DO2988" s="70"/>
      <c r="DP2988" s="70"/>
      <c r="DQ2988" s="70"/>
      <c r="DR2988" s="70"/>
      <c r="DS2988" s="70"/>
      <c r="DT2988" s="70"/>
      <c r="DU2988" s="70"/>
      <c r="DV2988" s="70"/>
      <c r="DW2988" s="70"/>
      <c r="DX2988" s="70"/>
      <c r="DY2988" s="70"/>
      <c r="DZ2988" s="70"/>
      <c r="EA2988" s="70"/>
      <c r="EB2988" s="70"/>
      <c r="EC2988" s="70"/>
      <c r="ED2988" s="70"/>
      <c r="EE2988" s="70"/>
      <c r="EF2988" s="70"/>
      <c r="EG2988" s="70"/>
      <c r="EH2988" s="70"/>
      <c r="EI2988" s="70"/>
      <c r="EJ2988" s="70"/>
      <c r="EK2988" s="70"/>
      <c r="EL2988" s="70"/>
      <c r="EM2988" s="70"/>
      <c r="EN2988" s="70"/>
      <c r="EO2988" s="70"/>
      <c r="EP2988" s="70"/>
      <c r="EQ2988" s="70"/>
      <c r="ER2988" s="70"/>
      <c r="ES2988" s="70"/>
      <c r="ET2988" s="70"/>
      <c r="EU2988" s="70"/>
      <c r="EV2988" s="70"/>
      <c r="EW2988" s="70"/>
      <c r="EX2988" s="70"/>
      <c r="EY2988" s="70"/>
      <c r="EZ2988" s="70"/>
      <c r="FA2988" s="70"/>
      <c r="FB2988" s="70"/>
      <c r="FC2988" s="70"/>
      <c r="FD2988" s="70"/>
      <c r="FE2988" s="70"/>
      <c r="FF2988" s="70"/>
      <c r="FG2988" s="70"/>
      <c r="FH2988" s="70"/>
      <c r="FI2988" s="70"/>
      <c r="FJ2988" s="70"/>
      <c r="FK2988" s="70"/>
      <c r="FL2988" s="70"/>
      <c r="FM2988" s="70"/>
      <c r="FN2988" s="70"/>
      <c r="FO2988" s="70"/>
      <c r="FP2988" s="70"/>
      <c r="FQ2988" s="70"/>
      <c r="FR2988" s="70"/>
      <c r="FS2988" s="70"/>
      <c r="FT2988" s="70"/>
      <c r="FU2988" s="70"/>
      <c r="FV2988" s="70"/>
      <c r="FW2988" s="70"/>
      <c r="FX2988" s="70"/>
      <c r="FY2988" s="70"/>
      <c r="FZ2988" s="70"/>
      <c r="GA2988" s="70"/>
      <c r="GB2988" s="70"/>
      <c r="GC2988" s="70"/>
      <c r="GD2988" s="70"/>
      <c r="GE2988" s="70"/>
      <c r="GF2988" s="70"/>
      <c r="GG2988" s="70"/>
      <c r="GH2988" s="70"/>
      <c r="GI2988" s="70"/>
      <c r="GJ2988" s="70"/>
      <c r="GK2988" s="70"/>
      <c r="GL2988" s="70"/>
      <c r="GM2988" s="70"/>
      <c r="GN2988" s="70"/>
      <c r="GO2988" s="70"/>
      <c r="GP2988" s="70"/>
      <c r="GQ2988" s="70"/>
      <c r="GR2988" s="70"/>
      <c r="GS2988" s="70"/>
      <c r="GT2988" s="70"/>
      <c r="GU2988" s="70"/>
      <c r="GV2988" s="70"/>
      <c r="GW2988" s="70"/>
      <c r="GX2988" s="70"/>
      <c r="GY2988" s="70"/>
      <c r="GZ2988" s="70"/>
      <c r="HA2988" s="70"/>
      <c r="HB2988" s="70"/>
      <c r="HC2988" s="70"/>
      <c r="HD2988" s="70"/>
      <c r="HE2988" s="70"/>
      <c r="HF2988" s="70"/>
      <c r="HG2988" s="70"/>
      <c r="HH2988" s="70"/>
      <c r="HI2988" s="70"/>
      <c r="HJ2988" s="70"/>
      <c r="HK2988" s="70"/>
      <c r="HL2988" s="70"/>
      <c r="HM2988" s="70"/>
      <c r="HN2988" s="70"/>
      <c r="HO2988" s="70"/>
      <c r="HP2988" s="70"/>
      <c r="HQ2988" s="70"/>
      <c r="HR2988" s="70"/>
      <c r="HS2988" s="70"/>
      <c r="HT2988" s="70"/>
      <c r="HU2988" s="70"/>
      <c r="HV2988" s="70"/>
      <c r="HW2988" s="70"/>
      <c r="HX2988" s="70"/>
      <c r="HY2988" s="70"/>
      <c r="HZ2988" s="70"/>
      <c r="IA2988" s="70"/>
      <c r="IB2988" s="70"/>
      <c r="IC2988" s="70"/>
      <c r="ID2988" s="70"/>
      <c r="IE2988" s="70"/>
      <c r="IF2988" s="70"/>
      <c r="IG2988" s="70"/>
      <c r="IH2988" s="70"/>
      <c r="II2988" s="70"/>
      <c r="IJ2988" s="70"/>
      <c r="IK2988" s="70"/>
      <c r="IL2988" s="70"/>
      <c r="IM2988" s="70"/>
      <c r="IN2988" s="70"/>
      <c r="IO2988" s="70"/>
      <c r="IP2988" s="70"/>
      <c r="IQ2988" s="70"/>
      <c r="IR2988" s="70"/>
      <c r="IS2988" s="70"/>
      <c r="IT2988" s="70"/>
      <c r="IU2988" s="70"/>
      <c r="IV2988" s="70"/>
      <c r="IW2988" s="70"/>
      <c r="IX2988" s="70"/>
      <c r="IY2988" s="70"/>
      <c r="IZ2988" s="70"/>
      <c r="JA2988" s="70"/>
      <c r="JB2988" s="70"/>
      <c r="JC2988" s="70"/>
      <c r="JD2988" s="70"/>
      <c r="JE2988" s="70"/>
      <c r="JF2988" s="70"/>
      <c r="JG2988" s="70"/>
      <c r="JH2988" s="70"/>
      <c r="JI2988" s="70"/>
      <c r="JJ2988" s="70"/>
      <c r="JK2988" s="70"/>
      <c r="JL2988" s="70"/>
      <c r="JM2988" s="70"/>
      <c r="JN2988" s="70"/>
      <c r="JO2988" s="70"/>
      <c r="JP2988" s="70"/>
      <c r="JQ2988" s="70"/>
      <c r="JR2988" s="70"/>
      <c r="JS2988" s="70"/>
      <c r="JT2988" s="70"/>
      <c r="JU2988" s="70"/>
      <c r="JV2988" s="70"/>
      <c r="JW2988" s="70"/>
      <c r="JX2988" s="70"/>
      <c r="JY2988" s="70"/>
      <c r="JZ2988" s="70"/>
      <c r="KA2988" s="70"/>
      <c r="KB2988" s="70"/>
      <c r="KC2988" s="70"/>
      <c r="KD2988" s="70"/>
      <c r="KE2988" s="70"/>
      <c r="KF2988" s="70"/>
      <c r="KG2988" s="70"/>
      <c r="KH2988" s="70"/>
      <c r="KI2988" s="70"/>
      <c r="KJ2988" s="70"/>
      <c r="KK2988" s="70"/>
      <c r="KL2988" s="70"/>
      <c r="KM2988" s="70"/>
      <c r="KN2988" s="70"/>
      <c r="KO2988" s="70"/>
      <c r="KP2988" s="70"/>
      <c r="KQ2988" s="70"/>
      <c r="KR2988" s="70"/>
      <c r="KS2988" s="70"/>
      <c r="KT2988" s="70"/>
      <c r="KU2988" s="70"/>
      <c r="KV2988" s="70"/>
      <c r="KW2988" s="70"/>
      <c r="KX2988" s="70"/>
      <c r="KY2988" s="70"/>
      <c r="KZ2988" s="70"/>
      <c r="LA2988" s="70"/>
      <c r="LB2988" s="70"/>
      <c r="LC2988" s="70"/>
      <c r="LD2988" s="70"/>
      <c r="LE2988" s="70"/>
      <c r="LF2988" s="70"/>
      <c r="LG2988" s="70"/>
      <c r="LH2988" s="70"/>
      <c r="LI2988" s="70"/>
      <c r="LJ2988" s="70"/>
      <c r="LK2988" s="70"/>
      <c r="LL2988" s="70"/>
      <c r="LM2988" s="70"/>
      <c r="LN2988" s="70"/>
      <c r="LO2988" s="70"/>
      <c r="LP2988" s="70"/>
      <c r="LQ2988" s="70"/>
      <c r="LR2988" s="70"/>
      <c r="LS2988" s="70"/>
      <c r="LT2988" s="70"/>
      <c r="LU2988" s="70"/>
      <c r="LV2988" s="70"/>
      <c r="LW2988" s="70"/>
      <c r="LX2988" s="70"/>
      <c r="LY2988" s="70"/>
      <c r="LZ2988" s="70"/>
      <c r="MA2988" s="70"/>
      <c r="MB2988" s="70"/>
      <c r="MC2988" s="70"/>
      <c r="MD2988" s="70"/>
      <c r="ME2988" s="70"/>
      <c r="MF2988" s="70"/>
      <c r="MG2988" s="70"/>
      <c r="MH2988" s="70"/>
      <c r="MI2988" s="70"/>
      <c r="MJ2988" s="70"/>
      <c r="MK2988" s="70"/>
      <c r="ML2988" s="70"/>
      <c r="MM2988" s="70"/>
      <c r="MN2988" s="70"/>
      <c r="MO2988" s="70"/>
      <c r="MP2988" s="70"/>
      <c r="MQ2988" s="70"/>
      <c r="MR2988" s="70"/>
      <c r="MS2988" s="70"/>
      <c r="MT2988" s="70"/>
      <c r="MU2988" s="70"/>
      <c r="MV2988" s="70"/>
      <c r="MW2988" s="70"/>
      <c r="MX2988" s="70"/>
      <c r="MY2988" s="70"/>
      <c r="MZ2988" s="70"/>
      <c r="NA2988" s="70"/>
      <c r="NB2988" s="70"/>
      <c r="NC2988" s="70"/>
      <c r="ND2988" s="70"/>
      <c r="NE2988" s="70"/>
      <c r="NF2988" s="70"/>
      <c r="NG2988" s="70"/>
      <c r="NH2988" s="70"/>
      <c r="NI2988" s="70"/>
      <c r="NJ2988" s="70"/>
      <c r="NK2988" s="70"/>
      <c r="NL2988" s="70"/>
      <c r="NM2988" s="70"/>
      <c r="NN2988" s="70"/>
      <c r="NO2988" s="70"/>
      <c r="NP2988" s="70"/>
      <c r="NQ2988" s="70"/>
      <c r="NR2988" s="70"/>
      <c r="NS2988" s="70"/>
      <c r="NT2988" s="70"/>
      <c r="NU2988" s="70"/>
      <c r="NV2988" s="70"/>
      <c r="NW2988" s="70"/>
      <c r="NX2988" s="70"/>
      <c r="NY2988" s="70"/>
      <c r="NZ2988" s="70"/>
      <c r="OA2988" s="70"/>
      <c r="OB2988" s="70"/>
      <c r="OC2988" s="70"/>
      <c r="OD2988" s="70"/>
      <c r="OE2988" s="70"/>
      <c r="OF2988" s="70"/>
      <c r="OG2988" s="70"/>
      <c r="OH2988" s="70"/>
      <c r="OI2988" s="70"/>
      <c r="OJ2988" s="70"/>
      <c r="OK2988" s="70"/>
      <c r="OL2988" s="70"/>
      <c r="OM2988" s="70"/>
      <c r="ON2988" s="70"/>
      <c r="OO2988" s="70"/>
      <c r="OP2988" s="70"/>
      <c r="OQ2988" s="70"/>
      <c r="OR2988" s="70"/>
      <c r="OS2988" s="70"/>
      <c r="OT2988" s="70"/>
      <c r="OU2988" s="70"/>
      <c r="OV2988" s="70"/>
      <c r="OW2988" s="70"/>
      <c r="OX2988" s="70"/>
      <c r="OY2988" s="70"/>
      <c r="OZ2988" s="70"/>
      <c r="PA2988" s="70"/>
      <c r="PB2988" s="70"/>
      <c r="PC2988" s="70"/>
      <c r="PD2988" s="70"/>
      <c r="PE2988" s="70"/>
      <c r="PF2988" s="70"/>
      <c r="PG2988" s="70"/>
      <c r="PH2988" s="70"/>
      <c r="PI2988" s="70"/>
      <c r="PJ2988" s="70"/>
      <c r="PK2988" s="70"/>
      <c r="PL2988" s="70"/>
      <c r="PM2988" s="70"/>
      <c r="PN2988" s="70"/>
      <c r="PO2988" s="70"/>
      <c r="PP2988" s="70"/>
      <c r="PQ2988" s="70"/>
      <c r="PR2988" s="70"/>
      <c r="PS2988" s="70"/>
      <c r="PT2988" s="70"/>
      <c r="PU2988" s="70"/>
      <c r="PV2988" s="70"/>
      <c r="PW2988" s="70"/>
      <c r="PX2988" s="70"/>
      <c r="PY2988" s="70"/>
      <c r="PZ2988" s="70"/>
      <c r="QA2988" s="70"/>
      <c r="QB2988" s="70"/>
      <c r="QC2988" s="70"/>
      <c r="QD2988" s="70"/>
      <c r="QE2988" s="70"/>
      <c r="QF2988" s="70"/>
      <c r="QG2988" s="70"/>
      <c r="QH2988" s="70"/>
      <c r="QI2988" s="70"/>
      <c r="QJ2988" s="70"/>
      <c r="QK2988" s="70"/>
      <c r="QL2988" s="70"/>
      <c r="QM2988" s="70"/>
      <c r="QN2988" s="70"/>
      <c r="QO2988" s="70"/>
      <c r="QP2988" s="70"/>
      <c r="QQ2988" s="70"/>
      <c r="QR2988" s="70"/>
      <c r="QS2988" s="70"/>
      <c r="QT2988" s="70"/>
      <c r="QU2988" s="70"/>
      <c r="QV2988" s="70"/>
      <c r="QW2988" s="70"/>
      <c r="QX2988" s="70"/>
      <c r="QY2988" s="70"/>
      <c r="QZ2988" s="70"/>
      <c r="RA2988" s="70"/>
      <c r="RB2988" s="70"/>
      <c r="RC2988" s="70"/>
      <c r="RD2988" s="70"/>
      <c r="RE2988" s="70"/>
      <c r="RF2988" s="70"/>
      <c r="RG2988" s="70"/>
      <c r="RH2988" s="70"/>
      <c r="RI2988" s="70"/>
      <c r="RJ2988" s="70"/>
      <c r="RK2988" s="70"/>
      <c r="RL2988" s="70"/>
      <c r="RM2988" s="70"/>
      <c r="RN2988" s="70"/>
      <c r="RO2988" s="70"/>
      <c r="RP2988" s="70"/>
      <c r="RQ2988" s="70"/>
      <c r="RR2988" s="70"/>
      <c r="RS2988" s="70"/>
      <c r="RT2988" s="70"/>
      <c r="RU2988" s="70"/>
      <c r="RV2988" s="70"/>
      <c r="RW2988" s="70"/>
      <c r="RX2988" s="70"/>
      <c r="RY2988" s="70"/>
      <c r="RZ2988" s="70"/>
      <c r="SA2988" s="70"/>
      <c r="SB2988" s="70"/>
      <c r="SC2988" s="70"/>
      <c r="SD2988" s="70"/>
      <c r="SE2988" s="70"/>
      <c r="SF2988" s="70"/>
      <c r="SG2988" s="70"/>
      <c r="SH2988" s="70"/>
      <c r="SI2988" s="70"/>
      <c r="SJ2988" s="70"/>
      <c r="SK2988" s="70"/>
      <c r="SL2988" s="70"/>
      <c r="SM2988" s="70"/>
      <c r="SN2988" s="70"/>
      <c r="SO2988" s="70"/>
      <c r="SP2988" s="70"/>
      <c r="SQ2988" s="70"/>
      <c r="SR2988" s="70"/>
      <c r="SS2988" s="70"/>
      <c r="ST2988" s="70"/>
      <c r="SU2988" s="70"/>
      <c r="SV2988" s="70"/>
      <c r="SW2988" s="70"/>
      <c r="SX2988" s="70"/>
      <c r="SY2988" s="70"/>
      <c r="SZ2988" s="70"/>
      <c r="TA2988" s="70"/>
      <c r="TB2988" s="70"/>
      <c r="TC2988" s="70"/>
      <c r="TD2988" s="70"/>
      <c r="TE2988" s="70"/>
      <c r="TF2988" s="70"/>
      <c r="TG2988" s="70"/>
      <c r="TH2988" s="70"/>
      <c r="TI2988" s="70"/>
      <c r="TJ2988" s="70"/>
      <c r="TK2988" s="70"/>
      <c r="TL2988" s="70"/>
      <c r="TM2988" s="70"/>
      <c r="TN2988" s="70"/>
      <c r="TO2988" s="70"/>
      <c r="TP2988" s="70"/>
      <c r="TQ2988" s="70"/>
      <c r="TR2988" s="70"/>
      <c r="TS2988" s="70"/>
      <c r="TT2988" s="70"/>
      <c r="TU2988" s="70"/>
      <c r="TV2988" s="70"/>
      <c r="TW2988" s="70"/>
      <c r="TX2988" s="70"/>
      <c r="TY2988" s="70"/>
      <c r="TZ2988" s="70"/>
      <c r="UA2988" s="70"/>
      <c r="UB2988" s="70"/>
      <c r="UC2988" s="70"/>
      <c r="UD2988" s="70"/>
      <c r="UE2988" s="70"/>
      <c r="UF2988" s="70"/>
      <c r="UG2988" s="70"/>
      <c r="UH2988" s="70"/>
      <c r="UI2988" s="70"/>
      <c r="UJ2988" s="70"/>
      <c r="UK2988" s="70"/>
      <c r="UL2988" s="70"/>
      <c r="UM2988" s="70"/>
      <c r="UN2988" s="70"/>
      <c r="UO2988" s="70"/>
      <c r="UP2988" s="70"/>
      <c r="UQ2988" s="70"/>
      <c r="UR2988" s="70"/>
      <c r="US2988" s="70"/>
      <c r="UT2988" s="70"/>
      <c r="UU2988" s="70"/>
      <c r="UV2988" s="70"/>
      <c r="UW2988" s="70"/>
      <c r="UX2988" s="70"/>
    </row>
    <row r="2989" spans="1:570" s="71" customFormat="1" ht="40.5" x14ac:dyDescent="0.2">
      <c r="A2989" s="599">
        <v>2</v>
      </c>
      <c r="B2989" s="522" t="s">
        <v>2418</v>
      </c>
      <c r="C2989" s="600"/>
      <c r="D2989" s="600"/>
      <c r="E2989" s="524" t="s">
        <v>693</v>
      </c>
      <c r="F2989" s="601" t="s">
        <v>2415</v>
      </c>
      <c r="G2989" s="602" t="s">
        <v>2415</v>
      </c>
      <c r="H2989" s="524" t="s">
        <v>2060</v>
      </c>
      <c r="I2989" s="603" t="s">
        <v>2419</v>
      </c>
      <c r="J2989" s="70"/>
      <c r="K2989" s="70"/>
      <c r="L2989" s="70"/>
      <c r="M2989" s="70"/>
      <c r="N2989" s="70"/>
      <c r="O2989" s="70"/>
      <c r="P2989" s="70"/>
      <c r="Q2989" s="70"/>
      <c r="R2989" s="70"/>
      <c r="S2989" s="70"/>
      <c r="T2989" s="70"/>
      <c r="U2989" s="70"/>
      <c r="V2989" s="70"/>
      <c r="W2989" s="70"/>
      <c r="X2989" s="70"/>
      <c r="Y2989" s="70"/>
      <c r="Z2989" s="70"/>
      <c r="AA2989" s="70"/>
      <c r="AB2989" s="70"/>
      <c r="AC2989" s="70"/>
      <c r="AD2989" s="70"/>
      <c r="AE2989" s="70"/>
      <c r="AF2989" s="70"/>
      <c r="AG2989" s="70"/>
      <c r="AH2989" s="70"/>
      <c r="AI2989" s="70"/>
      <c r="AJ2989" s="70"/>
      <c r="AK2989" s="70"/>
      <c r="AL2989" s="70"/>
      <c r="AM2989" s="70"/>
      <c r="AN2989" s="70"/>
      <c r="AO2989" s="70"/>
      <c r="AP2989" s="70"/>
      <c r="AQ2989" s="70"/>
      <c r="AR2989" s="70"/>
      <c r="AS2989" s="70"/>
      <c r="AT2989" s="70"/>
      <c r="AU2989" s="70"/>
      <c r="AV2989" s="70"/>
      <c r="AW2989" s="70"/>
      <c r="AX2989" s="70"/>
      <c r="AY2989" s="70"/>
      <c r="AZ2989" s="70"/>
      <c r="BA2989" s="70"/>
      <c r="BB2989" s="70"/>
      <c r="BC2989" s="70"/>
      <c r="BD2989" s="70"/>
      <c r="BE2989" s="70"/>
      <c r="BF2989" s="70"/>
      <c r="BG2989" s="70"/>
      <c r="BH2989" s="70"/>
      <c r="BI2989" s="70"/>
      <c r="BJ2989" s="70"/>
      <c r="BK2989" s="70"/>
      <c r="BL2989" s="70"/>
      <c r="BM2989" s="70"/>
      <c r="BN2989" s="70"/>
      <c r="BO2989" s="70"/>
      <c r="BP2989" s="70"/>
      <c r="BQ2989" s="70"/>
      <c r="BR2989" s="70"/>
      <c r="BS2989" s="70"/>
      <c r="BT2989" s="70"/>
      <c r="BU2989" s="70"/>
      <c r="BV2989" s="70"/>
      <c r="BW2989" s="70"/>
      <c r="BX2989" s="70"/>
      <c r="BY2989" s="70"/>
      <c r="BZ2989" s="70"/>
      <c r="CA2989" s="70"/>
      <c r="CB2989" s="70"/>
      <c r="CC2989" s="70"/>
      <c r="CD2989" s="70"/>
      <c r="CE2989" s="70"/>
      <c r="CF2989" s="70"/>
      <c r="CG2989" s="70"/>
      <c r="CH2989" s="70"/>
      <c r="CI2989" s="70"/>
      <c r="CJ2989" s="70"/>
      <c r="CK2989" s="70"/>
      <c r="CL2989" s="70"/>
      <c r="CM2989" s="70"/>
      <c r="CN2989" s="70"/>
      <c r="CO2989" s="70"/>
      <c r="CP2989" s="70"/>
      <c r="CQ2989" s="70"/>
      <c r="CR2989" s="70"/>
      <c r="CS2989" s="70"/>
      <c r="CT2989" s="70"/>
      <c r="CU2989" s="70"/>
      <c r="CV2989" s="70"/>
      <c r="CW2989" s="70"/>
      <c r="CX2989" s="70"/>
      <c r="CY2989" s="70"/>
      <c r="CZ2989" s="70"/>
      <c r="DA2989" s="70"/>
      <c r="DB2989" s="70"/>
      <c r="DC2989" s="70"/>
      <c r="DD2989" s="70"/>
      <c r="DE2989" s="70"/>
      <c r="DF2989" s="70"/>
      <c r="DG2989" s="70"/>
      <c r="DH2989" s="70"/>
      <c r="DI2989" s="70"/>
      <c r="DJ2989" s="70"/>
      <c r="DK2989" s="70"/>
      <c r="DL2989" s="70"/>
      <c r="DM2989" s="70"/>
      <c r="DN2989" s="70"/>
      <c r="DO2989" s="70"/>
      <c r="DP2989" s="70"/>
      <c r="DQ2989" s="70"/>
      <c r="DR2989" s="70"/>
      <c r="DS2989" s="70"/>
      <c r="DT2989" s="70"/>
      <c r="DU2989" s="70"/>
      <c r="DV2989" s="70"/>
      <c r="DW2989" s="70"/>
      <c r="DX2989" s="70"/>
      <c r="DY2989" s="70"/>
      <c r="DZ2989" s="70"/>
      <c r="EA2989" s="70"/>
      <c r="EB2989" s="70"/>
      <c r="EC2989" s="70"/>
      <c r="ED2989" s="70"/>
      <c r="EE2989" s="70"/>
      <c r="EF2989" s="70"/>
      <c r="EG2989" s="70"/>
      <c r="EH2989" s="70"/>
      <c r="EI2989" s="70"/>
      <c r="EJ2989" s="70"/>
      <c r="EK2989" s="70"/>
      <c r="EL2989" s="70"/>
      <c r="EM2989" s="70"/>
      <c r="EN2989" s="70"/>
      <c r="EO2989" s="70"/>
      <c r="EP2989" s="70"/>
      <c r="EQ2989" s="70"/>
      <c r="ER2989" s="70"/>
      <c r="ES2989" s="70"/>
      <c r="ET2989" s="70"/>
      <c r="EU2989" s="70"/>
      <c r="EV2989" s="70"/>
      <c r="EW2989" s="70"/>
      <c r="EX2989" s="70"/>
      <c r="EY2989" s="70"/>
      <c r="EZ2989" s="70"/>
      <c r="FA2989" s="70"/>
      <c r="FB2989" s="70"/>
      <c r="FC2989" s="70"/>
      <c r="FD2989" s="70"/>
      <c r="FE2989" s="70"/>
      <c r="FF2989" s="70"/>
      <c r="FG2989" s="70"/>
      <c r="FH2989" s="70"/>
      <c r="FI2989" s="70"/>
      <c r="FJ2989" s="70"/>
      <c r="FK2989" s="70"/>
      <c r="FL2989" s="70"/>
      <c r="FM2989" s="70"/>
      <c r="FN2989" s="70"/>
      <c r="FO2989" s="70"/>
      <c r="FP2989" s="70"/>
      <c r="FQ2989" s="70"/>
      <c r="FR2989" s="70"/>
      <c r="FS2989" s="70"/>
      <c r="FT2989" s="70"/>
      <c r="FU2989" s="70"/>
      <c r="FV2989" s="70"/>
      <c r="FW2989" s="70"/>
      <c r="FX2989" s="70"/>
      <c r="FY2989" s="70"/>
      <c r="FZ2989" s="70"/>
      <c r="GA2989" s="70"/>
      <c r="GB2989" s="70"/>
      <c r="GC2989" s="70"/>
      <c r="GD2989" s="70"/>
      <c r="GE2989" s="70"/>
      <c r="GF2989" s="70"/>
      <c r="GG2989" s="70"/>
      <c r="GH2989" s="70"/>
      <c r="GI2989" s="70"/>
      <c r="GJ2989" s="70"/>
      <c r="GK2989" s="70"/>
      <c r="GL2989" s="70"/>
      <c r="GM2989" s="70"/>
      <c r="GN2989" s="70"/>
      <c r="GO2989" s="70"/>
      <c r="GP2989" s="70"/>
      <c r="GQ2989" s="70"/>
      <c r="GR2989" s="70"/>
      <c r="GS2989" s="70"/>
      <c r="GT2989" s="70"/>
      <c r="GU2989" s="70"/>
      <c r="GV2989" s="70"/>
      <c r="GW2989" s="70"/>
      <c r="GX2989" s="70"/>
      <c r="GY2989" s="70"/>
      <c r="GZ2989" s="70"/>
      <c r="HA2989" s="70"/>
      <c r="HB2989" s="70"/>
      <c r="HC2989" s="70"/>
      <c r="HD2989" s="70"/>
      <c r="HE2989" s="70"/>
      <c r="HF2989" s="70"/>
      <c r="HG2989" s="70"/>
      <c r="HH2989" s="70"/>
      <c r="HI2989" s="70"/>
      <c r="HJ2989" s="70"/>
      <c r="HK2989" s="70"/>
      <c r="HL2989" s="70"/>
      <c r="HM2989" s="70"/>
      <c r="HN2989" s="70"/>
      <c r="HO2989" s="70"/>
      <c r="HP2989" s="70"/>
      <c r="HQ2989" s="70"/>
      <c r="HR2989" s="70"/>
      <c r="HS2989" s="70"/>
      <c r="HT2989" s="70"/>
      <c r="HU2989" s="70"/>
      <c r="HV2989" s="70"/>
      <c r="HW2989" s="70"/>
      <c r="HX2989" s="70"/>
      <c r="HY2989" s="70"/>
      <c r="HZ2989" s="70"/>
      <c r="IA2989" s="70"/>
      <c r="IB2989" s="70"/>
      <c r="IC2989" s="70"/>
      <c r="ID2989" s="70"/>
      <c r="IE2989" s="70"/>
      <c r="IF2989" s="70"/>
      <c r="IG2989" s="70"/>
      <c r="IH2989" s="70"/>
      <c r="II2989" s="70"/>
      <c r="IJ2989" s="70"/>
      <c r="IK2989" s="70"/>
      <c r="IL2989" s="70"/>
      <c r="IM2989" s="70"/>
      <c r="IN2989" s="70"/>
      <c r="IO2989" s="70"/>
      <c r="IP2989" s="70"/>
      <c r="IQ2989" s="70"/>
      <c r="IR2989" s="70"/>
      <c r="IS2989" s="70"/>
      <c r="IT2989" s="70"/>
      <c r="IU2989" s="70"/>
      <c r="IV2989" s="70"/>
      <c r="IW2989" s="70"/>
      <c r="IX2989" s="70"/>
      <c r="IY2989" s="70"/>
      <c r="IZ2989" s="70"/>
      <c r="JA2989" s="70"/>
      <c r="JB2989" s="70"/>
      <c r="JC2989" s="70"/>
      <c r="JD2989" s="70"/>
      <c r="JE2989" s="70"/>
      <c r="JF2989" s="70"/>
      <c r="JG2989" s="70"/>
      <c r="JH2989" s="70"/>
      <c r="JI2989" s="70"/>
      <c r="JJ2989" s="70"/>
      <c r="JK2989" s="70"/>
      <c r="JL2989" s="70"/>
      <c r="JM2989" s="70"/>
      <c r="JN2989" s="70"/>
      <c r="JO2989" s="70"/>
      <c r="JP2989" s="70"/>
      <c r="JQ2989" s="70"/>
      <c r="JR2989" s="70"/>
      <c r="JS2989" s="70"/>
      <c r="JT2989" s="70"/>
      <c r="JU2989" s="70"/>
      <c r="JV2989" s="70"/>
      <c r="JW2989" s="70"/>
      <c r="JX2989" s="70"/>
      <c r="JY2989" s="70"/>
      <c r="JZ2989" s="70"/>
      <c r="KA2989" s="70"/>
      <c r="KB2989" s="70"/>
      <c r="KC2989" s="70"/>
      <c r="KD2989" s="70"/>
      <c r="KE2989" s="70"/>
      <c r="KF2989" s="70"/>
      <c r="KG2989" s="70"/>
      <c r="KH2989" s="70"/>
      <c r="KI2989" s="70"/>
      <c r="KJ2989" s="70"/>
      <c r="KK2989" s="70"/>
      <c r="KL2989" s="70"/>
      <c r="KM2989" s="70"/>
      <c r="KN2989" s="70"/>
      <c r="KO2989" s="70"/>
      <c r="KP2989" s="70"/>
      <c r="KQ2989" s="70"/>
      <c r="KR2989" s="70"/>
      <c r="KS2989" s="70"/>
      <c r="KT2989" s="70"/>
      <c r="KU2989" s="70"/>
      <c r="KV2989" s="70"/>
      <c r="KW2989" s="70"/>
      <c r="KX2989" s="70"/>
      <c r="KY2989" s="70"/>
      <c r="KZ2989" s="70"/>
      <c r="LA2989" s="70"/>
      <c r="LB2989" s="70"/>
      <c r="LC2989" s="70"/>
      <c r="LD2989" s="70"/>
      <c r="LE2989" s="70"/>
      <c r="LF2989" s="70"/>
      <c r="LG2989" s="70"/>
      <c r="LH2989" s="70"/>
      <c r="LI2989" s="70"/>
      <c r="LJ2989" s="70"/>
      <c r="LK2989" s="70"/>
      <c r="LL2989" s="70"/>
      <c r="LM2989" s="70"/>
      <c r="LN2989" s="70"/>
      <c r="LO2989" s="70"/>
      <c r="LP2989" s="70"/>
      <c r="LQ2989" s="70"/>
      <c r="LR2989" s="70"/>
      <c r="LS2989" s="70"/>
      <c r="LT2989" s="70"/>
      <c r="LU2989" s="70"/>
      <c r="LV2989" s="70"/>
      <c r="LW2989" s="70"/>
      <c r="LX2989" s="70"/>
      <c r="LY2989" s="70"/>
      <c r="LZ2989" s="70"/>
      <c r="MA2989" s="70"/>
      <c r="MB2989" s="70"/>
      <c r="MC2989" s="70"/>
      <c r="MD2989" s="70"/>
      <c r="ME2989" s="70"/>
      <c r="MF2989" s="70"/>
      <c r="MG2989" s="70"/>
      <c r="MH2989" s="70"/>
      <c r="MI2989" s="70"/>
      <c r="MJ2989" s="70"/>
      <c r="MK2989" s="70"/>
      <c r="ML2989" s="70"/>
      <c r="MM2989" s="70"/>
      <c r="MN2989" s="70"/>
      <c r="MO2989" s="70"/>
      <c r="MP2989" s="70"/>
      <c r="MQ2989" s="70"/>
      <c r="MR2989" s="70"/>
      <c r="MS2989" s="70"/>
      <c r="MT2989" s="70"/>
      <c r="MU2989" s="70"/>
      <c r="MV2989" s="70"/>
      <c r="MW2989" s="70"/>
      <c r="MX2989" s="70"/>
      <c r="MY2989" s="70"/>
      <c r="MZ2989" s="70"/>
      <c r="NA2989" s="70"/>
      <c r="NB2989" s="70"/>
      <c r="NC2989" s="70"/>
      <c r="ND2989" s="70"/>
      <c r="NE2989" s="70"/>
      <c r="NF2989" s="70"/>
      <c r="NG2989" s="70"/>
      <c r="NH2989" s="70"/>
      <c r="NI2989" s="70"/>
      <c r="NJ2989" s="70"/>
      <c r="NK2989" s="70"/>
      <c r="NL2989" s="70"/>
      <c r="NM2989" s="70"/>
      <c r="NN2989" s="70"/>
      <c r="NO2989" s="70"/>
      <c r="NP2989" s="70"/>
      <c r="NQ2989" s="70"/>
      <c r="NR2989" s="70"/>
      <c r="NS2989" s="70"/>
      <c r="NT2989" s="70"/>
      <c r="NU2989" s="70"/>
      <c r="NV2989" s="70"/>
      <c r="NW2989" s="70"/>
      <c r="NX2989" s="70"/>
      <c r="NY2989" s="70"/>
      <c r="NZ2989" s="70"/>
      <c r="OA2989" s="70"/>
      <c r="OB2989" s="70"/>
      <c r="OC2989" s="70"/>
      <c r="OD2989" s="70"/>
      <c r="OE2989" s="70"/>
      <c r="OF2989" s="70"/>
      <c r="OG2989" s="70"/>
      <c r="OH2989" s="70"/>
      <c r="OI2989" s="70"/>
      <c r="OJ2989" s="70"/>
      <c r="OK2989" s="70"/>
      <c r="OL2989" s="70"/>
      <c r="OM2989" s="70"/>
      <c r="ON2989" s="70"/>
      <c r="OO2989" s="70"/>
      <c r="OP2989" s="70"/>
      <c r="OQ2989" s="70"/>
      <c r="OR2989" s="70"/>
      <c r="OS2989" s="70"/>
      <c r="OT2989" s="70"/>
      <c r="OU2989" s="70"/>
      <c r="OV2989" s="70"/>
      <c r="OW2989" s="70"/>
      <c r="OX2989" s="70"/>
      <c r="OY2989" s="70"/>
      <c r="OZ2989" s="70"/>
      <c r="PA2989" s="70"/>
      <c r="PB2989" s="70"/>
      <c r="PC2989" s="70"/>
      <c r="PD2989" s="70"/>
      <c r="PE2989" s="70"/>
      <c r="PF2989" s="70"/>
      <c r="PG2989" s="70"/>
      <c r="PH2989" s="70"/>
      <c r="PI2989" s="70"/>
      <c r="PJ2989" s="70"/>
      <c r="PK2989" s="70"/>
      <c r="PL2989" s="70"/>
      <c r="PM2989" s="70"/>
      <c r="PN2989" s="70"/>
      <c r="PO2989" s="70"/>
      <c r="PP2989" s="70"/>
      <c r="PQ2989" s="70"/>
      <c r="PR2989" s="70"/>
      <c r="PS2989" s="70"/>
      <c r="PT2989" s="70"/>
      <c r="PU2989" s="70"/>
      <c r="PV2989" s="70"/>
      <c r="PW2989" s="70"/>
      <c r="PX2989" s="70"/>
      <c r="PY2989" s="70"/>
      <c r="PZ2989" s="70"/>
      <c r="QA2989" s="70"/>
      <c r="QB2989" s="70"/>
      <c r="QC2989" s="70"/>
      <c r="QD2989" s="70"/>
      <c r="QE2989" s="70"/>
      <c r="QF2989" s="70"/>
      <c r="QG2989" s="70"/>
      <c r="QH2989" s="70"/>
      <c r="QI2989" s="70"/>
      <c r="QJ2989" s="70"/>
      <c r="QK2989" s="70"/>
      <c r="QL2989" s="70"/>
      <c r="QM2989" s="70"/>
      <c r="QN2989" s="70"/>
      <c r="QO2989" s="70"/>
      <c r="QP2989" s="70"/>
      <c r="QQ2989" s="70"/>
      <c r="QR2989" s="70"/>
      <c r="QS2989" s="70"/>
      <c r="QT2989" s="70"/>
      <c r="QU2989" s="70"/>
      <c r="QV2989" s="70"/>
      <c r="QW2989" s="70"/>
      <c r="QX2989" s="70"/>
      <c r="QY2989" s="70"/>
      <c r="QZ2989" s="70"/>
      <c r="RA2989" s="70"/>
      <c r="RB2989" s="70"/>
      <c r="RC2989" s="70"/>
      <c r="RD2989" s="70"/>
      <c r="RE2989" s="70"/>
      <c r="RF2989" s="70"/>
      <c r="RG2989" s="70"/>
      <c r="RH2989" s="70"/>
      <c r="RI2989" s="70"/>
      <c r="RJ2989" s="70"/>
      <c r="RK2989" s="70"/>
      <c r="RL2989" s="70"/>
      <c r="RM2989" s="70"/>
      <c r="RN2989" s="70"/>
      <c r="RO2989" s="70"/>
      <c r="RP2989" s="70"/>
      <c r="RQ2989" s="70"/>
      <c r="RR2989" s="70"/>
      <c r="RS2989" s="70"/>
      <c r="RT2989" s="70"/>
      <c r="RU2989" s="70"/>
      <c r="RV2989" s="70"/>
      <c r="RW2989" s="70"/>
      <c r="RX2989" s="70"/>
      <c r="RY2989" s="70"/>
      <c r="RZ2989" s="70"/>
      <c r="SA2989" s="70"/>
      <c r="SB2989" s="70"/>
      <c r="SC2989" s="70"/>
      <c r="SD2989" s="70"/>
      <c r="SE2989" s="70"/>
      <c r="SF2989" s="70"/>
      <c r="SG2989" s="70"/>
      <c r="SH2989" s="70"/>
      <c r="SI2989" s="70"/>
      <c r="SJ2989" s="70"/>
      <c r="SK2989" s="70"/>
      <c r="SL2989" s="70"/>
      <c r="SM2989" s="70"/>
      <c r="SN2989" s="70"/>
      <c r="SO2989" s="70"/>
      <c r="SP2989" s="70"/>
      <c r="SQ2989" s="70"/>
      <c r="SR2989" s="70"/>
      <c r="SS2989" s="70"/>
      <c r="ST2989" s="70"/>
      <c r="SU2989" s="70"/>
      <c r="SV2989" s="70"/>
      <c r="SW2989" s="70"/>
      <c r="SX2989" s="70"/>
      <c r="SY2989" s="70"/>
      <c r="SZ2989" s="70"/>
      <c r="TA2989" s="70"/>
      <c r="TB2989" s="70"/>
      <c r="TC2989" s="70"/>
      <c r="TD2989" s="70"/>
      <c r="TE2989" s="70"/>
      <c r="TF2989" s="70"/>
      <c r="TG2989" s="70"/>
      <c r="TH2989" s="70"/>
      <c r="TI2989" s="70"/>
      <c r="TJ2989" s="70"/>
      <c r="TK2989" s="70"/>
      <c r="TL2989" s="70"/>
      <c r="TM2989" s="70"/>
      <c r="TN2989" s="70"/>
      <c r="TO2989" s="70"/>
      <c r="TP2989" s="70"/>
      <c r="TQ2989" s="70"/>
      <c r="TR2989" s="70"/>
      <c r="TS2989" s="70"/>
      <c r="TT2989" s="70"/>
      <c r="TU2989" s="70"/>
      <c r="TV2989" s="70"/>
      <c r="TW2989" s="70"/>
      <c r="TX2989" s="70"/>
      <c r="TY2989" s="70"/>
      <c r="TZ2989" s="70"/>
      <c r="UA2989" s="70"/>
      <c r="UB2989" s="70"/>
      <c r="UC2989" s="70"/>
      <c r="UD2989" s="70"/>
      <c r="UE2989" s="70"/>
      <c r="UF2989" s="70"/>
      <c r="UG2989" s="70"/>
      <c r="UH2989" s="70"/>
      <c r="UI2989" s="70"/>
      <c r="UJ2989" s="70"/>
      <c r="UK2989" s="70"/>
      <c r="UL2989" s="70"/>
      <c r="UM2989" s="70"/>
      <c r="UN2989" s="70"/>
      <c r="UO2989" s="70"/>
      <c r="UP2989" s="70"/>
      <c r="UQ2989" s="70"/>
      <c r="UR2989" s="70"/>
      <c r="US2989" s="70"/>
      <c r="UT2989" s="70"/>
      <c r="UU2989" s="70"/>
      <c r="UV2989" s="70"/>
      <c r="UW2989" s="70"/>
      <c r="UX2989" s="70"/>
    </row>
    <row r="2990" spans="1:570" s="71" customFormat="1" x14ac:dyDescent="0.2">
      <c r="A2990" s="604"/>
      <c r="B2990" s="526"/>
      <c r="C2990" s="605">
        <v>1280.58</v>
      </c>
      <c r="D2990" s="605">
        <v>1280.58</v>
      </c>
      <c r="E2990" s="529" t="s">
        <v>694</v>
      </c>
      <c r="F2990" s="606" t="s">
        <v>25</v>
      </c>
      <c r="G2990" s="607" t="s">
        <v>26</v>
      </c>
      <c r="H2990" s="529" t="s">
        <v>2062</v>
      </c>
      <c r="I2990" s="608" t="s">
        <v>2420</v>
      </c>
      <c r="J2990" s="70"/>
      <c r="K2990" s="70"/>
      <c r="L2990" s="70"/>
      <c r="M2990" s="70"/>
      <c r="N2990" s="70"/>
      <c r="O2990" s="70"/>
      <c r="P2990" s="70"/>
      <c r="Q2990" s="70"/>
      <c r="R2990" s="70"/>
      <c r="S2990" s="70"/>
      <c r="T2990" s="70"/>
      <c r="U2990" s="70"/>
      <c r="V2990" s="70"/>
      <c r="W2990" s="70"/>
      <c r="X2990" s="70"/>
      <c r="Y2990" s="70"/>
      <c r="Z2990" s="70"/>
      <c r="AA2990" s="70"/>
      <c r="AB2990" s="70"/>
      <c r="AC2990" s="70"/>
      <c r="AD2990" s="70"/>
      <c r="AE2990" s="70"/>
      <c r="AF2990" s="70"/>
      <c r="AG2990" s="70"/>
      <c r="AH2990" s="70"/>
      <c r="AI2990" s="70"/>
      <c r="AJ2990" s="70"/>
      <c r="AK2990" s="70"/>
      <c r="AL2990" s="70"/>
      <c r="AM2990" s="70"/>
      <c r="AN2990" s="70"/>
      <c r="AO2990" s="70"/>
      <c r="AP2990" s="70"/>
      <c r="AQ2990" s="70"/>
      <c r="AR2990" s="70"/>
      <c r="AS2990" s="70"/>
      <c r="AT2990" s="70"/>
      <c r="AU2990" s="70"/>
      <c r="AV2990" s="70"/>
      <c r="AW2990" s="70"/>
      <c r="AX2990" s="70"/>
      <c r="AY2990" s="70"/>
      <c r="AZ2990" s="70"/>
      <c r="BA2990" s="70"/>
      <c r="BB2990" s="70"/>
      <c r="BC2990" s="70"/>
      <c r="BD2990" s="70"/>
      <c r="BE2990" s="70"/>
      <c r="BF2990" s="70"/>
      <c r="BG2990" s="70"/>
      <c r="BH2990" s="70"/>
      <c r="BI2990" s="70"/>
      <c r="BJ2990" s="70"/>
      <c r="BK2990" s="70"/>
      <c r="BL2990" s="70"/>
      <c r="BM2990" s="70"/>
      <c r="BN2990" s="70"/>
      <c r="BO2990" s="70"/>
      <c r="BP2990" s="70"/>
      <c r="BQ2990" s="70"/>
      <c r="BR2990" s="70"/>
      <c r="BS2990" s="70"/>
      <c r="BT2990" s="70"/>
      <c r="BU2990" s="70"/>
      <c r="BV2990" s="70"/>
      <c r="BW2990" s="70"/>
      <c r="BX2990" s="70"/>
      <c r="BY2990" s="70"/>
      <c r="BZ2990" s="70"/>
      <c r="CA2990" s="70"/>
      <c r="CB2990" s="70"/>
      <c r="CC2990" s="70"/>
      <c r="CD2990" s="70"/>
      <c r="CE2990" s="70"/>
      <c r="CF2990" s="70"/>
      <c r="CG2990" s="70"/>
      <c r="CH2990" s="70"/>
      <c r="CI2990" s="70"/>
      <c r="CJ2990" s="70"/>
      <c r="CK2990" s="70"/>
      <c r="CL2990" s="70"/>
      <c r="CM2990" s="70"/>
      <c r="CN2990" s="70"/>
      <c r="CO2990" s="70"/>
      <c r="CP2990" s="70"/>
      <c r="CQ2990" s="70"/>
      <c r="CR2990" s="70"/>
      <c r="CS2990" s="70"/>
      <c r="CT2990" s="70"/>
      <c r="CU2990" s="70"/>
      <c r="CV2990" s="70"/>
      <c r="CW2990" s="70"/>
      <c r="CX2990" s="70"/>
      <c r="CY2990" s="70"/>
      <c r="CZ2990" s="70"/>
      <c r="DA2990" s="70"/>
      <c r="DB2990" s="70"/>
      <c r="DC2990" s="70"/>
      <c r="DD2990" s="70"/>
      <c r="DE2990" s="70"/>
      <c r="DF2990" s="70"/>
      <c r="DG2990" s="70"/>
      <c r="DH2990" s="70"/>
      <c r="DI2990" s="70"/>
      <c r="DJ2990" s="70"/>
      <c r="DK2990" s="70"/>
      <c r="DL2990" s="70"/>
      <c r="DM2990" s="70"/>
      <c r="DN2990" s="70"/>
      <c r="DO2990" s="70"/>
      <c r="DP2990" s="70"/>
      <c r="DQ2990" s="70"/>
      <c r="DR2990" s="70"/>
      <c r="DS2990" s="70"/>
      <c r="DT2990" s="70"/>
      <c r="DU2990" s="70"/>
      <c r="DV2990" s="70"/>
      <c r="DW2990" s="70"/>
      <c r="DX2990" s="70"/>
      <c r="DY2990" s="70"/>
      <c r="DZ2990" s="70"/>
      <c r="EA2990" s="70"/>
      <c r="EB2990" s="70"/>
      <c r="EC2990" s="70"/>
      <c r="ED2990" s="70"/>
      <c r="EE2990" s="70"/>
      <c r="EF2990" s="70"/>
      <c r="EG2990" s="70"/>
      <c r="EH2990" s="70"/>
      <c r="EI2990" s="70"/>
      <c r="EJ2990" s="70"/>
      <c r="EK2990" s="70"/>
      <c r="EL2990" s="70"/>
      <c r="EM2990" s="70"/>
      <c r="EN2990" s="70"/>
      <c r="EO2990" s="70"/>
      <c r="EP2990" s="70"/>
      <c r="EQ2990" s="70"/>
      <c r="ER2990" s="70"/>
      <c r="ES2990" s="70"/>
      <c r="ET2990" s="70"/>
      <c r="EU2990" s="70"/>
      <c r="EV2990" s="70"/>
      <c r="EW2990" s="70"/>
      <c r="EX2990" s="70"/>
      <c r="EY2990" s="70"/>
      <c r="EZ2990" s="70"/>
      <c r="FA2990" s="70"/>
      <c r="FB2990" s="70"/>
      <c r="FC2990" s="70"/>
      <c r="FD2990" s="70"/>
      <c r="FE2990" s="70"/>
      <c r="FF2990" s="70"/>
      <c r="FG2990" s="70"/>
      <c r="FH2990" s="70"/>
      <c r="FI2990" s="70"/>
      <c r="FJ2990" s="70"/>
      <c r="FK2990" s="70"/>
      <c r="FL2990" s="70"/>
      <c r="FM2990" s="70"/>
      <c r="FN2990" s="70"/>
      <c r="FO2990" s="70"/>
      <c r="FP2990" s="70"/>
      <c r="FQ2990" s="70"/>
      <c r="FR2990" s="70"/>
      <c r="FS2990" s="70"/>
      <c r="FT2990" s="70"/>
      <c r="FU2990" s="70"/>
      <c r="FV2990" s="70"/>
      <c r="FW2990" s="70"/>
      <c r="FX2990" s="70"/>
      <c r="FY2990" s="70"/>
      <c r="FZ2990" s="70"/>
      <c r="GA2990" s="70"/>
      <c r="GB2990" s="70"/>
      <c r="GC2990" s="70"/>
      <c r="GD2990" s="70"/>
      <c r="GE2990" s="70"/>
      <c r="GF2990" s="70"/>
      <c r="GG2990" s="70"/>
      <c r="GH2990" s="70"/>
      <c r="GI2990" s="70"/>
      <c r="GJ2990" s="70"/>
      <c r="GK2990" s="70"/>
      <c r="GL2990" s="70"/>
      <c r="GM2990" s="70"/>
      <c r="GN2990" s="70"/>
      <c r="GO2990" s="70"/>
      <c r="GP2990" s="70"/>
      <c r="GQ2990" s="70"/>
      <c r="GR2990" s="70"/>
      <c r="GS2990" s="70"/>
      <c r="GT2990" s="70"/>
      <c r="GU2990" s="70"/>
      <c r="GV2990" s="70"/>
      <c r="GW2990" s="70"/>
      <c r="GX2990" s="70"/>
      <c r="GY2990" s="70"/>
      <c r="GZ2990" s="70"/>
      <c r="HA2990" s="70"/>
      <c r="HB2990" s="70"/>
      <c r="HC2990" s="70"/>
      <c r="HD2990" s="70"/>
      <c r="HE2990" s="70"/>
      <c r="HF2990" s="70"/>
      <c r="HG2990" s="70"/>
      <c r="HH2990" s="70"/>
      <c r="HI2990" s="70"/>
      <c r="HJ2990" s="70"/>
      <c r="HK2990" s="70"/>
      <c r="HL2990" s="70"/>
      <c r="HM2990" s="70"/>
      <c r="HN2990" s="70"/>
      <c r="HO2990" s="70"/>
      <c r="HP2990" s="70"/>
      <c r="HQ2990" s="70"/>
      <c r="HR2990" s="70"/>
      <c r="HS2990" s="70"/>
      <c r="HT2990" s="70"/>
      <c r="HU2990" s="70"/>
      <c r="HV2990" s="70"/>
      <c r="HW2990" s="70"/>
      <c r="HX2990" s="70"/>
      <c r="HY2990" s="70"/>
      <c r="HZ2990" s="70"/>
      <c r="IA2990" s="70"/>
      <c r="IB2990" s="70"/>
      <c r="IC2990" s="70"/>
      <c r="ID2990" s="70"/>
      <c r="IE2990" s="70"/>
      <c r="IF2990" s="70"/>
      <c r="IG2990" s="70"/>
      <c r="IH2990" s="70"/>
      <c r="II2990" s="70"/>
      <c r="IJ2990" s="70"/>
      <c r="IK2990" s="70"/>
      <c r="IL2990" s="70"/>
      <c r="IM2990" s="70"/>
      <c r="IN2990" s="70"/>
      <c r="IO2990" s="70"/>
      <c r="IP2990" s="70"/>
      <c r="IQ2990" s="70"/>
      <c r="IR2990" s="70"/>
      <c r="IS2990" s="70"/>
      <c r="IT2990" s="70"/>
      <c r="IU2990" s="70"/>
      <c r="IV2990" s="70"/>
      <c r="IW2990" s="70"/>
      <c r="IX2990" s="70"/>
      <c r="IY2990" s="70"/>
      <c r="IZ2990" s="70"/>
      <c r="JA2990" s="70"/>
      <c r="JB2990" s="70"/>
      <c r="JC2990" s="70"/>
      <c r="JD2990" s="70"/>
      <c r="JE2990" s="70"/>
      <c r="JF2990" s="70"/>
      <c r="JG2990" s="70"/>
      <c r="JH2990" s="70"/>
      <c r="JI2990" s="70"/>
      <c r="JJ2990" s="70"/>
      <c r="JK2990" s="70"/>
      <c r="JL2990" s="70"/>
      <c r="JM2990" s="70"/>
      <c r="JN2990" s="70"/>
      <c r="JO2990" s="70"/>
      <c r="JP2990" s="70"/>
      <c r="JQ2990" s="70"/>
      <c r="JR2990" s="70"/>
      <c r="JS2990" s="70"/>
      <c r="JT2990" s="70"/>
      <c r="JU2990" s="70"/>
      <c r="JV2990" s="70"/>
      <c r="JW2990" s="70"/>
      <c r="JX2990" s="70"/>
      <c r="JY2990" s="70"/>
      <c r="JZ2990" s="70"/>
      <c r="KA2990" s="70"/>
      <c r="KB2990" s="70"/>
      <c r="KC2990" s="70"/>
      <c r="KD2990" s="70"/>
      <c r="KE2990" s="70"/>
      <c r="KF2990" s="70"/>
      <c r="KG2990" s="70"/>
      <c r="KH2990" s="70"/>
      <c r="KI2990" s="70"/>
      <c r="KJ2990" s="70"/>
      <c r="KK2990" s="70"/>
      <c r="KL2990" s="70"/>
      <c r="KM2990" s="70"/>
      <c r="KN2990" s="70"/>
      <c r="KO2990" s="70"/>
      <c r="KP2990" s="70"/>
      <c r="KQ2990" s="70"/>
      <c r="KR2990" s="70"/>
      <c r="KS2990" s="70"/>
      <c r="KT2990" s="70"/>
      <c r="KU2990" s="70"/>
      <c r="KV2990" s="70"/>
      <c r="KW2990" s="70"/>
      <c r="KX2990" s="70"/>
      <c r="KY2990" s="70"/>
      <c r="KZ2990" s="70"/>
      <c r="LA2990" s="70"/>
      <c r="LB2990" s="70"/>
      <c r="LC2990" s="70"/>
      <c r="LD2990" s="70"/>
      <c r="LE2990" s="70"/>
      <c r="LF2990" s="70"/>
      <c r="LG2990" s="70"/>
      <c r="LH2990" s="70"/>
      <c r="LI2990" s="70"/>
      <c r="LJ2990" s="70"/>
      <c r="LK2990" s="70"/>
      <c r="LL2990" s="70"/>
      <c r="LM2990" s="70"/>
      <c r="LN2990" s="70"/>
      <c r="LO2990" s="70"/>
      <c r="LP2990" s="70"/>
      <c r="LQ2990" s="70"/>
      <c r="LR2990" s="70"/>
      <c r="LS2990" s="70"/>
      <c r="LT2990" s="70"/>
      <c r="LU2990" s="70"/>
      <c r="LV2990" s="70"/>
      <c r="LW2990" s="70"/>
      <c r="LX2990" s="70"/>
      <c r="LY2990" s="70"/>
      <c r="LZ2990" s="70"/>
      <c r="MA2990" s="70"/>
      <c r="MB2990" s="70"/>
      <c r="MC2990" s="70"/>
      <c r="MD2990" s="70"/>
      <c r="ME2990" s="70"/>
      <c r="MF2990" s="70"/>
      <c r="MG2990" s="70"/>
      <c r="MH2990" s="70"/>
      <c r="MI2990" s="70"/>
      <c r="MJ2990" s="70"/>
      <c r="MK2990" s="70"/>
      <c r="ML2990" s="70"/>
      <c r="MM2990" s="70"/>
      <c r="MN2990" s="70"/>
      <c r="MO2990" s="70"/>
      <c r="MP2990" s="70"/>
      <c r="MQ2990" s="70"/>
      <c r="MR2990" s="70"/>
      <c r="MS2990" s="70"/>
      <c r="MT2990" s="70"/>
      <c r="MU2990" s="70"/>
      <c r="MV2990" s="70"/>
      <c r="MW2990" s="70"/>
      <c r="MX2990" s="70"/>
      <c r="MY2990" s="70"/>
      <c r="MZ2990" s="70"/>
      <c r="NA2990" s="70"/>
      <c r="NB2990" s="70"/>
      <c r="NC2990" s="70"/>
      <c r="ND2990" s="70"/>
      <c r="NE2990" s="70"/>
      <c r="NF2990" s="70"/>
      <c r="NG2990" s="70"/>
      <c r="NH2990" s="70"/>
      <c r="NI2990" s="70"/>
      <c r="NJ2990" s="70"/>
      <c r="NK2990" s="70"/>
      <c r="NL2990" s="70"/>
      <c r="NM2990" s="70"/>
      <c r="NN2990" s="70"/>
      <c r="NO2990" s="70"/>
      <c r="NP2990" s="70"/>
      <c r="NQ2990" s="70"/>
      <c r="NR2990" s="70"/>
      <c r="NS2990" s="70"/>
      <c r="NT2990" s="70"/>
      <c r="NU2990" s="70"/>
      <c r="NV2990" s="70"/>
      <c r="NW2990" s="70"/>
      <c r="NX2990" s="70"/>
      <c r="NY2990" s="70"/>
      <c r="NZ2990" s="70"/>
      <c r="OA2990" s="70"/>
      <c r="OB2990" s="70"/>
      <c r="OC2990" s="70"/>
      <c r="OD2990" s="70"/>
      <c r="OE2990" s="70"/>
      <c r="OF2990" s="70"/>
      <c r="OG2990" s="70"/>
      <c r="OH2990" s="70"/>
      <c r="OI2990" s="70"/>
      <c r="OJ2990" s="70"/>
      <c r="OK2990" s="70"/>
      <c r="OL2990" s="70"/>
      <c r="OM2990" s="70"/>
      <c r="ON2990" s="70"/>
      <c r="OO2990" s="70"/>
      <c r="OP2990" s="70"/>
      <c r="OQ2990" s="70"/>
      <c r="OR2990" s="70"/>
      <c r="OS2990" s="70"/>
      <c r="OT2990" s="70"/>
      <c r="OU2990" s="70"/>
      <c r="OV2990" s="70"/>
      <c r="OW2990" s="70"/>
      <c r="OX2990" s="70"/>
      <c r="OY2990" s="70"/>
      <c r="OZ2990" s="70"/>
      <c r="PA2990" s="70"/>
      <c r="PB2990" s="70"/>
      <c r="PC2990" s="70"/>
      <c r="PD2990" s="70"/>
      <c r="PE2990" s="70"/>
      <c r="PF2990" s="70"/>
      <c r="PG2990" s="70"/>
      <c r="PH2990" s="70"/>
      <c r="PI2990" s="70"/>
      <c r="PJ2990" s="70"/>
      <c r="PK2990" s="70"/>
      <c r="PL2990" s="70"/>
      <c r="PM2990" s="70"/>
      <c r="PN2990" s="70"/>
      <c r="PO2990" s="70"/>
      <c r="PP2990" s="70"/>
      <c r="PQ2990" s="70"/>
      <c r="PR2990" s="70"/>
      <c r="PS2990" s="70"/>
      <c r="PT2990" s="70"/>
      <c r="PU2990" s="70"/>
      <c r="PV2990" s="70"/>
      <c r="PW2990" s="70"/>
      <c r="PX2990" s="70"/>
      <c r="PY2990" s="70"/>
      <c r="PZ2990" s="70"/>
      <c r="QA2990" s="70"/>
      <c r="QB2990" s="70"/>
      <c r="QC2990" s="70"/>
      <c r="QD2990" s="70"/>
      <c r="QE2990" s="70"/>
      <c r="QF2990" s="70"/>
      <c r="QG2990" s="70"/>
      <c r="QH2990" s="70"/>
      <c r="QI2990" s="70"/>
      <c r="QJ2990" s="70"/>
      <c r="QK2990" s="70"/>
      <c r="QL2990" s="70"/>
      <c r="QM2990" s="70"/>
      <c r="QN2990" s="70"/>
      <c r="QO2990" s="70"/>
      <c r="QP2990" s="70"/>
      <c r="QQ2990" s="70"/>
      <c r="QR2990" s="70"/>
      <c r="QS2990" s="70"/>
      <c r="QT2990" s="70"/>
      <c r="QU2990" s="70"/>
      <c r="QV2990" s="70"/>
      <c r="QW2990" s="70"/>
      <c r="QX2990" s="70"/>
      <c r="QY2990" s="70"/>
      <c r="QZ2990" s="70"/>
      <c r="RA2990" s="70"/>
      <c r="RB2990" s="70"/>
      <c r="RC2990" s="70"/>
      <c r="RD2990" s="70"/>
      <c r="RE2990" s="70"/>
      <c r="RF2990" s="70"/>
      <c r="RG2990" s="70"/>
      <c r="RH2990" s="70"/>
      <c r="RI2990" s="70"/>
      <c r="RJ2990" s="70"/>
      <c r="RK2990" s="70"/>
      <c r="RL2990" s="70"/>
      <c r="RM2990" s="70"/>
      <c r="RN2990" s="70"/>
      <c r="RO2990" s="70"/>
      <c r="RP2990" s="70"/>
      <c r="RQ2990" s="70"/>
      <c r="RR2990" s="70"/>
      <c r="RS2990" s="70"/>
      <c r="RT2990" s="70"/>
      <c r="RU2990" s="70"/>
      <c r="RV2990" s="70"/>
      <c r="RW2990" s="70"/>
      <c r="RX2990" s="70"/>
      <c r="RY2990" s="70"/>
      <c r="RZ2990" s="70"/>
      <c r="SA2990" s="70"/>
      <c r="SB2990" s="70"/>
      <c r="SC2990" s="70"/>
      <c r="SD2990" s="70"/>
      <c r="SE2990" s="70"/>
      <c r="SF2990" s="70"/>
      <c r="SG2990" s="70"/>
      <c r="SH2990" s="70"/>
      <c r="SI2990" s="70"/>
      <c r="SJ2990" s="70"/>
      <c r="SK2990" s="70"/>
      <c r="SL2990" s="70"/>
      <c r="SM2990" s="70"/>
      <c r="SN2990" s="70"/>
      <c r="SO2990" s="70"/>
      <c r="SP2990" s="70"/>
      <c r="SQ2990" s="70"/>
      <c r="SR2990" s="70"/>
      <c r="SS2990" s="70"/>
      <c r="ST2990" s="70"/>
      <c r="SU2990" s="70"/>
      <c r="SV2990" s="70"/>
      <c r="SW2990" s="70"/>
      <c r="SX2990" s="70"/>
      <c r="SY2990" s="70"/>
      <c r="SZ2990" s="70"/>
      <c r="TA2990" s="70"/>
      <c r="TB2990" s="70"/>
      <c r="TC2990" s="70"/>
      <c r="TD2990" s="70"/>
      <c r="TE2990" s="70"/>
      <c r="TF2990" s="70"/>
      <c r="TG2990" s="70"/>
      <c r="TH2990" s="70"/>
      <c r="TI2990" s="70"/>
      <c r="TJ2990" s="70"/>
      <c r="TK2990" s="70"/>
      <c r="TL2990" s="70"/>
      <c r="TM2990" s="70"/>
      <c r="TN2990" s="70"/>
      <c r="TO2990" s="70"/>
      <c r="TP2990" s="70"/>
      <c r="TQ2990" s="70"/>
      <c r="TR2990" s="70"/>
      <c r="TS2990" s="70"/>
      <c r="TT2990" s="70"/>
      <c r="TU2990" s="70"/>
      <c r="TV2990" s="70"/>
      <c r="TW2990" s="70"/>
      <c r="TX2990" s="70"/>
      <c r="TY2990" s="70"/>
      <c r="TZ2990" s="70"/>
      <c r="UA2990" s="70"/>
      <c r="UB2990" s="70"/>
      <c r="UC2990" s="70"/>
      <c r="UD2990" s="70"/>
      <c r="UE2990" s="70"/>
      <c r="UF2990" s="70"/>
      <c r="UG2990" s="70"/>
      <c r="UH2990" s="70"/>
      <c r="UI2990" s="70"/>
      <c r="UJ2990" s="70"/>
      <c r="UK2990" s="70"/>
      <c r="UL2990" s="70"/>
      <c r="UM2990" s="70"/>
      <c r="UN2990" s="70"/>
      <c r="UO2990" s="70"/>
      <c r="UP2990" s="70"/>
      <c r="UQ2990" s="70"/>
      <c r="UR2990" s="70"/>
      <c r="US2990" s="70"/>
      <c r="UT2990" s="70"/>
      <c r="UU2990" s="70"/>
      <c r="UV2990" s="70"/>
      <c r="UW2990" s="70"/>
      <c r="UX2990" s="70"/>
    </row>
    <row r="2991" spans="1:570" s="71" customFormat="1" x14ac:dyDescent="0.2">
      <c r="A2991" s="609"/>
      <c r="B2991" s="531"/>
      <c r="C2991" s="610"/>
      <c r="D2991" s="610"/>
      <c r="E2991" s="531"/>
      <c r="F2991" s="611" t="s">
        <v>2750</v>
      </c>
      <c r="G2991" s="560" t="str">
        <f>+F2991</f>
        <v>1,280.58 บาท</v>
      </c>
      <c r="H2991" s="534" t="s">
        <v>1472</v>
      </c>
      <c r="I2991" s="612"/>
      <c r="J2991" s="70"/>
      <c r="K2991" s="70"/>
      <c r="L2991" s="70"/>
      <c r="M2991" s="70"/>
      <c r="N2991" s="70"/>
      <c r="O2991" s="70"/>
      <c r="P2991" s="70"/>
      <c r="Q2991" s="70"/>
      <c r="R2991" s="70"/>
      <c r="S2991" s="70"/>
      <c r="T2991" s="70"/>
      <c r="U2991" s="70"/>
      <c r="V2991" s="70"/>
      <c r="W2991" s="70"/>
      <c r="X2991" s="70"/>
      <c r="Y2991" s="70"/>
      <c r="Z2991" s="70"/>
      <c r="AA2991" s="70"/>
      <c r="AB2991" s="70"/>
      <c r="AC2991" s="70"/>
      <c r="AD2991" s="70"/>
      <c r="AE2991" s="70"/>
      <c r="AF2991" s="70"/>
      <c r="AG2991" s="70"/>
      <c r="AH2991" s="70"/>
      <c r="AI2991" s="70"/>
      <c r="AJ2991" s="70"/>
      <c r="AK2991" s="70"/>
      <c r="AL2991" s="70"/>
      <c r="AM2991" s="70"/>
      <c r="AN2991" s="70"/>
      <c r="AO2991" s="70"/>
      <c r="AP2991" s="70"/>
      <c r="AQ2991" s="70"/>
      <c r="AR2991" s="70"/>
      <c r="AS2991" s="70"/>
      <c r="AT2991" s="70"/>
      <c r="AU2991" s="70"/>
      <c r="AV2991" s="70"/>
      <c r="AW2991" s="70"/>
      <c r="AX2991" s="70"/>
      <c r="AY2991" s="70"/>
      <c r="AZ2991" s="70"/>
      <c r="BA2991" s="70"/>
      <c r="BB2991" s="70"/>
      <c r="BC2991" s="70"/>
      <c r="BD2991" s="70"/>
      <c r="BE2991" s="70"/>
      <c r="BF2991" s="70"/>
      <c r="BG2991" s="70"/>
      <c r="BH2991" s="70"/>
      <c r="BI2991" s="70"/>
      <c r="BJ2991" s="70"/>
      <c r="BK2991" s="70"/>
      <c r="BL2991" s="70"/>
      <c r="BM2991" s="70"/>
      <c r="BN2991" s="70"/>
      <c r="BO2991" s="70"/>
      <c r="BP2991" s="70"/>
      <c r="BQ2991" s="70"/>
      <c r="BR2991" s="70"/>
      <c r="BS2991" s="70"/>
      <c r="BT2991" s="70"/>
      <c r="BU2991" s="70"/>
      <c r="BV2991" s="70"/>
      <c r="BW2991" s="70"/>
      <c r="BX2991" s="70"/>
      <c r="BY2991" s="70"/>
      <c r="BZ2991" s="70"/>
      <c r="CA2991" s="70"/>
      <c r="CB2991" s="70"/>
      <c r="CC2991" s="70"/>
      <c r="CD2991" s="70"/>
      <c r="CE2991" s="70"/>
      <c r="CF2991" s="70"/>
      <c r="CG2991" s="70"/>
      <c r="CH2991" s="70"/>
      <c r="CI2991" s="70"/>
      <c r="CJ2991" s="70"/>
      <c r="CK2991" s="70"/>
      <c r="CL2991" s="70"/>
      <c r="CM2991" s="70"/>
      <c r="CN2991" s="70"/>
      <c r="CO2991" s="70"/>
      <c r="CP2991" s="70"/>
      <c r="CQ2991" s="70"/>
      <c r="CR2991" s="70"/>
      <c r="CS2991" s="70"/>
      <c r="CT2991" s="70"/>
      <c r="CU2991" s="70"/>
      <c r="CV2991" s="70"/>
      <c r="CW2991" s="70"/>
      <c r="CX2991" s="70"/>
      <c r="CY2991" s="70"/>
      <c r="CZ2991" s="70"/>
      <c r="DA2991" s="70"/>
      <c r="DB2991" s="70"/>
      <c r="DC2991" s="70"/>
      <c r="DD2991" s="70"/>
      <c r="DE2991" s="70"/>
      <c r="DF2991" s="70"/>
      <c r="DG2991" s="70"/>
      <c r="DH2991" s="70"/>
      <c r="DI2991" s="70"/>
      <c r="DJ2991" s="70"/>
      <c r="DK2991" s="70"/>
      <c r="DL2991" s="70"/>
      <c r="DM2991" s="70"/>
      <c r="DN2991" s="70"/>
      <c r="DO2991" s="70"/>
      <c r="DP2991" s="70"/>
      <c r="DQ2991" s="70"/>
      <c r="DR2991" s="70"/>
      <c r="DS2991" s="70"/>
      <c r="DT2991" s="70"/>
      <c r="DU2991" s="70"/>
      <c r="DV2991" s="70"/>
      <c r="DW2991" s="70"/>
      <c r="DX2991" s="70"/>
      <c r="DY2991" s="70"/>
      <c r="DZ2991" s="70"/>
      <c r="EA2991" s="70"/>
      <c r="EB2991" s="70"/>
      <c r="EC2991" s="70"/>
      <c r="ED2991" s="70"/>
      <c r="EE2991" s="70"/>
      <c r="EF2991" s="70"/>
      <c r="EG2991" s="70"/>
      <c r="EH2991" s="70"/>
      <c r="EI2991" s="70"/>
      <c r="EJ2991" s="70"/>
      <c r="EK2991" s="70"/>
      <c r="EL2991" s="70"/>
      <c r="EM2991" s="70"/>
      <c r="EN2991" s="70"/>
      <c r="EO2991" s="70"/>
      <c r="EP2991" s="70"/>
      <c r="EQ2991" s="70"/>
      <c r="ER2991" s="70"/>
      <c r="ES2991" s="70"/>
      <c r="ET2991" s="70"/>
      <c r="EU2991" s="70"/>
      <c r="EV2991" s="70"/>
      <c r="EW2991" s="70"/>
      <c r="EX2991" s="70"/>
      <c r="EY2991" s="70"/>
      <c r="EZ2991" s="70"/>
      <c r="FA2991" s="70"/>
      <c r="FB2991" s="70"/>
      <c r="FC2991" s="70"/>
      <c r="FD2991" s="70"/>
      <c r="FE2991" s="70"/>
      <c r="FF2991" s="70"/>
      <c r="FG2991" s="70"/>
      <c r="FH2991" s="70"/>
      <c r="FI2991" s="70"/>
      <c r="FJ2991" s="70"/>
      <c r="FK2991" s="70"/>
      <c r="FL2991" s="70"/>
      <c r="FM2991" s="70"/>
      <c r="FN2991" s="70"/>
      <c r="FO2991" s="70"/>
      <c r="FP2991" s="70"/>
      <c r="FQ2991" s="70"/>
      <c r="FR2991" s="70"/>
      <c r="FS2991" s="70"/>
      <c r="FT2991" s="70"/>
      <c r="FU2991" s="70"/>
      <c r="FV2991" s="70"/>
      <c r="FW2991" s="70"/>
      <c r="FX2991" s="70"/>
      <c r="FY2991" s="70"/>
      <c r="FZ2991" s="70"/>
      <c r="GA2991" s="70"/>
      <c r="GB2991" s="70"/>
      <c r="GC2991" s="70"/>
      <c r="GD2991" s="70"/>
      <c r="GE2991" s="70"/>
      <c r="GF2991" s="70"/>
      <c r="GG2991" s="70"/>
      <c r="GH2991" s="70"/>
      <c r="GI2991" s="70"/>
      <c r="GJ2991" s="70"/>
      <c r="GK2991" s="70"/>
      <c r="GL2991" s="70"/>
      <c r="GM2991" s="70"/>
      <c r="GN2991" s="70"/>
      <c r="GO2991" s="70"/>
      <c r="GP2991" s="70"/>
      <c r="GQ2991" s="70"/>
      <c r="GR2991" s="70"/>
      <c r="GS2991" s="70"/>
      <c r="GT2991" s="70"/>
      <c r="GU2991" s="70"/>
      <c r="GV2991" s="70"/>
      <c r="GW2991" s="70"/>
      <c r="GX2991" s="70"/>
      <c r="GY2991" s="70"/>
      <c r="GZ2991" s="70"/>
      <c r="HA2991" s="70"/>
      <c r="HB2991" s="70"/>
      <c r="HC2991" s="70"/>
      <c r="HD2991" s="70"/>
      <c r="HE2991" s="70"/>
      <c r="HF2991" s="70"/>
      <c r="HG2991" s="70"/>
      <c r="HH2991" s="70"/>
      <c r="HI2991" s="70"/>
      <c r="HJ2991" s="70"/>
      <c r="HK2991" s="70"/>
      <c r="HL2991" s="70"/>
      <c r="HM2991" s="70"/>
      <c r="HN2991" s="70"/>
      <c r="HO2991" s="70"/>
      <c r="HP2991" s="70"/>
      <c r="HQ2991" s="70"/>
      <c r="HR2991" s="70"/>
      <c r="HS2991" s="70"/>
      <c r="HT2991" s="70"/>
      <c r="HU2991" s="70"/>
      <c r="HV2991" s="70"/>
      <c r="HW2991" s="70"/>
      <c r="HX2991" s="70"/>
      <c r="HY2991" s="70"/>
      <c r="HZ2991" s="70"/>
      <c r="IA2991" s="70"/>
      <c r="IB2991" s="70"/>
      <c r="IC2991" s="70"/>
      <c r="ID2991" s="70"/>
      <c r="IE2991" s="70"/>
      <c r="IF2991" s="70"/>
      <c r="IG2991" s="70"/>
      <c r="IH2991" s="70"/>
      <c r="II2991" s="70"/>
      <c r="IJ2991" s="70"/>
      <c r="IK2991" s="70"/>
      <c r="IL2991" s="70"/>
      <c r="IM2991" s="70"/>
      <c r="IN2991" s="70"/>
      <c r="IO2991" s="70"/>
      <c r="IP2991" s="70"/>
      <c r="IQ2991" s="70"/>
      <c r="IR2991" s="70"/>
      <c r="IS2991" s="70"/>
      <c r="IT2991" s="70"/>
      <c r="IU2991" s="70"/>
      <c r="IV2991" s="70"/>
      <c r="IW2991" s="70"/>
      <c r="IX2991" s="70"/>
      <c r="IY2991" s="70"/>
      <c r="IZ2991" s="70"/>
      <c r="JA2991" s="70"/>
      <c r="JB2991" s="70"/>
      <c r="JC2991" s="70"/>
      <c r="JD2991" s="70"/>
      <c r="JE2991" s="70"/>
      <c r="JF2991" s="70"/>
      <c r="JG2991" s="70"/>
      <c r="JH2991" s="70"/>
      <c r="JI2991" s="70"/>
      <c r="JJ2991" s="70"/>
      <c r="JK2991" s="70"/>
      <c r="JL2991" s="70"/>
      <c r="JM2991" s="70"/>
      <c r="JN2991" s="70"/>
      <c r="JO2991" s="70"/>
      <c r="JP2991" s="70"/>
      <c r="JQ2991" s="70"/>
      <c r="JR2991" s="70"/>
      <c r="JS2991" s="70"/>
      <c r="JT2991" s="70"/>
      <c r="JU2991" s="70"/>
      <c r="JV2991" s="70"/>
      <c r="JW2991" s="70"/>
      <c r="JX2991" s="70"/>
      <c r="JY2991" s="70"/>
      <c r="JZ2991" s="70"/>
      <c r="KA2991" s="70"/>
      <c r="KB2991" s="70"/>
      <c r="KC2991" s="70"/>
      <c r="KD2991" s="70"/>
      <c r="KE2991" s="70"/>
      <c r="KF2991" s="70"/>
      <c r="KG2991" s="70"/>
      <c r="KH2991" s="70"/>
      <c r="KI2991" s="70"/>
      <c r="KJ2991" s="70"/>
      <c r="KK2991" s="70"/>
      <c r="KL2991" s="70"/>
      <c r="KM2991" s="70"/>
      <c r="KN2991" s="70"/>
      <c r="KO2991" s="70"/>
      <c r="KP2991" s="70"/>
      <c r="KQ2991" s="70"/>
      <c r="KR2991" s="70"/>
      <c r="KS2991" s="70"/>
      <c r="KT2991" s="70"/>
      <c r="KU2991" s="70"/>
      <c r="KV2991" s="70"/>
      <c r="KW2991" s="70"/>
      <c r="KX2991" s="70"/>
      <c r="KY2991" s="70"/>
      <c r="KZ2991" s="70"/>
      <c r="LA2991" s="70"/>
      <c r="LB2991" s="70"/>
      <c r="LC2991" s="70"/>
      <c r="LD2991" s="70"/>
      <c r="LE2991" s="70"/>
      <c r="LF2991" s="70"/>
      <c r="LG2991" s="70"/>
      <c r="LH2991" s="70"/>
      <c r="LI2991" s="70"/>
      <c r="LJ2991" s="70"/>
      <c r="LK2991" s="70"/>
      <c r="LL2991" s="70"/>
      <c r="LM2991" s="70"/>
      <c r="LN2991" s="70"/>
      <c r="LO2991" s="70"/>
      <c r="LP2991" s="70"/>
      <c r="LQ2991" s="70"/>
      <c r="LR2991" s="70"/>
      <c r="LS2991" s="70"/>
      <c r="LT2991" s="70"/>
      <c r="LU2991" s="70"/>
      <c r="LV2991" s="70"/>
      <c r="LW2991" s="70"/>
      <c r="LX2991" s="70"/>
      <c r="LY2991" s="70"/>
      <c r="LZ2991" s="70"/>
      <c r="MA2991" s="70"/>
      <c r="MB2991" s="70"/>
      <c r="MC2991" s="70"/>
      <c r="MD2991" s="70"/>
      <c r="ME2991" s="70"/>
      <c r="MF2991" s="70"/>
      <c r="MG2991" s="70"/>
      <c r="MH2991" s="70"/>
      <c r="MI2991" s="70"/>
      <c r="MJ2991" s="70"/>
      <c r="MK2991" s="70"/>
      <c r="ML2991" s="70"/>
      <c r="MM2991" s="70"/>
      <c r="MN2991" s="70"/>
      <c r="MO2991" s="70"/>
      <c r="MP2991" s="70"/>
      <c r="MQ2991" s="70"/>
      <c r="MR2991" s="70"/>
      <c r="MS2991" s="70"/>
      <c r="MT2991" s="70"/>
      <c r="MU2991" s="70"/>
      <c r="MV2991" s="70"/>
      <c r="MW2991" s="70"/>
      <c r="MX2991" s="70"/>
      <c r="MY2991" s="70"/>
      <c r="MZ2991" s="70"/>
      <c r="NA2991" s="70"/>
      <c r="NB2991" s="70"/>
      <c r="NC2991" s="70"/>
      <c r="ND2991" s="70"/>
      <c r="NE2991" s="70"/>
      <c r="NF2991" s="70"/>
      <c r="NG2991" s="70"/>
      <c r="NH2991" s="70"/>
      <c r="NI2991" s="70"/>
      <c r="NJ2991" s="70"/>
      <c r="NK2991" s="70"/>
      <c r="NL2991" s="70"/>
      <c r="NM2991" s="70"/>
      <c r="NN2991" s="70"/>
      <c r="NO2991" s="70"/>
      <c r="NP2991" s="70"/>
      <c r="NQ2991" s="70"/>
      <c r="NR2991" s="70"/>
      <c r="NS2991" s="70"/>
      <c r="NT2991" s="70"/>
      <c r="NU2991" s="70"/>
      <c r="NV2991" s="70"/>
      <c r="NW2991" s="70"/>
      <c r="NX2991" s="70"/>
      <c r="NY2991" s="70"/>
      <c r="NZ2991" s="70"/>
      <c r="OA2991" s="70"/>
      <c r="OB2991" s="70"/>
      <c r="OC2991" s="70"/>
      <c r="OD2991" s="70"/>
      <c r="OE2991" s="70"/>
      <c r="OF2991" s="70"/>
      <c r="OG2991" s="70"/>
      <c r="OH2991" s="70"/>
      <c r="OI2991" s="70"/>
      <c r="OJ2991" s="70"/>
      <c r="OK2991" s="70"/>
      <c r="OL2991" s="70"/>
      <c r="OM2991" s="70"/>
      <c r="ON2991" s="70"/>
      <c r="OO2991" s="70"/>
      <c r="OP2991" s="70"/>
      <c r="OQ2991" s="70"/>
      <c r="OR2991" s="70"/>
      <c r="OS2991" s="70"/>
      <c r="OT2991" s="70"/>
      <c r="OU2991" s="70"/>
      <c r="OV2991" s="70"/>
      <c r="OW2991" s="70"/>
      <c r="OX2991" s="70"/>
      <c r="OY2991" s="70"/>
      <c r="OZ2991" s="70"/>
      <c r="PA2991" s="70"/>
      <c r="PB2991" s="70"/>
      <c r="PC2991" s="70"/>
      <c r="PD2991" s="70"/>
      <c r="PE2991" s="70"/>
      <c r="PF2991" s="70"/>
      <c r="PG2991" s="70"/>
      <c r="PH2991" s="70"/>
      <c r="PI2991" s="70"/>
      <c r="PJ2991" s="70"/>
      <c r="PK2991" s="70"/>
      <c r="PL2991" s="70"/>
      <c r="PM2991" s="70"/>
      <c r="PN2991" s="70"/>
      <c r="PO2991" s="70"/>
      <c r="PP2991" s="70"/>
      <c r="PQ2991" s="70"/>
      <c r="PR2991" s="70"/>
      <c r="PS2991" s="70"/>
      <c r="PT2991" s="70"/>
      <c r="PU2991" s="70"/>
      <c r="PV2991" s="70"/>
      <c r="PW2991" s="70"/>
      <c r="PX2991" s="70"/>
      <c r="PY2991" s="70"/>
      <c r="PZ2991" s="70"/>
      <c r="QA2991" s="70"/>
      <c r="QB2991" s="70"/>
      <c r="QC2991" s="70"/>
      <c r="QD2991" s="70"/>
      <c r="QE2991" s="70"/>
      <c r="QF2991" s="70"/>
      <c r="QG2991" s="70"/>
      <c r="QH2991" s="70"/>
      <c r="QI2991" s="70"/>
      <c r="QJ2991" s="70"/>
      <c r="QK2991" s="70"/>
      <c r="QL2991" s="70"/>
      <c r="QM2991" s="70"/>
      <c r="QN2991" s="70"/>
      <c r="QO2991" s="70"/>
      <c r="QP2991" s="70"/>
      <c r="QQ2991" s="70"/>
      <c r="QR2991" s="70"/>
      <c r="QS2991" s="70"/>
      <c r="QT2991" s="70"/>
      <c r="QU2991" s="70"/>
      <c r="QV2991" s="70"/>
      <c r="QW2991" s="70"/>
      <c r="QX2991" s="70"/>
      <c r="QY2991" s="70"/>
      <c r="QZ2991" s="70"/>
      <c r="RA2991" s="70"/>
      <c r="RB2991" s="70"/>
      <c r="RC2991" s="70"/>
      <c r="RD2991" s="70"/>
      <c r="RE2991" s="70"/>
      <c r="RF2991" s="70"/>
      <c r="RG2991" s="70"/>
      <c r="RH2991" s="70"/>
      <c r="RI2991" s="70"/>
      <c r="RJ2991" s="70"/>
      <c r="RK2991" s="70"/>
      <c r="RL2991" s="70"/>
      <c r="RM2991" s="70"/>
      <c r="RN2991" s="70"/>
      <c r="RO2991" s="70"/>
      <c r="RP2991" s="70"/>
      <c r="RQ2991" s="70"/>
      <c r="RR2991" s="70"/>
      <c r="RS2991" s="70"/>
      <c r="RT2991" s="70"/>
      <c r="RU2991" s="70"/>
      <c r="RV2991" s="70"/>
      <c r="RW2991" s="70"/>
      <c r="RX2991" s="70"/>
      <c r="RY2991" s="70"/>
      <c r="RZ2991" s="70"/>
      <c r="SA2991" s="70"/>
      <c r="SB2991" s="70"/>
      <c r="SC2991" s="70"/>
      <c r="SD2991" s="70"/>
      <c r="SE2991" s="70"/>
      <c r="SF2991" s="70"/>
      <c r="SG2991" s="70"/>
      <c r="SH2991" s="70"/>
      <c r="SI2991" s="70"/>
      <c r="SJ2991" s="70"/>
      <c r="SK2991" s="70"/>
      <c r="SL2991" s="70"/>
      <c r="SM2991" s="70"/>
      <c r="SN2991" s="70"/>
      <c r="SO2991" s="70"/>
      <c r="SP2991" s="70"/>
      <c r="SQ2991" s="70"/>
      <c r="SR2991" s="70"/>
      <c r="SS2991" s="70"/>
      <c r="ST2991" s="70"/>
      <c r="SU2991" s="70"/>
      <c r="SV2991" s="70"/>
      <c r="SW2991" s="70"/>
      <c r="SX2991" s="70"/>
      <c r="SY2991" s="70"/>
      <c r="SZ2991" s="70"/>
      <c r="TA2991" s="70"/>
      <c r="TB2991" s="70"/>
      <c r="TC2991" s="70"/>
      <c r="TD2991" s="70"/>
      <c r="TE2991" s="70"/>
      <c r="TF2991" s="70"/>
      <c r="TG2991" s="70"/>
      <c r="TH2991" s="70"/>
      <c r="TI2991" s="70"/>
      <c r="TJ2991" s="70"/>
      <c r="TK2991" s="70"/>
      <c r="TL2991" s="70"/>
      <c r="TM2991" s="70"/>
      <c r="TN2991" s="70"/>
      <c r="TO2991" s="70"/>
      <c r="TP2991" s="70"/>
      <c r="TQ2991" s="70"/>
      <c r="TR2991" s="70"/>
      <c r="TS2991" s="70"/>
      <c r="TT2991" s="70"/>
      <c r="TU2991" s="70"/>
      <c r="TV2991" s="70"/>
      <c r="TW2991" s="70"/>
      <c r="TX2991" s="70"/>
      <c r="TY2991" s="70"/>
      <c r="TZ2991" s="70"/>
      <c r="UA2991" s="70"/>
      <c r="UB2991" s="70"/>
      <c r="UC2991" s="70"/>
      <c r="UD2991" s="70"/>
      <c r="UE2991" s="70"/>
      <c r="UF2991" s="70"/>
      <c r="UG2991" s="70"/>
      <c r="UH2991" s="70"/>
      <c r="UI2991" s="70"/>
      <c r="UJ2991" s="70"/>
      <c r="UK2991" s="70"/>
      <c r="UL2991" s="70"/>
      <c r="UM2991" s="70"/>
      <c r="UN2991" s="70"/>
      <c r="UO2991" s="70"/>
      <c r="UP2991" s="70"/>
      <c r="UQ2991" s="70"/>
      <c r="UR2991" s="70"/>
      <c r="US2991" s="70"/>
      <c r="UT2991" s="70"/>
      <c r="UU2991" s="70"/>
      <c r="UV2991" s="70"/>
      <c r="UW2991" s="70"/>
      <c r="UX2991" s="70"/>
    </row>
    <row r="2992" spans="1:570" s="71" customFormat="1" ht="40.5" x14ac:dyDescent="0.2">
      <c r="A2992" s="599">
        <v>3</v>
      </c>
      <c r="B2992" s="522" t="s">
        <v>2414</v>
      </c>
      <c r="C2992" s="600"/>
      <c r="D2992" s="600"/>
      <c r="E2992" s="524" t="s">
        <v>693</v>
      </c>
      <c r="F2992" s="601" t="s">
        <v>2415</v>
      </c>
      <c r="G2992" s="602" t="s">
        <v>2415</v>
      </c>
      <c r="H2992" s="524" t="s">
        <v>2060</v>
      </c>
      <c r="I2992" s="603" t="s">
        <v>2421</v>
      </c>
      <c r="J2992" s="70"/>
      <c r="K2992" s="70"/>
      <c r="L2992" s="70"/>
      <c r="M2992" s="70"/>
      <c r="N2992" s="70"/>
      <c r="O2992" s="70"/>
      <c r="P2992" s="70"/>
      <c r="Q2992" s="70"/>
      <c r="R2992" s="70"/>
      <c r="S2992" s="70"/>
      <c r="T2992" s="70"/>
      <c r="U2992" s="70"/>
      <c r="V2992" s="70"/>
      <c r="W2992" s="70"/>
      <c r="X2992" s="70"/>
      <c r="Y2992" s="70"/>
      <c r="Z2992" s="70"/>
      <c r="AA2992" s="70"/>
      <c r="AB2992" s="70"/>
      <c r="AC2992" s="70"/>
      <c r="AD2992" s="70"/>
      <c r="AE2992" s="70"/>
      <c r="AF2992" s="70"/>
      <c r="AG2992" s="70"/>
      <c r="AH2992" s="70"/>
      <c r="AI2992" s="70"/>
      <c r="AJ2992" s="70"/>
      <c r="AK2992" s="70"/>
      <c r="AL2992" s="70"/>
      <c r="AM2992" s="70"/>
      <c r="AN2992" s="70"/>
      <c r="AO2992" s="70"/>
      <c r="AP2992" s="70"/>
      <c r="AQ2992" s="70"/>
      <c r="AR2992" s="70"/>
      <c r="AS2992" s="70"/>
      <c r="AT2992" s="70"/>
      <c r="AU2992" s="70"/>
      <c r="AV2992" s="70"/>
      <c r="AW2992" s="70"/>
      <c r="AX2992" s="70"/>
      <c r="AY2992" s="70"/>
      <c r="AZ2992" s="70"/>
      <c r="BA2992" s="70"/>
      <c r="BB2992" s="70"/>
      <c r="BC2992" s="70"/>
      <c r="BD2992" s="70"/>
      <c r="BE2992" s="70"/>
      <c r="BF2992" s="70"/>
      <c r="BG2992" s="70"/>
      <c r="BH2992" s="70"/>
      <c r="BI2992" s="70"/>
      <c r="BJ2992" s="70"/>
      <c r="BK2992" s="70"/>
      <c r="BL2992" s="70"/>
      <c r="BM2992" s="70"/>
      <c r="BN2992" s="70"/>
      <c r="BO2992" s="70"/>
      <c r="BP2992" s="70"/>
      <c r="BQ2992" s="70"/>
      <c r="BR2992" s="70"/>
      <c r="BS2992" s="70"/>
      <c r="BT2992" s="70"/>
      <c r="BU2992" s="70"/>
      <c r="BV2992" s="70"/>
      <c r="BW2992" s="70"/>
      <c r="BX2992" s="70"/>
      <c r="BY2992" s="70"/>
      <c r="BZ2992" s="70"/>
      <c r="CA2992" s="70"/>
      <c r="CB2992" s="70"/>
      <c r="CC2992" s="70"/>
      <c r="CD2992" s="70"/>
      <c r="CE2992" s="70"/>
      <c r="CF2992" s="70"/>
      <c r="CG2992" s="70"/>
      <c r="CH2992" s="70"/>
      <c r="CI2992" s="70"/>
      <c r="CJ2992" s="70"/>
      <c r="CK2992" s="70"/>
      <c r="CL2992" s="70"/>
      <c r="CM2992" s="70"/>
      <c r="CN2992" s="70"/>
      <c r="CO2992" s="70"/>
      <c r="CP2992" s="70"/>
      <c r="CQ2992" s="70"/>
      <c r="CR2992" s="70"/>
      <c r="CS2992" s="70"/>
      <c r="CT2992" s="70"/>
      <c r="CU2992" s="70"/>
      <c r="CV2992" s="70"/>
      <c r="CW2992" s="70"/>
      <c r="CX2992" s="70"/>
      <c r="CY2992" s="70"/>
      <c r="CZ2992" s="70"/>
      <c r="DA2992" s="70"/>
      <c r="DB2992" s="70"/>
      <c r="DC2992" s="70"/>
      <c r="DD2992" s="70"/>
      <c r="DE2992" s="70"/>
      <c r="DF2992" s="70"/>
      <c r="DG2992" s="70"/>
      <c r="DH2992" s="70"/>
      <c r="DI2992" s="70"/>
      <c r="DJ2992" s="70"/>
      <c r="DK2992" s="70"/>
      <c r="DL2992" s="70"/>
      <c r="DM2992" s="70"/>
      <c r="DN2992" s="70"/>
      <c r="DO2992" s="70"/>
      <c r="DP2992" s="70"/>
      <c r="DQ2992" s="70"/>
      <c r="DR2992" s="70"/>
      <c r="DS2992" s="70"/>
      <c r="DT2992" s="70"/>
      <c r="DU2992" s="70"/>
      <c r="DV2992" s="70"/>
      <c r="DW2992" s="70"/>
      <c r="DX2992" s="70"/>
      <c r="DY2992" s="70"/>
      <c r="DZ2992" s="70"/>
      <c r="EA2992" s="70"/>
      <c r="EB2992" s="70"/>
      <c r="EC2992" s="70"/>
      <c r="ED2992" s="70"/>
      <c r="EE2992" s="70"/>
      <c r="EF2992" s="70"/>
      <c r="EG2992" s="70"/>
      <c r="EH2992" s="70"/>
      <c r="EI2992" s="70"/>
      <c r="EJ2992" s="70"/>
      <c r="EK2992" s="70"/>
      <c r="EL2992" s="70"/>
      <c r="EM2992" s="70"/>
      <c r="EN2992" s="70"/>
      <c r="EO2992" s="70"/>
      <c r="EP2992" s="70"/>
      <c r="EQ2992" s="70"/>
      <c r="ER2992" s="70"/>
      <c r="ES2992" s="70"/>
      <c r="ET2992" s="70"/>
      <c r="EU2992" s="70"/>
      <c r="EV2992" s="70"/>
      <c r="EW2992" s="70"/>
      <c r="EX2992" s="70"/>
      <c r="EY2992" s="70"/>
      <c r="EZ2992" s="70"/>
      <c r="FA2992" s="70"/>
      <c r="FB2992" s="70"/>
      <c r="FC2992" s="70"/>
      <c r="FD2992" s="70"/>
      <c r="FE2992" s="70"/>
      <c r="FF2992" s="70"/>
      <c r="FG2992" s="70"/>
      <c r="FH2992" s="70"/>
      <c r="FI2992" s="70"/>
      <c r="FJ2992" s="70"/>
      <c r="FK2992" s="70"/>
      <c r="FL2992" s="70"/>
      <c r="FM2992" s="70"/>
      <c r="FN2992" s="70"/>
      <c r="FO2992" s="70"/>
      <c r="FP2992" s="70"/>
      <c r="FQ2992" s="70"/>
      <c r="FR2992" s="70"/>
      <c r="FS2992" s="70"/>
      <c r="FT2992" s="70"/>
      <c r="FU2992" s="70"/>
      <c r="FV2992" s="70"/>
      <c r="FW2992" s="70"/>
      <c r="FX2992" s="70"/>
      <c r="FY2992" s="70"/>
      <c r="FZ2992" s="70"/>
      <c r="GA2992" s="70"/>
      <c r="GB2992" s="70"/>
      <c r="GC2992" s="70"/>
      <c r="GD2992" s="70"/>
      <c r="GE2992" s="70"/>
      <c r="GF2992" s="70"/>
      <c r="GG2992" s="70"/>
      <c r="GH2992" s="70"/>
      <c r="GI2992" s="70"/>
      <c r="GJ2992" s="70"/>
      <c r="GK2992" s="70"/>
      <c r="GL2992" s="70"/>
      <c r="GM2992" s="70"/>
      <c r="GN2992" s="70"/>
      <c r="GO2992" s="70"/>
      <c r="GP2992" s="70"/>
      <c r="GQ2992" s="70"/>
      <c r="GR2992" s="70"/>
      <c r="GS2992" s="70"/>
      <c r="GT2992" s="70"/>
      <c r="GU2992" s="70"/>
      <c r="GV2992" s="70"/>
      <c r="GW2992" s="70"/>
      <c r="GX2992" s="70"/>
      <c r="GY2992" s="70"/>
      <c r="GZ2992" s="70"/>
      <c r="HA2992" s="70"/>
      <c r="HB2992" s="70"/>
      <c r="HC2992" s="70"/>
      <c r="HD2992" s="70"/>
      <c r="HE2992" s="70"/>
      <c r="HF2992" s="70"/>
      <c r="HG2992" s="70"/>
      <c r="HH2992" s="70"/>
      <c r="HI2992" s="70"/>
      <c r="HJ2992" s="70"/>
      <c r="HK2992" s="70"/>
      <c r="HL2992" s="70"/>
      <c r="HM2992" s="70"/>
      <c r="HN2992" s="70"/>
      <c r="HO2992" s="70"/>
      <c r="HP2992" s="70"/>
      <c r="HQ2992" s="70"/>
      <c r="HR2992" s="70"/>
      <c r="HS2992" s="70"/>
      <c r="HT2992" s="70"/>
      <c r="HU2992" s="70"/>
      <c r="HV2992" s="70"/>
      <c r="HW2992" s="70"/>
      <c r="HX2992" s="70"/>
      <c r="HY2992" s="70"/>
      <c r="HZ2992" s="70"/>
      <c r="IA2992" s="70"/>
      <c r="IB2992" s="70"/>
      <c r="IC2992" s="70"/>
      <c r="ID2992" s="70"/>
      <c r="IE2992" s="70"/>
      <c r="IF2992" s="70"/>
      <c r="IG2992" s="70"/>
      <c r="IH2992" s="70"/>
      <c r="II2992" s="70"/>
      <c r="IJ2992" s="70"/>
      <c r="IK2992" s="70"/>
      <c r="IL2992" s="70"/>
      <c r="IM2992" s="70"/>
      <c r="IN2992" s="70"/>
      <c r="IO2992" s="70"/>
      <c r="IP2992" s="70"/>
      <c r="IQ2992" s="70"/>
      <c r="IR2992" s="70"/>
      <c r="IS2992" s="70"/>
      <c r="IT2992" s="70"/>
      <c r="IU2992" s="70"/>
      <c r="IV2992" s="70"/>
      <c r="IW2992" s="70"/>
      <c r="IX2992" s="70"/>
      <c r="IY2992" s="70"/>
      <c r="IZ2992" s="70"/>
      <c r="JA2992" s="70"/>
      <c r="JB2992" s="70"/>
      <c r="JC2992" s="70"/>
      <c r="JD2992" s="70"/>
      <c r="JE2992" s="70"/>
      <c r="JF2992" s="70"/>
      <c r="JG2992" s="70"/>
      <c r="JH2992" s="70"/>
      <c r="JI2992" s="70"/>
      <c r="JJ2992" s="70"/>
      <c r="JK2992" s="70"/>
      <c r="JL2992" s="70"/>
      <c r="JM2992" s="70"/>
      <c r="JN2992" s="70"/>
      <c r="JO2992" s="70"/>
      <c r="JP2992" s="70"/>
      <c r="JQ2992" s="70"/>
      <c r="JR2992" s="70"/>
      <c r="JS2992" s="70"/>
      <c r="JT2992" s="70"/>
      <c r="JU2992" s="70"/>
      <c r="JV2992" s="70"/>
      <c r="JW2992" s="70"/>
      <c r="JX2992" s="70"/>
      <c r="JY2992" s="70"/>
      <c r="JZ2992" s="70"/>
      <c r="KA2992" s="70"/>
      <c r="KB2992" s="70"/>
      <c r="KC2992" s="70"/>
      <c r="KD2992" s="70"/>
      <c r="KE2992" s="70"/>
      <c r="KF2992" s="70"/>
      <c r="KG2992" s="70"/>
      <c r="KH2992" s="70"/>
      <c r="KI2992" s="70"/>
      <c r="KJ2992" s="70"/>
      <c r="KK2992" s="70"/>
      <c r="KL2992" s="70"/>
      <c r="KM2992" s="70"/>
      <c r="KN2992" s="70"/>
      <c r="KO2992" s="70"/>
      <c r="KP2992" s="70"/>
      <c r="KQ2992" s="70"/>
      <c r="KR2992" s="70"/>
      <c r="KS2992" s="70"/>
      <c r="KT2992" s="70"/>
      <c r="KU2992" s="70"/>
      <c r="KV2992" s="70"/>
      <c r="KW2992" s="70"/>
      <c r="KX2992" s="70"/>
      <c r="KY2992" s="70"/>
      <c r="KZ2992" s="70"/>
      <c r="LA2992" s="70"/>
      <c r="LB2992" s="70"/>
      <c r="LC2992" s="70"/>
      <c r="LD2992" s="70"/>
      <c r="LE2992" s="70"/>
      <c r="LF2992" s="70"/>
      <c r="LG2992" s="70"/>
      <c r="LH2992" s="70"/>
      <c r="LI2992" s="70"/>
      <c r="LJ2992" s="70"/>
      <c r="LK2992" s="70"/>
      <c r="LL2992" s="70"/>
      <c r="LM2992" s="70"/>
      <c r="LN2992" s="70"/>
      <c r="LO2992" s="70"/>
      <c r="LP2992" s="70"/>
      <c r="LQ2992" s="70"/>
      <c r="LR2992" s="70"/>
      <c r="LS2992" s="70"/>
      <c r="LT2992" s="70"/>
      <c r="LU2992" s="70"/>
      <c r="LV2992" s="70"/>
      <c r="LW2992" s="70"/>
      <c r="LX2992" s="70"/>
      <c r="LY2992" s="70"/>
      <c r="LZ2992" s="70"/>
      <c r="MA2992" s="70"/>
      <c r="MB2992" s="70"/>
      <c r="MC2992" s="70"/>
      <c r="MD2992" s="70"/>
      <c r="ME2992" s="70"/>
      <c r="MF2992" s="70"/>
      <c r="MG2992" s="70"/>
      <c r="MH2992" s="70"/>
      <c r="MI2992" s="70"/>
      <c r="MJ2992" s="70"/>
      <c r="MK2992" s="70"/>
      <c r="ML2992" s="70"/>
      <c r="MM2992" s="70"/>
      <c r="MN2992" s="70"/>
      <c r="MO2992" s="70"/>
      <c r="MP2992" s="70"/>
      <c r="MQ2992" s="70"/>
      <c r="MR2992" s="70"/>
      <c r="MS2992" s="70"/>
      <c r="MT2992" s="70"/>
      <c r="MU2992" s="70"/>
      <c r="MV2992" s="70"/>
      <c r="MW2992" s="70"/>
      <c r="MX2992" s="70"/>
      <c r="MY2992" s="70"/>
      <c r="MZ2992" s="70"/>
      <c r="NA2992" s="70"/>
      <c r="NB2992" s="70"/>
      <c r="NC2992" s="70"/>
      <c r="ND2992" s="70"/>
      <c r="NE2992" s="70"/>
      <c r="NF2992" s="70"/>
      <c r="NG2992" s="70"/>
      <c r="NH2992" s="70"/>
      <c r="NI2992" s="70"/>
      <c r="NJ2992" s="70"/>
      <c r="NK2992" s="70"/>
      <c r="NL2992" s="70"/>
      <c r="NM2992" s="70"/>
      <c r="NN2992" s="70"/>
      <c r="NO2992" s="70"/>
      <c r="NP2992" s="70"/>
      <c r="NQ2992" s="70"/>
      <c r="NR2992" s="70"/>
      <c r="NS2992" s="70"/>
      <c r="NT2992" s="70"/>
      <c r="NU2992" s="70"/>
      <c r="NV2992" s="70"/>
      <c r="NW2992" s="70"/>
      <c r="NX2992" s="70"/>
      <c r="NY2992" s="70"/>
      <c r="NZ2992" s="70"/>
      <c r="OA2992" s="70"/>
      <c r="OB2992" s="70"/>
      <c r="OC2992" s="70"/>
      <c r="OD2992" s="70"/>
      <c r="OE2992" s="70"/>
      <c r="OF2992" s="70"/>
      <c r="OG2992" s="70"/>
      <c r="OH2992" s="70"/>
      <c r="OI2992" s="70"/>
      <c r="OJ2992" s="70"/>
      <c r="OK2992" s="70"/>
      <c r="OL2992" s="70"/>
      <c r="OM2992" s="70"/>
      <c r="ON2992" s="70"/>
      <c r="OO2992" s="70"/>
      <c r="OP2992" s="70"/>
      <c r="OQ2992" s="70"/>
      <c r="OR2992" s="70"/>
      <c r="OS2992" s="70"/>
      <c r="OT2992" s="70"/>
      <c r="OU2992" s="70"/>
      <c r="OV2992" s="70"/>
      <c r="OW2992" s="70"/>
      <c r="OX2992" s="70"/>
      <c r="OY2992" s="70"/>
      <c r="OZ2992" s="70"/>
      <c r="PA2992" s="70"/>
      <c r="PB2992" s="70"/>
      <c r="PC2992" s="70"/>
      <c r="PD2992" s="70"/>
      <c r="PE2992" s="70"/>
      <c r="PF2992" s="70"/>
      <c r="PG2992" s="70"/>
      <c r="PH2992" s="70"/>
      <c r="PI2992" s="70"/>
      <c r="PJ2992" s="70"/>
      <c r="PK2992" s="70"/>
      <c r="PL2992" s="70"/>
      <c r="PM2992" s="70"/>
      <c r="PN2992" s="70"/>
      <c r="PO2992" s="70"/>
      <c r="PP2992" s="70"/>
      <c r="PQ2992" s="70"/>
      <c r="PR2992" s="70"/>
      <c r="PS2992" s="70"/>
      <c r="PT2992" s="70"/>
      <c r="PU2992" s="70"/>
      <c r="PV2992" s="70"/>
      <c r="PW2992" s="70"/>
      <c r="PX2992" s="70"/>
      <c r="PY2992" s="70"/>
      <c r="PZ2992" s="70"/>
      <c r="QA2992" s="70"/>
      <c r="QB2992" s="70"/>
      <c r="QC2992" s="70"/>
      <c r="QD2992" s="70"/>
      <c r="QE2992" s="70"/>
      <c r="QF2992" s="70"/>
      <c r="QG2992" s="70"/>
      <c r="QH2992" s="70"/>
      <c r="QI2992" s="70"/>
      <c r="QJ2992" s="70"/>
      <c r="QK2992" s="70"/>
      <c r="QL2992" s="70"/>
      <c r="QM2992" s="70"/>
      <c r="QN2992" s="70"/>
      <c r="QO2992" s="70"/>
      <c r="QP2992" s="70"/>
      <c r="QQ2992" s="70"/>
      <c r="QR2992" s="70"/>
      <c r="QS2992" s="70"/>
      <c r="QT2992" s="70"/>
      <c r="QU2992" s="70"/>
      <c r="QV2992" s="70"/>
      <c r="QW2992" s="70"/>
      <c r="QX2992" s="70"/>
      <c r="QY2992" s="70"/>
      <c r="QZ2992" s="70"/>
      <c r="RA2992" s="70"/>
      <c r="RB2992" s="70"/>
      <c r="RC2992" s="70"/>
      <c r="RD2992" s="70"/>
      <c r="RE2992" s="70"/>
      <c r="RF2992" s="70"/>
      <c r="RG2992" s="70"/>
      <c r="RH2992" s="70"/>
      <c r="RI2992" s="70"/>
      <c r="RJ2992" s="70"/>
      <c r="RK2992" s="70"/>
      <c r="RL2992" s="70"/>
      <c r="RM2992" s="70"/>
      <c r="RN2992" s="70"/>
      <c r="RO2992" s="70"/>
      <c r="RP2992" s="70"/>
      <c r="RQ2992" s="70"/>
      <c r="RR2992" s="70"/>
      <c r="RS2992" s="70"/>
      <c r="RT2992" s="70"/>
      <c r="RU2992" s="70"/>
      <c r="RV2992" s="70"/>
      <c r="RW2992" s="70"/>
      <c r="RX2992" s="70"/>
      <c r="RY2992" s="70"/>
      <c r="RZ2992" s="70"/>
      <c r="SA2992" s="70"/>
      <c r="SB2992" s="70"/>
      <c r="SC2992" s="70"/>
      <c r="SD2992" s="70"/>
      <c r="SE2992" s="70"/>
      <c r="SF2992" s="70"/>
      <c r="SG2992" s="70"/>
      <c r="SH2992" s="70"/>
      <c r="SI2992" s="70"/>
      <c r="SJ2992" s="70"/>
      <c r="SK2992" s="70"/>
      <c r="SL2992" s="70"/>
      <c r="SM2992" s="70"/>
      <c r="SN2992" s="70"/>
      <c r="SO2992" s="70"/>
      <c r="SP2992" s="70"/>
      <c r="SQ2992" s="70"/>
      <c r="SR2992" s="70"/>
      <c r="SS2992" s="70"/>
      <c r="ST2992" s="70"/>
      <c r="SU2992" s="70"/>
      <c r="SV2992" s="70"/>
      <c r="SW2992" s="70"/>
      <c r="SX2992" s="70"/>
      <c r="SY2992" s="70"/>
      <c r="SZ2992" s="70"/>
      <c r="TA2992" s="70"/>
      <c r="TB2992" s="70"/>
      <c r="TC2992" s="70"/>
      <c r="TD2992" s="70"/>
      <c r="TE2992" s="70"/>
      <c r="TF2992" s="70"/>
      <c r="TG2992" s="70"/>
      <c r="TH2992" s="70"/>
      <c r="TI2992" s="70"/>
      <c r="TJ2992" s="70"/>
      <c r="TK2992" s="70"/>
      <c r="TL2992" s="70"/>
      <c r="TM2992" s="70"/>
      <c r="TN2992" s="70"/>
      <c r="TO2992" s="70"/>
      <c r="TP2992" s="70"/>
      <c r="TQ2992" s="70"/>
      <c r="TR2992" s="70"/>
      <c r="TS2992" s="70"/>
      <c r="TT2992" s="70"/>
      <c r="TU2992" s="70"/>
      <c r="TV2992" s="70"/>
      <c r="TW2992" s="70"/>
      <c r="TX2992" s="70"/>
      <c r="TY2992" s="70"/>
      <c r="TZ2992" s="70"/>
      <c r="UA2992" s="70"/>
      <c r="UB2992" s="70"/>
      <c r="UC2992" s="70"/>
      <c r="UD2992" s="70"/>
      <c r="UE2992" s="70"/>
      <c r="UF2992" s="70"/>
      <c r="UG2992" s="70"/>
      <c r="UH2992" s="70"/>
      <c r="UI2992" s="70"/>
      <c r="UJ2992" s="70"/>
      <c r="UK2992" s="70"/>
      <c r="UL2992" s="70"/>
      <c r="UM2992" s="70"/>
      <c r="UN2992" s="70"/>
      <c r="UO2992" s="70"/>
      <c r="UP2992" s="70"/>
      <c r="UQ2992" s="70"/>
      <c r="UR2992" s="70"/>
      <c r="US2992" s="70"/>
      <c r="UT2992" s="70"/>
      <c r="UU2992" s="70"/>
      <c r="UV2992" s="70"/>
      <c r="UW2992" s="70"/>
      <c r="UX2992" s="70"/>
    </row>
    <row r="2993" spans="1:570" s="71" customFormat="1" x14ac:dyDescent="0.2">
      <c r="A2993" s="604"/>
      <c r="B2993" s="526"/>
      <c r="C2993" s="605">
        <v>1585.48</v>
      </c>
      <c r="D2993" s="605">
        <v>1585.48</v>
      </c>
      <c r="E2993" s="529" t="s">
        <v>694</v>
      </c>
      <c r="F2993" s="606" t="s">
        <v>25</v>
      </c>
      <c r="G2993" s="607" t="s">
        <v>26</v>
      </c>
      <c r="H2993" s="529" t="s">
        <v>2062</v>
      </c>
      <c r="I2993" s="608" t="s">
        <v>2422</v>
      </c>
      <c r="J2993" s="70"/>
      <c r="K2993" s="70"/>
      <c r="L2993" s="70"/>
      <c r="M2993" s="70"/>
      <c r="N2993" s="70"/>
      <c r="O2993" s="70"/>
      <c r="P2993" s="70"/>
      <c r="Q2993" s="70"/>
      <c r="R2993" s="70"/>
      <c r="S2993" s="70"/>
      <c r="T2993" s="70"/>
      <c r="U2993" s="70"/>
      <c r="V2993" s="70"/>
      <c r="W2993" s="70"/>
      <c r="X2993" s="70"/>
      <c r="Y2993" s="70"/>
      <c r="Z2993" s="70"/>
      <c r="AA2993" s="70"/>
      <c r="AB2993" s="70"/>
      <c r="AC2993" s="70"/>
      <c r="AD2993" s="70"/>
      <c r="AE2993" s="70"/>
      <c r="AF2993" s="70"/>
      <c r="AG2993" s="70"/>
      <c r="AH2993" s="70"/>
      <c r="AI2993" s="70"/>
      <c r="AJ2993" s="70"/>
      <c r="AK2993" s="70"/>
      <c r="AL2993" s="70"/>
      <c r="AM2993" s="70"/>
      <c r="AN2993" s="70"/>
      <c r="AO2993" s="70"/>
      <c r="AP2993" s="70"/>
      <c r="AQ2993" s="70"/>
      <c r="AR2993" s="70"/>
      <c r="AS2993" s="70"/>
      <c r="AT2993" s="70"/>
      <c r="AU2993" s="70"/>
      <c r="AV2993" s="70"/>
      <c r="AW2993" s="70"/>
      <c r="AX2993" s="70"/>
      <c r="AY2993" s="70"/>
      <c r="AZ2993" s="70"/>
      <c r="BA2993" s="70"/>
      <c r="BB2993" s="70"/>
      <c r="BC2993" s="70"/>
      <c r="BD2993" s="70"/>
      <c r="BE2993" s="70"/>
      <c r="BF2993" s="70"/>
      <c r="BG2993" s="70"/>
      <c r="BH2993" s="70"/>
      <c r="BI2993" s="70"/>
      <c r="BJ2993" s="70"/>
      <c r="BK2993" s="70"/>
      <c r="BL2993" s="70"/>
      <c r="BM2993" s="70"/>
      <c r="BN2993" s="70"/>
      <c r="BO2993" s="70"/>
      <c r="BP2993" s="70"/>
      <c r="BQ2993" s="70"/>
      <c r="BR2993" s="70"/>
      <c r="BS2993" s="70"/>
      <c r="BT2993" s="70"/>
      <c r="BU2993" s="70"/>
      <c r="BV2993" s="70"/>
      <c r="BW2993" s="70"/>
      <c r="BX2993" s="70"/>
      <c r="BY2993" s="70"/>
      <c r="BZ2993" s="70"/>
      <c r="CA2993" s="70"/>
      <c r="CB2993" s="70"/>
      <c r="CC2993" s="70"/>
      <c r="CD2993" s="70"/>
      <c r="CE2993" s="70"/>
      <c r="CF2993" s="70"/>
      <c r="CG2993" s="70"/>
      <c r="CH2993" s="70"/>
      <c r="CI2993" s="70"/>
      <c r="CJ2993" s="70"/>
      <c r="CK2993" s="70"/>
      <c r="CL2993" s="70"/>
      <c r="CM2993" s="70"/>
      <c r="CN2993" s="70"/>
      <c r="CO2993" s="70"/>
      <c r="CP2993" s="70"/>
      <c r="CQ2993" s="70"/>
      <c r="CR2993" s="70"/>
      <c r="CS2993" s="70"/>
      <c r="CT2993" s="70"/>
      <c r="CU2993" s="70"/>
      <c r="CV2993" s="70"/>
      <c r="CW2993" s="70"/>
      <c r="CX2993" s="70"/>
      <c r="CY2993" s="70"/>
      <c r="CZ2993" s="70"/>
      <c r="DA2993" s="70"/>
      <c r="DB2993" s="70"/>
      <c r="DC2993" s="70"/>
      <c r="DD2993" s="70"/>
      <c r="DE2993" s="70"/>
      <c r="DF2993" s="70"/>
      <c r="DG2993" s="70"/>
      <c r="DH2993" s="70"/>
      <c r="DI2993" s="70"/>
      <c r="DJ2993" s="70"/>
      <c r="DK2993" s="70"/>
      <c r="DL2993" s="70"/>
      <c r="DM2993" s="70"/>
      <c r="DN2993" s="70"/>
      <c r="DO2993" s="70"/>
      <c r="DP2993" s="70"/>
      <c r="DQ2993" s="70"/>
      <c r="DR2993" s="70"/>
      <c r="DS2993" s="70"/>
      <c r="DT2993" s="70"/>
      <c r="DU2993" s="70"/>
      <c r="DV2993" s="70"/>
      <c r="DW2993" s="70"/>
      <c r="DX2993" s="70"/>
      <c r="DY2993" s="70"/>
      <c r="DZ2993" s="70"/>
      <c r="EA2993" s="70"/>
      <c r="EB2993" s="70"/>
      <c r="EC2993" s="70"/>
      <c r="ED2993" s="70"/>
      <c r="EE2993" s="70"/>
      <c r="EF2993" s="70"/>
      <c r="EG2993" s="70"/>
      <c r="EH2993" s="70"/>
      <c r="EI2993" s="70"/>
      <c r="EJ2993" s="70"/>
      <c r="EK2993" s="70"/>
      <c r="EL2993" s="70"/>
      <c r="EM2993" s="70"/>
      <c r="EN2993" s="70"/>
      <c r="EO2993" s="70"/>
      <c r="EP2993" s="70"/>
      <c r="EQ2993" s="70"/>
      <c r="ER2993" s="70"/>
      <c r="ES2993" s="70"/>
      <c r="ET2993" s="70"/>
      <c r="EU2993" s="70"/>
      <c r="EV2993" s="70"/>
      <c r="EW2993" s="70"/>
      <c r="EX2993" s="70"/>
      <c r="EY2993" s="70"/>
      <c r="EZ2993" s="70"/>
      <c r="FA2993" s="70"/>
      <c r="FB2993" s="70"/>
      <c r="FC2993" s="70"/>
      <c r="FD2993" s="70"/>
      <c r="FE2993" s="70"/>
      <c r="FF2993" s="70"/>
      <c r="FG2993" s="70"/>
      <c r="FH2993" s="70"/>
      <c r="FI2993" s="70"/>
      <c r="FJ2993" s="70"/>
      <c r="FK2993" s="70"/>
      <c r="FL2993" s="70"/>
      <c r="FM2993" s="70"/>
      <c r="FN2993" s="70"/>
      <c r="FO2993" s="70"/>
      <c r="FP2993" s="70"/>
      <c r="FQ2993" s="70"/>
      <c r="FR2993" s="70"/>
      <c r="FS2993" s="70"/>
      <c r="FT2993" s="70"/>
      <c r="FU2993" s="70"/>
      <c r="FV2993" s="70"/>
      <c r="FW2993" s="70"/>
      <c r="FX2993" s="70"/>
      <c r="FY2993" s="70"/>
      <c r="FZ2993" s="70"/>
      <c r="GA2993" s="70"/>
      <c r="GB2993" s="70"/>
      <c r="GC2993" s="70"/>
      <c r="GD2993" s="70"/>
      <c r="GE2993" s="70"/>
      <c r="GF2993" s="70"/>
      <c r="GG2993" s="70"/>
      <c r="GH2993" s="70"/>
      <c r="GI2993" s="70"/>
      <c r="GJ2993" s="70"/>
      <c r="GK2993" s="70"/>
      <c r="GL2993" s="70"/>
      <c r="GM2993" s="70"/>
      <c r="GN2993" s="70"/>
      <c r="GO2993" s="70"/>
      <c r="GP2993" s="70"/>
      <c r="GQ2993" s="70"/>
      <c r="GR2993" s="70"/>
      <c r="GS2993" s="70"/>
      <c r="GT2993" s="70"/>
      <c r="GU2993" s="70"/>
      <c r="GV2993" s="70"/>
      <c r="GW2993" s="70"/>
      <c r="GX2993" s="70"/>
      <c r="GY2993" s="70"/>
      <c r="GZ2993" s="70"/>
      <c r="HA2993" s="70"/>
      <c r="HB2993" s="70"/>
      <c r="HC2993" s="70"/>
      <c r="HD2993" s="70"/>
      <c r="HE2993" s="70"/>
      <c r="HF2993" s="70"/>
      <c r="HG2993" s="70"/>
      <c r="HH2993" s="70"/>
      <c r="HI2993" s="70"/>
      <c r="HJ2993" s="70"/>
      <c r="HK2993" s="70"/>
      <c r="HL2993" s="70"/>
      <c r="HM2993" s="70"/>
      <c r="HN2993" s="70"/>
      <c r="HO2993" s="70"/>
      <c r="HP2993" s="70"/>
      <c r="HQ2993" s="70"/>
      <c r="HR2993" s="70"/>
      <c r="HS2993" s="70"/>
      <c r="HT2993" s="70"/>
      <c r="HU2993" s="70"/>
      <c r="HV2993" s="70"/>
      <c r="HW2993" s="70"/>
      <c r="HX2993" s="70"/>
      <c r="HY2993" s="70"/>
      <c r="HZ2993" s="70"/>
      <c r="IA2993" s="70"/>
      <c r="IB2993" s="70"/>
      <c r="IC2993" s="70"/>
      <c r="ID2993" s="70"/>
      <c r="IE2993" s="70"/>
      <c r="IF2993" s="70"/>
      <c r="IG2993" s="70"/>
      <c r="IH2993" s="70"/>
      <c r="II2993" s="70"/>
      <c r="IJ2993" s="70"/>
      <c r="IK2993" s="70"/>
      <c r="IL2993" s="70"/>
      <c r="IM2993" s="70"/>
      <c r="IN2993" s="70"/>
      <c r="IO2993" s="70"/>
      <c r="IP2993" s="70"/>
      <c r="IQ2993" s="70"/>
      <c r="IR2993" s="70"/>
      <c r="IS2993" s="70"/>
      <c r="IT2993" s="70"/>
      <c r="IU2993" s="70"/>
      <c r="IV2993" s="70"/>
      <c r="IW2993" s="70"/>
      <c r="IX2993" s="70"/>
      <c r="IY2993" s="70"/>
      <c r="IZ2993" s="70"/>
      <c r="JA2993" s="70"/>
      <c r="JB2993" s="70"/>
      <c r="JC2993" s="70"/>
      <c r="JD2993" s="70"/>
      <c r="JE2993" s="70"/>
      <c r="JF2993" s="70"/>
      <c r="JG2993" s="70"/>
      <c r="JH2993" s="70"/>
      <c r="JI2993" s="70"/>
      <c r="JJ2993" s="70"/>
      <c r="JK2993" s="70"/>
      <c r="JL2993" s="70"/>
      <c r="JM2993" s="70"/>
      <c r="JN2993" s="70"/>
      <c r="JO2993" s="70"/>
      <c r="JP2993" s="70"/>
      <c r="JQ2993" s="70"/>
      <c r="JR2993" s="70"/>
      <c r="JS2993" s="70"/>
      <c r="JT2993" s="70"/>
      <c r="JU2993" s="70"/>
      <c r="JV2993" s="70"/>
      <c r="JW2993" s="70"/>
      <c r="JX2993" s="70"/>
      <c r="JY2993" s="70"/>
      <c r="JZ2993" s="70"/>
      <c r="KA2993" s="70"/>
      <c r="KB2993" s="70"/>
      <c r="KC2993" s="70"/>
      <c r="KD2993" s="70"/>
      <c r="KE2993" s="70"/>
      <c r="KF2993" s="70"/>
      <c r="KG2993" s="70"/>
      <c r="KH2993" s="70"/>
      <c r="KI2993" s="70"/>
      <c r="KJ2993" s="70"/>
      <c r="KK2993" s="70"/>
      <c r="KL2993" s="70"/>
      <c r="KM2993" s="70"/>
      <c r="KN2993" s="70"/>
      <c r="KO2993" s="70"/>
      <c r="KP2993" s="70"/>
      <c r="KQ2993" s="70"/>
      <c r="KR2993" s="70"/>
      <c r="KS2993" s="70"/>
      <c r="KT2993" s="70"/>
      <c r="KU2993" s="70"/>
      <c r="KV2993" s="70"/>
      <c r="KW2993" s="70"/>
      <c r="KX2993" s="70"/>
      <c r="KY2993" s="70"/>
      <c r="KZ2993" s="70"/>
      <c r="LA2993" s="70"/>
      <c r="LB2993" s="70"/>
      <c r="LC2993" s="70"/>
      <c r="LD2993" s="70"/>
      <c r="LE2993" s="70"/>
      <c r="LF2993" s="70"/>
      <c r="LG2993" s="70"/>
      <c r="LH2993" s="70"/>
      <c r="LI2993" s="70"/>
      <c r="LJ2993" s="70"/>
      <c r="LK2993" s="70"/>
      <c r="LL2993" s="70"/>
      <c r="LM2993" s="70"/>
      <c r="LN2993" s="70"/>
      <c r="LO2993" s="70"/>
      <c r="LP2993" s="70"/>
      <c r="LQ2993" s="70"/>
      <c r="LR2993" s="70"/>
      <c r="LS2993" s="70"/>
      <c r="LT2993" s="70"/>
      <c r="LU2993" s="70"/>
      <c r="LV2993" s="70"/>
      <c r="LW2993" s="70"/>
      <c r="LX2993" s="70"/>
      <c r="LY2993" s="70"/>
      <c r="LZ2993" s="70"/>
      <c r="MA2993" s="70"/>
      <c r="MB2993" s="70"/>
      <c r="MC2993" s="70"/>
      <c r="MD2993" s="70"/>
      <c r="ME2993" s="70"/>
      <c r="MF2993" s="70"/>
      <c r="MG2993" s="70"/>
      <c r="MH2993" s="70"/>
      <c r="MI2993" s="70"/>
      <c r="MJ2993" s="70"/>
      <c r="MK2993" s="70"/>
      <c r="ML2993" s="70"/>
      <c r="MM2993" s="70"/>
      <c r="MN2993" s="70"/>
      <c r="MO2993" s="70"/>
      <c r="MP2993" s="70"/>
      <c r="MQ2993" s="70"/>
      <c r="MR2993" s="70"/>
      <c r="MS2993" s="70"/>
      <c r="MT2993" s="70"/>
      <c r="MU2993" s="70"/>
      <c r="MV2993" s="70"/>
      <c r="MW2993" s="70"/>
      <c r="MX2993" s="70"/>
      <c r="MY2993" s="70"/>
      <c r="MZ2993" s="70"/>
      <c r="NA2993" s="70"/>
      <c r="NB2993" s="70"/>
      <c r="NC2993" s="70"/>
      <c r="ND2993" s="70"/>
      <c r="NE2993" s="70"/>
      <c r="NF2993" s="70"/>
      <c r="NG2993" s="70"/>
      <c r="NH2993" s="70"/>
      <c r="NI2993" s="70"/>
      <c r="NJ2993" s="70"/>
      <c r="NK2993" s="70"/>
      <c r="NL2993" s="70"/>
      <c r="NM2993" s="70"/>
      <c r="NN2993" s="70"/>
      <c r="NO2993" s="70"/>
      <c r="NP2993" s="70"/>
      <c r="NQ2993" s="70"/>
      <c r="NR2993" s="70"/>
      <c r="NS2993" s="70"/>
      <c r="NT2993" s="70"/>
      <c r="NU2993" s="70"/>
      <c r="NV2993" s="70"/>
      <c r="NW2993" s="70"/>
      <c r="NX2993" s="70"/>
      <c r="NY2993" s="70"/>
      <c r="NZ2993" s="70"/>
      <c r="OA2993" s="70"/>
      <c r="OB2993" s="70"/>
      <c r="OC2993" s="70"/>
      <c r="OD2993" s="70"/>
      <c r="OE2993" s="70"/>
      <c r="OF2993" s="70"/>
      <c r="OG2993" s="70"/>
      <c r="OH2993" s="70"/>
      <c r="OI2993" s="70"/>
      <c r="OJ2993" s="70"/>
      <c r="OK2993" s="70"/>
      <c r="OL2993" s="70"/>
      <c r="OM2993" s="70"/>
      <c r="ON2993" s="70"/>
      <c r="OO2993" s="70"/>
      <c r="OP2993" s="70"/>
      <c r="OQ2993" s="70"/>
      <c r="OR2993" s="70"/>
      <c r="OS2993" s="70"/>
      <c r="OT2993" s="70"/>
      <c r="OU2993" s="70"/>
      <c r="OV2993" s="70"/>
      <c r="OW2993" s="70"/>
      <c r="OX2993" s="70"/>
      <c r="OY2993" s="70"/>
      <c r="OZ2993" s="70"/>
      <c r="PA2993" s="70"/>
      <c r="PB2993" s="70"/>
      <c r="PC2993" s="70"/>
      <c r="PD2993" s="70"/>
      <c r="PE2993" s="70"/>
      <c r="PF2993" s="70"/>
      <c r="PG2993" s="70"/>
      <c r="PH2993" s="70"/>
      <c r="PI2993" s="70"/>
      <c r="PJ2993" s="70"/>
      <c r="PK2993" s="70"/>
      <c r="PL2993" s="70"/>
      <c r="PM2993" s="70"/>
      <c r="PN2993" s="70"/>
      <c r="PO2993" s="70"/>
      <c r="PP2993" s="70"/>
      <c r="PQ2993" s="70"/>
      <c r="PR2993" s="70"/>
      <c r="PS2993" s="70"/>
      <c r="PT2993" s="70"/>
      <c r="PU2993" s="70"/>
      <c r="PV2993" s="70"/>
      <c r="PW2993" s="70"/>
      <c r="PX2993" s="70"/>
      <c r="PY2993" s="70"/>
      <c r="PZ2993" s="70"/>
      <c r="QA2993" s="70"/>
      <c r="QB2993" s="70"/>
      <c r="QC2993" s="70"/>
      <c r="QD2993" s="70"/>
      <c r="QE2993" s="70"/>
      <c r="QF2993" s="70"/>
      <c r="QG2993" s="70"/>
      <c r="QH2993" s="70"/>
      <c r="QI2993" s="70"/>
      <c r="QJ2993" s="70"/>
      <c r="QK2993" s="70"/>
      <c r="QL2993" s="70"/>
      <c r="QM2993" s="70"/>
      <c r="QN2993" s="70"/>
      <c r="QO2993" s="70"/>
      <c r="QP2993" s="70"/>
      <c r="QQ2993" s="70"/>
      <c r="QR2993" s="70"/>
      <c r="QS2993" s="70"/>
      <c r="QT2993" s="70"/>
      <c r="QU2993" s="70"/>
      <c r="QV2993" s="70"/>
      <c r="QW2993" s="70"/>
      <c r="QX2993" s="70"/>
      <c r="QY2993" s="70"/>
      <c r="QZ2993" s="70"/>
      <c r="RA2993" s="70"/>
      <c r="RB2993" s="70"/>
      <c r="RC2993" s="70"/>
      <c r="RD2993" s="70"/>
      <c r="RE2993" s="70"/>
      <c r="RF2993" s="70"/>
      <c r="RG2993" s="70"/>
      <c r="RH2993" s="70"/>
      <c r="RI2993" s="70"/>
      <c r="RJ2993" s="70"/>
      <c r="RK2993" s="70"/>
      <c r="RL2993" s="70"/>
      <c r="RM2993" s="70"/>
      <c r="RN2993" s="70"/>
      <c r="RO2993" s="70"/>
      <c r="RP2993" s="70"/>
      <c r="RQ2993" s="70"/>
      <c r="RR2993" s="70"/>
      <c r="RS2993" s="70"/>
      <c r="RT2993" s="70"/>
      <c r="RU2993" s="70"/>
      <c r="RV2993" s="70"/>
      <c r="RW2993" s="70"/>
      <c r="RX2993" s="70"/>
      <c r="RY2993" s="70"/>
      <c r="RZ2993" s="70"/>
      <c r="SA2993" s="70"/>
      <c r="SB2993" s="70"/>
      <c r="SC2993" s="70"/>
      <c r="SD2993" s="70"/>
      <c r="SE2993" s="70"/>
      <c r="SF2993" s="70"/>
      <c r="SG2993" s="70"/>
      <c r="SH2993" s="70"/>
      <c r="SI2993" s="70"/>
      <c r="SJ2993" s="70"/>
      <c r="SK2993" s="70"/>
      <c r="SL2993" s="70"/>
      <c r="SM2993" s="70"/>
      <c r="SN2993" s="70"/>
      <c r="SO2993" s="70"/>
      <c r="SP2993" s="70"/>
      <c r="SQ2993" s="70"/>
      <c r="SR2993" s="70"/>
      <c r="SS2993" s="70"/>
      <c r="ST2993" s="70"/>
      <c r="SU2993" s="70"/>
      <c r="SV2993" s="70"/>
      <c r="SW2993" s="70"/>
      <c r="SX2993" s="70"/>
      <c r="SY2993" s="70"/>
      <c r="SZ2993" s="70"/>
      <c r="TA2993" s="70"/>
      <c r="TB2993" s="70"/>
      <c r="TC2993" s="70"/>
      <c r="TD2993" s="70"/>
      <c r="TE2993" s="70"/>
      <c r="TF2993" s="70"/>
      <c r="TG2993" s="70"/>
      <c r="TH2993" s="70"/>
      <c r="TI2993" s="70"/>
      <c r="TJ2993" s="70"/>
      <c r="TK2993" s="70"/>
      <c r="TL2993" s="70"/>
      <c r="TM2993" s="70"/>
      <c r="TN2993" s="70"/>
      <c r="TO2993" s="70"/>
      <c r="TP2993" s="70"/>
      <c r="TQ2993" s="70"/>
      <c r="TR2993" s="70"/>
      <c r="TS2993" s="70"/>
      <c r="TT2993" s="70"/>
      <c r="TU2993" s="70"/>
      <c r="TV2993" s="70"/>
      <c r="TW2993" s="70"/>
      <c r="TX2993" s="70"/>
      <c r="TY2993" s="70"/>
      <c r="TZ2993" s="70"/>
      <c r="UA2993" s="70"/>
      <c r="UB2993" s="70"/>
      <c r="UC2993" s="70"/>
      <c r="UD2993" s="70"/>
      <c r="UE2993" s="70"/>
      <c r="UF2993" s="70"/>
      <c r="UG2993" s="70"/>
      <c r="UH2993" s="70"/>
      <c r="UI2993" s="70"/>
      <c r="UJ2993" s="70"/>
      <c r="UK2993" s="70"/>
      <c r="UL2993" s="70"/>
      <c r="UM2993" s="70"/>
      <c r="UN2993" s="70"/>
      <c r="UO2993" s="70"/>
      <c r="UP2993" s="70"/>
      <c r="UQ2993" s="70"/>
      <c r="UR2993" s="70"/>
      <c r="US2993" s="70"/>
      <c r="UT2993" s="70"/>
      <c r="UU2993" s="70"/>
      <c r="UV2993" s="70"/>
      <c r="UW2993" s="70"/>
      <c r="UX2993" s="70"/>
    </row>
    <row r="2994" spans="1:570" s="71" customFormat="1" x14ac:dyDescent="0.2">
      <c r="A2994" s="609"/>
      <c r="B2994" s="531"/>
      <c r="C2994" s="610"/>
      <c r="D2994" s="610"/>
      <c r="E2994" s="531"/>
      <c r="F2994" s="611" t="s">
        <v>2751</v>
      </c>
      <c r="G2994" s="560" t="str">
        <f>+F2994</f>
        <v>1,585.48 บาท</v>
      </c>
      <c r="H2994" s="534" t="s">
        <v>1472</v>
      </c>
      <c r="I2994" s="612"/>
      <c r="J2994" s="70"/>
      <c r="K2994" s="70"/>
      <c r="L2994" s="70"/>
      <c r="M2994" s="70"/>
      <c r="N2994" s="70"/>
      <c r="O2994" s="70"/>
      <c r="P2994" s="70"/>
      <c r="Q2994" s="70"/>
      <c r="R2994" s="70"/>
      <c r="S2994" s="70"/>
      <c r="T2994" s="70"/>
      <c r="U2994" s="70"/>
      <c r="V2994" s="70"/>
      <c r="W2994" s="70"/>
      <c r="X2994" s="70"/>
      <c r="Y2994" s="70"/>
      <c r="Z2994" s="70"/>
      <c r="AA2994" s="70"/>
      <c r="AB2994" s="70"/>
      <c r="AC2994" s="70"/>
      <c r="AD2994" s="70"/>
      <c r="AE2994" s="70"/>
      <c r="AF2994" s="70"/>
      <c r="AG2994" s="70"/>
      <c r="AH2994" s="70"/>
      <c r="AI2994" s="70"/>
      <c r="AJ2994" s="70"/>
      <c r="AK2994" s="70"/>
      <c r="AL2994" s="70"/>
      <c r="AM2994" s="70"/>
      <c r="AN2994" s="70"/>
      <c r="AO2994" s="70"/>
      <c r="AP2994" s="70"/>
      <c r="AQ2994" s="70"/>
      <c r="AR2994" s="70"/>
      <c r="AS2994" s="70"/>
      <c r="AT2994" s="70"/>
      <c r="AU2994" s="70"/>
      <c r="AV2994" s="70"/>
      <c r="AW2994" s="70"/>
      <c r="AX2994" s="70"/>
      <c r="AY2994" s="70"/>
      <c r="AZ2994" s="70"/>
      <c r="BA2994" s="70"/>
      <c r="BB2994" s="70"/>
      <c r="BC2994" s="70"/>
      <c r="BD2994" s="70"/>
      <c r="BE2994" s="70"/>
      <c r="BF2994" s="70"/>
      <c r="BG2994" s="70"/>
      <c r="BH2994" s="70"/>
      <c r="BI2994" s="70"/>
      <c r="BJ2994" s="70"/>
      <c r="BK2994" s="70"/>
      <c r="BL2994" s="70"/>
      <c r="BM2994" s="70"/>
      <c r="BN2994" s="70"/>
      <c r="BO2994" s="70"/>
      <c r="BP2994" s="70"/>
      <c r="BQ2994" s="70"/>
      <c r="BR2994" s="70"/>
      <c r="BS2994" s="70"/>
      <c r="BT2994" s="70"/>
      <c r="BU2994" s="70"/>
      <c r="BV2994" s="70"/>
      <c r="BW2994" s="70"/>
      <c r="BX2994" s="70"/>
      <c r="BY2994" s="70"/>
      <c r="BZ2994" s="70"/>
      <c r="CA2994" s="70"/>
      <c r="CB2994" s="70"/>
      <c r="CC2994" s="70"/>
      <c r="CD2994" s="70"/>
      <c r="CE2994" s="70"/>
      <c r="CF2994" s="70"/>
      <c r="CG2994" s="70"/>
      <c r="CH2994" s="70"/>
      <c r="CI2994" s="70"/>
      <c r="CJ2994" s="70"/>
      <c r="CK2994" s="70"/>
      <c r="CL2994" s="70"/>
      <c r="CM2994" s="70"/>
      <c r="CN2994" s="70"/>
      <c r="CO2994" s="70"/>
      <c r="CP2994" s="70"/>
      <c r="CQ2994" s="70"/>
      <c r="CR2994" s="70"/>
      <c r="CS2994" s="70"/>
      <c r="CT2994" s="70"/>
      <c r="CU2994" s="70"/>
      <c r="CV2994" s="70"/>
      <c r="CW2994" s="70"/>
      <c r="CX2994" s="70"/>
      <c r="CY2994" s="70"/>
      <c r="CZ2994" s="70"/>
      <c r="DA2994" s="70"/>
      <c r="DB2994" s="70"/>
      <c r="DC2994" s="70"/>
      <c r="DD2994" s="70"/>
      <c r="DE2994" s="70"/>
      <c r="DF2994" s="70"/>
      <c r="DG2994" s="70"/>
      <c r="DH2994" s="70"/>
      <c r="DI2994" s="70"/>
      <c r="DJ2994" s="70"/>
      <c r="DK2994" s="70"/>
      <c r="DL2994" s="70"/>
      <c r="DM2994" s="70"/>
      <c r="DN2994" s="70"/>
      <c r="DO2994" s="70"/>
      <c r="DP2994" s="70"/>
      <c r="DQ2994" s="70"/>
      <c r="DR2994" s="70"/>
      <c r="DS2994" s="70"/>
      <c r="DT2994" s="70"/>
      <c r="DU2994" s="70"/>
      <c r="DV2994" s="70"/>
      <c r="DW2994" s="70"/>
      <c r="DX2994" s="70"/>
      <c r="DY2994" s="70"/>
      <c r="DZ2994" s="70"/>
      <c r="EA2994" s="70"/>
      <c r="EB2994" s="70"/>
      <c r="EC2994" s="70"/>
      <c r="ED2994" s="70"/>
      <c r="EE2994" s="70"/>
      <c r="EF2994" s="70"/>
      <c r="EG2994" s="70"/>
      <c r="EH2994" s="70"/>
      <c r="EI2994" s="70"/>
      <c r="EJ2994" s="70"/>
      <c r="EK2994" s="70"/>
      <c r="EL2994" s="70"/>
      <c r="EM2994" s="70"/>
      <c r="EN2994" s="70"/>
      <c r="EO2994" s="70"/>
      <c r="EP2994" s="70"/>
      <c r="EQ2994" s="70"/>
      <c r="ER2994" s="70"/>
      <c r="ES2994" s="70"/>
      <c r="ET2994" s="70"/>
      <c r="EU2994" s="70"/>
      <c r="EV2994" s="70"/>
      <c r="EW2994" s="70"/>
      <c r="EX2994" s="70"/>
      <c r="EY2994" s="70"/>
      <c r="EZ2994" s="70"/>
      <c r="FA2994" s="70"/>
      <c r="FB2994" s="70"/>
      <c r="FC2994" s="70"/>
      <c r="FD2994" s="70"/>
      <c r="FE2994" s="70"/>
      <c r="FF2994" s="70"/>
      <c r="FG2994" s="70"/>
      <c r="FH2994" s="70"/>
      <c r="FI2994" s="70"/>
      <c r="FJ2994" s="70"/>
      <c r="FK2994" s="70"/>
      <c r="FL2994" s="70"/>
      <c r="FM2994" s="70"/>
      <c r="FN2994" s="70"/>
      <c r="FO2994" s="70"/>
      <c r="FP2994" s="70"/>
      <c r="FQ2994" s="70"/>
      <c r="FR2994" s="70"/>
      <c r="FS2994" s="70"/>
      <c r="FT2994" s="70"/>
      <c r="FU2994" s="70"/>
      <c r="FV2994" s="70"/>
      <c r="FW2994" s="70"/>
      <c r="FX2994" s="70"/>
      <c r="FY2994" s="70"/>
      <c r="FZ2994" s="70"/>
      <c r="GA2994" s="70"/>
      <c r="GB2994" s="70"/>
      <c r="GC2994" s="70"/>
      <c r="GD2994" s="70"/>
      <c r="GE2994" s="70"/>
      <c r="GF2994" s="70"/>
      <c r="GG2994" s="70"/>
      <c r="GH2994" s="70"/>
      <c r="GI2994" s="70"/>
      <c r="GJ2994" s="70"/>
      <c r="GK2994" s="70"/>
      <c r="GL2994" s="70"/>
      <c r="GM2994" s="70"/>
      <c r="GN2994" s="70"/>
      <c r="GO2994" s="70"/>
      <c r="GP2994" s="70"/>
      <c r="GQ2994" s="70"/>
      <c r="GR2994" s="70"/>
      <c r="GS2994" s="70"/>
      <c r="GT2994" s="70"/>
      <c r="GU2994" s="70"/>
      <c r="GV2994" s="70"/>
      <c r="GW2994" s="70"/>
      <c r="GX2994" s="70"/>
      <c r="GY2994" s="70"/>
      <c r="GZ2994" s="70"/>
      <c r="HA2994" s="70"/>
      <c r="HB2994" s="70"/>
      <c r="HC2994" s="70"/>
      <c r="HD2994" s="70"/>
      <c r="HE2994" s="70"/>
      <c r="HF2994" s="70"/>
      <c r="HG2994" s="70"/>
      <c r="HH2994" s="70"/>
      <c r="HI2994" s="70"/>
      <c r="HJ2994" s="70"/>
      <c r="HK2994" s="70"/>
      <c r="HL2994" s="70"/>
      <c r="HM2994" s="70"/>
      <c r="HN2994" s="70"/>
      <c r="HO2994" s="70"/>
      <c r="HP2994" s="70"/>
      <c r="HQ2994" s="70"/>
      <c r="HR2994" s="70"/>
      <c r="HS2994" s="70"/>
      <c r="HT2994" s="70"/>
      <c r="HU2994" s="70"/>
      <c r="HV2994" s="70"/>
      <c r="HW2994" s="70"/>
      <c r="HX2994" s="70"/>
      <c r="HY2994" s="70"/>
      <c r="HZ2994" s="70"/>
      <c r="IA2994" s="70"/>
      <c r="IB2994" s="70"/>
      <c r="IC2994" s="70"/>
      <c r="ID2994" s="70"/>
      <c r="IE2994" s="70"/>
      <c r="IF2994" s="70"/>
      <c r="IG2994" s="70"/>
      <c r="IH2994" s="70"/>
      <c r="II2994" s="70"/>
      <c r="IJ2994" s="70"/>
      <c r="IK2994" s="70"/>
      <c r="IL2994" s="70"/>
      <c r="IM2994" s="70"/>
      <c r="IN2994" s="70"/>
      <c r="IO2994" s="70"/>
      <c r="IP2994" s="70"/>
      <c r="IQ2994" s="70"/>
      <c r="IR2994" s="70"/>
      <c r="IS2994" s="70"/>
      <c r="IT2994" s="70"/>
      <c r="IU2994" s="70"/>
      <c r="IV2994" s="70"/>
      <c r="IW2994" s="70"/>
      <c r="IX2994" s="70"/>
      <c r="IY2994" s="70"/>
      <c r="IZ2994" s="70"/>
      <c r="JA2994" s="70"/>
      <c r="JB2994" s="70"/>
      <c r="JC2994" s="70"/>
      <c r="JD2994" s="70"/>
      <c r="JE2994" s="70"/>
      <c r="JF2994" s="70"/>
      <c r="JG2994" s="70"/>
      <c r="JH2994" s="70"/>
      <c r="JI2994" s="70"/>
      <c r="JJ2994" s="70"/>
      <c r="JK2994" s="70"/>
      <c r="JL2994" s="70"/>
      <c r="JM2994" s="70"/>
      <c r="JN2994" s="70"/>
      <c r="JO2994" s="70"/>
      <c r="JP2994" s="70"/>
      <c r="JQ2994" s="70"/>
      <c r="JR2994" s="70"/>
      <c r="JS2994" s="70"/>
      <c r="JT2994" s="70"/>
      <c r="JU2994" s="70"/>
      <c r="JV2994" s="70"/>
      <c r="JW2994" s="70"/>
      <c r="JX2994" s="70"/>
      <c r="JY2994" s="70"/>
      <c r="JZ2994" s="70"/>
      <c r="KA2994" s="70"/>
      <c r="KB2994" s="70"/>
      <c r="KC2994" s="70"/>
      <c r="KD2994" s="70"/>
      <c r="KE2994" s="70"/>
      <c r="KF2994" s="70"/>
      <c r="KG2994" s="70"/>
      <c r="KH2994" s="70"/>
      <c r="KI2994" s="70"/>
      <c r="KJ2994" s="70"/>
      <c r="KK2994" s="70"/>
      <c r="KL2994" s="70"/>
      <c r="KM2994" s="70"/>
      <c r="KN2994" s="70"/>
      <c r="KO2994" s="70"/>
      <c r="KP2994" s="70"/>
      <c r="KQ2994" s="70"/>
      <c r="KR2994" s="70"/>
      <c r="KS2994" s="70"/>
      <c r="KT2994" s="70"/>
      <c r="KU2994" s="70"/>
      <c r="KV2994" s="70"/>
      <c r="KW2994" s="70"/>
      <c r="KX2994" s="70"/>
      <c r="KY2994" s="70"/>
      <c r="KZ2994" s="70"/>
      <c r="LA2994" s="70"/>
      <c r="LB2994" s="70"/>
      <c r="LC2994" s="70"/>
      <c r="LD2994" s="70"/>
      <c r="LE2994" s="70"/>
      <c r="LF2994" s="70"/>
      <c r="LG2994" s="70"/>
      <c r="LH2994" s="70"/>
      <c r="LI2994" s="70"/>
      <c r="LJ2994" s="70"/>
      <c r="LK2994" s="70"/>
      <c r="LL2994" s="70"/>
      <c r="LM2994" s="70"/>
      <c r="LN2994" s="70"/>
      <c r="LO2994" s="70"/>
      <c r="LP2994" s="70"/>
      <c r="LQ2994" s="70"/>
      <c r="LR2994" s="70"/>
      <c r="LS2994" s="70"/>
      <c r="LT2994" s="70"/>
      <c r="LU2994" s="70"/>
      <c r="LV2994" s="70"/>
      <c r="LW2994" s="70"/>
      <c r="LX2994" s="70"/>
      <c r="LY2994" s="70"/>
      <c r="LZ2994" s="70"/>
      <c r="MA2994" s="70"/>
      <c r="MB2994" s="70"/>
      <c r="MC2994" s="70"/>
      <c r="MD2994" s="70"/>
      <c r="ME2994" s="70"/>
      <c r="MF2994" s="70"/>
      <c r="MG2994" s="70"/>
      <c r="MH2994" s="70"/>
      <c r="MI2994" s="70"/>
      <c r="MJ2994" s="70"/>
      <c r="MK2994" s="70"/>
      <c r="ML2994" s="70"/>
      <c r="MM2994" s="70"/>
      <c r="MN2994" s="70"/>
      <c r="MO2994" s="70"/>
      <c r="MP2994" s="70"/>
      <c r="MQ2994" s="70"/>
      <c r="MR2994" s="70"/>
      <c r="MS2994" s="70"/>
      <c r="MT2994" s="70"/>
      <c r="MU2994" s="70"/>
      <c r="MV2994" s="70"/>
      <c r="MW2994" s="70"/>
      <c r="MX2994" s="70"/>
      <c r="MY2994" s="70"/>
      <c r="MZ2994" s="70"/>
      <c r="NA2994" s="70"/>
      <c r="NB2994" s="70"/>
      <c r="NC2994" s="70"/>
      <c r="ND2994" s="70"/>
      <c r="NE2994" s="70"/>
      <c r="NF2994" s="70"/>
      <c r="NG2994" s="70"/>
      <c r="NH2994" s="70"/>
      <c r="NI2994" s="70"/>
      <c r="NJ2994" s="70"/>
      <c r="NK2994" s="70"/>
      <c r="NL2994" s="70"/>
      <c r="NM2994" s="70"/>
      <c r="NN2994" s="70"/>
      <c r="NO2994" s="70"/>
      <c r="NP2994" s="70"/>
      <c r="NQ2994" s="70"/>
      <c r="NR2994" s="70"/>
      <c r="NS2994" s="70"/>
      <c r="NT2994" s="70"/>
      <c r="NU2994" s="70"/>
      <c r="NV2994" s="70"/>
      <c r="NW2994" s="70"/>
      <c r="NX2994" s="70"/>
      <c r="NY2994" s="70"/>
      <c r="NZ2994" s="70"/>
      <c r="OA2994" s="70"/>
      <c r="OB2994" s="70"/>
      <c r="OC2994" s="70"/>
      <c r="OD2994" s="70"/>
      <c r="OE2994" s="70"/>
      <c r="OF2994" s="70"/>
      <c r="OG2994" s="70"/>
      <c r="OH2994" s="70"/>
      <c r="OI2994" s="70"/>
      <c r="OJ2994" s="70"/>
      <c r="OK2994" s="70"/>
      <c r="OL2994" s="70"/>
      <c r="OM2994" s="70"/>
      <c r="ON2994" s="70"/>
      <c r="OO2994" s="70"/>
      <c r="OP2994" s="70"/>
      <c r="OQ2994" s="70"/>
      <c r="OR2994" s="70"/>
      <c r="OS2994" s="70"/>
      <c r="OT2994" s="70"/>
      <c r="OU2994" s="70"/>
      <c r="OV2994" s="70"/>
      <c r="OW2994" s="70"/>
      <c r="OX2994" s="70"/>
      <c r="OY2994" s="70"/>
      <c r="OZ2994" s="70"/>
      <c r="PA2994" s="70"/>
      <c r="PB2994" s="70"/>
      <c r="PC2994" s="70"/>
      <c r="PD2994" s="70"/>
      <c r="PE2994" s="70"/>
      <c r="PF2994" s="70"/>
      <c r="PG2994" s="70"/>
      <c r="PH2994" s="70"/>
      <c r="PI2994" s="70"/>
      <c r="PJ2994" s="70"/>
      <c r="PK2994" s="70"/>
      <c r="PL2994" s="70"/>
      <c r="PM2994" s="70"/>
      <c r="PN2994" s="70"/>
      <c r="PO2994" s="70"/>
      <c r="PP2994" s="70"/>
      <c r="PQ2994" s="70"/>
      <c r="PR2994" s="70"/>
      <c r="PS2994" s="70"/>
      <c r="PT2994" s="70"/>
      <c r="PU2994" s="70"/>
      <c r="PV2994" s="70"/>
      <c r="PW2994" s="70"/>
      <c r="PX2994" s="70"/>
      <c r="PY2994" s="70"/>
      <c r="PZ2994" s="70"/>
      <c r="QA2994" s="70"/>
      <c r="QB2994" s="70"/>
      <c r="QC2994" s="70"/>
      <c r="QD2994" s="70"/>
      <c r="QE2994" s="70"/>
      <c r="QF2994" s="70"/>
      <c r="QG2994" s="70"/>
      <c r="QH2994" s="70"/>
      <c r="QI2994" s="70"/>
      <c r="QJ2994" s="70"/>
      <c r="QK2994" s="70"/>
      <c r="QL2994" s="70"/>
      <c r="QM2994" s="70"/>
      <c r="QN2994" s="70"/>
      <c r="QO2994" s="70"/>
      <c r="QP2994" s="70"/>
      <c r="QQ2994" s="70"/>
      <c r="QR2994" s="70"/>
      <c r="QS2994" s="70"/>
      <c r="QT2994" s="70"/>
      <c r="QU2994" s="70"/>
      <c r="QV2994" s="70"/>
      <c r="QW2994" s="70"/>
      <c r="QX2994" s="70"/>
      <c r="QY2994" s="70"/>
      <c r="QZ2994" s="70"/>
      <c r="RA2994" s="70"/>
      <c r="RB2994" s="70"/>
      <c r="RC2994" s="70"/>
      <c r="RD2994" s="70"/>
      <c r="RE2994" s="70"/>
      <c r="RF2994" s="70"/>
      <c r="RG2994" s="70"/>
      <c r="RH2994" s="70"/>
      <c r="RI2994" s="70"/>
      <c r="RJ2994" s="70"/>
      <c r="RK2994" s="70"/>
      <c r="RL2994" s="70"/>
      <c r="RM2994" s="70"/>
      <c r="RN2994" s="70"/>
      <c r="RO2994" s="70"/>
      <c r="RP2994" s="70"/>
      <c r="RQ2994" s="70"/>
      <c r="RR2994" s="70"/>
      <c r="RS2994" s="70"/>
      <c r="RT2994" s="70"/>
      <c r="RU2994" s="70"/>
      <c r="RV2994" s="70"/>
      <c r="RW2994" s="70"/>
      <c r="RX2994" s="70"/>
      <c r="RY2994" s="70"/>
      <c r="RZ2994" s="70"/>
      <c r="SA2994" s="70"/>
      <c r="SB2994" s="70"/>
      <c r="SC2994" s="70"/>
      <c r="SD2994" s="70"/>
      <c r="SE2994" s="70"/>
      <c r="SF2994" s="70"/>
      <c r="SG2994" s="70"/>
      <c r="SH2994" s="70"/>
      <c r="SI2994" s="70"/>
      <c r="SJ2994" s="70"/>
      <c r="SK2994" s="70"/>
      <c r="SL2994" s="70"/>
      <c r="SM2994" s="70"/>
      <c r="SN2994" s="70"/>
      <c r="SO2994" s="70"/>
      <c r="SP2994" s="70"/>
      <c r="SQ2994" s="70"/>
      <c r="SR2994" s="70"/>
      <c r="SS2994" s="70"/>
      <c r="ST2994" s="70"/>
      <c r="SU2994" s="70"/>
      <c r="SV2994" s="70"/>
      <c r="SW2994" s="70"/>
      <c r="SX2994" s="70"/>
      <c r="SY2994" s="70"/>
      <c r="SZ2994" s="70"/>
      <c r="TA2994" s="70"/>
      <c r="TB2994" s="70"/>
      <c r="TC2994" s="70"/>
      <c r="TD2994" s="70"/>
      <c r="TE2994" s="70"/>
      <c r="TF2994" s="70"/>
      <c r="TG2994" s="70"/>
      <c r="TH2994" s="70"/>
      <c r="TI2994" s="70"/>
      <c r="TJ2994" s="70"/>
      <c r="TK2994" s="70"/>
      <c r="TL2994" s="70"/>
      <c r="TM2994" s="70"/>
      <c r="TN2994" s="70"/>
      <c r="TO2994" s="70"/>
      <c r="TP2994" s="70"/>
      <c r="TQ2994" s="70"/>
      <c r="TR2994" s="70"/>
      <c r="TS2994" s="70"/>
      <c r="TT2994" s="70"/>
      <c r="TU2994" s="70"/>
      <c r="TV2994" s="70"/>
      <c r="TW2994" s="70"/>
      <c r="TX2994" s="70"/>
      <c r="TY2994" s="70"/>
      <c r="TZ2994" s="70"/>
      <c r="UA2994" s="70"/>
      <c r="UB2994" s="70"/>
      <c r="UC2994" s="70"/>
      <c r="UD2994" s="70"/>
      <c r="UE2994" s="70"/>
      <c r="UF2994" s="70"/>
      <c r="UG2994" s="70"/>
      <c r="UH2994" s="70"/>
      <c r="UI2994" s="70"/>
      <c r="UJ2994" s="70"/>
      <c r="UK2994" s="70"/>
      <c r="UL2994" s="70"/>
      <c r="UM2994" s="70"/>
      <c r="UN2994" s="70"/>
      <c r="UO2994" s="70"/>
      <c r="UP2994" s="70"/>
      <c r="UQ2994" s="70"/>
      <c r="UR2994" s="70"/>
      <c r="US2994" s="70"/>
      <c r="UT2994" s="70"/>
      <c r="UU2994" s="70"/>
      <c r="UV2994" s="70"/>
      <c r="UW2994" s="70"/>
      <c r="UX2994" s="70"/>
    </row>
    <row r="2995" spans="1:570" s="71" customFormat="1" ht="40.5" x14ac:dyDescent="0.2">
      <c r="A2995" s="599">
        <v>4</v>
      </c>
      <c r="B2995" s="522" t="s">
        <v>2414</v>
      </c>
      <c r="C2995" s="600"/>
      <c r="D2995" s="600"/>
      <c r="E2995" s="524" t="s">
        <v>693</v>
      </c>
      <c r="F2995" s="601" t="s">
        <v>2415</v>
      </c>
      <c r="G2995" s="602" t="s">
        <v>2415</v>
      </c>
      <c r="H2995" s="524" t="s">
        <v>2060</v>
      </c>
      <c r="I2995" s="603" t="s">
        <v>2423</v>
      </c>
      <c r="J2995" s="70"/>
      <c r="K2995" s="70"/>
      <c r="L2995" s="70"/>
      <c r="M2995" s="70"/>
      <c r="N2995" s="70"/>
      <c r="O2995" s="70"/>
      <c r="P2995" s="70"/>
      <c r="Q2995" s="70"/>
      <c r="R2995" s="70"/>
      <c r="S2995" s="70"/>
      <c r="T2995" s="70"/>
      <c r="U2995" s="70"/>
      <c r="V2995" s="70"/>
      <c r="W2995" s="70"/>
      <c r="X2995" s="70"/>
      <c r="Y2995" s="70"/>
      <c r="Z2995" s="70"/>
      <c r="AA2995" s="70"/>
      <c r="AB2995" s="70"/>
      <c r="AC2995" s="70"/>
      <c r="AD2995" s="70"/>
      <c r="AE2995" s="70"/>
      <c r="AF2995" s="70"/>
      <c r="AG2995" s="70"/>
      <c r="AH2995" s="70"/>
      <c r="AI2995" s="70"/>
      <c r="AJ2995" s="70"/>
      <c r="AK2995" s="70"/>
      <c r="AL2995" s="70"/>
      <c r="AM2995" s="70"/>
      <c r="AN2995" s="70"/>
      <c r="AO2995" s="70"/>
      <c r="AP2995" s="70"/>
      <c r="AQ2995" s="70"/>
      <c r="AR2995" s="70"/>
      <c r="AS2995" s="70"/>
      <c r="AT2995" s="70"/>
      <c r="AU2995" s="70"/>
      <c r="AV2995" s="70"/>
      <c r="AW2995" s="70"/>
      <c r="AX2995" s="70"/>
      <c r="AY2995" s="70"/>
      <c r="AZ2995" s="70"/>
      <c r="BA2995" s="70"/>
      <c r="BB2995" s="70"/>
      <c r="BC2995" s="70"/>
      <c r="BD2995" s="70"/>
      <c r="BE2995" s="70"/>
      <c r="BF2995" s="70"/>
      <c r="BG2995" s="70"/>
      <c r="BH2995" s="70"/>
      <c r="BI2995" s="70"/>
      <c r="BJ2995" s="70"/>
      <c r="BK2995" s="70"/>
      <c r="BL2995" s="70"/>
      <c r="BM2995" s="70"/>
      <c r="BN2995" s="70"/>
      <c r="BO2995" s="70"/>
      <c r="BP2995" s="70"/>
      <c r="BQ2995" s="70"/>
      <c r="BR2995" s="70"/>
      <c r="BS2995" s="70"/>
      <c r="BT2995" s="70"/>
      <c r="BU2995" s="70"/>
      <c r="BV2995" s="70"/>
      <c r="BW2995" s="70"/>
      <c r="BX2995" s="70"/>
      <c r="BY2995" s="70"/>
      <c r="BZ2995" s="70"/>
      <c r="CA2995" s="70"/>
      <c r="CB2995" s="70"/>
      <c r="CC2995" s="70"/>
      <c r="CD2995" s="70"/>
      <c r="CE2995" s="70"/>
      <c r="CF2995" s="70"/>
      <c r="CG2995" s="70"/>
      <c r="CH2995" s="70"/>
      <c r="CI2995" s="70"/>
      <c r="CJ2995" s="70"/>
      <c r="CK2995" s="70"/>
      <c r="CL2995" s="70"/>
      <c r="CM2995" s="70"/>
      <c r="CN2995" s="70"/>
      <c r="CO2995" s="70"/>
      <c r="CP2995" s="70"/>
      <c r="CQ2995" s="70"/>
      <c r="CR2995" s="70"/>
      <c r="CS2995" s="70"/>
      <c r="CT2995" s="70"/>
      <c r="CU2995" s="70"/>
      <c r="CV2995" s="70"/>
      <c r="CW2995" s="70"/>
      <c r="CX2995" s="70"/>
      <c r="CY2995" s="70"/>
      <c r="CZ2995" s="70"/>
      <c r="DA2995" s="70"/>
      <c r="DB2995" s="70"/>
      <c r="DC2995" s="70"/>
      <c r="DD2995" s="70"/>
      <c r="DE2995" s="70"/>
      <c r="DF2995" s="70"/>
      <c r="DG2995" s="70"/>
      <c r="DH2995" s="70"/>
      <c r="DI2995" s="70"/>
      <c r="DJ2995" s="70"/>
      <c r="DK2995" s="70"/>
      <c r="DL2995" s="70"/>
      <c r="DM2995" s="70"/>
      <c r="DN2995" s="70"/>
      <c r="DO2995" s="70"/>
      <c r="DP2995" s="70"/>
      <c r="DQ2995" s="70"/>
      <c r="DR2995" s="70"/>
      <c r="DS2995" s="70"/>
      <c r="DT2995" s="70"/>
      <c r="DU2995" s="70"/>
      <c r="DV2995" s="70"/>
      <c r="DW2995" s="70"/>
      <c r="DX2995" s="70"/>
      <c r="DY2995" s="70"/>
      <c r="DZ2995" s="70"/>
      <c r="EA2995" s="70"/>
      <c r="EB2995" s="70"/>
      <c r="EC2995" s="70"/>
      <c r="ED2995" s="70"/>
      <c r="EE2995" s="70"/>
      <c r="EF2995" s="70"/>
      <c r="EG2995" s="70"/>
      <c r="EH2995" s="70"/>
      <c r="EI2995" s="70"/>
      <c r="EJ2995" s="70"/>
      <c r="EK2995" s="70"/>
      <c r="EL2995" s="70"/>
      <c r="EM2995" s="70"/>
      <c r="EN2995" s="70"/>
      <c r="EO2995" s="70"/>
      <c r="EP2995" s="70"/>
      <c r="EQ2995" s="70"/>
      <c r="ER2995" s="70"/>
      <c r="ES2995" s="70"/>
      <c r="ET2995" s="70"/>
      <c r="EU2995" s="70"/>
      <c r="EV2995" s="70"/>
      <c r="EW2995" s="70"/>
      <c r="EX2995" s="70"/>
      <c r="EY2995" s="70"/>
      <c r="EZ2995" s="70"/>
      <c r="FA2995" s="70"/>
      <c r="FB2995" s="70"/>
      <c r="FC2995" s="70"/>
      <c r="FD2995" s="70"/>
      <c r="FE2995" s="70"/>
      <c r="FF2995" s="70"/>
      <c r="FG2995" s="70"/>
      <c r="FH2995" s="70"/>
      <c r="FI2995" s="70"/>
      <c r="FJ2995" s="70"/>
      <c r="FK2995" s="70"/>
      <c r="FL2995" s="70"/>
      <c r="FM2995" s="70"/>
      <c r="FN2995" s="70"/>
      <c r="FO2995" s="70"/>
      <c r="FP2995" s="70"/>
      <c r="FQ2995" s="70"/>
      <c r="FR2995" s="70"/>
      <c r="FS2995" s="70"/>
      <c r="FT2995" s="70"/>
      <c r="FU2995" s="70"/>
      <c r="FV2995" s="70"/>
      <c r="FW2995" s="70"/>
      <c r="FX2995" s="70"/>
      <c r="FY2995" s="70"/>
      <c r="FZ2995" s="70"/>
      <c r="GA2995" s="70"/>
      <c r="GB2995" s="70"/>
      <c r="GC2995" s="70"/>
      <c r="GD2995" s="70"/>
      <c r="GE2995" s="70"/>
      <c r="GF2995" s="70"/>
      <c r="GG2995" s="70"/>
      <c r="GH2995" s="70"/>
      <c r="GI2995" s="70"/>
      <c r="GJ2995" s="70"/>
      <c r="GK2995" s="70"/>
      <c r="GL2995" s="70"/>
      <c r="GM2995" s="70"/>
      <c r="GN2995" s="70"/>
      <c r="GO2995" s="70"/>
      <c r="GP2995" s="70"/>
      <c r="GQ2995" s="70"/>
      <c r="GR2995" s="70"/>
      <c r="GS2995" s="70"/>
      <c r="GT2995" s="70"/>
      <c r="GU2995" s="70"/>
      <c r="GV2995" s="70"/>
      <c r="GW2995" s="70"/>
      <c r="GX2995" s="70"/>
      <c r="GY2995" s="70"/>
      <c r="GZ2995" s="70"/>
      <c r="HA2995" s="70"/>
      <c r="HB2995" s="70"/>
      <c r="HC2995" s="70"/>
      <c r="HD2995" s="70"/>
      <c r="HE2995" s="70"/>
      <c r="HF2995" s="70"/>
      <c r="HG2995" s="70"/>
      <c r="HH2995" s="70"/>
      <c r="HI2995" s="70"/>
      <c r="HJ2995" s="70"/>
      <c r="HK2995" s="70"/>
      <c r="HL2995" s="70"/>
      <c r="HM2995" s="70"/>
      <c r="HN2995" s="70"/>
      <c r="HO2995" s="70"/>
      <c r="HP2995" s="70"/>
      <c r="HQ2995" s="70"/>
      <c r="HR2995" s="70"/>
      <c r="HS2995" s="70"/>
      <c r="HT2995" s="70"/>
      <c r="HU2995" s="70"/>
      <c r="HV2995" s="70"/>
      <c r="HW2995" s="70"/>
      <c r="HX2995" s="70"/>
      <c r="HY2995" s="70"/>
      <c r="HZ2995" s="70"/>
      <c r="IA2995" s="70"/>
      <c r="IB2995" s="70"/>
      <c r="IC2995" s="70"/>
      <c r="ID2995" s="70"/>
      <c r="IE2995" s="70"/>
      <c r="IF2995" s="70"/>
      <c r="IG2995" s="70"/>
      <c r="IH2995" s="70"/>
      <c r="II2995" s="70"/>
      <c r="IJ2995" s="70"/>
      <c r="IK2995" s="70"/>
      <c r="IL2995" s="70"/>
      <c r="IM2995" s="70"/>
      <c r="IN2995" s="70"/>
      <c r="IO2995" s="70"/>
      <c r="IP2995" s="70"/>
      <c r="IQ2995" s="70"/>
      <c r="IR2995" s="70"/>
      <c r="IS2995" s="70"/>
      <c r="IT2995" s="70"/>
      <c r="IU2995" s="70"/>
      <c r="IV2995" s="70"/>
      <c r="IW2995" s="70"/>
      <c r="IX2995" s="70"/>
      <c r="IY2995" s="70"/>
      <c r="IZ2995" s="70"/>
      <c r="JA2995" s="70"/>
      <c r="JB2995" s="70"/>
      <c r="JC2995" s="70"/>
      <c r="JD2995" s="70"/>
      <c r="JE2995" s="70"/>
      <c r="JF2995" s="70"/>
      <c r="JG2995" s="70"/>
      <c r="JH2995" s="70"/>
      <c r="JI2995" s="70"/>
      <c r="JJ2995" s="70"/>
      <c r="JK2995" s="70"/>
      <c r="JL2995" s="70"/>
      <c r="JM2995" s="70"/>
      <c r="JN2995" s="70"/>
      <c r="JO2995" s="70"/>
      <c r="JP2995" s="70"/>
      <c r="JQ2995" s="70"/>
      <c r="JR2995" s="70"/>
      <c r="JS2995" s="70"/>
      <c r="JT2995" s="70"/>
      <c r="JU2995" s="70"/>
      <c r="JV2995" s="70"/>
      <c r="JW2995" s="70"/>
      <c r="JX2995" s="70"/>
      <c r="JY2995" s="70"/>
      <c r="JZ2995" s="70"/>
      <c r="KA2995" s="70"/>
      <c r="KB2995" s="70"/>
      <c r="KC2995" s="70"/>
      <c r="KD2995" s="70"/>
      <c r="KE2995" s="70"/>
      <c r="KF2995" s="70"/>
      <c r="KG2995" s="70"/>
      <c r="KH2995" s="70"/>
      <c r="KI2995" s="70"/>
      <c r="KJ2995" s="70"/>
      <c r="KK2995" s="70"/>
      <c r="KL2995" s="70"/>
      <c r="KM2995" s="70"/>
      <c r="KN2995" s="70"/>
      <c r="KO2995" s="70"/>
      <c r="KP2995" s="70"/>
      <c r="KQ2995" s="70"/>
      <c r="KR2995" s="70"/>
      <c r="KS2995" s="70"/>
      <c r="KT2995" s="70"/>
      <c r="KU2995" s="70"/>
      <c r="KV2995" s="70"/>
      <c r="KW2995" s="70"/>
      <c r="KX2995" s="70"/>
      <c r="KY2995" s="70"/>
      <c r="KZ2995" s="70"/>
      <c r="LA2995" s="70"/>
      <c r="LB2995" s="70"/>
      <c r="LC2995" s="70"/>
      <c r="LD2995" s="70"/>
      <c r="LE2995" s="70"/>
      <c r="LF2995" s="70"/>
      <c r="LG2995" s="70"/>
      <c r="LH2995" s="70"/>
      <c r="LI2995" s="70"/>
      <c r="LJ2995" s="70"/>
      <c r="LK2995" s="70"/>
      <c r="LL2995" s="70"/>
      <c r="LM2995" s="70"/>
      <c r="LN2995" s="70"/>
      <c r="LO2995" s="70"/>
      <c r="LP2995" s="70"/>
      <c r="LQ2995" s="70"/>
      <c r="LR2995" s="70"/>
      <c r="LS2995" s="70"/>
      <c r="LT2995" s="70"/>
      <c r="LU2995" s="70"/>
      <c r="LV2995" s="70"/>
      <c r="LW2995" s="70"/>
      <c r="LX2995" s="70"/>
      <c r="LY2995" s="70"/>
      <c r="LZ2995" s="70"/>
      <c r="MA2995" s="70"/>
      <c r="MB2995" s="70"/>
      <c r="MC2995" s="70"/>
      <c r="MD2995" s="70"/>
      <c r="ME2995" s="70"/>
      <c r="MF2995" s="70"/>
      <c r="MG2995" s="70"/>
      <c r="MH2995" s="70"/>
      <c r="MI2995" s="70"/>
      <c r="MJ2995" s="70"/>
      <c r="MK2995" s="70"/>
      <c r="ML2995" s="70"/>
      <c r="MM2995" s="70"/>
      <c r="MN2995" s="70"/>
      <c r="MO2995" s="70"/>
      <c r="MP2995" s="70"/>
      <c r="MQ2995" s="70"/>
      <c r="MR2995" s="70"/>
      <c r="MS2995" s="70"/>
      <c r="MT2995" s="70"/>
      <c r="MU2995" s="70"/>
      <c r="MV2995" s="70"/>
      <c r="MW2995" s="70"/>
      <c r="MX2995" s="70"/>
      <c r="MY2995" s="70"/>
      <c r="MZ2995" s="70"/>
      <c r="NA2995" s="70"/>
      <c r="NB2995" s="70"/>
      <c r="NC2995" s="70"/>
      <c r="ND2995" s="70"/>
      <c r="NE2995" s="70"/>
      <c r="NF2995" s="70"/>
      <c r="NG2995" s="70"/>
      <c r="NH2995" s="70"/>
      <c r="NI2995" s="70"/>
      <c r="NJ2995" s="70"/>
      <c r="NK2995" s="70"/>
      <c r="NL2995" s="70"/>
      <c r="NM2995" s="70"/>
      <c r="NN2995" s="70"/>
      <c r="NO2995" s="70"/>
      <c r="NP2995" s="70"/>
      <c r="NQ2995" s="70"/>
      <c r="NR2995" s="70"/>
      <c r="NS2995" s="70"/>
      <c r="NT2995" s="70"/>
      <c r="NU2995" s="70"/>
      <c r="NV2995" s="70"/>
      <c r="NW2995" s="70"/>
      <c r="NX2995" s="70"/>
      <c r="NY2995" s="70"/>
      <c r="NZ2995" s="70"/>
      <c r="OA2995" s="70"/>
      <c r="OB2995" s="70"/>
      <c r="OC2995" s="70"/>
      <c r="OD2995" s="70"/>
      <c r="OE2995" s="70"/>
      <c r="OF2995" s="70"/>
      <c r="OG2995" s="70"/>
      <c r="OH2995" s="70"/>
      <c r="OI2995" s="70"/>
      <c r="OJ2995" s="70"/>
      <c r="OK2995" s="70"/>
      <c r="OL2995" s="70"/>
      <c r="OM2995" s="70"/>
      <c r="ON2995" s="70"/>
      <c r="OO2995" s="70"/>
      <c r="OP2995" s="70"/>
      <c r="OQ2995" s="70"/>
      <c r="OR2995" s="70"/>
      <c r="OS2995" s="70"/>
      <c r="OT2995" s="70"/>
      <c r="OU2995" s="70"/>
      <c r="OV2995" s="70"/>
      <c r="OW2995" s="70"/>
      <c r="OX2995" s="70"/>
      <c r="OY2995" s="70"/>
      <c r="OZ2995" s="70"/>
      <c r="PA2995" s="70"/>
      <c r="PB2995" s="70"/>
      <c r="PC2995" s="70"/>
      <c r="PD2995" s="70"/>
      <c r="PE2995" s="70"/>
      <c r="PF2995" s="70"/>
      <c r="PG2995" s="70"/>
      <c r="PH2995" s="70"/>
      <c r="PI2995" s="70"/>
      <c r="PJ2995" s="70"/>
      <c r="PK2995" s="70"/>
      <c r="PL2995" s="70"/>
      <c r="PM2995" s="70"/>
      <c r="PN2995" s="70"/>
      <c r="PO2995" s="70"/>
      <c r="PP2995" s="70"/>
      <c r="PQ2995" s="70"/>
      <c r="PR2995" s="70"/>
      <c r="PS2995" s="70"/>
      <c r="PT2995" s="70"/>
      <c r="PU2995" s="70"/>
      <c r="PV2995" s="70"/>
      <c r="PW2995" s="70"/>
      <c r="PX2995" s="70"/>
      <c r="PY2995" s="70"/>
      <c r="PZ2995" s="70"/>
      <c r="QA2995" s="70"/>
      <c r="QB2995" s="70"/>
      <c r="QC2995" s="70"/>
      <c r="QD2995" s="70"/>
      <c r="QE2995" s="70"/>
      <c r="QF2995" s="70"/>
      <c r="QG2995" s="70"/>
      <c r="QH2995" s="70"/>
      <c r="QI2995" s="70"/>
      <c r="QJ2995" s="70"/>
      <c r="QK2995" s="70"/>
      <c r="QL2995" s="70"/>
      <c r="QM2995" s="70"/>
      <c r="QN2995" s="70"/>
      <c r="QO2995" s="70"/>
      <c r="QP2995" s="70"/>
      <c r="QQ2995" s="70"/>
      <c r="QR2995" s="70"/>
      <c r="QS2995" s="70"/>
      <c r="QT2995" s="70"/>
      <c r="QU2995" s="70"/>
      <c r="QV2995" s="70"/>
      <c r="QW2995" s="70"/>
      <c r="QX2995" s="70"/>
      <c r="QY2995" s="70"/>
      <c r="QZ2995" s="70"/>
      <c r="RA2995" s="70"/>
      <c r="RB2995" s="70"/>
      <c r="RC2995" s="70"/>
      <c r="RD2995" s="70"/>
      <c r="RE2995" s="70"/>
      <c r="RF2995" s="70"/>
      <c r="RG2995" s="70"/>
      <c r="RH2995" s="70"/>
      <c r="RI2995" s="70"/>
      <c r="RJ2995" s="70"/>
      <c r="RK2995" s="70"/>
      <c r="RL2995" s="70"/>
      <c r="RM2995" s="70"/>
      <c r="RN2995" s="70"/>
      <c r="RO2995" s="70"/>
      <c r="RP2995" s="70"/>
      <c r="RQ2995" s="70"/>
      <c r="RR2995" s="70"/>
      <c r="RS2995" s="70"/>
      <c r="RT2995" s="70"/>
      <c r="RU2995" s="70"/>
      <c r="RV2995" s="70"/>
      <c r="RW2995" s="70"/>
      <c r="RX2995" s="70"/>
      <c r="RY2995" s="70"/>
      <c r="RZ2995" s="70"/>
      <c r="SA2995" s="70"/>
      <c r="SB2995" s="70"/>
      <c r="SC2995" s="70"/>
      <c r="SD2995" s="70"/>
      <c r="SE2995" s="70"/>
      <c r="SF2995" s="70"/>
      <c r="SG2995" s="70"/>
      <c r="SH2995" s="70"/>
      <c r="SI2995" s="70"/>
      <c r="SJ2995" s="70"/>
      <c r="SK2995" s="70"/>
      <c r="SL2995" s="70"/>
      <c r="SM2995" s="70"/>
      <c r="SN2995" s="70"/>
      <c r="SO2995" s="70"/>
      <c r="SP2995" s="70"/>
      <c r="SQ2995" s="70"/>
      <c r="SR2995" s="70"/>
      <c r="SS2995" s="70"/>
      <c r="ST2995" s="70"/>
      <c r="SU2995" s="70"/>
      <c r="SV2995" s="70"/>
      <c r="SW2995" s="70"/>
      <c r="SX2995" s="70"/>
      <c r="SY2995" s="70"/>
      <c r="SZ2995" s="70"/>
      <c r="TA2995" s="70"/>
      <c r="TB2995" s="70"/>
      <c r="TC2995" s="70"/>
      <c r="TD2995" s="70"/>
      <c r="TE2995" s="70"/>
      <c r="TF2995" s="70"/>
      <c r="TG2995" s="70"/>
      <c r="TH2995" s="70"/>
      <c r="TI2995" s="70"/>
      <c r="TJ2995" s="70"/>
      <c r="TK2995" s="70"/>
      <c r="TL2995" s="70"/>
      <c r="TM2995" s="70"/>
      <c r="TN2995" s="70"/>
      <c r="TO2995" s="70"/>
      <c r="TP2995" s="70"/>
      <c r="TQ2995" s="70"/>
      <c r="TR2995" s="70"/>
      <c r="TS2995" s="70"/>
      <c r="TT2995" s="70"/>
      <c r="TU2995" s="70"/>
      <c r="TV2995" s="70"/>
      <c r="TW2995" s="70"/>
      <c r="TX2995" s="70"/>
      <c r="TY2995" s="70"/>
      <c r="TZ2995" s="70"/>
      <c r="UA2995" s="70"/>
      <c r="UB2995" s="70"/>
      <c r="UC2995" s="70"/>
      <c r="UD2995" s="70"/>
      <c r="UE2995" s="70"/>
      <c r="UF2995" s="70"/>
      <c r="UG2995" s="70"/>
      <c r="UH2995" s="70"/>
      <c r="UI2995" s="70"/>
      <c r="UJ2995" s="70"/>
      <c r="UK2995" s="70"/>
      <c r="UL2995" s="70"/>
      <c r="UM2995" s="70"/>
      <c r="UN2995" s="70"/>
      <c r="UO2995" s="70"/>
      <c r="UP2995" s="70"/>
      <c r="UQ2995" s="70"/>
      <c r="UR2995" s="70"/>
      <c r="US2995" s="70"/>
      <c r="UT2995" s="70"/>
      <c r="UU2995" s="70"/>
      <c r="UV2995" s="70"/>
      <c r="UW2995" s="70"/>
      <c r="UX2995" s="70"/>
    </row>
    <row r="2996" spans="1:570" s="71" customFormat="1" x14ac:dyDescent="0.2">
      <c r="A2996" s="604"/>
      <c r="B2996" s="526"/>
      <c r="C2996" s="613">
        <v>1500</v>
      </c>
      <c r="D2996" s="613">
        <v>1500</v>
      </c>
      <c r="E2996" s="614" t="s">
        <v>694</v>
      </c>
      <c r="F2996" s="606" t="s">
        <v>25</v>
      </c>
      <c r="G2996" s="607" t="s">
        <v>26</v>
      </c>
      <c r="H2996" s="529" t="s">
        <v>2062</v>
      </c>
      <c r="I2996" s="615" t="s">
        <v>2424</v>
      </c>
      <c r="J2996" s="70"/>
      <c r="K2996" s="70"/>
      <c r="L2996" s="70"/>
      <c r="M2996" s="70"/>
      <c r="N2996" s="70"/>
      <c r="O2996" s="70"/>
      <c r="P2996" s="70"/>
      <c r="Q2996" s="70"/>
      <c r="R2996" s="70"/>
      <c r="S2996" s="70"/>
      <c r="T2996" s="70"/>
      <c r="U2996" s="70"/>
      <c r="V2996" s="70"/>
      <c r="W2996" s="70"/>
      <c r="X2996" s="70"/>
      <c r="Y2996" s="70"/>
      <c r="Z2996" s="70"/>
      <c r="AA2996" s="70"/>
      <c r="AB2996" s="70"/>
      <c r="AC2996" s="70"/>
      <c r="AD2996" s="70"/>
      <c r="AE2996" s="70"/>
      <c r="AF2996" s="70"/>
      <c r="AG2996" s="70"/>
      <c r="AH2996" s="70"/>
      <c r="AI2996" s="70"/>
      <c r="AJ2996" s="70"/>
      <c r="AK2996" s="70"/>
      <c r="AL2996" s="70"/>
      <c r="AM2996" s="70"/>
      <c r="AN2996" s="70"/>
      <c r="AO2996" s="70"/>
      <c r="AP2996" s="70"/>
      <c r="AQ2996" s="70"/>
      <c r="AR2996" s="70"/>
      <c r="AS2996" s="70"/>
      <c r="AT2996" s="70"/>
      <c r="AU2996" s="70"/>
      <c r="AV2996" s="70"/>
      <c r="AW2996" s="70"/>
      <c r="AX2996" s="70"/>
      <c r="AY2996" s="70"/>
      <c r="AZ2996" s="70"/>
      <c r="BA2996" s="70"/>
      <c r="BB2996" s="70"/>
      <c r="BC2996" s="70"/>
      <c r="BD2996" s="70"/>
      <c r="BE2996" s="70"/>
      <c r="BF2996" s="70"/>
      <c r="BG2996" s="70"/>
      <c r="BH2996" s="70"/>
      <c r="BI2996" s="70"/>
      <c r="BJ2996" s="70"/>
      <c r="BK2996" s="70"/>
      <c r="BL2996" s="70"/>
      <c r="BM2996" s="70"/>
      <c r="BN2996" s="70"/>
      <c r="BO2996" s="70"/>
      <c r="BP2996" s="70"/>
      <c r="BQ2996" s="70"/>
      <c r="BR2996" s="70"/>
      <c r="BS2996" s="70"/>
      <c r="BT2996" s="70"/>
      <c r="BU2996" s="70"/>
      <c r="BV2996" s="70"/>
      <c r="BW2996" s="70"/>
      <c r="BX2996" s="70"/>
      <c r="BY2996" s="70"/>
      <c r="BZ2996" s="70"/>
      <c r="CA2996" s="70"/>
      <c r="CB2996" s="70"/>
      <c r="CC2996" s="70"/>
      <c r="CD2996" s="70"/>
      <c r="CE2996" s="70"/>
      <c r="CF2996" s="70"/>
      <c r="CG2996" s="70"/>
      <c r="CH2996" s="70"/>
      <c r="CI2996" s="70"/>
      <c r="CJ2996" s="70"/>
      <c r="CK2996" s="70"/>
      <c r="CL2996" s="70"/>
      <c r="CM2996" s="70"/>
      <c r="CN2996" s="70"/>
      <c r="CO2996" s="70"/>
      <c r="CP2996" s="70"/>
      <c r="CQ2996" s="70"/>
      <c r="CR2996" s="70"/>
      <c r="CS2996" s="70"/>
      <c r="CT2996" s="70"/>
      <c r="CU2996" s="70"/>
      <c r="CV2996" s="70"/>
      <c r="CW2996" s="70"/>
      <c r="CX2996" s="70"/>
      <c r="CY2996" s="70"/>
      <c r="CZ2996" s="70"/>
      <c r="DA2996" s="70"/>
      <c r="DB2996" s="70"/>
      <c r="DC2996" s="70"/>
      <c r="DD2996" s="70"/>
      <c r="DE2996" s="70"/>
      <c r="DF2996" s="70"/>
      <c r="DG2996" s="70"/>
      <c r="DH2996" s="70"/>
      <c r="DI2996" s="70"/>
      <c r="DJ2996" s="70"/>
      <c r="DK2996" s="70"/>
      <c r="DL2996" s="70"/>
      <c r="DM2996" s="70"/>
      <c r="DN2996" s="70"/>
      <c r="DO2996" s="70"/>
      <c r="DP2996" s="70"/>
      <c r="DQ2996" s="70"/>
      <c r="DR2996" s="70"/>
      <c r="DS2996" s="70"/>
      <c r="DT2996" s="70"/>
      <c r="DU2996" s="70"/>
      <c r="DV2996" s="70"/>
      <c r="DW2996" s="70"/>
      <c r="DX2996" s="70"/>
      <c r="DY2996" s="70"/>
      <c r="DZ2996" s="70"/>
      <c r="EA2996" s="70"/>
      <c r="EB2996" s="70"/>
      <c r="EC2996" s="70"/>
      <c r="ED2996" s="70"/>
      <c r="EE2996" s="70"/>
      <c r="EF2996" s="70"/>
      <c r="EG2996" s="70"/>
      <c r="EH2996" s="70"/>
      <c r="EI2996" s="70"/>
      <c r="EJ2996" s="70"/>
      <c r="EK2996" s="70"/>
      <c r="EL2996" s="70"/>
      <c r="EM2996" s="70"/>
      <c r="EN2996" s="70"/>
      <c r="EO2996" s="70"/>
      <c r="EP2996" s="70"/>
      <c r="EQ2996" s="70"/>
      <c r="ER2996" s="70"/>
      <c r="ES2996" s="70"/>
      <c r="ET2996" s="70"/>
      <c r="EU2996" s="70"/>
      <c r="EV2996" s="70"/>
      <c r="EW2996" s="70"/>
      <c r="EX2996" s="70"/>
      <c r="EY2996" s="70"/>
      <c r="EZ2996" s="70"/>
      <c r="FA2996" s="70"/>
      <c r="FB2996" s="70"/>
      <c r="FC2996" s="70"/>
      <c r="FD2996" s="70"/>
      <c r="FE2996" s="70"/>
      <c r="FF2996" s="70"/>
      <c r="FG2996" s="70"/>
      <c r="FH2996" s="70"/>
      <c r="FI2996" s="70"/>
      <c r="FJ2996" s="70"/>
      <c r="FK2996" s="70"/>
      <c r="FL2996" s="70"/>
      <c r="FM2996" s="70"/>
      <c r="FN2996" s="70"/>
      <c r="FO2996" s="70"/>
      <c r="FP2996" s="70"/>
      <c r="FQ2996" s="70"/>
      <c r="FR2996" s="70"/>
      <c r="FS2996" s="70"/>
      <c r="FT2996" s="70"/>
      <c r="FU2996" s="70"/>
      <c r="FV2996" s="70"/>
      <c r="FW2996" s="70"/>
      <c r="FX2996" s="70"/>
      <c r="FY2996" s="70"/>
      <c r="FZ2996" s="70"/>
      <c r="GA2996" s="70"/>
      <c r="GB2996" s="70"/>
      <c r="GC2996" s="70"/>
      <c r="GD2996" s="70"/>
      <c r="GE2996" s="70"/>
      <c r="GF2996" s="70"/>
      <c r="GG2996" s="70"/>
      <c r="GH2996" s="70"/>
      <c r="GI2996" s="70"/>
      <c r="GJ2996" s="70"/>
      <c r="GK2996" s="70"/>
      <c r="GL2996" s="70"/>
      <c r="GM2996" s="70"/>
      <c r="GN2996" s="70"/>
      <c r="GO2996" s="70"/>
      <c r="GP2996" s="70"/>
      <c r="GQ2996" s="70"/>
      <c r="GR2996" s="70"/>
      <c r="GS2996" s="70"/>
      <c r="GT2996" s="70"/>
      <c r="GU2996" s="70"/>
      <c r="GV2996" s="70"/>
      <c r="GW2996" s="70"/>
      <c r="GX2996" s="70"/>
      <c r="GY2996" s="70"/>
      <c r="GZ2996" s="70"/>
      <c r="HA2996" s="70"/>
      <c r="HB2996" s="70"/>
      <c r="HC2996" s="70"/>
      <c r="HD2996" s="70"/>
      <c r="HE2996" s="70"/>
      <c r="HF2996" s="70"/>
      <c r="HG2996" s="70"/>
      <c r="HH2996" s="70"/>
      <c r="HI2996" s="70"/>
      <c r="HJ2996" s="70"/>
      <c r="HK2996" s="70"/>
      <c r="HL2996" s="70"/>
      <c r="HM2996" s="70"/>
      <c r="HN2996" s="70"/>
      <c r="HO2996" s="70"/>
      <c r="HP2996" s="70"/>
      <c r="HQ2996" s="70"/>
      <c r="HR2996" s="70"/>
      <c r="HS2996" s="70"/>
      <c r="HT2996" s="70"/>
      <c r="HU2996" s="70"/>
      <c r="HV2996" s="70"/>
      <c r="HW2996" s="70"/>
      <c r="HX2996" s="70"/>
      <c r="HY2996" s="70"/>
      <c r="HZ2996" s="70"/>
      <c r="IA2996" s="70"/>
      <c r="IB2996" s="70"/>
      <c r="IC2996" s="70"/>
      <c r="ID2996" s="70"/>
      <c r="IE2996" s="70"/>
      <c r="IF2996" s="70"/>
      <c r="IG2996" s="70"/>
      <c r="IH2996" s="70"/>
      <c r="II2996" s="70"/>
      <c r="IJ2996" s="70"/>
      <c r="IK2996" s="70"/>
      <c r="IL2996" s="70"/>
      <c r="IM2996" s="70"/>
      <c r="IN2996" s="70"/>
      <c r="IO2996" s="70"/>
      <c r="IP2996" s="70"/>
      <c r="IQ2996" s="70"/>
      <c r="IR2996" s="70"/>
      <c r="IS2996" s="70"/>
      <c r="IT2996" s="70"/>
      <c r="IU2996" s="70"/>
      <c r="IV2996" s="70"/>
      <c r="IW2996" s="70"/>
      <c r="IX2996" s="70"/>
      <c r="IY2996" s="70"/>
      <c r="IZ2996" s="70"/>
      <c r="JA2996" s="70"/>
      <c r="JB2996" s="70"/>
      <c r="JC2996" s="70"/>
      <c r="JD2996" s="70"/>
      <c r="JE2996" s="70"/>
      <c r="JF2996" s="70"/>
      <c r="JG2996" s="70"/>
      <c r="JH2996" s="70"/>
      <c r="JI2996" s="70"/>
      <c r="JJ2996" s="70"/>
      <c r="JK2996" s="70"/>
      <c r="JL2996" s="70"/>
      <c r="JM2996" s="70"/>
      <c r="JN2996" s="70"/>
      <c r="JO2996" s="70"/>
      <c r="JP2996" s="70"/>
      <c r="JQ2996" s="70"/>
      <c r="JR2996" s="70"/>
      <c r="JS2996" s="70"/>
      <c r="JT2996" s="70"/>
      <c r="JU2996" s="70"/>
      <c r="JV2996" s="70"/>
      <c r="JW2996" s="70"/>
      <c r="JX2996" s="70"/>
      <c r="JY2996" s="70"/>
      <c r="JZ2996" s="70"/>
      <c r="KA2996" s="70"/>
      <c r="KB2996" s="70"/>
      <c r="KC2996" s="70"/>
      <c r="KD2996" s="70"/>
      <c r="KE2996" s="70"/>
      <c r="KF2996" s="70"/>
      <c r="KG2996" s="70"/>
      <c r="KH2996" s="70"/>
      <c r="KI2996" s="70"/>
      <c r="KJ2996" s="70"/>
      <c r="KK2996" s="70"/>
      <c r="KL2996" s="70"/>
      <c r="KM2996" s="70"/>
      <c r="KN2996" s="70"/>
      <c r="KO2996" s="70"/>
      <c r="KP2996" s="70"/>
      <c r="KQ2996" s="70"/>
      <c r="KR2996" s="70"/>
      <c r="KS2996" s="70"/>
      <c r="KT2996" s="70"/>
      <c r="KU2996" s="70"/>
      <c r="KV2996" s="70"/>
      <c r="KW2996" s="70"/>
      <c r="KX2996" s="70"/>
      <c r="KY2996" s="70"/>
      <c r="KZ2996" s="70"/>
      <c r="LA2996" s="70"/>
      <c r="LB2996" s="70"/>
      <c r="LC2996" s="70"/>
      <c r="LD2996" s="70"/>
      <c r="LE2996" s="70"/>
      <c r="LF2996" s="70"/>
      <c r="LG2996" s="70"/>
      <c r="LH2996" s="70"/>
      <c r="LI2996" s="70"/>
      <c r="LJ2996" s="70"/>
      <c r="LK2996" s="70"/>
      <c r="LL2996" s="70"/>
      <c r="LM2996" s="70"/>
      <c r="LN2996" s="70"/>
      <c r="LO2996" s="70"/>
      <c r="LP2996" s="70"/>
      <c r="LQ2996" s="70"/>
      <c r="LR2996" s="70"/>
      <c r="LS2996" s="70"/>
      <c r="LT2996" s="70"/>
      <c r="LU2996" s="70"/>
      <c r="LV2996" s="70"/>
      <c r="LW2996" s="70"/>
      <c r="LX2996" s="70"/>
      <c r="LY2996" s="70"/>
      <c r="LZ2996" s="70"/>
      <c r="MA2996" s="70"/>
      <c r="MB2996" s="70"/>
      <c r="MC2996" s="70"/>
      <c r="MD2996" s="70"/>
      <c r="ME2996" s="70"/>
      <c r="MF2996" s="70"/>
      <c r="MG2996" s="70"/>
      <c r="MH2996" s="70"/>
      <c r="MI2996" s="70"/>
      <c r="MJ2996" s="70"/>
      <c r="MK2996" s="70"/>
      <c r="ML2996" s="70"/>
      <c r="MM2996" s="70"/>
      <c r="MN2996" s="70"/>
      <c r="MO2996" s="70"/>
      <c r="MP2996" s="70"/>
      <c r="MQ2996" s="70"/>
      <c r="MR2996" s="70"/>
      <c r="MS2996" s="70"/>
      <c r="MT2996" s="70"/>
      <c r="MU2996" s="70"/>
      <c r="MV2996" s="70"/>
      <c r="MW2996" s="70"/>
      <c r="MX2996" s="70"/>
      <c r="MY2996" s="70"/>
      <c r="MZ2996" s="70"/>
      <c r="NA2996" s="70"/>
      <c r="NB2996" s="70"/>
      <c r="NC2996" s="70"/>
      <c r="ND2996" s="70"/>
      <c r="NE2996" s="70"/>
      <c r="NF2996" s="70"/>
      <c r="NG2996" s="70"/>
      <c r="NH2996" s="70"/>
      <c r="NI2996" s="70"/>
      <c r="NJ2996" s="70"/>
      <c r="NK2996" s="70"/>
      <c r="NL2996" s="70"/>
      <c r="NM2996" s="70"/>
      <c r="NN2996" s="70"/>
      <c r="NO2996" s="70"/>
      <c r="NP2996" s="70"/>
      <c r="NQ2996" s="70"/>
      <c r="NR2996" s="70"/>
      <c r="NS2996" s="70"/>
      <c r="NT2996" s="70"/>
      <c r="NU2996" s="70"/>
      <c r="NV2996" s="70"/>
      <c r="NW2996" s="70"/>
      <c r="NX2996" s="70"/>
      <c r="NY2996" s="70"/>
      <c r="NZ2996" s="70"/>
      <c r="OA2996" s="70"/>
      <c r="OB2996" s="70"/>
      <c r="OC2996" s="70"/>
      <c r="OD2996" s="70"/>
      <c r="OE2996" s="70"/>
      <c r="OF2996" s="70"/>
      <c r="OG2996" s="70"/>
      <c r="OH2996" s="70"/>
      <c r="OI2996" s="70"/>
      <c r="OJ2996" s="70"/>
      <c r="OK2996" s="70"/>
      <c r="OL2996" s="70"/>
      <c r="OM2996" s="70"/>
      <c r="ON2996" s="70"/>
      <c r="OO2996" s="70"/>
      <c r="OP2996" s="70"/>
      <c r="OQ2996" s="70"/>
      <c r="OR2996" s="70"/>
      <c r="OS2996" s="70"/>
      <c r="OT2996" s="70"/>
      <c r="OU2996" s="70"/>
      <c r="OV2996" s="70"/>
      <c r="OW2996" s="70"/>
      <c r="OX2996" s="70"/>
      <c r="OY2996" s="70"/>
      <c r="OZ2996" s="70"/>
      <c r="PA2996" s="70"/>
      <c r="PB2996" s="70"/>
      <c r="PC2996" s="70"/>
      <c r="PD2996" s="70"/>
      <c r="PE2996" s="70"/>
      <c r="PF2996" s="70"/>
      <c r="PG2996" s="70"/>
      <c r="PH2996" s="70"/>
      <c r="PI2996" s="70"/>
      <c r="PJ2996" s="70"/>
      <c r="PK2996" s="70"/>
      <c r="PL2996" s="70"/>
      <c r="PM2996" s="70"/>
      <c r="PN2996" s="70"/>
      <c r="PO2996" s="70"/>
      <c r="PP2996" s="70"/>
      <c r="PQ2996" s="70"/>
      <c r="PR2996" s="70"/>
      <c r="PS2996" s="70"/>
      <c r="PT2996" s="70"/>
      <c r="PU2996" s="70"/>
      <c r="PV2996" s="70"/>
      <c r="PW2996" s="70"/>
      <c r="PX2996" s="70"/>
      <c r="PY2996" s="70"/>
      <c r="PZ2996" s="70"/>
      <c r="QA2996" s="70"/>
      <c r="QB2996" s="70"/>
      <c r="QC2996" s="70"/>
      <c r="QD2996" s="70"/>
      <c r="QE2996" s="70"/>
      <c r="QF2996" s="70"/>
      <c r="QG2996" s="70"/>
      <c r="QH2996" s="70"/>
      <c r="QI2996" s="70"/>
      <c r="QJ2996" s="70"/>
      <c r="QK2996" s="70"/>
      <c r="QL2996" s="70"/>
      <c r="QM2996" s="70"/>
      <c r="QN2996" s="70"/>
      <c r="QO2996" s="70"/>
      <c r="QP2996" s="70"/>
      <c r="QQ2996" s="70"/>
      <c r="QR2996" s="70"/>
      <c r="QS2996" s="70"/>
      <c r="QT2996" s="70"/>
      <c r="QU2996" s="70"/>
      <c r="QV2996" s="70"/>
      <c r="QW2996" s="70"/>
      <c r="QX2996" s="70"/>
      <c r="QY2996" s="70"/>
      <c r="QZ2996" s="70"/>
      <c r="RA2996" s="70"/>
      <c r="RB2996" s="70"/>
      <c r="RC2996" s="70"/>
      <c r="RD2996" s="70"/>
      <c r="RE2996" s="70"/>
      <c r="RF2996" s="70"/>
      <c r="RG2996" s="70"/>
      <c r="RH2996" s="70"/>
      <c r="RI2996" s="70"/>
      <c r="RJ2996" s="70"/>
      <c r="RK2996" s="70"/>
      <c r="RL2996" s="70"/>
      <c r="RM2996" s="70"/>
      <c r="RN2996" s="70"/>
      <c r="RO2996" s="70"/>
      <c r="RP2996" s="70"/>
      <c r="RQ2996" s="70"/>
      <c r="RR2996" s="70"/>
      <c r="RS2996" s="70"/>
      <c r="RT2996" s="70"/>
      <c r="RU2996" s="70"/>
      <c r="RV2996" s="70"/>
      <c r="RW2996" s="70"/>
      <c r="RX2996" s="70"/>
      <c r="RY2996" s="70"/>
      <c r="RZ2996" s="70"/>
      <c r="SA2996" s="70"/>
      <c r="SB2996" s="70"/>
      <c r="SC2996" s="70"/>
      <c r="SD2996" s="70"/>
      <c r="SE2996" s="70"/>
      <c r="SF2996" s="70"/>
      <c r="SG2996" s="70"/>
      <c r="SH2996" s="70"/>
      <c r="SI2996" s="70"/>
      <c r="SJ2996" s="70"/>
      <c r="SK2996" s="70"/>
      <c r="SL2996" s="70"/>
      <c r="SM2996" s="70"/>
      <c r="SN2996" s="70"/>
      <c r="SO2996" s="70"/>
      <c r="SP2996" s="70"/>
      <c r="SQ2996" s="70"/>
      <c r="SR2996" s="70"/>
      <c r="SS2996" s="70"/>
      <c r="ST2996" s="70"/>
      <c r="SU2996" s="70"/>
      <c r="SV2996" s="70"/>
      <c r="SW2996" s="70"/>
      <c r="SX2996" s="70"/>
      <c r="SY2996" s="70"/>
      <c r="SZ2996" s="70"/>
      <c r="TA2996" s="70"/>
      <c r="TB2996" s="70"/>
      <c r="TC2996" s="70"/>
      <c r="TD2996" s="70"/>
      <c r="TE2996" s="70"/>
      <c r="TF2996" s="70"/>
      <c r="TG2996" s="70"/>
      <c r="TH2996" s="70"/>
      <c r="TI2996" s="70"/>
      <c r="TJ2996" s="70"/>
      <c r="TK2996" s="70"/>
      <c r="TL2996" s="70"/>
      <c r="TM2996" s="70"/>
      <c r="TN2996" s="70"/>
      <c r="TO2996" s="70"/>
      <c r="TP2996" s="70"/>
      <c r="TQ2996" s="70"/>
      <c r="TR2996" s="70"/>
      <c r="TS2996" s="70"/>
      <c r="TT2996" s="70"/>
      <c r="TU2996" s="70"/>
      <c r="TV2996" s="70"/>
      <c r="TW2996" s="70"/>
      <c r="TX2996" s="70"/>
      <c r="TY2996" s="70"/>
      <c r="TZ2996" s="70"/>
      <c r="UA2996" s="70"/>
      <c r="UB2996" s="70"/>
      <c r="UC2996" s="70"/>
      <c r="UD2996" s="70"/>
      <c r="UE2996" s="70"/>
      <c r="UF2996" s="70"/>
      <c r="UG2996" s="70"/>
      <c r="UH2996" s="70"/>
      <c r="UI2996" s="70"/>
      <c r="UJ2996" s="70"/>
      <c r="UK2996" s="70"/>
      <c r="UL2996" s="70"/>
      <c r="UM2996" s="70"/>
      <c r="UN2996" s="70"/>
      <c r="UO2996" s="70"/>
      <c r="UP2996" s="70"/>
      <c r="UQ2996" s="70"/>
      <c r="UR2996" s="70"/>
      <c r="US2996" s="70"/>
      <c r="UT2996" s="70"/>
      <c r="UU2996" s="70"/>
      <c r="UV2996" s="70"/>
      <c r="UW2996" s="70"/>
      <c r="UX2996" s="70"/>
    </row>
    <row r="2997" spans="1:570" s="71" customFormat="1" x14ac:dyDescent="0.2">
      <c r="A2997" s="609"/>
      <c r="B2997" s="531"/>
      <c r="C2997" s="616"/>
      <c r="D2997" s="616"/>
      <c r="E2997" s="617"/>
      <c r="F2997" s="611" t="s">
        <v>2681</v>
      </c>
      <c r="G2997" s="560" t="str">
        <f>+F2997</f>
        <v>1,500 บาท</v>
      </c>
      <c r="H2997" s="534" t="s">
        <v>1472</v>
      </c>
      <c r="I2997" s="618"/>
      <c r="J2997" s="70"/>
      <c r="K2997" s="70"/>
      <c r="L2997" s="70"/>
      <c r="M2997" s="70"/>
      <c r="N2997" s="70"/>
      <c r="O2997" s="70"/>
      <c r="P2997" s="70"/>
      <c r="Q2997" s="70"/>
      <c r="R2997" s="70"/>
      <c r="S2997" s="70"/>
      <c r="T2997" s="70"/>
      <c r="U2997" s="70"/>
      <c r="V2997" s="70"/>
      <c r="W2997" s="70"/>
      <c r="X2997" s="70"/>
      <c r="Y2997" s="70"/>
      <c r="Z2997" s="70"/>
      <c r="AA2997" s="70"/>
      <c r="AB2997" s="70"/>
      <c r="AC2997" s="70"/>
      <c r="AD2997" s="70"/>
      <c r="AE2997" s="70"/>
      <c r="AF2997" s="70"/>
      <c r="AG2997" s="70"/>
      <c r="AH2997" s="70"/>
      <c r="AI2997" s="70"/>
      <c r="AJ2997" s="70"/>
      <c r="AK2997" s="70"/>
      <c r="AL2997" s="70"/>
      <c r="AM2997" s="70"/>
      <c r="AN2997" s="70"/>
      <c r="AO2997" s="70"/>
      <c r="AP2997" s="70"/>
      <c r="AQ2997" s="70"/>
      <c r="AR2997" s="70"/>
      <c r="AS2997" s="70"/>
      <c r="AT2997" s="70"/>
      <c r="AU2997" s="70"/>
      <c r="AV2997" s="70"/>
      <c r="AW2997" s="70"/>
      <c r="AX2997" s="70"/>
      <c r="AY2997" s="70"/>
      <c r="AZ2997" s="70"/>
      <c r="BA2997" s="70"/>
      <c r="BB2997" s="70"/>
      <c r="BC2997" s="70"/>
      <c r="BD2997" s="70"/>
      <c r="BE2997" s="70"/>
      <c r="BF2997" s="70"/>
      <c r="BG2997" s="70"/>
      <c r="BH2997" s="70"/>
      <c r="BI2997" s="70"/>
      <c r="BJ2997" s="70"/>
      <c r="BK2997" s="70"/>
      <c r="BL2997" s="70"/>
      <c r="BM2997" s="70"/>
      <c r="BN2997" s="70"/>
      <c r="BO2997" s="70"/>
      <c r="BP2997" s="70"/>
      <c r="BQ2997" s="70"/>
      <c r="BR2997" s="70"/>
      <c r="BS2997" s="70"/>
      <c r="BT2997" s="70"/>
      <c r="BU2997" s="70"/>
      <c r="BV2997" s="70"/>
      <c r="BW2997" s="70"/>
      <c r="BX2997" s="70"/>
      <c r="BY2997" s="70"/>
      <c r="BZ2997" s="70"/>
      <c r="CA2997" s="70"/>
      <c r="CB2997" s="70"/>
      <c r="CC2997" s="70"/>
      <c r="CD2997" s="70"/>
      <c r="CE2997" s="70"/>
      <c r="CF2997" s="70"/>
      <c r="CG2997" s="70"/>
      <c r="CH2997" s="70"/>
      <c r="CI2997" s="70"/>
      <c r="CJ2997" s="70"/>
      <c r="CK2997" s="70"/>
      <c r="CL2997" s="70"/>
      <c r="CM2997" s="70"/>
      <c r="CN2997" s="70"/>
      <c r="CO2997" s="70"/>
      <c r="CP2997" s="70"/>
      <c r="CQ2997" s="70"/>
      <c r="CR2997" s="70"/>
      <c r="CS2997" s="70"/>
      <c r="CT2997" s="70"/>
      <c r="CU2997" s="70"/>
      <c r="CV2997" s="70"/>
      <c r="CW2997" s="70"/>
      <c r="CX2997" s="70"/>
      <c r="CY2997" s="70"/>
      <c r="CZ2997" s="70"/>
      <c r="DA2997" s="70"/>
      <c r="DB2997" s="70"/>
      <c r="DC2997" s="70"/>
      <c r="DD2997" s="70"/>
      <c r="DE2997" s="70"/>
      <c r="DF2997" s="70"/>
      <c r="DG2997" s="70"/>
      <c r="DH2997" s="70"/>
      <c r="DI2997" s="70"/>
      <c r="DJ2997" s="70"/>
      <c r="DK2997" s="70"/>
      <c r="DL2997" s="70"/>
      <c r="DM2997" s="70"/>
      <c r="DN2997" s="70"/>
      <c r="DO2997" s="70"/>
      <c r="DP2997" s="70"/>
      <c r="DQ2997" s="70"/>
      <c r="DR2997" s="70"/>
      <c r="DS2997" s="70"/>
      <c r="DT2997" s="70"/>
      <c r="DU2997" s="70"/>
      <c r="DV2997" s="70"/>
      <c r="DW2997" s="70"/>
      <c r="DX2997" s="70"/>
      <c r="DY2997" s="70"/>
      <c r="DZ2997" s="70"/>
      <c r="EA2997" s="70"/>
      <c r="EB2997" s="70"/>
      <c r="EC2997" s="70"/>
      <c r="ED2997" s="70"/>
      <c r="EE2997" s="70"/>
      <c r="EF2997" s="70"/>
      <c r="EG2997" s="70"/>
      <c r="EH2997" s="70"/>
      <c r="EI2997" s="70"/>
      <c r="EJ2997" s="70"/>
      <c r="EK2997" s="70"/>
      <c r="EL2997" s="70"/>
      <c r="EM2997" s="70"/>
      <c r="EN2997" s="70"/>
      <c r="EO2997" s="70"/>
      <c r="EP2997" s="70"/>
      <c r="EQ2997" s="70"/>
      <c r="ER2997" s="70"/>
      <c r="ES2997" s="70"/>
      <c r="ET2997" s="70"/>
      <c r="EU2997" s="70"/>
      <c r="EV2997" s="70"/>
      <c r="EW2997" s="70"/>
      <c r="EX2997" s="70"/>
      <c r="EY2997" s="70"/>
      <c r="EZ2997" s="70"/>
      <c r="FA2997" s="70"/>
      <c r="FB2997" s="70"/>
      <c r="FC2997" s="70"/>
      <c r="FD2997" s="70"/>
      <c r="FE2997" s="70"/>
      <c r="FF2997" s="70"/>
      <c r="FG2997" s="70"/>
      <c r="FH2997" s="70"/>
      <c r="FI2997" s="70"/>
      <c r="FJ2997" s="70"/>
      <c r="FK2997" s="70"/>
      <c r="FL2997" s="70"/>
      <c r="FM2997" s="70"/>
      <c r="FN2997" s="70"/>
      <c r="FO2997" s="70"/>
      <c r="FP2997" s="70"/>
      <c r="FQ2997" s="70"/>
      <c r="FR2997" s="70"/>
      <c r="FS2997" s="70"/>
      <c r="FT2997" s="70"/>
      <c r="FU2997" s="70"/>
      <c r="FV2997" s="70"/>
      <c r="FW2997" s="70"/>
      <c r="FX2997" s="70"/>
      <c r="FY2997" s="70"/>
      <c r="FZ2997" s="70"/>
      <c r="GA2997" s="70"/>
      <c r="GB2997" s="70"/>
      <c r="GC2997" s="70"/>
      <c r="GD2997" s="70"/>
      <c r="GE2997" s="70"/>
      <c r="GF2997" s="70"/>
      <c r="GG2997" s="70"/>
      <c r="GH2997" s="70"/>
      <c r="GI2997" s="70"/>
      <c r="GJ2997" s="70"/>
      <c r="GK2997" s="70"/>
      <c r="GL2997" s="70"/>
      <c r="GM2997" s="70"/>
      <c r="GN2997" s="70"/>
      <c r="GO2997" s="70"/>
      <c r="GP2997" s="70"/>
      <c r="GQ2997" s="70"/>
      <c r="GR2997" s="70"/>
      <c r="GS2997" s="70"/>
      <c r="GT2997" s="70"/>
      <c r="GU2997" s="70"/>
      <c r="GV2997" s="70"/>
      <c r="GW2997" s="70"/>
      <c r="GX2997" s="70"/>
      <c r="GY2997" s="70"/>
      <c r="GZ2997" s="70"/>
      <c r="HA2997" s="70"/>
      <c r="HB2997" s="70"/>
      <c r="HC2997" s="70"/>
      <c r="HD2997" s="70"/>
      <c r="HE2997" s="70"/>
      <c r="HF2997" s="70"/>
      <c r="HG2997" s="70"/>
      <c r="HH2997" s="70"/>
      <c r="HI2997" s="70"/>
      <c r="HJ2997" s="70"/>
      <c r="HK2997" s="70"/>
      <c r="HL2997" s="70"/>
      <c r="HM2997" s="70"/>
      <c r="HN2997" s="70"/>
      <c r="HO2997" s="70"/>
      <c r="HP2997" s="70"/>
      <c r="HQ2997" s="70"/>
      <c r="HR2997" s="70"/>
      <c r="HS2997" s="70"/>
      <c r="HT2997" s="70"/>
      <c r="HU2997" s="70"/>
      <c r="HV2997" s="70"/>
      <c r="HW2997" s="70"/>
      <c r="HX2997" s="70"/>
      <c r="HY2997" s="70"/>
      <c r="HZ2997" s="70"/>
      <c r="IA2997" s="70"/>
      <c r="IB2997" s="70"/>
      <c r="IC2997" s="70"/>
      <c r="ID2997" s="70"/>
      <c r="IE2997" s="70"/>
      <c r="IF2997" s="70"/>
      <c r="IG2997" s="70"/>
      <c r="IH2997" s="70"/>
      <c r="II2997" s="70"/>
      <c r="IJ2997" s="70"/>
      <c r="IK2997" s="70"/>
      <c r="IL2997" s="70"/>
      <c r="IM2997" s="70"/>
      <c r="IN2997" s="70"/>
      <c r="IO2997" s="70"/>
      <c r="IP2997" s="70"/>
      <c r="IQ2997" s="70"/>
      <c r="IR2997" s="70"/>
      <c r="IS2997" s="70"/>
      <c r="IT2997" s="70"/>
      <c r="IU2997" s="70"/>
      <c r="IV2997" s="70"/>
      <c r="IW2997" s="70"/>
      <c r="IX2997" s="70"/>
      <c r="IY2997" s="70"/>
      <c r="IZ2997" s="70"/>
      <c r="JA2997" s="70"/>
      <c r="JB2997" s="70"/>
      <c r="JC2997" s="70"/>
      <c r="JD2997" s="70"/>
      <c r="JE2997" s="70"/>
      <c r="JF2997" s="70"/>
      <c r="JG2997" s="70"/>
      <c r="JH2997" s="70"/>
      <c r="JI2997" s="70"/>
      <c r="JJ2997" s="70"/>
      <c r="JK2997" s="70"/>
      <c r="JL2997" s="70"/>
      <c r="JM2997" s="70"/>
      <c r="JN2997" s="70"/>
      <c r="JO2997" s="70"/>
      <c r="JP2997" s="70"/>
      <c r="JQ2997" s="70"/>
      <c r="JR2997" s="70"/>
      <c r="JS2997" s="70"/>
      <c r="JT2997" s="70"/>
      <c r="JU2997" s="70"/>
      <c r="JV2997" s="70"/>
      <c r="JW2997" s="70"/>
      <c r="JX2997" s="70"/>
      <c r="JY2997" s="70"/>
      <c r="JZ2997" s="70"/>
      <c r="KA2997" s="70"/>
      <c r="KB2997" s="70"/>
      <c r="KC2997" s="70"/>
      <c r="KD2997" s="70"/>
      <c r="KE2997" s="70"/>
      <c r="KF2997" s="70"/>
      <c r="KG2997" s="70"/>
      <c r="KH2997" s="70"/>
      <c r="KI2997" s="70"/>
      <c r="KJ2997" s="70"/>
      <c r="KK2997" s="70"/>
      <c r="KL2997" s="70"/>
      <c r="KM2997" s="70"/>
      <c r="KN2997" s="70"/>
      <c r="KO2997" s="70"/>
      <c r="KP2997" s="70"/>
      <c r="KQ2997" s="70"/>
      <c r="KR2997" s="70"/>
      <c r="KS2997" s="70"/>
      <c r="KT2997" s="70"/>
      <c r="KU2997" s="70"/>
      <c r="KV2997" s="70"/>
      <c r="KW2997" s="70"/>
      <c r="KX2997" s="70"/>
      <c r="KY2997" s="70"/>
      <c r="KZ2997" s="70"/>
      <c r="LA2997" s="70"/>
      <c r="LB2997" s="70"/>
      <c r="LC2997" s="70"/>
      <c r="LD2997" s="70"/>
      <c r="LE2997" s="70"/>
      <c r="LF2997" s="70"/>
      <c r="LG2997" s="70"/>
      <c r="LH2997" s="70"/>
      <c r="LI2997" s="70"/>
      <c r="LJ2997" s="70"/>
      <c r="LK2997" s="70"/>
      <c r="LL2997" s="70"/>
      <c r="LM2997" s="70"/>
      <c r="LN2997" s="70"/>
      <c r="LO2997" s="70"/>
      <c r="LP2997" s="70"/>
      <c r="LQ2997" s="70"/>
      <c r="LR2997" s="70"/>
      <c r="LS2997" s="70"/>
      <c r="LT2997" s="70"/>
      <c r="LU2997" s="70"/>
      <c r="LV2997" s="70"/>
      <c r="LW2997" s="70"/>
      <c r="LX2997" s="70"/>
      <c r="LY2997" s="70"/>
      <c r="LZ2997" s="70"/>
      <c r="MA2997" s="70"/>
      <c r="MB2997" s="70"/>
      <c r="MC2997" s="70"/>
      <c r="MD2997" s="70"/>
      <c r="ME2997" s="70"/>
      <c r="MF2997" s="70"/>
      <c r="MG2997" s="70"/>
      <c r="MH2997" s="70"/>
      <c r="MI2997" s="70"/>
      <c r="MJ2997" s="70"/>
      <c r="MK2997" s="70"/>
      <c r="ML2997" s="70"/>
      <c r="MM2997" s="70"/>
      <c r="MN2997" s="70"/>
      <c r="MO2997" s="70"/>
      <c r="MP2997" s="70"/>
      <c r="MQ2997" s="70"/>
      <c r="MR2997" s="70"/>
      <c r="MS2997" s="70"/>
      <c r="MT2997" s="70"/>
      <c r="MU2997" s="70"/>
      <c r="MV2997" s="70"/>
      <c r="MW2997" s="70"/>
      <c r="MX2997" s="70"/>
      <c r="MY2997" s="70"/>
      <c r="MZ2997" s="70"/>
      <c r="NA2997" s="70"/>
      <c r="NB2997" s="70"/>
      <c r="NC2997" s="70"/>
      <c r="ND2997" s="70"/>
      <c r="NE2997" s="70"/>
      <c r="NF2997" s="70"/>
      <c r="NG2997" s="70"/>
      <c r="NH2997" s="70"/>
      <c r="NI2997" s="70"/>
      <c r="NJ2997" s="70"/>
      <c r="NK2997" s="70"/>
      <c r="NL2997" s="70"/>
      <c r="NM2997" s="70"/>
      <c r="NN2997" s="70"/>
      <c r="NO2997" s="70"/>
      <c r="NP2997" s="70"/>
      <c r="NQ2997" s="70"/>
      <c r="NR2997" s="70"/>
      <c r="NS2997" s="70"/>
      <c r="NT2997" s="70"/>
      <c r="NU2997" s="70"/>
      <c r="NV2997" s="70"/>
      <c r="NW2997" s="70"/>
      <c r="NX2997" s="70"/>
      <c r="NY2997" s="70"/>
      <c r="NZ2997" s="70"/>
      <c r="OA2997" s="70"/>
      <c r="OB2997" s="70"/>
      <c r="OC2997" s="70"/>
      <c r="OD2997" s="70"/>
      <c r="OE2997" s="70"/>
      <c r="OF2997" s="70"/>
      <c r="OG2997" s="70"/>
      <c r="OH2997" s="70"/>
      <c r="OI2997" s="70"/>
      <c r="OJ2997" s="70"/>
      <c r="OK2997" s="70"/>
      <c r="OL2997" s="70"/>
      <c r="OM2997" s="70"/>
      <c r="ON2997" s="70"/>
      <c r="OO2997" s="70"/>
      <c r="OP2997" s="70"/>
      <c r="OQ2997" s="70"/>
      <c r="OR2997" s="70"/>
      <c r="OS2997" s="70"/>
      <c r="OT2997" s="70"/>
      <c r="OU2997" s="70"/>
      <c r="OV2997" s="70"/>
      <c r="OW2997" s="70"/>
      <c r="OX2997" s="70"/>
      <c r="OY2997" s="70"/>
      <c r="OZ2997" s="70"/>
      <c r="PA2997" s="70"/>
      <c r="PB2997" s="70"/>
      <c r="PC2997" s="70"/>
      <c r="PD2997" s="70"/>
      <c r="PE2997" s="70"/>
      <c r="PF2997" s="70"/>
      <c r="PG2997" s="70"/>
      <c r="PH2997" s="70"/>
      <c r="PI2997" s="70"/>
      <c r="PJ2997" s="70"/>
      <c r="PK2997" s="70"/>
      <c r="PL2997" s="70"/>
      <c r="PM2997" s="70"/>
      <c r="PN2997" s="70"/>
      <c r="PO2997" s="70"/>
      <c r="PP2997" s="70"/>
      <c r="PQ2997" s="70"/>
      <c r="PR2997" s="70"/>
      <c r="PS2997" s="70"/>
      <c r="PT2997" s="70"/>
      <c r="PU2997" s="70"/>
      <c r="PV2997" s="70"/>
      <c r="PW2997" s="70"/>
      <c r="PX2997" s="70"/>
      <c r="PY2997" s="70"/>
      <c r="PZ2997" s="70"/>
      <c r="QA2997" s="70"/>
      <c r="QB2997" s="70"/>
      <c r="QC2997" s="70"/>
      <c r="QD2997" s="70"/>
      <c r="QE2997" s="70"/>
      <c r="QF2997" s="70"/>
      <c r="QG2997" s="70"/>
      <c r="QH2997" s="70"/>
      <c r="QI2997" s="70"/>
      <c r="QJ2997" s="70"/>
      <c r="QK2997" s="70"/>
      <c r="QL2997" s="70"/>
      <c r="QM2997" s="70"/>
      <c r="QN2997" s="70"/>
      <c r="QO2997" s="70"/>
      <c r="QP2997" s="70"/>
      <c r="QQ2997" s="70"/>
      <c r="QR2997" s="70"/>
      <c r="QS2997" s="70"/>
      <c r="QT2997" s="70"/>
      <c r="QU2997" s="70"/>
      <c r="QV2997" s="70"/>
      <c r="QW2997" s="70"/>
      <c r="QX2997" s="70"/>
      <c r="QY2997" s="70"/>
      <c r="QZ2997" s="70"/>
      <c r="RA2997" s="70"/>
      <c r="RB2997" s="70"/>
      <c r="RC2997" s="70"/>
      <c r="RD2997" s="70"/>
      <c r="RE2997" s="70"/>
      <c r="RF2997" s="70"/>
      <c r="RG2997" s="70"/>
      <c r="RH2997" s="70"/>
      <c r="RI2997" s="70"/>
      <c r="RJ2997" s="70"/>
      <c r="RK2997" s="70"/>
      <c r="RL2997" s="70"/>
      <c r="RM2997" s="70"/>
      <c r="RN2997" s="70"/>
      <c r="RO2997" s="70"/>
      <c r="RP2997" s="70"/>
      <c r="RQ2997" s="70"/>
      <c r="RR2997" s="70"/>
      <c r="RS2997" s="70"/>
      <c r="RT2997" s="70"/>
      <c r="RU2997" s="70"/>
      <c r="RV2997" s="70"/>
      <c r="RW2997" s="70"/>
      <c r="RX2997" s="70"/>
      <c r="RY2997" s="70"/>
      <c r="RZ2997" s="70"/>
      <c r="SA2997" s="70"/>
      <c r="SB2997" s="70"/>
      <c r="SC2997" s="70"/>
      <c r="SD2997" s="70"/>
      <c r="SE2997" s="70"/>
      <c r="SF2997" s="70"/>
      <c r="SG2997" s="70"/>
      <c r="SH2997" s="70"/>
      <c r="SI2997" s="70"/>
      <c r="SJ2997" s="70"/>
      <c r="SK2997" s="70"/>
      <c r="SL2997" s="70"/>
      <c r="SM2997" s="70"/>
      <c r="SN2997" s="70"/>
      <c r="SO2997" s="70"/>
      <c r="SP2997" s="70"/>
      <c r="SQ2997" s="70"/>
      <c r="SR2997" s="70"/>
      <c r="SS2997" s="70"/>
      <c r="ST2997" s="70"/>
      <c r="SU2997" s="70"/>
      <c r="SV2997" s="70"/>
      <c r="SW2997" s="70"/>
      <c r="SX2997" s="70"/>
      <c r="SY2997" s="70"/>
      <c r="SZ2997" s="70"/>
      <c r="TA2997" s="70"/>
      <c r="TB2997" s="70"/>
      <c r="TC2997" s="70"/>
      <c r="TD2997" s="70"/>
      <c r="TE2997" s="70"/>
      <c r="TF2997" s="70"/>
      <c r="TG2997" s="70"/>
      <c r="TH2997" s="70"/>
      <c r="TI2997" s="70"/>
      <c r="TJ2997" s="70"/>
      <c r="TK2997" s="70"/>
      <c r="TL2997" s="70"/>
      <c r="TM2997" s="70"/>
      <c r="TN2997" s="70"/>
      <c r="TO2997" s="70"/>
      <c r="TP2997" s="70"/>
      <c r="TQ2997" s="70"/>
      <c r="TR2997" s="70"/>
      <c r="TS2997" s="70"/>
      <c r="TT2997" s="70"/>
      <c r="TU2997" s="70"/>
      <c r="TV2997" s="70"/>
      <c r="TW2997" s="70"/>
      <c r="TX2997" s="70"/>
      <c r="TY2997" s="70"/>
      <c r="TZ2997" s="70"/>
      <c r="UA2997" s="70"/>
      <c r="UB2997" s="70"/>
      <c r="UC2997" s="70"/>
      <c r="UD2997" s="70"/>
      <c r="UE2997" s="70"/>
      <c r="UF2997" s="70"/>
      <c r="UG2997" s="70"/>
      <c r="UH2997" s="70"/>
      <c r="UI2997" s="70"/>
      <c r="UJ2997" s="70"/>
      <c r="UK2997" s="70"/>
      <c r="UL2997" s="70"/>
      <c r="UM2997" s="70"/>
      <c r="UN2997" s="70"/>
      <c r="UO2997" s="70"/>
      <c r="UP2997" s="70"/>
      <c r="UQ2997" s="70"/>
      <c r="UR2997" s="70"/>
      <c r="US2997" s="70"/>
      <c r="UT2997" s="70"/>
      <c r="UU2997" s="70"/>
      <c r="UV2997" s="70"/>
      <c r="UW2997" s="70"/>
      <c r="UX2997" s="70"/>
    </row>
    <row r="2998" spans="1:570" s="71" customFormat="1" x14ac:dyDescent="0.3">
      <c r="A2998" s="192"/>
      <c r="B2998" s="44"/>
      <c r="C2998" s="45"/>
      <c r="D2998" s="46"/>
      <c r="E2998" s="192"/>
      <c r="F2998" s="10"/>
      <c r="G2998" s="39"/>
      <c r="H2998" s="10"/>
      <c r="I2998" s="43"/>
      <c r="J2998" s="70"/>
      <c r="K2998" s="70"/>
      <c r="L2998" s="70"/>
      <c r="M2998" s="70"/>
      <c r="N2998" s="70"/>
      <c r="O2998" s="70"/>
      <c r="P2998" s="70"/>
      <c r="Q2998" s="70"/>
      <c r="R2998" s="70"/>
      <c r="S2998" s="70"/>
      <c r="T2998" s="70"/>
      <c r="U2998" s="70"/>
      <c r="V2998" s="70"/>
      <c r="W2998" s="70"/>
      <c r="X2998" s="70"/>
      <c r="Y2998" s="70"/>
      <c r="Z2998" s="70"/>
      <c r="AA2998" s="70"/>
      <c r="AB2998" s="70"/>
      <c r="AC2998" s="70"/>
      <c r="AD2998" s="70"/>
      <c r="AE2998" s="70"/>
      <c r="AF2998" s="70"/>
      <c r="AG2998" s="70"/>
      <c r="AH2998" s="70"/>
      <c r="AI2998" s="70"/>
      <c r="AJ2998" s="70"/>
      <c r="AK2998" s="70"/>
      <c r="AL2998" s="70"/>
      <c r="AM2998" s="70"/>
      <c r="AN2998" s="70"/>
      <c r="AO2998" s="70"/>
      <c r="AP2998" s="70"/>
      <c r="AQ2998" s="70"/>
      <c r="AR2998" s="70"/>
      <c r="AS2998" s="70"/>
      <c r="AT2998" s="70"/>
      <c r="AU2998" s="70"/>
      <c r="AV2998" s="70"/>
      <c r="AW2998" s="70"/>
      <c r="AX2998" s="70"/>
      <c r="AY2998" s="70"/>
      <c r="AZ2998" s="70"/>
      <c r="BA2998" s="70"/>
      <c r="BB2998" s="70"/>
      <c r="BC2998" s="70"/>
      <c r="BD2998" s="70"/>
      <c r="BE2998" s="70"/>
      <c r="BF2998" s="70"/>
      <c r="BG2998" s="70"/>
      <c r="BH2998" s="70"/>
      <c r="BI2998" s="70"/>
      <c r="BJ2998" s="70"/>
      <c r="BK2998" s="70"/>
      <c r="BL2998" s="70"/>
      <c r="BM2998" s="70"/>
      <c r="BN2998" s="70"/>
      <c r="BO2998" s="70"/>
      <c r="BP2998" s="70"/>
      <c r="BQ2998" s="70"/>
      <c r="BR2998" s="70"/>
      <c r="BS2998" s="70"/>
      <c r="BT2998" s="70"/>
      <c r="BU2998" s="70"/>
      <c r="BV2998" s="70"/>
      <c r="BW2998" s="70"/>
      <c r="BX2998" s="70"/>
      <c r="BY2998" s="70"/>
      <c r="BZ2998" s="70"/>
      <c r="CA2998" s="70"/>
      <c r="CB2998" s="70"/>
      <c r="CC2998" s="70"/>
      <c r="CD2998" s="70"/>
      <c r="CE2998" s="70"/>
      <c r="CF2998" s="70"/>
      <c r="CG2998" s="70"/>
      <c r="CH2998" s="70"/>
      <c r="CI2998" s="70"/>
      <c r="CJ2998" s="70"/>
      <c r="CK2998" s="70"/>
      <c r="CL2998" s="70"/>
      <c r="CM2998" s="70"/>
      <c r="CN2998" s="70"/>
      <c r="CO2998" s="70"/>
      <c r="CP2998" s="70"/>
      <c r="CQ2998" s="70"/>
      <c r="CR2998" s="70"/>
      <c r="CS2998" s="70"/>
      <c r="CT2998" s="70"/>
      <c r="CU2998" s="70"/>
      <c r="CV2998" s="70"/>
      <c r="CW2998" s="70"/>
      <c r="CX2998" s="70"/>
      <c r="CY2998" s="70"/>
      <c r="CZ2998" s="70"/>
      <c r="DA2998" s="70"/>
      <c r="DB2998" s="70"/>
      <c r="DC2998" s="70"/>
      <c r="DD2998" s="70"/>
      <c r="DE2998" s="70"/>
      <c r="DF2998" s="70"/>
      <c r="DG2998" s="70"/>
      <c r="DH2998" s="70"/>
      <c r="DI2998" s="70"/>
      <c r="DJ2998" s="70"/>
      <c r="DK2998" s="70"/>
      <c r="DL2998" s="70"/>
      <c r="DM2998" s="70"/>
      <c r="DN2998" s="70"/>
      <c r="DO2998" s="70"/>
      <c r="DP2998" s="70"/>
      <c r="DQ2998" s="70"/>
      <c r="DR2998" s="70"/>
      <c r="DS2998" s="70"/>
      <c r="DT2998" s="70"/>
      <c r="DU2998" s="70"/>
      <c r="DV2998" s="70"/>
      <c r="DW2998" s="70"/>
      <c r="DX2998" s="70"/>
      <c r="DY2998" s="70"/>
      <c r="DZ2998" s="70"/>
      <c r="EA2998" s="70"/>
      <c r="EB2998" s="70"/>
      <c r="EC2998" s="70"/>
      <c r="ED2998" s="70"/>
      <c r="EE2998" s="70"/>
      <c r="EF2998" s="70"/>
      <c r="EG2998" s="70"/>
      <c r="EH2998" s="70"/>
      <c r="EI2998" s="70"/>
      <c r="EJ2998" s="70"/>
      <c r="EK2998" s="70"/>
      <c r="EL2998" s="70"/>
      <c r="EM2998" s="70"/>
      <c r="EN2998" s="70"/>
      <c r="EO2998" s="70"/>
      <c r="EP2998" s="70"/>
      <c r="EQ2998" s="70"/>
      <c r="ER2998" s="70"/>
      <c r="ES2998" s="70"/>
      <c r="ET2998" s="70"/>
      <c r="EU2998" s="70"/>
      <c r="EV2998" s="70"/>
      <c r="EW2998" s="70"/>
      <c r="EX2998" s="70"/>
      <c r="EY2998" s="70"/>
      <c r="EZ2998" s="70"/>
      <c r="FA2998" s="70"/>
      <c r="FB2998" s="70"/>
      <c r="FC2998" s="70"/>
      <c r="FD2998" s="70"/>
      <c r="FE2998" s="70"/>
      <c r="FF2998" s="70"/>
      <c r="FG2998" s="70"/>
      <c r="FH2998" s="70"/>
      <c r="FI2998" s="70"/>
      <c r="FJ2998" s="70"/>
      <c r="FK2998" s="70"/>
      <c r="FL2998" s="70"/>
      <c r="FM2998" s="70"/>
      <c r="FN2998" s="70"/>
      <c r="FO2998" s="70"/>
      <c r="FP2998" s="70"/>
      <c r="FQ2998" s="70"/>
      <c r="FR2998" s="70"/>
      <c r="FS2998" s="70"/>
      <c r="FT2998" s="70"/>
      <c r="FU2998" s="70"/>
      <c r="FV2998" s="70"/>
      <c r="FW2998" s="70"/>
      <c r="FX2998" s="70"/>
      <c r="FY2998" s="70"/>
      <c r="FZ2998" s="70"/>
      <c r="GA2998" s="70"/>
      <c r="GB2998" s="70"/>
      <c r="GC2998" s="70"/>
      <c r="GD2998" s="70"/>
      <c r="GE2998" s="70"/>
      <c r="GF2998" s="70"/>
      <c r="GG2998" s="70"/>
      <c r="GH2998" s="70"/>
      <c r="GI2998" s="70"/>
      <c r="GJ2998" s="70"/>
      <c r="GK2998" s="70"/>
      <c r="GL2998" s="70"/>
      <c r="GM2998" s="70"/>
      <c r="GN2998" s="70"/>
      <c r="GO2998" s="70"/>
      <c r="GP2998" s="70"/>
      <c r="GQ2998" s="70"/>
      <c r="GR2998" s="70"/>
      <c r="GS2998" s="70"/>
      <c r="GT2998" s="70"/>
      <c r="GU2998" s="70"/>
      <c r="GV2998" s="70"/>
      <c r="GW2998" s="70"/>
      <c r="GX2998" s="70"/>
      <c r="GY2998" s="70"/>
      <c r="GZ2998" s="70"/>
      <c r="HA2998" s="70"/>
      <c r="HB2998" s="70"/>
      <c r="HC2998" s="70"/>
      <c r="HD2998" s="70"/>
      <c r="HE2998" s="70"/>
      <c r="HF2998" s="70"/>
      <c r="HG2998" s="70"/>
      <c r="HH2998" s="70"/>
      <c r="HI2998" s="70"/>
      <c r="HJ2998" s="70"/>
      <c r="HK2998" s="70"/>
      <c r="HL2998" s="70"/>
      <c r="HM2998" s="70"/>
      <c r="HN2998" s="70"/>
      <c r="HO2998" s="70"/>
      <c r="HP2998" s="70"/>
      <c r="HQ2998" s="70"/>
      <c r="HR2998" s="70"/>
      <c r="HS2998" s="70"/>
      <c r="HT2998" s="70"/>
      <c r="HU2998" s="70"/>
      <c r="HV2998" s="70"/>
      <c r="HW2998" s="70"/>
      <c r="HX2998" s="70"/>
      <c r="HY2998" s="70"/>
      <c r="HZ2998" s="70"/>
      <c r="IA2998" s="70"/>
      <c r="IB2998" s="70"/>
      <c r="IC2998" s="70"/>
      <c r="ID2998" s="70"/>
      <c r="IE2998" s="70"/>
      <c r="IF2998" s="70"/>
      <c r="IG2998" s="70"/>
      <c r="IH2998" s="70"/>
      <c r="II2998" s="70"/>
      <c r="IJ2998" s="70"/>
      <c r="IK2998" s="70"/>
      <c r="IL2998" s="70"/>
      <c r="IM2998" s="70"/>
      <c r="IN2998" s="70"/>
      <c r="IO2998" s="70"/>
      <c r="IP2998" s="70"/>
      <c r="IQ2998" s="70"/>
      <c r="IR2998" s="70"/>
      <c r="IS2998" s="70"/>
      <c r="IT2998" s="70"/>
      <c r="IU2998" s="70"/>
      <c r="IV2998" s="70"/>
      <c r="IW2998" s="70"/>
      <c r="IX2998" s="70"/>
      <c r="IY2998" s="70"/>
      <c r="IZ2998" s="70"/>
      <c r="JA2998" s="70"/>
      <c r="JB2998" s="70"/>
      <c r="JC2998" s="70"/>
      <c r="JD2998" s="70"/>
      <c r="JE2998" s="70"/>
      <c r="JF2998" s="70"/>
      <c r="JG2998" s="70"/>
      <c r="JH2998" s="70"/>
      <c r="JI2998" s="70"/>
      <c r="JJ2998" s="70"/>
      <c r="JK2998" s="70"/>
      <c r="JL2998" s="70"/>
      <c r="JM2998" s="70"/>
      <c r="JN2998" s="70"/>
      <c r="JO2998" s="70"/>
      <c r="JP2998" s="70"/>
      <c r="JQ2998" s="70"/>
      <c r="JR2998" s="70"/>
      <c r="JS2998" s="70"/>
      <c r="JT2998" s="70"/>
      <c r="JU2998" s="70"/>
      <c r="JV2998" s="70"/>
      <c r="JW2998" s="70"/>
      <c r="JX2998" s="70"/>
      <c r="JY2998" s="70"/>
      <c r="JZ2998" s="70"/>
      <c r="KA2998" s="70"/>
      <c r="KB2998" s="70"/>
      <c r="KC2998" s="70"/>
      <c r="KD2998" s="70"/>
      <c r="KE2998" s="70"/>
      <c r="KF2998" s="70"/>
      <c r="KG2998" s="70"/>
      <c r="KH2998" s="70"/>
      <c r="KI2998" s="70"/>
      <c r="KJ2998" s="70"/>
      <c r="KK2998" s="70"/>
      <c r="KL2998" s="70"/>
      <c r="KM2998" s="70"/>
      <c r="KN2998" s="70"/>
      <c r="KO2998" s="70"/>
      <c r="KP2998" s="70"/>
      <c r="KQ2998" s="70"/>
      <c r="KR2998" s="70"/>
      <c r="KS2998" s="70"/>
      <c r="KT2998" s="70"/>
      <c r="KU2998" s="70"/>
      <c r="KV2998" s="70"/>
      <c r="KW2998" s="70"/>
      <c r="KX2998" s="70"/>
      <c r="KY2998" s="70"/>
      <c r="KZ2998" s="70"/>
      <c r="LA2998" s="70"/>
      <c r="LB2998" s="70"/>
      <c r="LC2998" s="70"/>
      <c r="LD2998" s="70"/>
      <c r="LE2998" s="70"/>
      <c r="LF2998" s="70"/>
      <c r="LG2998" s="70"/>
      <c r="LH2998" s="70"/>
      <c r="LI2998" s="70"/>
      <c r="LJ2998" s="70"/>
      <c r="LK2998" s="70"/>
      <c r="LL2998" s="70"/>
      <c r="LM2998" s="70"/>
      <c r="LN2998" s="70"/>
      <c r="LO2998" s="70"/>
      <c r="LP2998" s="70"/>
      <c r="LQ2998" s="70"/>
      <c r="LR2998" s="70"/>
      <c r="LS2998" s="70"/>
      <c r="LT2998" s="70"/>
      <c r="LU2998" s="70"/>
      <c r="LV2998" s="70"/>
      <c r="LW2998" s="70"/>
      <c r="LX2998" s="70"/>
      <c r="LY2998" s="70"/>
      <c r="LZ2998" s="70"/>
      <c r="MA2998" s="70"/>
      <c r="MB2998" s="70"/>
      <c r="MC2998" s="70"/>
      <c r="MD2998" s="70"/>
      <c r="ME2998" s="70"/>
      <c r="MF2998" s="70"/>
      <c r="MG2998" s="70"/>
      <c r="MH2998" s="70"/>
      <c r="MI2998" s="70"/>
      <c r="MJ2998" s="70"/>
      <c r="MK2998" s="70"/>
      <c r="ML2998" s="70"/>
      <c r="MM2998" s="70"/>
      <c r="MN2998" s="70"/>
      <c r="MO2998" s="70"/>
      <c r="MP2998" s="70"/>
      <c r="MQ2998" s="70"/>
      <c r="MR2998" s="70"/>
      <c r="MS2998" s="70"/>
      <c r="MT2998" s="70"/>
      <c r="MU2998" s="70"/>
      <c r="MV2998" s="70"/>
      <c r="MW2998" s="70"/>
      <c r="MX2998" s="70"/>
      <c r="MY2998" s="70"/>
      <c r="MZ2998" s="70"/>
      <c r="NA2998" s="70"/>
      <c r="NB2998" s="70"/>
      <c r="NC2998" s="70"/>
      <c r="ND2998" s="70"/>
      <c r="NE2998" s="70"/>
      <c r="NF2998" s="70"/>
      <c r="NG2998" s="70"/>
      <c r="NH2998" s="70"/>
      <c r="NI2998" s="70"/>
      <c r="NJ2998" s="70"/>
      <c r="NK2998" s="70"/>
      <c r="NL2998" s="70"/>
      <c r="NM2998" s="70"/>
      <c r="NN2998" s="70"/>
      <c r="NO2998" s="70"/>
      <c r="NP2998" s="70"/>
      <c r="NQ2998" s="70"/>
      <c r="NR2998" s="70"/>
      <c r="NS2998" s="70"/>
      <c r="NT2998" s="70"/>
      <c r="NU2998" s="70"/>
      <c r="NV2998" s="70"/>
      <c r="NW2998" s="70"/>
      <c r="NX2998" s="70"/>
      <c r="NY2998" s="70"/>
      <c r="NZ2998" s="70"/>
      <c r="OA2998" s="70"/>
      <c r="OB2998" s="70"/>
      <c r="OC2998" s="70"/>
      <c r="OD2998" s="70"/>
      <c r="OE2998" s="70"/>
      <c r="OF2998" s="70"/>
      <c r="OG2998" s="70"/>
      <c r="OH2998" s="70"/>
      <c r="OI2998" s="70"/>
      <c r="OJ2998" s="70"/>
      <c r="OK2998" s="70"/>
      <c r="OL2998" s="70"/>
      <c r="OM2998" s="70"/>
      <c r="ON2998" s="70"/>
      <c r="OO2998" s="70"/>
      <c r="OP2998" s="70"/>
      <c r="OQ2998" s="70"/>
      <c r="OR2998" s="70"/>
      <c r="OS2998" s="70"/>
      <c r="OT2998" s="70"/>
      <c r="OU2998" s="70"/>
      <c r="OV2998" s="70"/>
      <c r="OW2998" s="70"/>
      <c r="OX2998" s="70"/>
      <c r="OY2998" s="70"/>
      <c r="OZ2998" s="70"/>
      <c r="PA2998" s="70"/>
      <c r="PB2998" s="70"/>
      <c r="PC2998" s="70"/>
      <c r="PD2998" s="70"/>
      <c r="PE2998" s="70"/>
      <c r="PF2998" s="70"/>
      <c r="PG2998" s="70"/>
      <c r="PH2998" s="70"/>
      <c r="PI2998" s="70"/>
      <c r="PJ2998" s="70"/>
      <c r="PK2998" s="70"/>
      <c r="PL2998" s="70"/>
      <c r="PM2998" s="70"/>
      <c r="PN2998" s="70"/>
      <c r="PO2998" s="70"/>
      <c r="PP2998" s="70"/>
      <c r="PQ2998" s="70"/>
      <c r="PR2998" s="70"/>
      <c r="PS2998" s="70"/>
      <c r="PT2998" s="70"/>
      <c r="PU2998" s="70"/>
      <c r="PV2998" s="70"/>
      <c r="PW2998" s="70"/>
      <c r="PX2998" s="70"/>
      <c r="PY2998" s="70"/>
      <c r="PZ2998" s="70"/>
      <c r="QA2998" s="70"/>
      <c r="QB2998" s="70"/>
      <c r="QC2998" s="70"/>
      <c r="QD2998" s="70"/>
      <c r="QE2998" s="70"/>
      <c r="QF2998" s="70"/>
      <c r="QG2998" s="70"/>
      <c r="QH2998" s="70"/>
      <c r="QI2998" s="70"/>
      <c r="QJ2998" s="70"/>
      <c r="QK2998" s="70"/>
      <c r="QL2998" s="70"/>
      <c r="QM2998" s="70"/>
      <c r="QN2998" s="70"/>
      <c r="QO2998" s="70"/>
      <c r="QP2998" s="70"/>
      <c r="QQ2998" s="70"/>
      <c r="QR2998" s="70"/>
      <c r="QS2998" s="70"/>
      <c r="QT2998" s="70"/>
      <c r="QU2998" s="70"/>
      <c r="QV2998" s="70"/>
      <c r="QW2998" s="70"/>
      <c r="QX2998" s="70"/>
      <c r="QY2998" s="70"/>
      <c r="QZ2998" s="70"/>
      <c r="RA2998" s="70"/>
      <c r="RB2998" s="70"/>
      <c r="RC2998" s="70"/>
      <c r="RD2998" s="70"/>
      <c r="RE2998" s="70"/>
      <c r="RF2998" s="70"/>
      <c r="RG2998" s="70"/>
      <c r="RH2998" s="70"/>
      <c r="RI2998" s="70"/>
      <c r="RJ2998" s="70"/>
      <c r="RK2998" s="70"/>
      <c r="RL2998" s="70"/>
      <c r="RM2998" s="70"/>
      <c r="RN2998" s="70"/>
      <c r="RO2998" s="70"/>
      <c r="RP2998" s="70"/>
      <c r="RQ2998" s="70"/>
      <c r="RR2998" s="70"/>
      <c r="RS2998" s="70"/>
      <c r="RT2998" s="70"/>
      <c r="RU2998" s="70"/>
      <c r="RV2998" s="70"/>
      <c r="RW2998" s="70"/>
      <c r="RX2998" s="70"/>
      <c r="RY2998" s="70"/>
      <c r="RZ2998" s="70"/>
      <c r="SA2998" s="70"/>
      <c r="SB2998" s="70"/>
      <c r="SC2998" s="70"/>
      <c r="SD2998" s="70"/>
      <c r="SE2998" s="70"/>
      <c r="SF2998" s="70"/>
      <c r="SG2998" s="70"/>
      <c r="SH2998" s="70"/>
      <c r="SI2998" s="70"/>
      <c r="SJ2998" s="70"/>
      <c r="SK2998" s="70"/>
      <c r="SL2998" s="70"/>
      <c r="SM2998" s="70"/>
      <c r="SN2998" s="70"/>
      <c r="SO2998" s="70"/>
      <c r="SP2998" s="70"/>
      <c r="SQ2998" s="70"/>
      <c r="SR2998" s="70"/>
      <c r="SS2998" s="70"/>
      <c r="ST2998" s="70"/>
      <c r="SU2998" s="70"/>
      <c r="SV2998" s="70"/>
      <c r="SW2998" s="70"/>
      <c r="SX2998" s="70"/>
      <c r="SY2998" s="70"/>
      <c r="SZ2998" s="70"/>
      <c r="TA2998" s="70"/>
      <c r="TB2998" s="70"/>
      <c r="TC2998" s="70"/>
      <c r="TD2998" s="70"/>
      <c r="TE2998" s="70"/>
      <c r="TF2998" s="70"/>
      <c r="TG2998" s="70"/>
      <c r="TH2998" s="70"/>
      <c r="TI2998" s="70"/>
      <c r="TJ2998" s="70"/>
      <c r="TK2998" s="70"/>
      <c r="TL2998" s="70"/>
      <c r="TM2998" s="70"/>
      <c r="TN2998" s="70"/>
      <c r="TO2998" s="70"/>
      <c r="TP2998" s="70"/>
      <c r="TQ2998" s="70"/>
      <c r="TR2998" s="70"/>
      <c r="TS2998" s="70"/>
      <c r="TT2998" s="70"/>
      <c r="TU2998" s="70"/>
      <c r="TV2998" s="70"/>
      <c r="TW2998" s="70"/>
      <c r="TX2998" s="70"/>
      <c r="TY2998" s="70"/>
      <c r="TZ2998" s="70"/>
      <c r="UA2998" s="70"/>
      <c r="UB2998" s="70"/>
      <c r="UC2998" s="70"/>
      <c r="UD2998" s="70"/>
      <c r="UE2998" s="70"/>
      <c r="UF2998" s="70"/>
      <c r="UG2998" s="70"/>
      <c r="UH2998" s="70"/>
      <c r="UI2998" s="70"/>
      <c r="UJ2998" s="70"/>
      <c r="UK2998" s="70"/>
      <c r="UL2998" s="70"/>
      <c r="UM2998" s="70"/>
      <c r="UN2998" s="70"/>
      <c r="UO2998" s="70"/>
      <c r="UP2998" s="70"/>
      <c r="UQ2998" s="70"/>
      <c r="UR2998" s="70"/>
      <c r="US2998" s="70"/>
      <c r="UT2998" s="70"/>
      <c r="UU2998" s="70"/>
      <c r="UV2998" s="70"/>
      <c r="UW2998" s="70"/>
      <c r="UX2998" s="70"/>
    </row>
    <row r="2999" spans="1:570" s="71" customFormat="1" x14ac:dyDescent="0.3">
      <c r="A2999" s="647" t="s">
        <v>2425</v>
      </c>
      <c r="B2999" s="647"/>
      <c r="C2999" s="647"/>
      <c r="D2999" s="647"/>
      <c r="E2999" s="647"/>
      <c r="F2999" s="647"/>
      <c r="G2999" s="647"/>
      <c r="H2999" s="647"/>
      <c r="I2999" s="647"/>
      <c r="J2999" s="70"/>
      <c r="K2999" s="70"/>
      <c r="L2999" s="70"/>
      <c r="M2999" s="70"/>
      <c r="N2999" s="70"/>
      <c r="O2999" s="70"/>
      <c r="P2999" s="70"/>
      <c r="Q2999" s="70"/>
      <c r="R2999" s="70"/>
      <c r="S2999" s="70"/>
      <c r="T2999" s="70"/>
      <c r="U2999" s="70"/>
      <c r="V2999" s="70"/>
      <c r="W2999" s="70"/>
      <c r="X2999" s="70"/>
      <c r="Y2999" s="70"/>
      <c r="Z2999" s="70"/>
      <c r="AA2999" s="70"/>
      <c r="AB2999" s="70"/>
      <c r="AC2999" s="70"/>
      <c r="AD2999" s="70"/>
      <c r="AE2999" s="70"/>
      <c r="AF2999" s="70"/>
      <c r="AG2999" s="70"/>
      <c r="AH2999" s="70"/>
      <c r="AI2999" s="70"/>
      <c r="AJ2999" s="70"/>
      <c r="AK2999" s="70"/>
      <c r="AL2999" s="70"/>
      <c r="AM2999" s="70"/>
      <c r="AN2999" s="70"/>
      <c r="AO2999" s="70"/>
      <c r="AP2999" s="70"/>
      <c r="AQ2999" s="70"/>
      <c r="AR2999" s="70"/>
      <c r="AS2999" s="70"/>
      <c r="AT2999" s="70"/>
      <c r="AU2999" s="70"/>
      <c r="AV2999" s="70"/>
      <c r="AW2999" s="70"/>
      <c r="AX2999" s="70"/>
      <c r="AY2999" s="70"/>
      <c r="AZ2999" s="70"/>
      <c r="BA2999" s="70"/>
      <c r="BB2999" s="70"/>
      <c r="BC2999" s="70"/>
      <c r="BD2999" s="70"/>
      <c r="BE2999" s="70"/>
      <c r="BF2999" s="70"/>
      <c r="BG2999" s="70"/>
      <c r="BH2999" s="70"/>
      <c r="BI2999" s="70"/>
      <c r="BJ2999" s="70"/>
      <c r="BK2999" s="70"/>
      <c r="BL2999" s="70"/>
      <c r="BM2999" s="70"/>
      <c r="BN2999" s="70"/>
      <c r="BO2999" s="70"/>
      <c r="BP2999" s="70"/>
      <c r="BQ2999" s="70"/>
      <c r="BR2999" s="70"/>
      <c r="BS2999" s="70"/>
      <c r="BT2999" s="70"/>
      <c r="BU2999" s="70"/>
      <c r="BV2999" s="70"/>
      <c r="BW2999" s="70"/>
      <c r="BX2999" s="70"/>
      <c r="BY2999" s="70"/>
      <c r="BZ2999" s="70"/>
      <c r="CA2999" s="70"/>
      <c r="CB2999" s="70"/>
      <c r="CC2999" s="70"/>
      <c r="CD2999" s="70"/>
      <c r="CE2999" s="70"/>
      <c r="CF2999" s="70"/>
      <c r="CG2999" s="70"/>
      <c r="CH2999" s="70"/>
      <c r="CI2999" s="70"/>
      <c r="CJ2999" s="70"/>
      <c r="CK2999" s="70"/>
      <c r="CL2999" s="70"/>
      <c r="CM2999" s="70"/>
      <c r="CN2999" s="70"/>
      <c r="CO2999" s="70"/>
      <c r="CP2999" s="70"/>
      <c r="CQ2999" s="70"/>
      <c r="CR2999" s="70"/>
      <c r="CS2999" s="70"/>
      <c r="CT2999" s="70"/>
      <c r="CU2999" s="70"/>
      <c r="CV2999" s="70"/>
      <c r="CW2999" s="70"/>
      <c r="CX2999" s="70"/>
      <c r="CY2999" s="70"/>
      <c r="CZ2999" s="70"/>
      <c r="DA2999" s="70"/>
      <c r="DB2999" s="70"/>
      <c r="DC2999" s="70"/>
      <c r="DD2999" s="70"/>
      <c r="DE2999" s="70"/>
      <c r="DF2999" s="70"/>
      <c r="DG2999" s="70"/>
      <c r="DH2999" s="70"/>
      <c r="DI2999" s="70"/>
      <c r="DJ2999" s="70"/>
      <c r="DK2999" s="70"/>
      <c r="DL2999" s="70"/>
      <c r="DM2999" s="70"/>
      <c r="DN2999" s="70"/>
      <c r="DO2999" s="70"/>
      <c r="DP2999" s="70"/>
      <c r="DQ2999" s="70"/>
      <c r="DR2999" s="70"/>
      <c r="DS2999" s="70"/>
      <c r="DT2999" s="70"/>
      <c r="DU2999" s="70"/>
      <c r="DV2999" s="70"/>
      <c r="DW2999" s="70"/>
      <c r="DX2999" s="70"/>
      <c r="DY2999" s="70"/>
      <c r="DZ2999" s="70"/>
      <c r="EA2999" s="70"/>
      <c r="EB2999" s="70"/>
      <c r="EC2999" s="70"/>
      <c r="ED2999" s="70"/>
      <c r="EE2999" s="70"/>
      <c r="EF2999" s="70"/>
      <c r="EG2999" s="70"/>
      <c r="EH2999" s="70"/>
      <c r="EI2999" s="70"/>
      <c r="EJ2999" s="70"/>
      <c r="EK2999" s="70"/>
      <c r="EL2999" s="70"/>
      <c r="EM2999" s="70"/>
      <c r="EN2999" s="70"/>
      <c r="EO2999" s="70"/>
      <c r="EP2999" s="70"/>
      <c r="EQ2999" s="70"/>
      <c r="ER2999" s="70"/>
      <c r="ES2999" s="70"/>
      <c r="ET2999" s="70"/>
      <c r="EU2999" s="70"/>
      <c r="EV2999" s="70"/>
      <c r="EW2999" s="70"/>
      <c r="EX2999" s="70"/>
      <c r="EY2999" s="70"/>
      <c r="EZ2999" s="70"/>
      <c r="FA2999" s="70"/>
      <c r="FB2999" s="70"/>
      <c r="FC2999" s="70"/>
      <c r="FD2999" s="70"/>
      <c r="FE2999" s="70"/>
      <c r="FF2999" s="70"/>
      <c r="FG2999" s="70"/>
      <c r="FH2999" s="70"/>
      <c r="FI2999" s="70"/>
      <c r="FJ2999" s="70"/>
      <c r="FK2999" s="70"/>
      <c r="FL2999" s="70"/>
      <c r="FM2999" s="70"/>
      <c r="FN2999" s="70"/>
      <c r="FO2999" s="70"/>
      <c r="FP2999" s="70"/>
      <c r="FQ2999" s="70"/>
      <c r="FR2999" s="70"/>
      <c r="FS2999" s="70"/>
      <c r="FT2999" s="70"/>
      <c r="FU2999" s="70"/>
      <c r="FV2999" s="70"/>
      <c r="FW2999" s="70"/>
      <c r="FX2999" s="70"/>
      <c r="FY2999" s="70"/>
      <c r="FZ2999" s="70"/>
      <c r="GA2999" s="70"/>
      <c r="GB2999" s="70"/>
      <c r="GC2999" s="70"/>
      <c r="GD2999" s="70"/>
      <c r="GE2999" s="70"/>
      <c r="GF2999" s="70"/>
      <c r="GG2999" s="70"/>
      <c r="GH2999" s="70"/>
      <c r="GI2999" s="70"/>
      <c r="GJ2999" s="70"/>
      <c r="GK2999" s="70"/>
      <c r="GL2999" s="70"/>
      <c r="GM2999" s="70"/>
      <c r="GN2999" s="70"/>
      <c r="GO2999" s="70"/>
      <c r="GP2999" s="70"/>
      <c r="GQ2999" s="70"/>
      <c r="GR2999" s="70"/>
      <c r="GS2999" s="70"/>
      <c r="GT2999" s="70"/>
      <c r="GU2999" s="70"/>
      <c r="GV2999" s="70"/>
      <c r="GW2999" s="70"/>
      <c r="GX2999" s="70"/>
      <c r="GY2999" s="70"/>
      <c r="GZ2999" s="70"/>
      <c r="HA2999" s="70"/>
      <c r="HB2999" s="70"/>
      <c r="HC2999" s="70"/>
      <c r="HD2999" s="70"/>
      <c r="HE2999" s="70"/>
      <c r="HF2999" s="70"/>
      <c r="HG2999" s="70"/>
      <c r="HH2999" s="70"/>
      <c r="HI2999" s="70"/>
      <c r="HJ2999" s="70"/>
      <c r="HK2999" s="70"/>
      <c r="HL2999" s="70"/>
      <c r="HM2999" s="70"/>
      <c r="HN2999" s="70"/>
      <c r="HO2999" s="70"/>
      <c r="HP2999" s="70"/>
      <c r="HQ2999" s="70"/>
      <c r="HR2999" s="70"/>
      <c r="HS2999" s="70"/>
      <c r="HT2999" s="70"/>
      <c r="HU2999" s="70"/>
      <c r="HV2999" s="70"/>
      <c r="HW2999" s="70"/>
      <c r="HX2999" s="70"/>
      <c r="HY2999" s="70"/>
      <c r="HZ2999" s="70"/>
      <c r="IA2999" s="70"/>
      <c r="IB2999" s="70"/>
      <c r="IC2999" s="70"/>
      <c r="ID2999" s="70"/>
      <c r="IE2999" s="70"/>
      <c r="IF2999" s="70"/>
      <c r="IG2999" s="70"/>
      <c r="IH2999" s="70"/>
      <c r="II2999" s="70"/>
      <c r="IJ2999" s="70"/>
      <c r="IK2999" s="70"/>
      <c r="IL2999" s="70"/>
      <c r="IM2999" s="70"/>
      <c r="IN2999" s="70"/>
      <c r="IO2999" s="70"/>
      <c r="IP2999" s="70"/>
      <c r="IQ2999" s="70"/>
      <c r="IR2999" s="70"/>
      <c r="IS2999" s="70"/>
      <c r="IT2999" s="70"/>
      <c r="IU2999" s="70"/>
      <c r="IV2999" s="70"/>
      <c r="IW2999" s="70"/>
      <c r="IX2999" s="70"/>
      <c r="IY2999" s="70"/>
      <c r="IZ2999" s="70"/>
      <c r="JA2999" s="70"/>
      <c r="JB2999" s="70"/>
      <c r="JC2999" s="70"/>
      <c r="JD2999" s="70"/>
      <c r="JE2999" s="70"/>
      <c r="JF2999" s="70"/>
      <c r="JG2999" s="70"/>
      <c r="JH2999" s="70"/>
      <c r="JI2999" s="70"/>
      <c r="JJ2999" s="70"/>
      <c r="JK2999" s="70"/>
      <c r="JL2999" s="70"/>
      <c r="JM2999" s="70"/>
      <c r="JN2999" s="70"/>
      <c r="JO2999" s="70"/>
      <c r="JP2999" s="70"/>
      <c r="JQ2999" s="70"/>
      <c r="JR2999" s="70"/>
      <c r="JS2999" s="70"/>
      <c r="JT2999" s="70"/>
      <c r="JU2999" s="70"/>
      <c r="JV2999" s="70"/>
      <c r="JW2999" s="70"/>
      <c r="JX2999" s="70"/>
      <c r="JY2999" s="70"/>
      <c r="JZ2999" s="70"/>
      <c r="KA2999" s="70"/>
      <c r="KB2999" s="70"/>
      <c r="KC2999" s="70"/>
      <c r="KD2999" s="70"/>
      <c r="KE2999" s="70"/>
      <c r="KF2999" s="70"/>
      <c r="KG2999" s="70"/>
      <c r="KH2999" s="70"/>
      <c r="KI2999" s="70"/>
      <c r="KJ2999" s="70"/>
      <c r="KK2999" s="70"/>
      <c r="KL2999" s="70"/>
      <c r="KM2999" s="70"/>
      <c r="KN2999" s="70"/>
      <c r="KO2999" s="70"/>
      <c r="KP2999" s="70"/>
      <c r="KQ2999" s="70"/>
      <c r="KR2999" s="70"/>
      <c r="KS2999" s="70"/>
      <c r="KT2999" s="70"/>
      <c r="KU2999" s="70"/>
      <c r="KV2999" s="70"/>
      <c r="KW2999" s="70"/>
      <c r="KX2999" s="70"/>
      <c r="KY2999" s="70"/>
      <c r="KZ2999" s="70"/>
      <c r="LA2999" s="70"/>
      <c r="LB2999" s="70"/>
      <c r="LC2999" s="70"/>
      <c r="LD2999" s="70"/>
      <c r="LE2999" s="70"/>
      <c r="LF2999" s="70"/>
      <c r="LG2999" s="70"/>
      <c r="LH2999" s="70"/>
      <c r="LI2999" s="70"/>
      <c r="LJ2999" s="70"/>
      <c r="LK2999" s="70"/>
      <c r="LL2999" s="70"/>
      <c r="LM2999" s="70"/>
      <c r="LN2999" s="70"/>
      <c r="LO2999" s="70"/>
      <c r="LP2999" s="70"/>
      <c r="LQ2999" s="70"/>
      <c r="LR2999" s="70"/>
      <c r="LS2999" s="70"/>
      <c r="LT2999" s="70"/>
      <c r="LU2999" s="70"/>
      <c r="LV2999" s="70"/>
      <c r="LW2999" s="70"/>
      <c r="LX2999" s="70"/>
      <c r="LY2999" s="70"/>
      <c r="LZ2999" s="70"/>
      <c r="MA2999" s="70"/>
      <c r="MB2999" s="70"/>
      <c r="MC2999" s="70"/>
      <c r="MD2999" s="70"/>
      <c r="ME2999" s="70"/>
      <c r="MF2999" s="70"/>
      <c r="MG2999" s="70"/>
      <c r="MH2999" s="70"/>
      <c r="MI2999" s="70"/>
      <c r="MJ2999" s="70"/>
      <c r="MK2999" s="70"/>
      <c r="ML2999" s="70"/>
      <c r="MM2999" s="70"/>
      <c r="MN2999" s="70"/>
      <c r="MO2999" s="70"/>
      <c r="MP2999" s="70"/>
      <c r="MQ2999" s="70"/>
      <c r="MR2999" s="70"/>
      <c r="MS2999" s="70"/>
      <c r="MT2999" s="70"/>
      <c r="MU2999" s="70"/>
      <c r="MV2999" s="70"/>
      <c r="MW2999" s="70"/>
      <c r="MX2999" s="70"/>
      <c r="MY2999" s="70"/>
      <c r="MZ2999" s="70"/>
      <c r="NA2999" s="70"/>
      <c r="NB2999" s="70"/>
      <c r="NC2999" s="70"/>
      <c r="ND2999" s="70"/>
      <c r="NE2999" s="70"/>
      <c r="NF2999" s="70"/>
      <c r="NG2999" s="70"/>
      <c r="NH2999" s="70"/>
      <c r="NI2999" s="70"/>
      <c r="NJ2999" s="70"/>
      <c r="NK2999" s="70"/>
      <c r="NL2999" s="70"/>
      <c r="NM2999" s="70"/>
      <c r="NN2999" s="70"/>
      <c r="NO2999" s="70"/>
      <c r="NP2999" s="70"/>
      <c r="NQ2999" s="70"/>
      <c r="NR2999" s="70"/>
      <c r="NS2999" s="70"/>
      <c r="NT2999" s="70"/>
      <c r="NU2999" s="70"/>
      <c r="NV2999" s="70"/>
      <c r="NW2999" s="70"/>
      <c r="NX2999" s="70"/>
      <c r="NY2999" s="70"/>
      <c r="NZ2999" s="70"/>
      <c r="OA2999" s="70"/>
      <c r="OB2999" s="70"/>
      <c r="OC2999" s="70"/>
      <c r="OD2999" s="70"/>
      <c r="OE2999" s="70"/>
      <c r="OF2999" s="70"/>
      <c r="OG2999" s="70"/>
      <c r="OH2999" s="70"/>
      <c r="OI2999" s="70"/>
      <c r="OJ2999" s="70"/>
      <c r="OK2999" s="70"/>
      <c r="OL2999" s="70"/>
      <c r="OM2999" s="70"/>
      <c r="ON2999" s="70"/>
      <c r="OO2999" s="70"/>
      <c r="OP2999" s="70"/>
      <c r="OQ2999" s="70"/>
      <c r="OR2999" s="70"/>
      <c r="OS2999" s="70"/>
      <c r="OT2999" s="70"/>
      <c r="OU2999" s="70"/>
      <c r="OV2999" s="70"/>
      <c r="OW2999" s="70"/>
      <c r="OX2999" s="70"/>
      <c r="OY2999" s="70"/>
      <c r="OZ2999" s="70"/>
      <c r="PA2999" s="70"/>
      <c r="PB2999" s="70"/>
      <c r="PC2999" s="70"/>
      <c r="PD2999" s="70"/>
      <c r="PE2999" s="70"/>
      <c r="PF2999" s="70"/>
      <c r="PG2999" s="70"/>
      <c r="PH2999" s="70"/>
      <c r="PI2999" s="70"/>
      <c r="PJ2999" s="70"/>
      <c r="PK2999" s="70"/>
      <c r="PL2999" s="70"/>
      <c r="PM2999" s="70"/>
      <c r="PN2999" s="70"/>
      <c r="PO2999" s="70"/>
      <c r="PP2999" s="70"/>
      <c r="PQ2999" s="70"/>
      <c r="PR2999" s="70"/>
      <c r="PS2999" s="70"/>
      <c r="PT2999" s="70"/>
      <c r="PU2999" s="70"/>
      <c r="PV2999" s="70"/>
      <c r="PW2999" s="70"/>
      <c r="PX2999" s="70"/>
      <c r="PY2999" s="70"/>
      <c r="PZ2999" s="70"/>
      <c r="QA2999" s="70"/>
      <c r="QB2999" s="70"/>
      <c r="QC2999" s="70"/>
      <c r="QD2999" s="70"/>
      <c r="QE2999" s="70"/>
      <c r="QF2999" s="70"/>
      <c r="QG2999" s="70"/>
      <c r="QH2999" s="70"/>
      <c r="QI2999" s="70"/>
      <c r="QJ2999" s="70"/>
      <c r="QK2999" s="70"/>
      <c r="QL2999" s="70"/>
      <c r="QM2999" s="70"/>
      <c r="QN2999" s="70"/>
      <c r="QO2999" s="70"/>
      <c r="QP2999" s="70"/>
      <c r="QQ2999" s="70"/>
      <c r="QR2999" s="70"/>
      <c r="QS2999" s="70"/>
      <c r="QT2999" s="70"/>
      <c r="QU2999" s="70"/>
      <c r="QV2999" s="70"/>
      <c r="QW2999" s="70"/>
      <c r="QX2999" s="70"/>
      <c r="QY2999" s="70"/>
      <c r="QZ2999" s="70"/>
      <c r="RA2999" s="70"/>
      <c r="RB2999" s="70"/>
      <c r="RC2999" s="70"/>
      <c r="RD2999" s="70"/>
      <c r="RE2999" s="70"/>
      <c r="RF2999" s="70"/>
      <c r="RG2999" s="70"/>
      <c r="RH2999" s="70"/>
      <c r="RI2999" s="70"/>
      <c r="RJ2999" s="70"/>
      <c r="RK2999" s="70"/>
      <c r="RL2999" s="70"/>
      <c r="RM2999" s="70"/>
      <c r="RN2999" s="70"/>
      <c r="RO2999" s="70"/>
      <c r="RP2999" s="70"/>
      <c r="RQ2999" s="70"/>
      <c r="RR2999" s="70"/>
      <c r="RS2999" s="70"/>
      <c r="RT2999" s="70"/>
      <c r="RU2999" s="70"/>
      <c r="RV2999" s="70"/>
      <c r="RW2999" s="70"/>
      <c r="RX2999" s="70"/>
      <c r="RY2999" s="70"/>
      <c r="RZ2999" s="70"/>
      <c r="SA2999" s="70"/>
      <c r="SB2999" s="70"/>
      <c r="SC2999" s="70"/>
      <c r="SD2999" s="70"/>
      <c r="SE2999" s="70"/>
      <c r="SF2999" s="70"/>
      <c r="SG2999" s="70"/>
      <c r="SH2999" s="70"/>
      <c r="SI2999" s="70"/>
      <c r="SJ2999" s="70"/>
      <c r="SK2999" s="70"/>
      <c r="SL2999" s="70"/>
      <c r="SM2999" s="70"/>
      <c r="SN2999" s="70"/>
      <c r="SO2999" s="70"/>
      <c r="SP2999" s="70"/>
      <c r="SQ2999" s="70"/>
      <c r="SR2999" s="70"/>
      <c r="SS2999" s="70"/>
      <c r="ST2999" s="70"/>
      <c r="SU2999" s="70"/>
      <c r="SV2999" s="70"/>
      <c r="SW2999" s="70"/>
      <c r="SX2999" s="70"/>
      <c r="SY2999" s="70"/>
      <c r="SZ2999" s="70"/>
      <c r="TA2999" s="70"/>
      <c r="TB2999" s="70"/>
      <c r="TC2999" s="70"/>
      <c r="TD2999" s="70"/>
      <c r="TE2999" s="70"/>
      <c r="TF2999" s="70"/>
      <c r="TG2999" s="70"/>
      <c r="TH2999" s="70"/>
      <c r="TI2999" s="70"/>
      <c r="TJ2999" s="70"/>
      <c r="TK2999" s="70"/>
      <c r="TL2999" s="70"/>
      <c r="TM2999" s="70"/>
      <c r="TN2999" s="70"/>
      <c r="TO2999" s="70"/>
      <c r="TP2999" s="70"/>
      <c r="TQ2999" s="70"/>
      <c r="TR2999" s="70"/>
      <c r="TS2999" s="70"/>
      <c r="TT2999" s="70"/>
      <c r="TU2999" s="70"/>
      <c r="TV2999" s="70"/>
      <c r="TW2999" s="70"/>
      <c r="TX2999" s="70"/>
      <c r="TY2999" s="70"/>
      <c r="TZ2999" s="70"/>
      <c r="UA2999" s="70"/>
      <c r="UB2999" s="70"/>
      <c r="UC2999" s="70"/>
      <c r="UD2999" s="70"/>
      <c r="UE2999" s="70"/>
      <c r="UF2999" s="70"/>
      <c r="UG2999" s="70"/>
      <c r="UH2999" s="70"/>
      <c r="UI2999" s="70"/>
      <c r="UJ2999" s="70"/>
      <c r="UK2999" s="70"/>
      <c r="UL2999" s="70"/>
      <c r="UM2999" s="70"/>
      <c r="UN2999" s="70"/>
      <c r="UO2999" s="70"/>
      <c r="UP2999" s="70"/>
      <c r="UQ2999" s="70"/>
      <c r="UR2999" s="70"/>
      <c r="US2999" s="70"/>
      <c r="UT2999" s="70"/>
      <c r="UU2999" s="70"/>
      <c r="UV2999" s="70"/>
      <c r="UW2999" s="70"/>
      <c r="UX2999" s="70"/>
    </row>
    <row r="3000" spans="1:570" s="71" customFormat="1" x14ac:dyDescent="0.3">
      <c r="A3000" s="647" t="s">
        <v>2411</v>
      </c>
      <c r="B3000" s="647"/>
      <c r="C3000" s="647"/>
      <c r="D3000" s="647"/>
      <c r="E3000" s="647"/>
      <c r="F3000" s="647"/>
      <c r="G3000" s="647"/>
      <c r="H3000" s="647"/>
      <c r="I3000" s="647"/>
      <c r="J3000" s="70"/>
      <c r="K3000" s="70"/>
      <c r="L3000" s="70"/>
      <c r="M3000" s="70"/>
      <c r="N3000" s="70"/>
      <c r="O3000" s="70"/>
      <c r="P3000" s="70"/>
      <c r="Q3000" s="70"/>
      <c r="R3000" s="70"/>
      <c r="S3000" s="70"/>
      <c r="T3000" s="70"/>
      <c r="U3000" s="70"/>
      <c r="V3000" s="70"/>
      <c r="W3000" s="70"/>
      <c r="X3000" s="70"/>
      <c r="Y3000" s="70"/>
      <c r="Z3000" s="70"/>
      <c r="AA3000" s="70"/>
      <c r="AB3000" s="70"/>
      <c r="AC3000" s="70"/>
      <c r="AD3000" s="70"/>
      <c r="AE3000" s="70"/>
      <c r="AF3000" s="70"/>
      <c r="AG3000" s="70"/>
      <c r="AH3000" s="70"/>
      <c r="AI3000" s="70"/>
      <c r="AJ3000" s="70"/>
      <c r="AK3000" s="70"/>
      <c r="AL3000" s="70"/>
      <c r="AM3000" s="70"/>
      <c r="AN3000" s="70"/>
      <c r="AO3000" s="70"/>
      <c r="AP3000" s="70"/>
      <c r="AQ3000" s="70"/>
      <c r="AR3000" s="70"/>
      <c r="AS3000" s="70"/>
      <c r="AT3000" s="70"/>
      <c r="AU3000" s="70"/>
      <c r="AV3000" s="70"/>
      <c r="AW3000" s="70"/>
      <c r="AX3000" s="70"/>
      <c r="AY3000" s="70"/>
      <c r="AZ3000" s="70"/>
      <c r="BA3000" s="70"/>
      <c r="BB3000" s="70"/>
      <c r="BC3000" s="70"/>
      <c r="BD3000" s="70"/>
      <c r="BE3000" s="70"/>
      <c r="BF3000" s="70"/>
      <c r="BG3000" s="70"/>
      <c r="BH3000" s="70"/>
      <c r="BI3000" s="70"/>
      <c r="BJ3000" s="70"/>
      <c r="BK3000" s="70"/>
      <c r="BL3000" s="70"/>
      <c r="BM3000" s="70"/>
      <c r="BN3000" s="70"/>
      <c r="BO3000" s="70"/>
      <c r="BP3000" s="70"/>
      <c r="BQ3000" s="70"/>
      <c r="BR3000" s="70"/>
      <c r="BS3000" s="70"/>
      <c r="BT3000" s="70"/>
      <c r="BU3000" s="70"/>
      <c r="BV3000" s="70"/>
      <c r="BW3000" s="70"/>
      <c r="BX3000" s="70"/>
      <c r="BY3000" s="70"/>
      <c r="BZ3000" s="70"/>
      <c r="CA3000" s="70"/>
      <c r="CB3000" s="70"/>
      <c r="CC3000" s="70"/>
      <c r="CD3000" s="70"/>
      <c r="CE3000" s="70"/>
      <c r="CF3000" s="70"/>
      <c r="CG3000" s="70"/>
      <c r="CH3000" s="70"/>
      <c r="CI3000" s="70"/>
      <c r="CJ3000" s="70"/>
      <c r="CK3000" s="70"/>
      <c r="CL3000" s="70"/>
      <c r="CM3000" s="70"/>
      <c r="CN3000" s="70"/>
      <c r="CO3000" s="70"/>
      <c r="CP3000" s="70"/>
      <c r="CQ3000" s="70"/>
      <c r="CR3000" s="70"/>
      <c r="CS3000" s="70"/>
      <c r="CT3000" s="70"/>
      <c r="CU3000" s="70"/>
      <c r="CV3000" s="70"/>
      <c r="CW3000" s="70"/>
      <c r="CX3000" s="70"/>
      <c r="CY3000" s="70"/>
      <c r="CZ3000" s="70"/>
      <c r="DA3000" s="70"/>
      <c r="DB3000" s="70"/>
      <c r="DC3000" s="70"/>
      <c r="DD3000" s="70"/>
      <c r="DE3000" s="70"/>
      <c r="DF3000" s="70"/>
      <c r="DG3000" s="70"/>
      <c r="DH3000" s="70"/>
      <c r="DI3000" s="70"/>
      <c r="DJ3000" s="70"/>
      <c r="DK3000" s="70"/>
      <c r="DL3000" s="70"/>
      <c r="DM3000" s="70"/>
      <c r="DN3000" s="70"/>
      <c r="DO3000" s="70"/>
      <c r="DP3000" s="70"/>
      <c r="DQ3000" s="70"/>
      <c r="DR3000" s="70"/>
      <c r="DS3000" s="70"/>
      <c r="DT3000" s="70"/>
      <c r="DU3000" s="70"/>
      <c r="DV3000" s="70"/>
      <c r="DW3000" s="70"/>
      <c r="DX3000" s="70"/>
      <c r="DY3000" s="70"/>
      <c r="DZ3000" s="70"/>
      <c r="EA3000" s="70"/>
      <c r="EB3000" s="70"/>
      <c r="EC3000" s="70"/>
      <c r="ED3000" s="70"/>
      <c r="EE3000" s="70"/>
      <c r="EF3000" s="70"/>
      <c r="EG3000" s="70"/>
      <c r="EH3000" s="70"/>
      <c r="EI3000" s="70"/>
      <c r="EJ3000" s="70"/>
      <c r="EK3000" s="70"/>
      <c r="EL3000" s="70"/>
      <c r="EM3000" s="70"/>
      <c r="EN3000" s="70"/>
      <c r="EO3000" s="70"/>
      <c r="EP3000" s="70"/>
      <c r="EQ3000" s="70"/>
      <c r="ER3000" s="70"/>
      <c r="ES3000" s="70"/>
      <c r="ET3000" s="70"/>
      <c r="EU3000" s="70"/>
      <c r="EV3000" s="70"/>
      <c r="EW3000" s="70"/>
      <c r="EX3000" s="70"/>
      <c r="EY3000" s="70"/>
      <c r="EZ3000" s="70"/>
      <c r="FA3000" s="70"/>
      <c r="FB3000" s="70"/>
      <c r="FC3000" s="70"/>
      <c r="FD3000" s="70"/>
      <c r="FE3000" s="70"/>
      <c r="FF3000" s="70"/>
      <c r="FG3000" s="70"/>
      <c r="FH3000" s="70"/>
      <c r="FI3000" s="70"/>
      <c r="FJ3000" s="70"/>
      <c r="FK3000" s="70"/>
      <c r="FL3000" s="70"/>
      <c r="FM3000" s="70"/>
      <c r="FN3000" s="70"/>
      <c r="FO3000" s="70"/>
      <c r="FP3000" s="70"/>
      <c r="FQ3000" s="70"/>
      <c r="FR3000" s="70"/>
      <c r="FS3000" s="70"/>
      <c r="FT3000" s="70"/>
      <c r="FU3000" s="70"/>
      <c r="FV3000" s="70"/>
      <c r="FW3000" s="70"/>
      <c r="FX3000" s="70"/>
      <c r="FY3000" s="70"/>
      <c r="FZ3000" s="70"/>
      <c r="GA3000" s="70"/>
      <c r="GB3000" s="70"/>
      <c r="GC3000" s="70"/>
      <c r="GD3000" s="70"/>
      <c r="GE3000" s="70"/>
      <c r="GF3000" s="70"/>
      <c r="GG3000" s="70"/>
      <c r="GH3000" s="70"/>
      <c r="GI3000" s="70"/>
      <c r="GJ3000" s="70"/>
      <c r="GK3000" s="70"/>
      <c r="GL3000" s="70"/>
      <c r="GM3000" s="70"/>
      <c r="GN3000" s="70"/>
      <c r="GO3000" s="70"/>
      <c r="GP3000" s="70"/>
      <c r="GQ3000" s="70"/>
      <c r="GR3000" s="70"/>
      <c r="GS3000" s="70"/>
      <c r="GT3000" s="70"/>
      <c r="GU3000" s="70"/>
      <c r="GV3000" s="70"/>
      <c r="GW3000" s="70"/>
      <c r="GX3000" s="70"/>
      <c r="GY3000" s="70"/>
      <c r="GZ3000" s="70"/>
      <c r="HA3000" s="70"/>
      <c r="HB3000" s="70"/>
      <c r="HC3000" s="70"/>
      <c r="HD3000" s="70"/>
      <c r="HE3000" s="70"/>
      <c r="HF3000" s="70"/>
      <c r="HG3000" s="70"/>
      <c r="HH3000" s="70"/>
      <c r="HI3000" s="70"/>
      <c r="HJ3000" s="70"/>
      <c r="HK3000" s="70"/>
      <c r="HL3000" s="70"/>
      <c r="HM3000" s="70"/>
      <c r="HN3000" s="70"/>
      <c r="HO3000" s="70"/>
      <c r="HP3000" s="70"/>
      <c r="HQ3000" s="70"/>
      <c r="HR3000" s="70"/>
      <c r="HS3000" s="70"/>
      <c r="HT3000" s="70"/>
      <c r="HU3000" s="70"/>
      <c r="HV3000" s="70"/>
      <c r="HW3000" s="70"/>
      <c r="HX3000" s="70"/>
      <c r="HY3000" s="70"/>
      <c r="HZ3000" s="70"/>
      <c r="IA3000" s="70"/>
      <c r="IB3000" s="70"/>
      <c r="IC3000" s="70"/>
      <c r="ID3000" s="70"/>
      <c r="IE3000" s="70"/>
      <c r="IF3000" s="70"/>
      <c r="IG3000" s="70"/>
      <c r="IH3000" s="70"/>
      <c r="II3000" s="70"/>
      <c r="IJ3000" s="70"/>
      <c r="IK3000" s="70"/>
      <c r="IL3000" s="70"/>
      <c r="IM3000" s="70"/>
      <c r="IN3000" s="70"/>
      <c r="IO3000" s="70"/>
      <c r="IP3000" s="70"/>
      <c r="IQ3000" s="70"/>
      <c r="IR3000" s="70"/>
      <c r="IS3000" s="70"/>
      <c r="IT3000" s="70"/>
      <c r="IU3000" s="70"/>
      <c r="IV3000" s="70"/>
      <c r="IW3000" s="70"/>
      <c r="IX3000" s="70"/>
      <c r="IY3000" s="70"/>
      <c r="IZ3000" s="70"/>
      <c r="JA3000" s="70"/>
      <c r="JB3000" s="70"/>
      <c r="JC3000" s="70"/>
      <c r="JD3000" s="70"/>
      <c r="JE3000" s="70"/>
      <c r="JF3000" s="70"/>
      <c r="JG3000" s="70"/>
      <c r="JH3000" s="70"/>
      <c r="JI3000" s="70"/>
      <c r="JJ3000" s="70"/>
      <c r="JK3000" s="70"/>
      <c r="JL3000" s="70"/>
      <c r="JM3000" s="70"/>
      <c r="JN3000" s="70"/>
      <c r="JO3000" s="70"/>
      <c r="JP3000" s="70"/>
      <c r="JQ3000" s="70"/>
      <c r="JR3000" s="70"/>
      <c r="JS3000" s="70"/>
      <c r="JT3000" s="70"/>
      <c r="JU3000" s="70"/>
      <c r="JV3000" s="70"/>
      <c r="JW3000" s="70"/>
      <c r="JX3000" s="70"/>
      <c r="JY3000" s="70"/>
      <c r="JZ3000" s="70"/>
      <c r="KA3000" s="70"/>
      <c r="KB3000" s="70"/>
      <c r="KC3000" s="70"/>
      <c r="KD3000" s="70"/>
      <c r="KE3000" s="70"/>
      <c r="KF3000" s="70"/>
      <c r="KG3000" s="70"/>
      <c r="KH3000" s="70"/>
      <c r="KI3000" s="70"/>
      <c r="KJ3000" s="70"/>
      <c r="KK3000" s="70"/>
      <c r="KL3000" s="70"/>
      <c r="KM3000" s="70"/>
      <c r="KN3000" s="70"/>
      <c r="KO3000" s="70"/>
      <c r="KP3000" s="70"/>
      <c r="KQ3000" s="70"/>
      <c r="KR3000" s="70"/>
      <c r="KS3000" s="70"/>
      <c r="KT3000" s="70"/>
      <c r="KU3000" s="70"/>
      <c r="KV3000" s="70"/>
      <c r="KW3000" s="70"/>
      <c r="KX3000" s="70"/>
      <c r="KY3000" s="70"/>
      <c r="KZ3000" s="70"/>
      <c r="LA3000" s="70"/>
      <c r="LB3000" s="70"/>
      <c r="LC3000" s="70"/>
      <c r="LD3000" s="70"/>
      <c r="LE3000" s="70"/>
      <c r="LF3000" s="70"/>
      <c r="LG3000" s="70"/>
      <c r="LH3000" s="70"/>
      <c r="LI3000" s="70"/>
      <c r="LJ3000" s="70"/>
      <c r="LK3000" s="70"/>
      <c r="LL3000" s="70"/>
      <c r="LM3000" s="70"/>
      <c r="LN3000" s="70"/>
      <c r="LO3000" s="70"/>
      <c r="LP3000" s="70"/>
      <c r="LQ3000" s="70"/>
      <c r="LR3000" s="70"/>
      <c r="LS3000" s="70"/>
      <c r="LT3000" s="70"/>
      <c r="LU3000" s="70"/>
      <c r="LV3000" s="70"/>
      <c r="LW3000" s="70"/>
      <c r="LX3000" s="70"/>
      <c r="LY3000" s="70"/>
      <c r="LZ3000" s="70"/>
      <c r="MA3000" s="70"/>
      <c r="MB3000" s="70"/>
      <c r="MC3000" s="70"/>
      <c r="MD3000" s="70"/>
      <c r="ME3000" s="70"/>
      <c r="MF3000" s="70"/>
      <c r="MG3000" s="70"/>
      <c r="MH3000" s="70"/>
      <c r="MI3000" s="70"/>
      <c r="MJ3000" s="70"/>
      <c r="MK3000" s="70"/>
      <c r="ML3000" s="70"/>
      <c r="MM3000" s="70"/>
      <c r="MN3000" s="70"/>
      <c r="MO3000" s="70"/>
      <c r="MP3000" s="70"/>
      <c r="MQ3000" s="70"/>
      <c r="MR3000" s="70"/>
      <c r="MS3000" s="70"/>
      <c r="MT3000" s="70"/>
      <c r="MU3000" s="70"/>
      <c r="MV3000" s="70"/>
      <c r="MW3000" s="70"/>
      <c r="MX3000" s="70"/>
      <c r="MY3000" s="70"/>
      <c r="MZ3000" s="70"/>
      <c r="NA3000" s="70"/>
      <c r="NB3000" s="70"/>
      <c r="NC3000" s="70"/>
      <c r="ND3000" s="70"/>
      <c r="NE3000" s="70"/>
      <c r="NF3000" s="70"/>
      <c r="NG3000" s="70"/>
      <c r="NH3000" s="70"/>
      <c r="NI3000" s="70"/>
      <c r="NJ3000" s="70"/>
      <c r="NK3000" s="70"/>
      <c r="NL3000" s="70"/>
      <c r="NM3000" s="70"/>
      <c r="NN3000" s="70"/>
      <c r="NO3000" s="70"/>
      <c r="NP3000" s="70"/>
      <c r="NQ3000" s="70"/>
      <c r="NR3000" s="70"/>
      <c r="NS3000" s="70"/>
      <c r="NT3000" s="70"/>
      <c r="NU3000" s="70"/>
      <c r="NV3000" s="70"/>
      <c r="NW3000" s="70"/>
      <c r="NX3000" s="70"/>
      <c r="NY3000" s="70"/>
      <c r="NZ3000" s="70"/>
      <c r="OA3000" s="70"/>
      <c r="OB3000" s="70"/>
      <c r="OC3000" s="70"/>
      <c r="OD3000" s="70"/>
      <c r="OE3000" s="70"/>
      <c r="OF3000" s="70"/>
      <c r="OG3000" s="70"/>
      <c r="OH3000" s="70"/>
      <c r="OI3000" s="70"/>
      <c r="OJ3000" s="70"/>
      <c r="OK3000" s="70"/>
      <c r="OL3000" s="70"/>
      <c r="OM3000" s="70"/>
      <c r="ON3000" s="70"/>
      <c r="OO3000" s="70"/>
      <c r="OP3000" s="70"/>
      <c r="OQ3000" s="70"/>
      <c r="OR3000" s="70"/>
      <c r="OS3000" s="70"/>
      <c r="OT3000" s="70"/>
      <c r="OU3000" s="70"/>
      <c r="OV3000" s="70"/>
      <c r="OW3000" s="70"/>
      <c r="OX3000" s="70"/>
      <c r="OY3000" s="70"/>
      <c r="OZ3000" s="70"/>
      <c r="PA3000" s="70"/>
      <c r="PB3000" s="70"/>
      <c r="PC3000" s="70"/>
      <c r="PD3000" s="70"/>
      <c r="PE3000" s="70"/>
      <c r="PF3000" s="70"/>
      <c r="PG3000" s="70"/>
      <c r="PH3000" s="70"/>
      <c r="PI3000" s="70"/>
      <c r="PJ3000" s="70"/>
      <c r="PK3000" s="70"/>
      <c r="PL3000" s="70"/>
      <c r="PM3000" s="70"/>
      <c r="PN3000" s="70"/>
      <c r="PO3000" s="70"/>
      <c r="PP3000" s="70"/>
      <c r="PQ3000" s="70"/>
      <c r="PR3000" s="70"/>
      <c r="PS3000" s="70"/>
      <c r="PT3000" s="70"/>
      <c r="PU3000" s="70"/>
      <c r="PV3000" s="70"/>
      <c r="PW3000" s="70"/>
      <c r="PX3000" s="70"/>
      <c r="PY3000" s="70"/>
      <c r="PZ3000" s="70"/>
      <c r="QA3000" s="70"/>
      <c r="QB3000" s="70"/>
      <c r="QC3000" s="70"/>
      <c r="QD3000" s="70"/>
      <c r="QE3000" s="70"/>
      <c r="QF3000" s="70"/>
      <c r="QG3000" s="70"/>
      <c r="QH3000" s="70"/>
      <c r="QI3000" s="70"/>
      <c r="QJ3000" s="70"/>
      <c r="QK3000" s="70"/>
      <c r="QL3000" s="70"/>
      <c r="QM3000" s="70"/>
      <c r="QN3000" s="70"/>
      <c r="QO3000" s="70"/>
      <c r="QP3000" s="70"/>
      <c r="QQ3000" s="70"/>
      <c r="QR3000" s="70"/>
      <c r="QS3000" s="70"/>
      <c r="QT3000" s="70"/>
      <c r="QU3000" s="70"/>
      <c r="QV3000" s="70"/>
      <c r="QW3000" s="70"/>
      <c r="QX3000" s="70"/>
      <c r="QY3000" s="70"/>
      <c r="QZ3000" s="70"/>
      <c r="RA3000" s="70"/>
      <c r="RB3000" s="70"/>
      <c r="RC3000" s="70"/>
      <c r="RD3000" s="70"/>
      <c r="RE3000" s="70"/>
      <c r="RF3000" s="70"/>
      <c r="RG3000" s="70"/>
      <c r="RH3000" s="70"/>
      <c r="RI3000" s="70"/>
      <c r="RJ3000" s="70"/>
      <c r="RK3000" s="70"/>
      <c r="RL3000" s="70"/>
      <c r="RM3000" s="70"/>
      <c r="RN3000" s="70"/>
      <c r="RO3000" s="70"/>
      <c r="RP3000" s="70"/>
      <c r="RQ3000" s="70"/>
      <c r="RR3000" s="70"/>
      <c r="RS3000" s="70"/>
      <c r="RT3000" s="70"/>
      <c r="RU3000" s="70"/>
      <c r="RV3000" s="70"/>
      <c r="RW3000" s="70"/>
      <c r="RX3000" s="70"/>
      <c r="RY3000" s="70"/>
      <c r="RZ3000" s="70"/>
      <c r="SA3000" s="70"/>
      <c r="SB3000" s="70"/>
      <c r="SC3000" s="70"/>
      <c r="SD3000" s="70"/>
      <c r="SE3000" s="70"/>
      <c r="SF3000" s="70"/>
      <c r="SG3000" s="70"/>
      <c r="SH3000" s="70"/>
      <c r="SI3000" s="70"/>
      <c r="SJ3000" s="70"/>
      <c r="SK3000" s="70"/>
      <c r="SL3000" s="70"/>
      <c r="SM3000" s="70"/>
      <c r="SN3000" s="70"/>
      <c r="SO3000" s="70"/>
      <c r="SP3000" s="70"/>
      <c r="SQ3000" s="70"/>
      <c r="SR3000" s="70"/>
      <c r="SS3000" s="70"/>
      <c r="ST3000" s="70"/>
      <c r="SU3000" s="70"/>
      <c r="SV3000" s="70"/>
      <c r="SW3000" s="70"/>
      <c r="SX3000" s="70"/>
      <c r="SY3000" s="70"/>
      <c r="SZ3000" s="70"/>
      <c r="TA3000" s="70"/>
      <c r="TB3000" s="70"/>
      <c r="TC3000" s="70"/>
      <c r="TD3000" s="70"/>
      <c r="TE3000" s="70"/>
      <c r="TF3000" s="70"/>
      <c r="TG3000" s="70"/>
      <c r="TH3000" s="70"/>
      <c r="TI3000" s="70"/>
      <c r="TJ3000" s="70"/>
      <c r="TK3000" s="70"/>
      <c r="TL3000" s="70"/>
      <c r="TM3000" s="70"/>
      <c r="TN3000" s="70"/>
      <c r="TO3000" s="70"/>
      <c r="TP3000" s="70"/>
      <c r="TQ3000" s="70"/>
      <c r="TR3000" s="70"/>
      <c r="TS3000" s="70"/>
      <c r="TT3000" s="70"/>
      <c r="TU3000" s="70"/>
      <c r="TV3000" s="70"/>
      <c r="TW3000" s="70"/>
      <c r="TX3000" s="70"/>
      <c r="TY3000" s="70"/>
      <c r="TZ3000" s="70"/>
      <c r="UA3000" s="70"/>
      <c r="UB3000" s="70"/>
      <c r="UC3000" s="70"/>
      <c r="UD3000" s="70"/>
      <c r="UE3000" s="70"/>
      <c r="UF3000" s="70"/>
      <c r="UG3000" s="70"/>
      <c r="UH3000" s="70"/>
      <c r="UI3000" s="70"/>
      <c r="UJ3000" s="70"/>
      <c r="UK3000" s="70"/>
      <c r="UL3000" s="70"/>
      <c r="UM3000" s="70"/>
      <c r="UN3000" s="70"/>
      <c r="UO3000" s="70"/>
      <c r="UP3000" s="70"/>
      <c r="UQ3000" s="70"/>
      <c r="UR3000" s="70"/>
      <c r="US3000" s="70"/>
      <c r="UT3000" s="70"/>
      <c r="UU3000" s="70"/>
      <c r="UV3000" s="70"/>
      <c r="UW3000" s="70"/>
      <c r="UX3000" s="70"/>
    </row>
    <row r="3001" spans="1:570" s="71" customFormat="1" x14ac:dyDescent="0.3">
      <c r="A3001" s="361"/>
      <c r="B3001" s="535"/>
      <c r="C3001" s="361"/>
      <c r="D3001" s="361"/>
      <c r="E3001" s="361"/>
      <c r="F3001" s="561"/>
      <c r="G3001" s="561"/>
      <c r="H3001" s="361"/>
      <c r="I3001" s="362"/>
      <c r="J3001" s="70"/>
      <c r="K3001" s="70"/>
      <c r="L3001" s="70"/>
      <c r="M3001" s="70"/>
      <c r="N3001" s="70"/>
      <c r="O3001" s="70"/>
      <c r="P3001" s="70"/>
      <c r="Q3001" s="70"/>
      <c r="R3001" s="70"/>
      <c r="S3001" s="70"/>
      <c r="T3001" s="70"/>
      <c r="U3001" s="70"/>
      <c r="V3001" s="70"/>
      <c r="W3001" s="70"/>
      <c r="X3001" s="70"/>
      <c r="Y3001" s="70"/>
      <c r="Z3001" s="70"/>
      <c r="AA3001" s="70"/>
      <c r="AB3001" s="70"/>
      <c r="AC3001" s="70"/>
      <c r="AD3001" s="70"/>
      <c r="AE3001" s="70"/>
      <c r="AF3001" s="70"/>
      <c r="AG3001" s="70"/>
      <c r="AH3001" s="70"/>
      <c r="AI3001" s="70"/>
      <c r="AJ3001" s="70"/>
      <c r="AK3001" s="70"/>
      <c r="AL3001" s="70"/>
      <c r="AM3001" s="70"/>
      <c r="AN3001" s="70"/>
      <c r="AO3001" s="70"/>
      <c r="AP3001" s="70"/>
      <c r="AQ3001" s="70"/>
      <c r="AR3001" s="70"/>
      <c r="AS3001" s="70"/>
      <c r="AT3001" s="70"/>
      <c r="AU3001" s="70"/>
      <c r="AV3001" s="70"/>
      <c r="AW3001" s="70"/>
      <c r="AX3001" s="70"/>
      <c r="AY3001" s="70"/>
      <c r="AZ3001" s="70"/>
      <c r="BA3001" s="70"/>
      <c r="BB3001" s="70"/>
      <c r="BC3001" s="70"/>
      <c r="BD3001" s="70"/>
      <c r="BE3001" s="70"/>
      <c r="BF3001" s="70"/>
      <c r="BG3001" s="70"/>
      <c r="BH3001" s="70"/>
      <c r="BI3001" s="70"/>
      <c r="BJ3001" s="70"/>
      <c r="BK3001" s="70"/>
      <c r="BL3001" s="70"/>
      <c r="BM3001" s="70"/>
      <c r="BN3001" s="70"/>
      <c r="BO3001" s="70"/>
      <c r="BP3001" s="70"/>
      <c r="BQ3001" s="70"/>
      <c r="BR3001" s="70"/>
      <c r="BS3001" s="70"/>
      <c r="BT3001" s="70"/>
      <c r="BU3001" s="70"/>
      <c r="BV3001" s="70"/>
      <c r="BW3001" s="70"/>
      <c r="BX3001" s="70"/>
      <c r="BY3001" s="70"/>
      <c r="BZ3001" s="70"/>
      <c r="CA3001" s="70"/>
      <c r="CB3001" s="70"/>
      <c r="CC3001" s="70"/>
      <c r="CD3001" s="70"/>
      <c r="CE3001" s="70"/>
      <c r="CF3001" s="70"/>
      <c r="CG3001" s="70"/>
      <c r="CH3001" s="70"/>
      <c r="CI3001" s="70"/>
      <c r="CJ3001" s="70"/>
      <c r="CK3001" s="70"/>
      <c r="CL3001" s="70"/>
      <c r="CM3001" s="70"/>
      <c r="CN3001" s="70"/>
      <c r="CO3001" s="70"/>
      <c r="CP3001" s="70"/>
      <c r="CQ3001" s="70"/>
      <c r="CR3001" s="70"/>
      <c r="CS3001" s="70"/>
      <c r="CT3001" s="70"/>
      <c r="CU3001" s="70"/>
      <c r="CV3001" s="70"/>
      <c r="CW3001" s="70"/>
      <c r="CX3001" s="70"/>
      <c r="CY3001" s="70"/>
      <c r="CZ3001" s="70"/>
      <c r="DA3001" s="70"/>
      <c r="DB3001" s="70"/>
      <c r="DC3001" s="70"/>
      <c r="DD3001" s="70"/>
      <c r="DE3001" s="70"/>
      <c r="DF3001" s="70"/>
      <c r="DG3001" s="70"/>
      <c r="DH3001" s="70"/>
      <c r="DI3001" s="70"/>
      <c r="DJ3001" s="70"/>
      <c r="DK3001" s="70"/>
      <c r="DL3001" s="70"/>
      <c r="DM3001" s="70"/>
      <c r="DN3001" s="70"/>
      <c r="DO3001" s="70"/>
      <c r="DP3001" s="70"/>
      <c r="DQ3001" s="70"/>
      <c r="DR3001" s="70"/>
      <c r="DS3001" s="70"/>
      <c r="DT3001" s="70"/>
      <c r="DU3001" s="70"/>
      <c r="DV3001" s="70"/>
      <c r="DW3001" s="70"/>
      <c r="DX3001" s="70"/>
      <c r="DY3001" s="70"/>
      <c r="DZ3001" s="70"/>
      <c r="EA3001" s="70"/>
      <c r="EB3001" s="70"/>
      <c r="EC3001" s="70"/>
      <c r="ED3001" s="70"/>
      <c r="EE3001" s="70"/>
      <c r="EF3001" s="70"/>
      <c r="EG3001" s="70"/>
      <c r="EH3001" s="70"/>
      <c r="EI3001" s="70"/>
      <c r="EJ3001" s="70"/>
      <c r="EK3001" s="70"/>
      <c r="EL3001" s="70"/>
      <c r="EM3001" s="70"/>
      <c r="EN3001" s="70"/>
      <c r="EO3001" s="70"/>
      <c r="EP3001" s="70"/>
      <c r="EQ3001" s="70"/>
      <c r="ER3001" s="70"/>
      <c r="ES3001" s="70"/>
      <c r="ET3001" s="70"/>
      <c r="EU3001" s="70"/>
      <c r="EV3001" s="70"/>
      <c r="EW3001" s="70"/>
      <c r="EX3001" s="70"/>
      <c r="EY3001" s="70"/>
      <c r="EZ3001" s="70"/>
      <c r="FA3001" s="70"/>
      <c r="FB3001" s="70"/>
      <c r="FC3001" s="70"/>
      <c r="FD3001" s="70"/>
      <c r="FE3001" s="70"/>
      <c r="FF3001" s="70"/>
      <c r="FG3001" s="70"/>
      <c r="FH3001" s="70"/>
      <c r="FI3001" s="70"/>
      <c r="FJ3001" s="70"/>
      <c r="FK3001" s="70"/>
      <c r="FL3001" s="70"/>
      <c r="FM3001" s="70"/>
      <c r="FN3001" s="70"/>
      <c r="FO3001" s="70"/>
      <c r="FP3001" s="70"/>
      <c r="FQ3001" s="70"/>
      <c r="FR3001" s="70"/>
      <c r="FS3001" s="70"/>
      <c r="FT3001" s="70"/>
      <c r="FU3001" s="70"/>
      <c r="FV3001" s="70"/>
      <c r="FW3001" s="70"/>
      <c r="FX3001" s="70"/>
      <c r="FY3001" s="70"/>
      <c r="FZ3001" s="70"/>
      <c r="GA3001" s="70"/>
      <c r="GB3001" s="70"/>
      <c r="GC3001" s="70"/>
      <c r="GD3001" s="70"/>
      <c r="GE3001" s="70"/>
      <c r="GF3001" s="70"/>
      <c r="GG3001" s="70"/>
      <c r="GH3001" s="70"/>
      <c r="GI3001" s="70"/>
      <c r="GJ3001" s="70"/>
      <c r="GK3001" s="70"/>
      <c r="GL3001" s="70"/>
      <c r="GM3001" s="70"/>
      <c r="GN3001" s="70"/>
      <c r="GO3001" s="70"/>
      <c r="GP3001" s="70"/>
      <c r="GQ3001" s="70"/>
      <c r="GR3001" s="70"/>
      <c r="GS3001" s="70"/>
      <c r="GT3001" s="70"/>
      <c r="GU3001" s="70"/>
      <c r="GV3001" s="70"/>
      <c r="GW3001" s="70"/>
      <c r="GX3001" s="70"/>
      <c r="GY3001" s="70"/>
      <c r="GZ3001" s="70"/>
      <c r="HA3001" s="70"/>
      <c r="HB3001" s="70"/>
      <c r="HC3001" s="70"/>
      <c r="HD3001" s="70"/>
      <c r="HE3001" s="70"/>
      <c r="HF3001" s="70"/>
      <c r="HG3001" s="70"/>
      <c r="HH3001" s="70"/>
      <c r="HI3001" s="70"/>
      <c r="HJ3001" s="70"/>
      <c r="HK3001" s="70"/>
      <c r="HL3001" s="70"/>
      <c r="HM3001" s="70"/>
      <c r="HN3001" s="70"/>
      <c r="HO3001" s="70"/>
      <c r="HP3001" s="70"/>
      <c r="HQ3001" s="70"/>
      <c r="HR3001" s="70"/>
      <c r="HS3001" s="70"/>
      <c r="HT3001" s="70"/>
      <c r="HU3001" s="70"/>
      <c r="HV3001" s="70"/>
      <c r="HW3001" s="70"/>
      <c r="HX3001" s="70"/>
      <c r="HY3001" s="70"/>
      <c r="HZ3001" s="70"/>
      <c r="IA3001" s="70"/>
      <c r="IB3001" s="70"/>
      <c r="IC3001" s="70"/>
      <c r="ID3001" s="70"/>
      <c r="IE3001" s="70"/>
      <c r="IF3001" s="70"/>
      <c r="IG3001" s="70"/>
      <c r="IH3001" s="70"/>
      <c r="II3001" s="70"/>
      <c r="IJ3001" s="70"/>
      <c r="IK3001" s="70"/>
      <c r="IL3001" s="70"/>
      <c r="IM3001" s="70"/>
      <c r="IN3001" s="70"/>
      <c r="IO3001" s="70"/>
      <c r="IP3001" s="70"/>
      <c r="IQ3001" s="70"/>
      <c r="IR3001" s="70"/>
      <c r="IS3001" s="70"/>
      <c r="IT3001" s="70"/>
      <c r="IU3001" s="70"/>
      <c r="IV3001" s="70"/>
      <c r="IW3001" s="70"/>
      <c r="IX3001" s="70"/>
      <c r="IY3001" s="70"/>
      <c r="IZ3001" s="70"/>
      <c r="JA3001" s="70"/>
      <c r="JB3001" s="70"/>
      <c r="JC3001" s="70"/>
      <c r="JD3001" s="70"/>
      <c r="JE3001" s="70"/>
      <c r="JF3001" s="70"/>
      <c r="JG3001" s="70"/>
      <c r="JH3001" s="70"/>
      <c r="JI3001" s="70"/>
      <c r="JJ3001" s="70"/>
      <c r="JK3001" s="70"/>
      <c r="JL3001" s="70"/>
      <c r="JM3001" s="70"/>
      <c r="JN3001" s="70"/>
      <c r="JO3001" s="70"/>
      <c r="JP3001" s="70"/>
      <c r="JQ3001" s="70"/>
      <c r="JR3001" s="70"/>
      <c r="JS3001" s="70"/>
      <c r="JT3001" s="70"/>
      <c r="JU3001" s="70"/>
      <c r="JV3001" s="70"/>
      <c r="JW3001" s="70"/>
      <c r="JX3001" s="70"/>
      <c r="JY3001" s="70"/>
      <c r="JZ3001" s="70"/>
      <c r="KA3001" s="70"/>
      <c r="KB3001" s="70"/>
      <c r="KC3001" s="70"/>
      <c r="KD3001" s="70"/>
      <c r="KE3001" s="70"/>
      <c r="KF3001" s="70"/>
      <c r="KG3001" s="70"/>
      <c r="KH3001" s="70"/>
      <c r="KI3001" s="70"/>
      <c r="KJ3001" s="70"/>
      <c r="KK3001" s="70"/>
      <c r="KL3001" s="70"/>
      <c r="KM3001" s="70"/>
      <c r="KN3001" s="70"/>
      <c r="KO3001" s="70"/>
      <c r="KP3001" s="70"/>
      <c r="KQ3001" s="70"/>
      <c r="KR3001" s="70"/>
      <c r="KS3001" s="70"/>
      <c r="KT3001" s="70"/>
      <c r="KU3001" s="70"/>
      <c r="KV3001" s="70"/>
      <c r="KW3001" s="70"/>
      <c r="KX3001" s="70"/>
      <c r="KY3001" s="70"/>
      <c r="KZ3001" s="70"/>
      <c r="LA3001" s="70"/>
      <c r="LB3001" s="70"/>
      <c r="LC3001" s="70"/>
      <c r="LD3001" s="70"/>
      <c r="LE3001" s="70"/>
      <c r="LF3001" s="70"/>
      <c r="LG3001" s="70"/>
      <c r="LH3001" s="70"/>
      <c r="LI3001" s="70"/>
      <c r="LJ3001" s="70"/>
      <c r="LK3001" s="70"/>
      <c r="LL3001" s="70"/>
      <c r="LM3001" s="70"/>
      <c r="LN3001" s="70"/>
      <c r="LO3001" s="70"/>
      <c r="LP3001" s="70"/>
      <c r="LQ3001" s="70"/>
      <c r="LR3001" s="70"/>
      <c r="LS3001" s="70"/>
      <c r="LT3001" s="70"/>
      <c r="LU3001" s="70"/>
      <c r="LV3001" s="70"/>
      <c r="LW3001" s="70"/>
      <c r="LX3001" s="70"/>
      <c r="LY3001" s="70"/>
      <c r="LZ3001" s="70"/>
      <c r="MA3001" s="70"/>
      <c r="MB3001" s="70"/>
      <c r="MC3001" s="70"/>
      <c r="MD3001" s="70"/>
      <c r="ME3001" s="70"/>
      <c r="MF3001" s="70"/>
      <c r="MG3001" s="70"/>
      <c r="MH3001" s="70"/>
      <c r="MI3001" s="70"/>
      <c r="MJ3001" s="70"/>
      <c r="MK3001" s="70"/>
      <c r="ML3001" s="70"/>
      <c r="MM3001" s="70"/>
      <c r="MN3001" s="70"/>
      <c r="MO3001" s="70"/>
      <c r="MP3001" s="70"/>
      <c r="MQ3001" s="70"/>
      <c r="MR3001" s="70"/>
      <c r="MS3001" s="70"/>
      <c r="MT3001" s="70"/>
      <c r="MU3001" s="70"/>
      <c r="MV3001" s="70"/>
      <c r="MW3001" s="70"/>
      <c r="MX3001" s="70"/>
      <c r="MY3001" s="70"/>
      <c r="MZ3001" s="70"/>
      <c r="NA3001" s="70"/>
      <c r="NB3001" s="70"/>
      <c r="NC3001" s="70"/>
      <c r="ND3001" s="70"/>
      <c r="NE3001" s="70"/>
      <c r="NF3001" s="70"/>
      <c r="NG3001" s="70"/>
      <c r="NH3001" s="70"/>
      <c r="NI3001" s="70"/>
      <c r="NJ3001" s="70"/>
      <c r="NK3001" s="70"/>
      <c r="NL3001" s="70"/>
      <c r="NM3001" s="70"/>
      <c r="NN3001" s="70"/>
      <c r="NO3001" s="70"/>
      <c r="NP3001" s="70"/>
      <c r="NQ3001" s="70"/>
      <c r="NR3001" s="70"/>
      <c r="NS3001" s="70"/>
      <c r="NT3001" s="70"/>
      <c r="NU3001" s="70"/>
      <c r="NV3001" s="70"/>
      <c r="NW3001" s="70"/>
      <c r="NX3001" s="70"/>
      <c r="NY3001" s="70"/>
      <c r="NZ3001" s="70"/>
      <c r="OA3001" s="70"/>
      <c r="OB3001" s="70"/>
      <c r="OC3001" s="70"/>
      <c r="OD3001" s="70"/>
      <c r="OE3001" s="70"/>
      <c r="OF3001" s="70"/>
      <c r="OG3001" s="70"/>
      <c r="OH3001" s="70"/>
      <c r="OI3001" s="70"/>
      <c r="OJ3001" s="70"/>
      <c r="OK3001" s="70"/>
      <c r="OL3001" s="70"/>
      <c r="OM3001" s="70"/>
      <c r="ON3001" s="70"/>
      <c r="OO3001" s="70"/>
      <c r="OP3001" s="70"/>
      <c r="OQ3001" s="70"/>
      <c r="OR3001" s="70"/>
      <c r="OS3001" s="70"/>
      <c r="OT3001" s="70"/>
      <c r="OU3001" s="70"/>
      <c r="OV3001" s="70"/>
      <c r="OW3001" s="70"/>
      <c r="OX3001" s="70"/>
      <c r="OY3001" s="70"/>
      <c r="OZ3001" s="70"/>
      <c r="PA3001" s="70"/>
      <c r="PB3001" s="70"/>
      <c r="PC3001" s="70"/>
      <c r="PD3001" s="70"/>
      <c r="PE3001" s="70"/>
      <c r="PF3001" s="70"/>
      <c r="PG3001" s="70"/>
      <c r="PH3001" s="70"/>
      <c r="PI3001" s="70"/>
      <c r="PJ3001" s="70"/>
      <c r="PK3001" s="70"/>
      <c r="PL3001" s="70"/>
      <c r="PM3001" s="70"/>
      <c r="PN3001" s="70"/>
      <c r="PO3001" s="70"/>
      <c r="PP3001" s="70"/>
      <c r="PQ3001" s="70"/>
      <c r="PR3001" s="70"/>
      <c r="PS3001" s="70"/>
      <c r="PT3001" s="70"/>
      <c r="PU3001" s="70"/>
      <c r="PV3001" s="70"/>
      <c r="PW3001" s="70"/>
      <c r="PX3001" s="70"/>
      <c r="PY3001" s="70"/>
      <c r="PZ3001" s="70"/>
      <c r="QA3001" s="70"/>
      <c r="QB3001" s="70"/>
      <c r="QC3001" s="70"/>
      <c r="QD3001" s="70"/>
      <c r="QE3001" s="70"/>
      <c r="QF3001" s="70"/>
      <c r="QG3001" s="70"/>
      <c r="QH3001" s="70"/>
      <c r="QI3001" s="70"/>
      <c r="QJ3001" s="70"/>
      <c r="QK3001" s="70"/>
      <c r="QL3001" s="70"/>
      <c r="QM3001" s="70"/>
      <c r="QN3001" s="70"/>
      <c r="QO3001" s="70"/>
      <c r="QP3001" s="70"/>
      <c r="QQ3001" s="70"/>
      <c r="QR3001" s="70"/>
      <c r="QS3001" s="70"/>
      <c r="QT3001" s="70"/>
      <c r="QU3001" s="70"/>
      <c r="QV3001" s="70"/>
      <c r="QW3001" s="70"/>
      <c r="QX3001" s="70"/>
      <c r="QY3001" s="70"/>
      <c r="QZ3001" s="70"/>
      <c r="RA3001" s="70"/>
      <c r="RB3001" s="70"/>
      <c r="RC3001" s="70"/>
      <c r="RD3001" s="70"/>
      <c r="RE3001" s="70"/>
      <c r="RF3001" s="70"/>
      <c r="RG3001" s="70"/>
      <c r="RH3001" s="70"/>
      <c r="RI3001" s="70"/>
      <c r="RJ3001" s="70"/>
      <c r="RK3001" s="70"/>
      <c r="RL3001" s="70"/>
      <c r="RM3001" s="70"/>
      <c r="RN3001" s="70"/>
      <c r="RO3001" s="70"/>
      <c r="RP3001" s="70"/>
      <c r="RQ3001" s="70"/>
      <c r="RR3001" s="70"/>
      <c r="RS3001" s="70"/>
      <c r="RT3001" s="70"/>
      <c r="RU3001" s="70"/>
      <c r="RV3001" s="70"/>
      <c r="RW3001" s="70"/>
      <c r="RX3001" s="70"/>
      <c r="RY3001" s="70"/>
      <c r="RZ3001" s="70"/>
      <c r="SA3001" s="70"/>
      <c r="SB3001" s="70"/>
      <c r="SC3001" s="70"/>
      <c r="SD3001" s="70"/>
      <c r="SE3001" s="70"/>
      <c r="SF3001" s="70"/>
      <c r="SG3001" s="70"/>
      <c r="SH3001" s="70"/>
      <c r="SI3001" s="70"/>
      <c r="SJ3001" s="70"/>
      <c r="SK3001" s="70"/>
      <c r="SL3001" s="70"/>
      <c r="SM3001" s="70"/>
      <c r="SN3001" s="70"/>
      <c r="SO3001" s="70"/>
      <c r="SP3001" s="70"/>
      <c r="SQ3001" s="70"/>
      <c r="SR3001" s="70"/>
      <c r="SS3001" s="70"/>
      <c r="ST3001" s="70"/>
      <c r="SU3001" s="70"/>
      <c r="SV3001" s="70"/>
      <c r="SW3001" s="70"/>
      <c r="SX3001" s="70"/>
      <c r="SY3001" s="70"/>
      <c r="SZ3001" s="70"/>
      <c r="TA3001" s="70"/>
      <c r="TB3001" s="70"/>
      <c r="TC3001" s="70"/>
      <c r="TD3001" s="70"/>
      <c r="TE3001" s="70"/>
      <c r="TF3001" s="70"/>
      <c r="TG3001" s="70"/>
      <c r="TH3001" s="70"/>
      <c r="TI3001" s="70"/>
      <c r="TJ3001" s="70"/>
      <c r="TK3001" s="70"/>
      <c r="TL3001" s="70"/>
      <c r="TM3001" s="70"/>
      <c r="TN3001" s="70"/>
      <c r="TO3001" s="70"/>
      <c r="TP3001" s="70"/>
      <c r="TQ3001" s="70"/>
      <c r="TR3001" s="70"/>
      <c r="TS3001" s="70"/>
      <c r="TT3001" s="70"/>
      <c r="TU3001" s="70"/>
      <c r="TV3001" s="70"/>
      <c r="TW3001" s="70"/>
      <c r="TX3001" s="70"/>
      <c r="TY3001" s="70"/>
      <c r="TZ3001" s="70"/>
      <c r="UA3001" s="70"/>
      <c r="UB3001" s="70"/>
      <c r="UC3001" s="70"/>
      <c r="UD3001" s="70"/>
      <c r="UE3001" s="70"/>
      <c r="UF3001" s="70"/>
      <c r="UG3001" s="70"/>
      <c r="UH3001" s="70"/>
      <c r="UI3001" s="70"/>
      <c r="UJ3001" s="70"/>
      <c r="UK3001" s="70"/>
      <c r="UL3001" s="70"/>
      <c r="UM3001" s="70"/>
      <c r="UN3001" s="70"/>
      <c r="UO3001" s="70"/>
      <c r="UP3001" s="70"/>
      <c r="UQ3001" s="70"/>
      <c r="UR3001" s="70"/>
      <c r="US3001" s="70"/>
      <c r="UT3001" s="70"/>
      <c r="UU3001" s="70"/>
      <c r="UV3001" s="70"/>
      <c r="UW3001" s="70"/>
      <c r="UX3001" s="70"/>
    </row>
    <row r="3002" spans="1:570" s="71" customFormat="1" x14ac:dyDescent="0.3">
      <c r="A3002" s="516" t="s">
        <v>680</v>
      </c>
      <c r="B3002" s="648" t="s">
        <v>681</v>
      </c>
      <c r="C3002" s="517" t="s">
        <v>682</v>
      </c>
      <c r="D3002" s="642" t="s">
        <v>2</v>
      </c>
      <c r="E3002" s="516" t="s">
        <v>683</v>
      </c>
      <c r="F3002" s="642" t="s">
        <v>4</v>
      </c>
      <c r="G3002" s="640" t="s">
        <v>1032</v>
      </c>
      <c r="H3002" s="640" t="s">
        <v>6</v>
      </c>
      <c r="I3002" s="518" t="s">
        <v>2412</v>
      </c>
      <c r="J3002" s="70"/>
      <c r="K3002" s="70"/>
      <c r="L3002" s="70"/>
      <c r="M3002" s="70"/>
      <c r="N3002" s="70"/>
      <c r="O3002" s="70"/>
      <c r="P3002" s="70"/>
      <c r="Q3002" s="70"/>
      <c r="R3002" s="70"/>
      <c r="S3002" s="70"/>
      <c r="T3002" s="70"/>
      <c r="U3002" s="70"/>
      <c r="V3002" s="70"/>
      <c r="W3002" s="70"/>
      <c r="X3002" s="70"/>
      <c r="Y3002" s="70"/>
      <c r="Z3002" s="70"/>
      <c r="AA3002" s="70"/>
      <c r="AB3002" s="70"/>
      <c r="AC3002" s="70"/>
      <c r="AD3002" s="70"/>
      <c r="AE3002" s="70"/>
      <c r="AF3002" s="70"/>
      <c r="AG3002" s="70"/>
      <c r="AH3002" s="70"/>
      <c r="AI3002" s="70"/>
      <c r="AJ3002" s="70"/>
      <c r="AK3002" s="70"/>
      <c r="AL3002" s="70"/>
      <c r="AM3002" s="70"/>
      <c r="AN3002" s="70"/>
      <c r="AO3002" s="70"/>
      <c r="AP3002" s="70"/>
      <c r="AQ3002" s="70"/>
      <c r="AR3002" s="70"/>
      <c r="AS3002" s="70"/>
      <c r="AT3002" s="70"/>
      <c r="AU3002" s="70"/>
      <c r="AV3002" s="70"/>
      <c r="AW3002" s="70"/>
      <c r="AX3002" s="70"/>
      <c r="AY3002" s="70"/>
      <c r="AZ3002" s="70"/>
      <c r="BA3002" s="70"/>
      <c r="BB3002" s="70"/>
      <c r="BC3002" s="70"/>
      <c r="BD3002" s="70"/>
      <c r="BE3002" s="70"/>
      <c r="BF3002" s="70"/>
      <c r="BG3002" s="70"/>
      <c r="BH3002" s="70"/>
      <c r="BI3002" s="70"/>
      <c r="BJ3002" s="70"/>
      <c r="BK3002" s="70"/>
      <c r="BL3002" s="70"/>
      <c r="BM3002" s="70"/>
      <c r="BN3002" s="70"/>
      <c r="BO3002" s="70"/>
      <c r="BP3002" s="70"/>
      <c r="BQ3002" s="70"/>
      <c r="BR3002" s="70"/>
      <c r="BS3002" s="70"/>
      <c r="BT3002" s="70"/>
      <c r="BU3002" s="70"/>
      <c r="BV3002" s="70"/>
      <c r="BW3002" s="70"/>
      <c r="BX3002" s="70"/>
      <c r="BY3002" s="70"/>
      <c r="BZ3002" s="70"/>
      <c r="CA3002" s="70"/>
      <c r="CB3002" s="70"/>
      <c r="CC3002" s="70"/>
      <c r="CD3002" s="70"/>
      <c r="CE3002" s="70"/>
      <c r="CF3002" s="70"/>
      <c r="CG3002" s="70"/>
      <c r="CH3002" s="70"/>
      <c r="CI3002" s="70"/>
      <c r="CJ3002" s="70"/>
      <c r="CK3002" s="70"/>
      <c r="CL3002" s="70"/>
      <c r="CM3002" s="70"/>
      <c r="CN3002" s="70"/>
      <c r="CO3002" s="70"/>
      <c r="CP3002" s="70"/>
      <c r="CQ3002" s="70"/>
      <c r="CR3002" s="70"/>
      <c r="CS3002" s="70"/>
      <c r="CT3002" s="70"/>
      <c r="CU3002" s="70"/>
      <c r="CV3002" s="70"/>
      <c r="CW3002" s="70"/>
      <c r="CX3002" s="70"/>
      <c r="CY3002" s="70"/>
      <c r="CZ3002" s="70"/>
      <c r="DA3002" s="70"/>
      <c r="DB3002" s="70"/>
      <c r="DC3002" s="70"/>
      <c r="DD3002" s="70"/>
      <c r="DE3002" s="70"/>
      <c r="DF3002" s="70"/>
      <c r="DG3002" s="70"/>
      <c r="DH3002" s="70"/>
      <c r="DI3002" s="70"/>
      <c r="DJ3002" s="70"/>
      <c r="DK3002" s="70"/>
      <c r="DL3002" s="70"/>
      <c r="DM3002" s="70"/>
      <c r="DN3002" s="70"/>
      <c r="DO3002" s="70"/>
      <c r="DP3002" s="70"/>
      <c r="DQ3002" s="70"/>
      <c r="DR3002" s="70"/>
      <c r="DS3002" s="70"/>
      <c r="DT3002" s="70"/>
      <c r="DU3002" s="70"/>
      <c r="DV3002" s="70"/>
      <c r="DW3002" s="70"/>
      <c r="DX3002" s="70"/>
      <c r="DY3002" s="70"/>
      <c r="DZ3002" s="70"/>
      <c r="EA3002" s="70"/>
      <c r="EB3002" s="70"/>
      <c r="EC3002" s="70"/>
      <c r="ED3002" s="70"/>
      <c r="EE3002" s="70"/>
      <c r="EF3002" s="70"/>
      <c r="EG3002" s="70"/>
      <c r="EH3002" s="70"/>
      <c r="EI3002" s="70"/>
      <c r="EJ3002" s="70"/>
      <c r="EK3002" s="70"/>
      <c r="EL3002" s="70"/>
      <c r="EM3002" s="70"/>
      <c r="EN3002" s="70"/>
      <c r="EO3002" s="70"/>
      <c r="EP3002" s="70"/>
      <c r="EQ3002" s="70"/>
      <c r="ER3002" s="70"/>
      <c r="ES3002" s="70"/>
      <c r="ET3002" s="70"/>
      <c r="EU3002" s="70"/>
      <c r="EV3002" s="70"/>
      <c r="EW3002" s="70"/>
      <c r="EX3002" s="70"/>
      <c r="EY3002" s="70"/>
      <c r="EZ3002" s="70"/>
      <c r="FA3002" s="70"/>
      <c r="FB3002" s="70"/>
      <c r="FC3002" s="70"/>
      <c r="FD3002" s="70"/>
      <c r="FE3002" s="70"/>
      <c r="FF3002" s="70"/>
      <c r="FG3002" s="70"/>
      <c r="FH3002" s="70"/>
      <c r="FI3002" s="70"/>
      <c r="FJ3002" s="70"/>
      <c r="FK3002" s="70"/>
      <c r="FL3002" s="70"/>
      <c r="FM3002" s="70"/>
      <c r="FN3002" s="70"/>
      <c r="FO3002" s="70"/>
      <c r="FP3002" s="70"/>
      <c r="FQ3002" s="70"/>
      <c r="FR3002" s="70"/>
      <c r="FS3002" s="70"/>
      <c r="FT3002" s="70"/>
      <c r="FU3002" s="70"/>
      <c r="FV3002" s="70"/>
      <c r="FW3002" s="70"/>
      <c r="FX3002" s="70"/>
      <c r="FY3002" s="70"/>
      <c r="FZ3002" s="70"/>
      <c r="GA3002" s="70"/>
      <c r="GB3002" s="70"/>
      <c r="GC3002" s="70"/>
      <c r="GD3002" s="70"/>
      <c r="GE3002" s="70"/>
      <c r="GF3002" s="70"/>
      <c r="GG3002" s="70"/>
      <c r="GH3002" s="70"/>
      <c r="GI3002" s="70"/>
      <c r="GJ3002" s="70"/>
      <c r="GK3002" s="70"/>
      <c r="GL3002" s="70"/>
      <c r="GM3002" s="70"/>
      <c r="GN3002" s="70"/>
      <c r="GO3002" s="70"/>
      <c r="GP3002" s="70"/>
      <c r="GQ3002" s="70"/>
      <c r="GR3002" s="70"/>
      <c r="GS3002" s="70"/>
      <c r="GT3002" s="70"/>
      <c r="GU3002" s="70"/>
      <c r="GV3002" s="70"/>
      <c r="GW3002" s="70"/>
      <c r="GX3002" s="70"/>
      <c r="GY3002" s="70"/>
      <c r="GZ3002" s="70"/>
      <c r="HA3002" s="70"/>
      <c r="HB3002" s="70"/>
      <c r="HC3002" s="70"/>
      <c r="HD3002" s="70"/>
      <c r="HE3002" s="70"/>
      <c r="HF3002" s="70"/>
      <c r="HG3002" s="70"/>
      <c r="HH3002" s="70"/>
      <c r="HI3002" s="70"/>
      <c r="HJ3002" s="70"/>
      <c r="HK3002" s="70"/>
      <c r="HL3002" s="70"/>
      <c r="HM3002" s="70"/>
      <c r="HN3002" s="70"/>
      <c r="HO3002" s="70"/>
      <c r="HP3002" s="70"/>
      <c r="HQ3002" s="70"/>
      <c r="HR3002" s="70"/>
      <c r="HS3002" s="70"/>
      <c r="HT3002" s="70"/>
      <c r="HU3002" s="70"/>
      <c r="HV3002" s="70"/>
      <c r="HW3002" s="70"/>
      <c r="HX3002" s="70"/>
      <c r="HY3002" s="70"/>
      <c r="HZ3002" s="70"/>
      <c r="IA3002" s="70"/>
      <c r="IB3002" s="70"/>
      <c r="IC3002" s="70"/>
      <c r="ID3002" s="70"/>
      <c r="IE3002" s="70"/>
      <c r="IF3002" s="70"/>
      <c r="IG3002" s="70"/>
      <c r="IH3002" s="70"/>
      <c r="II3002" s="70"/>
      <c r="IJ3002" s="70"/>
      <c r="IK3002" s="70"/>
      <c r="IL3002" s="70"/>
      <c r="IM3002" s="70"/>
      <c r="IN3002" s="70"/>
      <c r="IO3002" s="70"/>
      <c r="IP3002" s="70"/>
      <c r="IQ3002" s="70"/>
      <c r="IR3002" s="70"/>
      <c r="IS3002" s="70"/>
      <c r="IT3002" s="70"/>
      <c r="IU3002" s="70"/>
      <c r="IV3002" s="70"/>
      <c r="IW3002" s="70"/>
      <c r="IX3002" s="70"/>
      <c r="IY3002" s="70"/>
      <c r="IZ3002" s="70"/>
      <c r="JA3002" s="70"/>
      <c r="JB3002" s="70"/>
      <c r="JC3002" s="70"/>
      <c r="JD3002" s="70"/>
      <c r="JE3002" s="70"/>
      <c r="JF3002" s="70"/>
      <c r="JG3002" s="70"/>
      <c r="JH3002" s="70"/>
      <c r="JI3002" s="70"/>
      <c r="JJ3002" s="70"/>
      <c r="JK3002" s="70"/>
      <c r="JL3002" s="70"/>
      <c r="JM3002" s="70"/>
      <c r="JN3002" s="70"/>
      <c r="JO3002" s="70"/>
      <c r="JP3002" s="70"/>
      <c r="JQ3002" s="70"/>
      <c r="JR3002" s="70"/>
      <c r="JS3002" s="70"/>
      <c r="JT3002" s="70"/>
      <c r="JU3002" s="70"/>
      <c r="JV3002" s="70"/>
      <c r="JW3002" s="70"/>
      <c r="JX3002" s="70"/>
      <c r="JY3002" s="70"/>
      <c r="JZ3002" s="70"/>
      <c r="KA3002" s="70"/>
      <c r="KB3002" s="70"/>
      <c r="KC3002" s="70"/>
      <c r="KD3002" s="70"/>
      <c r="KE3002" s="70"/>
      <c r="KF3002" s="70"/>
      <c r="KG3002" s="70"/>
      <c r="KH3002" s="70"/>
      <c r="KI3002" s="70"/>
      <c r="KJ3002" s="70"/>
      <c r="KK3002" s="70"/>
      <c r="KL3002" s="70"/>
      <c r="KM3002" s="70"/>
      <c r="KN3002" s="70"/>
      <c r="KO3002" s="70"/>
      <c r="KP3002" s="70"/>
      <c r="KQ3002" s="70"/>
      <c r="KR3002" s="70"/>
      <c r="KS3002" s="70"/>
      <c r="KT3002" s="70"/>
      <c r="KU3002" s="70"/>
      <c r="KV3002" s="70"/>
      <c r="KW3002" s="70"/>
      <c r="KX3002" s="70"/>
      <c r="KY3002" s="70"/>
      <c r="KZ3002" s="70"/>
      <c r="LA3002" s="70"/>
      <c r="LB3002" s="70"/>
      <c r="LC3002" s="70"/>
      <c r="LD3002" s="70"/>
      <c r="LE3002" s="70"/>
      <c r="LF3002" s="70"/>
      <c r="LG3002" s="70"/>
      <c r="LH3002" s="70"/>
      <c r="LI3002" s="70"/>
      <c r="LJ3002" s="70"/>
      <c r="LK3002" s="70"/>
      <c r="LL3002" s="70"/>
      <c r="LM3002" s="70"/>
      <c r="LN3002" s="70"/>
      <c r="LO3002" s="70"/>
      <c r="LP3002" s="70"/>
      <c r="LQ3002" s="70"/>
      <c r="LR3002" s="70"/>
      <c r="LS3002" s="70"/>
      <c r="LT3002" s="70"/>
      <c r="LU3002" s="70"/>
      <c r="LV3002" s="70"/>
      <c r="LW3002" s="70"/>
      <c r="LX3002" s="70"/>
      <c r="LY3002" s="70"/>
      <c r="LZ3002" s="70"/>
      <c r="MA3002" s="70"/>
      <c r="MB3002" s="70"/>
      <c r="MC3002" s="70"/>
      <c r="MD3002" s="70"/>
      <c r="ME3002" s="70"/>
      <c r="MF3002" s="70"/>
      <c r="MG3002" s="70"/>
      <c r="MH3002" s="70"/>
      <c r="MI3002" s="70"/>
      <c r="MJ3002" s="70"/>
      <c r="MK3002" s="70"/>
      <c r="ML3002" s="70"/>
      <c r="MM3002" s="70"/>
      <c r="MN3002" s="70"/>
      <c r="MO3002" s="70"/>
      <c r="MP3002" s="70"/>
      <c r="MQ3002" s="70"/>
      <c r="MR3002" s="70"/>
      <c r="MS3002" s="70"/>
      <c r="MT3002" s="70"/>
      <c r="MU3002" s="70"/>
      <c r="MV3002" s="70"/>
      <c r="MW3002" s="70"/>
      <c r="MX3002" s="70"/>
      <c r="MY3002" s="70"/>
      <c r="MZ3002" s="70"/>
      <c r="NA3002" s="70"/>
      <c r="NB3002" s="70"/>
      <c r="NC3002" s="70"/>
      <c r="ND3002" s="70"/>
      <c r="NE3002" s="70"/>
      <c r="NF3002" s="70"/>
      <c r="NG3002" s="70"/>
      <c r="NH3002" s="70"/>
      <c r="NI3002" s="70"/>
      <c r="NJ3002" s="70"/>
      <c r="NK3002" s="70"/>
      <c r="NL3002" s="70"/>
      <c r="NM3002" s="70"/>
      <c r="NN3002" s="70"/>
      <c r="NO3002" s="70"/>
      <c r="NP3002" s="70"/>
      <c r="NQ3002" s="70"/>
      <c r="NR3002" s="70"/>
      <c r="NS3002" s="70"/>
      <c r="NT3002" s="70"/>
      <c r="NU3002" s="70"/>
      <c r="NV3002" s="70"/>
      <c r="NW3002" s="70"/>
      <c r="NX3002" s="70"/>
      <c r="NY3002" s="70"/>
      <c r="NZ3002" s="70"/>
      <c r="OA3002" s="70"/>
      <c r="OB3002" s="70"/>
      <c r="OC3002" s="70"/>
      <c r="OD3002" s="70"/>
      <c r="OE3002" s="70"/>
      <c r="OF3002" s="70"/>
      <c r="OG3002" s="70"/>
      <c r="OH3002" s="70"/>
      <c r="OI3002" s="70"/>
      <c r="OJ3002" s="70"/>
      <c r="OK3002" s="70"/>
      <c r="OL3002" s="70"/>
      <c r="OM3002" s="70"/>
      <c r="ON3002" s="70"/>
      <c r="OO3002" s="70"/>
      <c r="OP3002" s="70"/>
      <c r="OQ3002" s="70"/>
      <c r="OR3002" s="70"/>
      <c r="OS3002" s="70"/>
      <c r="OT3002" s="70"/>
      <c r="OU3002" s="70"/>
      <c r="OV3002" s="70"/>
      <c r="OW3002" s="70"/>
      <c r="OX3002" s="70"/>
      <c r="OY3002" s="70"/>
      <c r="OZ3002" s="70"/>
      <c r="PA3002" s="70"/>
      <c r="PB3002" s="70"/>
      <c r="PC3002" s="70"/>
      <c r="PD3002" s="70"/>
      <c r="PE3002" s="70"/>
      <c r="PF3002" s="70"/>
      <c r="PG3002" s="70"/>
      <c r="PH3002" s="70"/>
      <c r="PI3002" s="70"/>
      <c r="PJ3002" s="70"/>
      <c r="PK3002" s="70"/>
      <c r="PL3002" s="70"/>
      <c r="PM3002" s="70"/>
      <c r="PN3002" s="70"/>
      <c r="PO3002" s="70"/>
      <c r="PP3002" s="70"/>
      <c r="PQ3002" s="70"/>
      <c r="PR3002" s="70"/>
      <c r="PS3002" s="70"/>
      <c r="PT3002" s="70"/>
      <c r="PU3002" s="70"/>
      <c r="PV3002" s="70"/>
      <c r="PW3002" s="70"/>
      <c r="PX3002" s="70"/>
      <c r="PY3002" s="70"/>
      <c r="PZ3002" s="70"/>
      <c r="QA3002" s="70"/>
      <c r="QB3002" s="70"/>
      <c r="QC3002" s="70"/>
      <c r="QD3002" s="70"/>
      <c r="QE3002" s="70"/>
      <c r="QF3002" s="70"/>
      <c r="QG3002" s="70"/>
      <c r="QH3002" s="70"/>
      <c r="QI3002" s="70"/>
      <c r="QJ3002" s="70"/>
      <c r="QK3002" s="70"/>
      <c r="QL3002" s="70"/>
      <c r="QM3002" s="70"/>
      <c r="QN3002" s="70"/>
      <c r="QO3002" s="70"/>
      <c r="QP3002" s="70"/>
      <c r="QQ3002" s="70"/>
      <c r="QR3002" s="70"/>
      <c r="QS3002" s="70"/>
      <c r="QT3002" s="70"/>
      <c r="QU3002" s="70"/>
      <c r="QV3002" s="70"/>
      <c r="QW3002" s="70"/>
      <c r="QX3002" s="70"/>
      <c r="QY3002" s="70"/>
      <c r="QZ3002" s="70"/>
      <c r="RA3002" s="70"/>
      <c r="RB3002" s="70"/>
      <c r="RC3002" s="70"/>
      <c r="RD3002" s="70"/>
      <c r="RE3002" s="70"/>
      <c r="RF3002" s="70"/>
      <c r="RG3002" s="70"/>
      <c r="RH3002" s="70"/>
      <c r="RI3002" s="70"/>
      <c r="RJ3002" s="70"/>
      <c r="RK3002" s="70"/>
      <c r="RL3002" s="70"/>
      <c r="RM3002" s="70"/>
      <c r="RN3002" s="70"/>
      <c r="RO3002" s="70"/>
      <c r="RP3002" s="70"/>
      <c r="RQ3002" s="70"/>
      <c r="RR3002" s="70"/>
      <c r="RS3002" s="70"/>
      <c r="RT3002" s="70"/>
      <c r="RU3002" s="70"/>
      <c r="RV3002" s="70"/>
      <c r="RW3002" s="70"/>
      <c r="RX3002" s="70"/>
      <c r="RY3002" s="70"/>
      <c r="RZ3002" s="70"/>
      <c r="SA3002" s="70"/>
      <c r="SB3002" s="70"/>
      <c r="SC3002" s="70"/>
      <c r="SD3002" s="70"/>
      <c r="SE3002" s="70"/>
      <c r="SF3002" s="70"/>
      <c r="SG3002" s="70"/>
      <c r="SH3002" s="70"/>
      <c r="SI3002" s="70"/>
      <c r="SJ3002" s="70"/>
      <c r="SK3002" s="70"/>
      <c r="SL3002" s="70"/>
      <c r="SM3002" s="70"/>
      <c r="SN3002" s="70"/>
      <c r="SO3002" s="70"/>
      <c r="SP3002" s="70"/>
      <c r="SQ3002" s="70"/>
      <c r="SR3002" s="70"/>
      <c r="SS3002" s="70"/>
      <c r="ST3002" s="70"/>
      <c r="SU3002" s="70"/>
      <c r="SV3002" s="70"/>
      <c r="SW3002" s="70"/>
      <c r="SX3002" s="70"/>
      <c r="SY3002" s="70"/>
      <c r="SZ3002" s="70"/>
      <c r="TA3002" s="70"/>
      <c r="TB3002" s="70"/>
      <c r="TC3002" s="70"/>
      <c r="TD3002" s="70"/>
      <c r="TE3002" s="70"/>
      <c r="TF3002" s="70"/>
      <c r="TG3002" s="70"/>
      <c r="TH3002" s="70"/>
      <c r="TI3002" s="70"/>
      <c r="TJ3002" s="70"/>
      <c r="TK3002" s="70"/>
      <c r="TL3002" s="70"/>
      <c r="TM3002" s="70"/>
      <c r="TN3002" s="70"/>
      <c r="TO3002" s="70"/>
      <c r="TP3002" s="70"/>
      <c r="TQ3002" s="70"/>
      <c r="TR3002" s="70"/>
      <c r="TS3002" s="70"/>
      <c r="TT3002" s="70"/>
      <c r="TU3002" s="70"/>
      <c r="TV3002" s="70"/>
      <c r="TW3002" s="70"/>
      <c r="TX3002" s="70"/>
      <c r="TY3002" s="70"/>
      <c r="TZ3002" s="70"/>
      <c r="UA3002" s="70"/>
      <c r="UB3002" s="70"/>
      <c r="UC3002" s="70"/>
      <c r="UD3002" s="70"/>
      <c r="UE3002" s="70"/>
      <c r="UF3002" s="70"/>
      <c r="UG3002" s="70"/>
      <c r="UH3002" s="70"/>
      <c r="UI3002" s="70"/>
      <c r="UJ3002" s="70"/>
      <c r="UK3002" s="70"/>
      <c r="UL3002" s="70"/>
      <c r="UM3002" s="70"/>
      <c r="UN3002" s="70"/>
      <c r="UO3002" s="70"/>
      <c r="UP3002" s="70"/>
      <c r="UQ3002" s="70"/>
      <c r="UR3002" s="70"/>
      <c r="US3002" s="70"/>
      <c r="UT3002" s="70"/>
      <c r="UU3002" s="70"/>
      <c r="UV3002" s="70"/>
      <c r="UW3002" s="70"/>
      <c r="UX3002" s="70"/>
    </row>
    <row r="3003" spans="1:570" s="71" customFormat="1" x14ac:dyDescent="0.3">
      <c r="A3003" s="519" t="s">
        <v>687</v>
      </c>
      <c r="B3003" s="649"/>
      <c r="C3003" s="520" t="s">
        <v>688</v>
      </c>
      <c r="D3003" s="643"/>
      <c r="E3003" s="519" t="s">
        <v>688</v>
      </c>
      <c r="F3003" s="643"/>
      <c r="G3003" s="641"/>
      <c r="H3003" s="641"/>
      <c r="I3003" s="521" t="s">
        <v>2413</v>
      </c>
      <c r="J3003" s="70"/>
      <c r="K3003" s="70"/>
      <c r="L3003" s="70"/>
      <c r="M3003" s="70"/>
      <c r="N3003" s="70"/>
      <c r="O3003" s="70"/>
      <c r="P3003" s="70"/>
      <c r="Q3003" s="70"/>
      <c r="R3003" s="70"/>
      <c r="S3003" s="70"/>
      <c r="T3003" s="70"/>
      <c r="U3003" s="70"/>
      <c r="V3003" s="70"/>
      <c r="W3003" s="70"/>
      <c r="X3003" s="70"/>
      <c r="Y3003" s="70"/>
      <c r="Z3003" s="70"/>
      <c r="AA3003" s="70"/>
      <c r="AB3003" s="70"/>
      <c r="AC3003" s="70"/>
      <c r="AD3003" s="70"/>
      <c r="AE3003" s="70"/>
      <c r="AF3003" s="70"/>
      <c r="AG3003" s="70"/>
      <c r="AH3003" s="70"/>
      <c r="AI3003" s="70"/>
      <c r="AJ3003" s="70"/>
      <c r="AK3003" s="70"/>
      <c r="AL3003" s="70"/>
      <c r="AM3003" s="70"/>
      <c r="AN3003" s="70"/>
      <c r="AO3003" s="70"/>
      <c r="AP3003" s="70"/>
      <c r="AQ3003" s="70"/>
      <c r="AR3003" s="70"/>
      <c r="AS3003" s="70"/>
      <c r="AT3003" s="70"/>
      <c r="AU3003" s="70"/>
      <c r="AV3003" s="70"/>
      <c r="AW3003" s="70"/>
      <c r="AX3003" s="70"/>
      <c r="AY3003" s="70"/>
      <c r="AZ3003" s="70"/>
      <c r="BA3003" s="70"/>
      <c r="BB3003" s="70"/>
      <c r="BC3003" s="70"/>
      <c r="BD3003" s="70"/>
      <c r="BE3003" s="70"/>
      <c r="BF3003" s="70"/>
      <c r="BG3003" s="70"/>
      <c r="BH3003" s="70"/>
      <c r="BI3003" s="70"/>
      <c r="BJ3003" s="70"/>
      <c r="BK3003" s="70"/>
      <c r="BL3003" s="70"/>
      <c r="BM3003" s="70"/>
      <c r="BN3003" s="70"/>
      <c r="BO3003" s="70"/>
      <c r="BP3003" s="70"/>
      <c r="BQ3003" s="70"/>
      <c r="BR3003" s="70"/>
      <c r="BS3003" s="70"/>
      <c r="BT3003" s="70"/>
      <c r="BU3003" s="70"/>
      <c r="BV3003" s="70"/>
      <c r="BW3003" s="70"/>
      <c r="BX3003" s="70"/>
      <c r="BY3003" s="70"/>
      <c r="BZ3003" s="70"/>
      <c r="CA3003" s="70"/>
      <c r="CB3003" s="70"/>
      <c r="CC3003" s="70"/>
      <c r="CD3003" s="70"/>
      <c r="CE3003" s="70"/>
      <c r="CF3003" s="70"/>
      <c r="CG3003" s="70"/>
      <c r="CH3003" s="70"/>
      <c r="CI3003" s="70"/>
      <c r="CJ3003" s="70"/>
      <c r="CK3003" s="70"/>
      <c r="CL3003" s="70"/>
      <c r="CM3003" s="70"/>
      <c r="CN3003" s="70"/>
      <c r="CO3003" s="70"/>
      <c r="CP3003" s="70"/>
      <c r="CQ3003" s="70"/>
      <c r="CR3003" s="70"/>
      <c r="CS3003" s="70"/>
      <c r="CT3003" s="70"/>
      <c r="CU3003" s="70"/>
      <c r="CV3003" s="70"/>
      <c r="CW3003" s="70"/>
      <c r="CX3003" s="70"/>
      <c r="CY3003" s="70"/>
      <c r="CZ3003" s="70"/>
      <c r="DA3003" s="70"/>
      <c r="DB3003" s="70"/>
      <c r="DC3003" s="70"/>
      <c r="DD3003" s="70"/>
      <c r="DE3003" s="70"/>
      <c r="DF3003" s="70"/>
      <c r="DG3003" s="70"/>
      <c r="DH3003" s="70"/>
      <c r="DI3003" s="70"/>
      <c r="DJ3003" s="70"/>
      <c r="DK3003" s="70"/>
      <c r="DL3003" s="70"/>
      <c r="DM3003" s="70"/>
      <c r="DN3003" s="70"/>
      <c r="DO3003" s="70"/>
      <c r="DP3003" s="70"/>
      <c r="DQ3003" s="70"/>
      <c r="DR3003" s="70"/>
      <c r="DS3003" s="70"/>
      <c r="DT3003" s="70"/>
      <c r="DU3003" s="70"/>
      <c r="DV3003" s="70"/>
      <c r="DW3003" s="70"/>
      <c r="DX3003" s="70"/>
      <c r="DY3003" s="70"/>
      <c r="DZ3003" s="70"/>
      <c r="EA3003" s="70"/>
      <c r="EB3003" s="70"/>
      <c r="EC3003" s="70"/>
      <c r="ED3003" s="70"/>
      <c r="EE3003" s="70"/>
      <c r="EF3003" s="70"/>
      <c r="EG3003" s="70"/>
      <c r="EH3003" s="70"/>
      <c r="EI3003" s="70"/>
      <c r="EJ3003" s="70"/>
      <c r="EK3003" s="70"/>
      <c r="EL3003" s="70"/>
      <c r="EM3003" s="70"/>
      <c r="EN3003" s="70"/>
      <c r="EO3003" s="70"/>
      <c r="EP3003" s="70"/>
      <c r="EQ3003" s="70"/>
      <c r="ER3003" s="70"/>
      <c r="ES3003" s="70"/>
      <c r="ET3003" s="70"/>
      <c r="EU3003" s="70"/>
      <c r="EV3003" s="70"/>
      <c r="EW3003" s="70"/>
      <c r="EX3003" s="70"/>
      <c r="EY3003" s="70"/>
      <c r="EZ3003" s="70"/>
      <c r="FA3003" s="70"/>
      <c r="FB3003" s="70"/>
      <c r="FC3003" s="70"/>
      <c r="FD3003" s="70"/>
      <c r="FE3003" s="70"/>
      <c r="FF3003" s="70"/>
      <c r="FG3003" s="70"/>
      <c r="FH3003" s="70"/>
      <c r="FI3003" s="70"/>
      <c r="FJ3003" s="70"/>
      <c r="FK3003" s="70"/>
      <c r="FL3003" s="70"/>
      <c r="FM3003" s="70"/>
      <c r="FN3003" s="70"/>
      <c r="FO3003" s="70"/>
      <c r="FP3003" s="70"/>
      <c r="FQ3003" s="70"/>
      <c r="FR3003" s="70"/>
      <c r="FS3003" s="70"/>
      <c r="FT3003" s="70"/>
      <c r="FU3003" s="70"/>
      <c r="FV3003" s="70"/>
      <c r="FW3003" s="70"/>
      <c r="FX3003" s="70"/>
      <c r="FY3003" s="70"/>
      <c r="FZ3003" s="70"/>
      <c r="GA3003" s="70"/>
      <c r="GB3003" s="70"/>
      <c r="GC3003" s="70"/>
      <c r="GD3003" s="70"/>
      <c r="GE3003" s="70"/>
      <c r="GF3003" s="70"/>
      <c r="GG3003" s="70"/>
      <c r="GH3003" s="70"/>
      <c r="GI3003" s="70"/>
      <c r="GJ3003" s="70"/>
      <c r="GK3003" s="70"/>
      <c r="GL3003" s="70"/>
      <c r="GM3003" s="70"/>
      <c r="GN3003" s="70"/>
      <c r="GO3003" s="70"/>
      <c r="GP3003" s="70"/>
      <c r="GQ3003" s="70"/>
      <c r="GR3003" s="70"/>
      <c r="GS3003" s="70"/>
      <c r="GT3003" s="70"/>
      <c r="GU3003" s="70"/>
      <c r="GV3003" s="70"/>
      <c r="GW3003" s="70"/>
      <c r="GX3003" s="70"/>
      <c r="GY3003" s="70"/>
      <c r="GZ3003" s="70"/>
      <c r="HA3003" s="70"/>
      <c r="HB3003" s="70"/>
      <c r="HC3003" s="70"/>
      <c r="HD3003" s="70"/>
      <c r="HE3003" s="70"/>
      <c r="HF3003" s="70"/>
      <c r="HG3003" s="70"/>
      <c r="HH3003" s="70"/>
      <c r="HI3003" s="70"/>
      <c r="HJ3003" s="70"/>
      <c r="HK3003" s="70"/>
      <c r="HL3003" s="70"/>
      <c r="HM3003" s="70"/>
      <c r="HN3003" s="70"/>
      <c r="HO3003" s="70"/>
      <c r="HP3003" s="70"/>
      <c r="HQ3003" s="70"/>
      <c r="HR3003" s="70"/>
      <c r="HS3003" s="70"/>
      <c r="HT3003" s="70"/>
      <c r="HU3003" s="70"/>
      <c r="HV3003" s="70"/>
      <c r="HW3003" s="70"/>
      <c r="HX3003" s="70"/>
      <c r="HY3003" s="70"/>
      <c r="HZ3003" s="70"/>
      <c r="IA3003" s="70"/>
      <c r="IB3003" s="70"/>
      <c r="IC3003" s="70"/>
      <c r="ID3003" s="70"/>
      <c r="IE3003" s="70"/>
      <c r="IF3003" s="70"/>
      <c r="IG3003" s="70"/>
      <c r="IH3003" s="70"/>
      <c r="II3003" s="70"/>
      <c r="IJ3003" s="70"/>
      <c r="IK3003" s="70"/>
      <c r="IL3003" s="70"/>
      <c r="IM3003" s="70"/>
      <c r="IN3003" s="70"/>
      <c r="IO3003" s="70"/>
      <c r="IP3003" s="70"/>
      <c r="IQ3003" s="70"/>
      <c r="IR3003" s="70"/>
      <c r="IS3003" s="70"/>
      <c r="IT3003" s="70"/>
      <c r="IU3003" s="70"/>
      <c r="IV3003" s="70"/>
      <c r="IW3003" s="70"/>
      <c r="IX3003" s="70"/>
      <c r="IY3003" s="70"/>
      <c r="IZ3003" s="70"/>
      <c r="JA3003" s="70"/>
      <c r="JB3003" s="70"/>
      <c r="JC3003" s="70"/>
      <c r="JD3003" s="70"/>
      <c r="JE3003" s="70"/>
      <c r="JF3003" s="70"/>
      <c r="JG3003" s="70"/>
      <c r="JH3003" s="70"/>
      <c r="JI3003" s="70"/>
      <c r="JJ3003" s="70"/>
      <c r="JK3003" s="70"/>
      <c r="JL3003" s="70"/>
      <c r="JM3003" s="70"/>
      <c r="JN3003" s="70"/>
      <c r="JO3003" s="70"/>
      <c r="JP3003" s="70"/>
      <c r="JQ3003" s="70"/>
      <c r="JR3003" s="70"/>
      <c r="JS3003" s="70"/>
      <c r="JT3003" s="70"/>
      <c r="JU3003" s="70"/>
      <c r="JV3003" s="70"/>
      <c r="JW3003" s="70"/>
      <c r="JX3003" s="70"/>
      <c r="JY3003" s="70"/>
      <c r="JZ3003" s="70"/>
      <c r="KA3003" s="70"/>
      <c r="KB3003" s="70"/>
      <c r="KC3003" s="70"/>
      <c r="KD3003" s="70"/>
      <c r="KE3003" s="70"/>
      <c r="KF3003" s="70"/>
      <c r="KG3003" s="70"/>
      <c r="KH3003" s="70"/>
      <c r="KI3003" s="70"/>
      <c r="KJ3003" s="70"/>
      <c r="KK3003" s="70"/>
      <c r="KL3003" s="70"/>
      <c r="KM3003" s="70"/>
      <c r="KN3003" s="70"/>
      <c r="KO3003" s="70"/>
      <c r="KP3003" s="70"/>
      <c r="KQ3003" s="70"/>
      <c r="KR3003" s="70"/>
      <c r="KS3003" s="70"/>
      <c r="KT3003" s="70"/>
      <c r="KU3003" s="70"/>
      <c r="KV3003" s="70"/>
      <c r="KW3003" s="70"/>
      <c r="KX3003" s="70"/>
      <c r="KY3003" s="70"/>
      <c r="KZ3003" s="70"/>
      <c r="LA3003" s="70"/>
      <c r="LB3003" s="70"/>
      <c r="LC3003" s="70"/>
      <c r="LD3003" s="70"/>
      <c r="LE3003" s="70"/>
      <c r="LF3003" s="70"/>
      <c r="LG3003" s="70"/>
      <c r="LH3003" s="70"/>
      <c r="LI3003" s="70"/>
      <c r="LJ3003" s="70"/>
      <c r="LK3003" s="70"/>
      <c r="LL3003" s="70"/>
      <c r="LM3003" s="70"/>
      <c r="LN3003" s="70"/>
      <c r="LO3003" s="70"/>
      <c r="LP3003" s="70"/>
      <c r="LQ3003" s="70"/>
      <c r="LR3003" s="70"/>
      <c r="LS3003" s="70"/>
      <c r="LT3003" s="70"/>
      <c r="LU3003" s="70"/>
      <c r="LV3003" s="70"/>
      <c r="LW3003" s="70"/>
      <c r="LX3003" s="70"/>
      <c r="LY3003" s="70"/>
      <c r="LZ3003" s="70"/>
      <c r="MA3003" s="70"/>
      <c r="MB3003" s="70"/>
      <c r="MC3003" s="70"/>
      <c r="MD3003" s="70"/>
      <c r="ME3003" s="70"/>
      <c r="MF3003" s="70"/>
      <c r="MG3003" s="70"/>
      <c r="MH3003" s="70"/>
      <c r="MI3003" s="70"/>
      <c r="MJ3003" s="70"/>
      <c r="MK3003" s="70"/>
      <c r="ML3003" s="70"/>
      <c r="MM3003" s="70"/>
      <c r="MN3003" s="70"/>
      <c r="MO3003" s="70"/>
      <c r="MP3003" s="70"/>
      <c r="MQ3003" s="70"/>
      <c r="MR3003" s="70"/>
      <c r="MS3003" s="70"/>
      <c r="MT3003" s="70"/>
      <c r="MU3003" s="70"/>
      <c r="MV3003" s="70"/>
      <c r="MW3003" s="70"/>
      <c r="MX3003" s="70"/>
      <c r="MY3003" s="70"/>
      <c r="MZ3003" s="70"/>
      <c r="NA3003" s="70"/>
      <c r="NB3003" s="70"/>
      <c r="NC3003" s="70"/>
      <c r="ND3003" s="70"/>
      <c r="NE3003" s="70"/>
      <c r="NF3003" s="70"/>
      <c r="NG3003" s="70"/>
      <c r="NH3003" s="70"/>
      <c r="NI3003" s="70"/>
      <c r="NJ3003" s="70"/>
      <c r="NK3003" s="70"/>
      <c r="NL3003" s="70"/>
      <c r="NM3003" s="70"/>
      <c r="NN3003" s="70"/>
      <c r="NO3003" s="70"/>
      <c r="NP3003" s="70"/>
      <c r="NQ3003" s="70"/>
      <c r="NR3003" s="70"/>
      <c r="NS3003" s="70"/>
      <c r="NT3003" s="70"/>
      <c r="NU3003" s="70"/>
      <c r="NV3003" s="70"/>
      <c r="NW3003" s="70"/>
      <c r="NX3003" s="70"/>
      <c r="NY3003" s="70"/>
      <c r="NZ3003" s="70"/>
      <c r="OA3003" s="70"/>
      <c r="OB3003" s="70"/>
      <c r="OC3003" s="70"/>
      <c r="OD3003" s="70"/>
      <c r="OE3003" s="70"/>
      <c r="OF3003" s="70"/>
      <c r="OG3003" s="70"/>
      <c r="OH3003" s="70"/>
      <c r="OI3003" s="70"/>
      <c r="OJ3003" s="70"/>
      <c r="OK3003" s="70"/>
      <c r="OL3003" s="70"/>
      <c r="OM3003" s="70"/>
      <c r="ON3003" s="70"/>
      <c r="OO3003" s="70"/>
      <c r="OP3003" s="70"/>
      <c r="OQ3003" s="70"/>
      <c r="OR3003" s="70"/>
      <c r="OS3003" s="70"/>
      <c r="OT3003" s="70"/>
      <c r="OU3003" s="70"/>
      <c r="OV3003" s="70"/>
      <c r="OW3003" s="70"/>
      <c r="OX3003" s="70"/>
      <c r="OY3003" s="70"/>
      <c r="OZ3003" s="70"/>
      <c r="PA3003" s="70"/>
      <c r="PB3003" s="70"/>
      <c r="PC3003" s="70"/>
      <c r="PD3003" s="70"/>
      <c r="PE3003" s="70"/>
      <c r="PF3003" s="70"/>
      <c r="PG3003" s="70"/>
      <c r="PH3003" s="70"/>
      <c r="PI3003" s="70"/>
      <c r="PJ3003" s="70"/>
      <c r="PK3003" s="70"/>
      <c r="PL3003" s="70"/>
      <c r="PM3003" s="70"/>
      <c r="PN3003" s="70"/>
      <c r="PO3003" s="70"/>
      <c r="PP3003" s="70"/>
      <c r="PQ3003" s="70"/>
      <c r="PR3003" s="70"/>
      <c r="PS3003" s="70"/>
      <c r="PT3003" s="70"/>
      <c r="PU3003" s="70"/>
      <c r="PV3003" s="70"/>
      <c r="PW3003" s="70"/>
      <c r="PX3003" s="70"/>
      <c r="PY3003" s="70"/>
      <c r="PZ3003" s="70"/>
      <c r="QA3003" s="70"/>
      <c r="QB3003" s="70"/>
      <c r="QC3003" s="70"/>
      <c r="QD3003" s="70"/>
      <c r="QE3003" s="70"/>
      <c r="QF3003" s="70"/>
      <c r="QG3003" s="70"/>
      <c r="QH3003" s="70"/>
      <c r="QI3003" s="70"/>
      <c r="QJ3003" s="70"/>
      <c r="QK3003" s="70"/>
      <c r="QL3003" s="70"/>
      <c r="QM3003" s="70"/>
      <c r="QN3003" s="70"/>
      <c r="QO3003" s="70"/>
      <c r="QP3003" s="70"/>
      <c r="QQ3003" s="70"/>
      <c r="QR3003" s="70"/>
      <c r="QS3003" s="70"/>
      <c r="QT3003" s="70"/>
      <c r="QU3003" s="70"/>
      <c r="QV3003" s="70"/>
      <c r="QW3003" s="70"/>
      <c r="QX3003" s="70"/>
      <c r="QY3003" s="70"/>
      <c r="QZ3003" s="70"/>
      <c r="RA3003" s="70"/>
      <c r="RB3003" s="70"/>
      <c r="RC3003" s="70"/>
      <c r="RD3003" s="70"/>
      <c r="RE3003" s="70"/>
      <c r="RF3003" s="70"/>
      <c r="RG3003" s="70"/>
      <c r="RH3003" s="70"/>
      <c r="RI3003" s="70"/>
      <c r="RJ3003" s="70"/>
      <c r="RK3003" s="70"/>
      <c r="RL3003" s="70"/>
      <c r="RM3003" s="70"/>
      <c r="RN3003" s="70"/>
      <c r="RO3003" s="70"/>
      <c r="RP3003" s="70"/>
      <c r="RQ3003" s="70"/>
      <c r="RR3003" s="70"/>
      <c r="RS3003" s="70"/>
      <c r="RT3003" s="70"/>
      <c r="RU3003" s="70"/>
      <c r="RV3003" s="70"/>
      <c r="RW3003" s="70"/>
      <c r="RX3003" s="70"/>
      <c r="RY3003" s="70"/>
      <c r="RZ3003" s="70"/>
      <c r="SA3003" s="70"/>
      <c r="SB3003" s="70"/>
      <c r="SC3003" s="70"/>
      <c r="SD3003" s="70"/>
      <c r="SE3003" s="70"/>
      <c r="SF3003" s="70"/>
      <c r="SG3003" s="70"/>
      <c r="SH3003" s="70"/>
      <c r="SI3003" s="70"/>
      <c r="SJ3003" s="70"/>
      <c r="SK3003" s="70"/>
      <c r="SL3003" s="70"/>
      <c r="SM3003" s="70"/>
      <c r="SN3003" s="70"/>
      <c r="SO3003" s="70"/>
      <c r="SP3003" s="70"/>
      <c r="SQ3003" s="70"/>
      <c r="SR3003" s="70"/>
      <c r="SS3003" s="70"/>
      <c r="ST3003" s="70"/>
      <c r="SU3003" s="70"/>
      <c r="SV3003" s="70"/>
      <c r="SW3003" s="70"/>
      <c r="SX3003" s="70"/>
      <c r="SY3003" s="70"/>
      <c r="SZ3003" s="70"/>
      <c r="TA3003" s="70"/>
      <c r="TB3003" s="70"/>
      <c r="TC3003" s="70"/>
      <c r="TD3003" s="70"/>
      <c r="TE3003" s="70"/>
      <c r="TF3003" s="70"/>
      <c r="TG3003" s="70"/>
      <c r="TH3003" s="70"/>
      <c r="TI3003" s="70"/>
      <c r="TJ3003" s="70"/>
      <c r="TK3003" s="70"/>
      <c r="TL3003" s="70"/>
      <c r="TM3003" s="70"/>
      <c r="TN3003" s="70"/>
      <c r="TO3003" s="70"/>
      <c r="TP3003" s="70"/>
      <c r="TQ3003" s="70"/>
      <c r="TR3003" s="70"/>
      <c r="TS3003" s="70"/>
      <c r="TT3003" s="70"/>
      <c r="TU3003" s="70"/>
      <c r="TV3003" s="70"/>
      <c r="TW3003" s="70"/>
      <c r="TX3003" s="70"/>
      <c r="TY3003" s="70"/>
      <c r="TZ3003" s="70"/>
      <c r="UA3003" s="70"/>
      <c r="UB3003" s="70"/>
      <c r="UC3003" s="70"/>
      <c r="UD3003" s="70"/>
      <c r="UE3003" s="70"/>
      <c r="UF3003" s="70"/>
      <c r="UG3003" s="70"/>
      <c r="UH3003" s="70"/>
      <c r="UI3003" s="70"/>
      <c r="UJ3003" s="70"/>
      <c r="UK3003" s="70"/>
      <c r="UL3003" s="70"/>
      <c r="UM3003" s="70"/>
      <c r="UN3003" s="70"/>
      <c r="UO3003" s="70"/>
      <c r="UP3003" s="70"/>
      <c r="UQ3003" s="70"/>
      <c r="UR3003" s="70"/>
      <c r="US3003" s="70"/>
      <c r="UT3003" s="70"/>
      <c r="UU3003" s="70"/>
      <c r="UV3003" s="70"/>
      <c r="UW3003" s="70"/>
      <c r="UX3003" s="70"/>
    </row>
    <row r="3004" spans="1:570" s="71" customFormat="1" x14ac:dyDescent="0.2">
      <c r="A3004" s="599">
        <v>1</v>
      </c>
      <c r="B3004" s="522" t="s">
        <v>2156</v>
      </c>
      <c r="C3004" s="600"/>
      <c r="D3004" s="600"/>
      <c r="E3004" s="524" t="s">
        <v>693</v>
      </c>
      <c r="F3004" s="602" t="s">
        <v>2415</v>
      </c>
      <c r="G3004" s="619" t="s">
        <v>2415</v>
      </c>
      <c r="H3004" s="524" t="s">
        <v>2060</v>
      </c>
      <c r="I3004" s="603" t="s">
        <v>2426</v>
      </c>
      <c r="J3004" s="70"/>
      <c r="K3004" s="70"/>
      <c r="L3004" s="70"/>
      <c r="M3004" s="70"/>
      <c r="N3004" s="70"/>
      <c r="O3004" s="70"/>
      <c r="P3004" s="70"/>
      <c r="Q3004" s="70"/>
      <c r="R3004" s="70"/>
      <c r="S3004" s="70"/>
      <c r="T3004" s="70"/>
      <c r="U3004" s="70"/>
      <c r="V3004" s="70"/>
      <c r="W3004" s="70"/>
      <c r="X3004" s="70"/>
      <c r="Y3004" s="70"/>
      <c r="Z3004" s="70"/>
      <c r="AA3004" s="70"/>
      <c r="AB3004" s="70"/>
      <c r="AC3004" s="70"/>
      <c r="AD3004" s="70"/>
      <c r="AE3004" s="70"/>
      <c r="AF3004" s="70"/>
      <c r="AG3004" s="70"/>
      <c r="AH3004" s="70"/>
      <c r="AI3004" s="70"/>
      <c r="AJ3004" s="70"/>
      <c r="AK3004" s="70"/>
      <c r="AL3004" s="70"/>
      <c r="AM3004" s="70"/>
      <c r="AN3004" s="70"/>
      <c r="AO3004" s="70"/>
      <c r="AP3004" s="70"/>
      <c r="AQ3004" s="70"/>
      <c r="AR3004" s="70"/>
      <c r="AS3004" s="70"/>
      <c r="AT3004" s="70"/>
      <c r="AU3004" s="70"/>
      <c r="AV3004" s="70"/>
      <c r="AW3004" s="70"/>
      <c r="AX3004" s="70"/>
      <c r="AY3004" s="70"/>
      <c r="AZ3004" s="70"/>
      <c r="BA3004" s="70"/>
      <c r="BB3004" s="70"/>
      <c r="BC3004" s="70"/>
      <c r="BD3004" s="70"/>
      <c r="BE3004" s="70"/>
      <c r="BF3004" s="70"/>
      <c r="BG3004" s="70"/>
      <c r="BH3004" s="70"/>
      <c r="BI3004" s="70"/>
      <c r="BJ3004" s="70"/>
      <c r="BK3004" s="70"/>
      <c r="BL3004" s="70"/>
      <c r="BM3004" s="70"/>
      <c r="BN3004" s="70"/>
      <c r="BO3004" s="70"/>
      <c r="BP3004" s="70"/>
      <c r="BQ3004" s="70"/>
      <c r="BR3004" s="70"/>
      <c r="BS3004" s="70"/>
      <c r="BT3004" s="70"/>
      <c r="BU3004" s="70"/>
      <c r="BV3004" s="70"/>
      <c r="BW3004" s="70"/>
      <c r="BX3004" s="70"/>
      <c r="BY3004" s="70"/>
      <c r="BZ3004" s="70"/>
      <c r="CA3004" s="70"/>
      <c r="CB3004" s="70"/>
      <c r="CC3004" s="70"/>
      <c r="CD3004" s="70"/>
      <c r="CE3004" s="70"/>
      <c r="CF3004" s="70"/>
      <c r="CG3004" s="70"/>
      <c r="CH3004" s="70"/>
      <c r="CI3004" s="70"/>
      <c r="CJ3004" s="70"/>
      <c r="CK3004" s="70"/>
      <c r="CL3004" s="70"/>
      <c r="CM3004" s="70"/>
      <c r="CN3004" s="70"/>
      <c r="CO3004" s="70"/>
      <c r="CP3004" s="70"/>
      <c r="CQ3004" s="70"/>
      <c r="CR3004" s="70"/>
      <c r="CS3004" s="70"/>
      <c r="CT3004" s="70"/>
      <c r="CU3004" s="70"/>
      <c r="CV3004" s="70"/>
      <c r="CW3004" s="70"/>
      <c r="CX3004" s="70"/>
      <c r="CY3004" s="70"/>
      <c r="CZ3004" s="70"/>
      <c r="DA3004" s="70"/>
      <c r="DB3004" s="70"/>
      <c r="DC3004" s="70"/>
      <c r="DD3004" s="70"/>
      <c r="DE3004" s="70"/>
      <c r="DF3004" s="70"/>
      <c r="DG3004" s="70"/>
      <c r="DH3004" s="70"/>
      <c r="DI3004" s="70"/>
      <c r="DJ3004" s="70"/>
      <c r="DK3004" s="70"/>
      <c r="DL3004" s="70"/>
      <c r="DM3004" s="70"/>
      <c r="DN3004" s="70"/>
      <c r="DO3004" s="70"/>
      <c r="DP3004" s="70"/>
      <c r="DQ3004" s="70"/>
      <c r="DR3004" s="70"/>
      <c r="DS3004" s="70"/>
      <c r="DT3004" s="70"/>
      <c r="DU3004" s="70"/>
      <c r="DV3004" s="70"/>
      <c r="DW3004" s="70"/>
      <c r="DX3004" s="70"/>
      <c r="DY3004" s="70"/>
      <c r="DZ3004" s="70"/>
      <c r="EA3004" s="70"/>
      <c r="EB3004" s="70"/>
      <c r="EC3004" s="70"/>
      <c r="ED3004" s="70"/>
      <c r="EE3004" s="70"/>
      <c r="EF3004" s="70"/>
      <c r="EG3004" s="70"/>
      <c r="EH3004" s="70"/>
      <c r="EI3004" s="70"/>
      <c r="EJ3004" s="70"/>
      <c r="EK3004" s="70"/>
      <c r="EL3004" s="70"/>
      <c r="EM3004" s="70"/>
      <c r="EN3004" s="70"/>
      <c r="EO3004" s="70"/>
      <c r="EP3004" s="70"/>
      <c r="EQ3004" s="70"/>
      <c r="ER3004" s="70"/>
      <c r="ES3004" s="70"/>
      <c r="ET3004" s="70"/>
      <c r="EU3004" s="70"/>
      <c r="EV3004" s="70"/>
      <c r="EW3004" s="70"/>
      <c r="EX3004" s="70"/>
      <c r="EY3004" s="70"/>
      <c r="EZ3004" s="70"/>
      <c r="FA3004" s="70"/>
      <c r="FB3004" s="70"/>
      <c r="FC3004" s="70"/>
      <c r="FD3004" s="70"/>
      <c r="FE3004" s="70"/>
      <c r="FF3004" s="70"/>
      <c r="FG3004" s="70"/>
      <c r="FH3004" s="70"/>
      <c r="FI3004" s="70"/>
      <c r="FJ3004" s="70"/>
      <c r="FK3004" s="70"/>
      <c r="FL3004" s="70"/>
      <c r="FM3004" s="70"/>
      <c r="FN3004" s="70"/>
      <c r="FO3004" s="70"/>
      <c r="FP3004" s="70"/>
      <c r="FQ3004" s="70"/>
      <c r="FR3004" s="70"/>
      <c r="FS3004" s="70"/>
      <c r="FT3004" s="70"/>
      <c r="FU3004" s="70"/>
      <c r="FV3004" s="70"/>
      <c r="FW3004" s="70"/>
      <c r="FX3004" s="70"/>
      <c r="FY3004" s="70"/>
      <c r="FZ3004" s="70"/>
      <c r="GA3004" s="70"/>
      <c r="GB3004" s="70"/>
      <c r="GC3004" s="70"/>
      <c r="GD3004" s="70"/>
      <c r="GE3004" s="70"/>
      <c r="GF3004" s="70"/>
      <c r="GG3004" s="70"/>
      <c r="GH3004" s="70"/>
      <c r="GI3004" s="70"/>
      <c r="GJ3004" s="70"/>
      <c r="GK3004" s="70"/>
      <c r="GL3004" s="70"/>
      <c r="GM3004" s="70"/>
      <c r="GN3004" s="70"/>
      <c r="GO3004" s="70"/>
      <c r="GP3004" s="70"/>
      <c r="GQ3004" s="70"/>
      <c r="GR3004" s="70"/>
      <c r="GS3004" s="70"/>
      <c r="GT3004" s="70"/>
      <c r="GU3004" s="70"/>
      <c r="GV3004" s="70"/>
      <c r="GW3004" s="70"/>
      <c r="GX3004" s="70"/>
      <c r="GY3004" s="70"/>
      <c r="GZ3004" s="70"/>
      <c r="HA3004" s="70"/>
      <c r="HB3004" s="70"/>
      <c r="HC3004" s="70"/>
      <c r="HD3004" s="70"/>
      <c r="HE3004" s="70"/>
      <c r="HF3004" s="70"/>
      <c r="HG3004" s="70"/>
      <c r="HH3004" s="70"/>
      <c r="HI3004" s="70"/>
      <c r="HJ3004" s="70"/>
      <c r="HK3004" s="70"/>
      <c r="HL3004" s="70"/>
      <c r="HM3004" s="70"/>
      <c r="HN3004" s="70"/>
      <c r="HO3004" s="70"/>
      <c r="HP3004" s="70"/>
      <c r="HQ3004" s="70"/>
      <c r="HR3004" s="70"/>
      <c r="HS3004" s="70"/>
      <c r="HT3004" s="70"/>
      <c r="HU3004" s="70"/>
      <c r="HV3004" s="70"/>
      <c r="HW3004" s="70"/>
      <c r="HX3004" s="70"/>
      <c r="HY3004" s="70"/>
      <c r="HZ3004" s="70"/>
      <c r="IA3004" s="70"/>
      <c r="IB3004" s="70"/>
      <c r="IC3004" s="70"/>
      <c r="ID3004" s="70"/>
      <c r="IE3004" s="70"/>
      <c r="IF3004" s="70"/>
      <c r="IG3004" s="70"/>
      <c r="IH3004" s="70"/>
      <c r="II3004" s="70"/>
      <c r="IJ3004" s="70"/>
      <c r="IK3004" s="70"/>
      <c r="IL3004" s="70"/>
      <c r="IM3004" s="70"/>
      <c r="IN3004" s="70"/>
      <c r="IO3004" s="70"/>
      <c r="IP3004" s="70"/>
      <c r="IQ3004" s="70"/>
      <c r="IR3004" s="70"/>
      <c r="IS3004" s="70"/>
      <c r="IT3004" s="70"/>
      <c r="IU3004" s="70"/>
      <c r="IV3004" s="70"/>
      <c r="IW3004" s="70"/>
      <c r="IX3004" s="70"/>
      <c r="IY3004" s="70"/>
      <c r="IZ3004" s="70"/>
      <c r="JA3004" s="70"/>
      <c r="JB3004" s="70"/>
      <c r="JC3004" s="70"/>
      <c r="JD3004" s="70"/>
      <c r="JE3004" s="70"/>
      <c r="JF3004" s="70"/>
      <c r="JG3004" s="70"/>
      <c r="JH3004" s="70"/>
      <c r="JI3004" s="70"/>
      <c r="JJ3004" s="70"/>
      <c r="JK3004" s="70"/>
      <c r="JL3004" s="70"/>
      <c r="JM3004" s="70"/>
      <c r="JN3004" s="70"/>
      <c r="JO3004" s="70"/>
      <c r="JP3004" s="70"/>
      <c r="JQ3004" s="70"/>
      <c r="JR3004" s="70"/>
      <c r="JS3004" s="70"/>
      <c r="JT3004" s="70"/>
      <c r="JU3004" s="70"/>
      <c r="JV3004" s="70"/>
      <c r="JW3004" s="70"/>
      <c r="JX3004" s="70"/>
      <c r="JY3004" s="70"/>
      <c r="JZ3004" s="70"/>
      <c r="KA3004" s="70"/>
      <c r="KB3004" s="70"/>
      <c r="KC3004" s="70"/>
      <c r="KD3004" s="70"/>
      <c r="KE3004" s="70"/>
      <c r="KF3004" s="70"/>
      <c r="KG3004" s="70"/>
      <c r="KH3004" s="70"/>
      <c r="KI3004" s="70"/>
      <c r="KJ3004" s="70"/>
      <c r="KK3004" s="70"/>
      <c r="KL3004" s="70"/>
      <c r="KM3004" s="70"/>
      <c r="KN3004" s="70"/>
      <c r="KO3004" s="70"/>
      <c r="KP3004" s="70"/>
      <c r="KQ3004" s="70"/>
      <c r="KR3004" s="70"/>
      <c r="KS3004" s="70"/>
      <c r="KT3004" s="70"/>
      <c r="KU3004" s="70"/>
      <c r="KV3004" s="70"/>
      <c r="KW3004" s="70"/>
      <c r="KX3004" s="70"/>
      <c r="KY3004" s="70"/>
      <c r="KZ3004" s="70"/>
      <c r="LA3004" s="70"/>
      <c r="LB3004" s="70"/>
      <c r="LC3004" s="70"/>
      <c r="LD3004" s="70"/>
      <c r="LE3004" s="70"/>
      <c r="LF3004" s="70"/>
      <c r="LG3004" s="70"/>
      <c r="LH3004" s="70"/>
      <c r="LI3004" s="70"/>
      <c r="LJ3004" s="70"/>
      <c r="LK3004" s="70"/>
      <c r="LL3004" s="70"/>
      <c r="LM3004" s="70"/>
      <c r="LN3004" s="70"/>
      <c r="LO3004" s="70"/>
      <c r="LP3004" s="70"/>
      <c r="LQ3004" s="70"/>
      <c r="LR3004" s="70"/>
      <c r="LS3004" s="70"/>
      <c r="LT3004" s="70"/>
      <c r="LU3004" s="70"/>
      <c r="LV3004" s="70"/>
      <c r="LW3004" s="70"/>
      <c r="LX3004" s="70"/>
      <c r="LY3004" s="70"/>
      <c r="LZ3004" s="70"/>
      <c r="MA3004" s="70"/>
      <c r="MB3004" s="70"/>
      <c r="MC3004" s="70"/>
      <c r="MD3004" s="70"/>
      <c r="ME3004" s="70"/>
      <c r="MF3004" s="70"/>
      <c r="MG3004" s="70"/>
      <c r="MH3004" s="70"/>
      <c r="MI3004" s="70"/>
      <c r="MJ3004" s="70"/>
      <c r="MK3004" s="70"/>
      <c r="ML3004" s="70"/>
      <c r="MM3004" s="70"/>
      <c r="MN3004" s="70"/>
      <c r="MO3004" s="70"/>
      <c r="MP3004" s="70"/>
      <c r="MQ3004" s="70"/>
      <c r="MR3004" s="70"/>
      <c r="MS3004" s="70"/>
      <c r="MT3004" s="70"/>
      <c r="MU3004" s="70"/>
      <c r="MV3004" s="70"/>
      <c r="MW3004" s="70"/>
      <c r="MX3004" s="70"/>
      <c r="MY3004" s="70"/>
      <c r="MZ3004" s="70"/>
      <c r="NA3004" s="70"/>
      <c r="NB3004" s="70"/>
      <c r="NC3004" s="70"/>
      <c r="ND3004" s="70"/>
      <c r="NE3004" s="70"/>
      <c r="NF3004" s="70"/>
      <c r="NG3004" s="70"/>
      <c r="NH3004" s="70"/>
      <c r="NI3004" s="70"/>
      <c r="NJ3004" s="70"/>
      <c r="NK3004" s="70"/>
      <c r="NL3004" s="70"/>
      <c r="NM3004" s="70"/>
      <c r="NN3004" s="70"/>
      <c r="NO3004" s="70"/>
      <c r="NP3004" s="70"/>
      <c r="NQ3004" s="70"/>
      <c r="NR3004" s="70"/>
      <c r="NS3004" s="70"/>
      <c r="NT3004" s="70"/>
      <c r="NU3004" s="70"/>
      <c r="NV3004" s="70"/>
      <c r="NW3004" s="70"/>
      <c r="NX3004" s="70"/>
      <c r="NY3004" s="70"/>
      <c r="NZ3004" s="70"/>
      <c r="OA3004" s="70"/>
      <c r="OB3004" s="70"/>
      <c r="OC3004" s="70"/>
      <c r="OD3004" s="70"/>
      <c r="OE3004" s="70"/>
      <c r="OF3004" s="70"/>
      <c r="OG3004" s="70"/>
      <c r="OH3004" s="70"/>
      <c r="OI3004" s="70"/>
      <c r="OJ3004" s="70"/>
      <c r="OK3004" s="70"/>
      <c r="OL3004" s="70"/>
      <c r="OM3004" s="70"/>
      <c r="ON3004" s="70"/>
      <c r="OO3004" s="70"/>
      <c r="OP3004" s="70"/>
      <c r="OQ3004" s="70"/>
      <c r="OR3004" s="70"/>
      <c r="OS3004" s="70"/>
      <c r="OT3004" s="70"/>
      <c r="OU3004" s="70"/>
      <c r="OV3004" s="70"/>
      <c r="OW3004" s="70"/>
      <c r="OX3004" s="70"/>
      <c r="OY3004" s="70"/>
      <c r="OZ3004" s="70"/>
      <c r="PA3004" s="70"/>
      <c r="PB3004" s="70"/>
      <c r="PC3004" s="70"/>
      <c r="PD3004" s="70"/>
      <c r="PE3004" s="70"/>
      <c r="PF3004" s="70"/>
      <c r="PG3004" s="70"/>
      <c r="PH3004" s="70"/>
      <c r="PI3004" s="70"/>
      <c r="PJ3004" s="70"/>
      <c r="PK3004" s="70"/>
      <c r="PL3004" s="70"/>
      <c r="PM3004" s="70"/>
      <c r="PN3004" s="70"/>
      <c r="PO3004" s="70"/>
      <c r="PP3004" s="70"/>
      <c r="PQ3004" s="70"/>
      <c r="PR3004" s="70"/>
      <c r="PS3004" s="70"/>
      <c r="PT3004" s="70"/>
      <c r="PU3004" s="70"/>
      <c r="PV3004" s="70"/>
      <c r="PW3004" s="70"/>
      <c r="PX3004" s="70"/>
      <c r="PY3004" s="70"/>
      <c r="PZ3004" s="70"/>
      <c r="QA3004" s="70"/>
      <c r="QB3004" s="70"/>
      <c r="QC3004" s="70"/>
      <c r="QD3004" s="70"/>
      <c r="QE3004" s="70"/>
      <c r="QF3004" s="70"/>
      <c r="QG3004" s="70"/>
      <c r="QH3004" s="70"/>
      <c r="QI3004" s="70"/>
      <c r="QJ3004" s="70"/>
      <c r="QK3004" s="70"/>
      <c r="QL3004" s="70"/>
      <c r="QM3004" s="70"/>
      <c r="QN3004" s="70"/>
      <c r="QO3004" s="70"/>
      <c r="QP3004" s="70"/>
      <c r="QQ3004" s="70"/>
      <c r="QR3004" s="70"/>
      <c r="QS3004" s="70"/>
      <c r="QT3004" s="70"/>
      <c r="QU3004" s="70"/>
      <c r="QV3004" s="70"/>
      <c r="QW3004" s="70"/>
      <c r="QX3004" s="70"/>
      <c r="QY3004" s="70"/>
      <c r="QZ3004" s="70"/>
      <c r="RA3004" s="70"/>
      <c r="RB3004" s="70"/>
      <c r="RC3004" s="70"/>
      <c r="RD3004" s="70"/>
      <c r="RE3004" s="70"/>
      <c r="RF3004" s="70"/>
      <c r="RG3004" s="70"/>
      <c r="RH3004" s="70"/>
      <c r="RI3004" s="70"/>
      <c r="RJ3004" s="70"/>
      <c r="RK3004" s="70"/>
      <c r="RL3004" s="70"/>
      <c r="RM3004" s="70"/>
      <c r="RN3004" s="70"/>
      <c r="RO3004" s="70"/>
      <c r="RP3004" s="70"/>
      <c r="RQ3004" s="70"/>
      <c r="RR3004" s="70"/>
      <c r="RS3004" s="70"/>
      <c r="RT3004" s="70"/>
      <c r="RU3004" s="70"/>
      <c r="RV3004" s="70"/>
      <c r="RW3004" s="70"/>
      <c r="RX3004" s="70"/>
      <c r="RY3004" s="70"/>
      <c r="RZ3004" s="70"/>
      <c r="SA3004" s="70"/>
      <c r="SB3004" s="70"/>
      <c r="SC3004" s="70"/>
      <c r="SD3004" s="70"/>
      <c r="SE3004" s="70"/>
      <c r="SF3004" s="70"/>
      <c r="SG3004" s="70"/>
      <c r="SH3004" s="70"/>
      <c r="SI3004" s="70"/>
      <c r="SJ3004" s="70"/>
      <c r="SK3004" s="70"/>
      <c r="SL3004" s="70"/>
      <c r="SM3004" s="70"/>
      <c r="SN3004" s="70"/>
      <c r="SO3004" s="70"/>
      <c r="SP3004" s="70"/>
      <c r="SQ3004" s="70"/>
      <c r="SR3004" s="70"/>
      <c r="SS3004" s="70"/>
      <c r="ST3004" s="70"/>
      <c r="SU3004" s="70"/>
      <c r="SV3004" s="70"/>
      <c r="SW3004" s="70"/>
      <c r="SX3004" s="70"/>
      <c r="SY3004" s="70"/>
      <c r="SZ3004" s="70"/>
      <c r="TA3004" s="70"/>
      <c r="TB3004" s="70"/>
      <c r="TC3004" s="70"/>
      <c r="TD3004" s="70"/>
      <c r="TE3004" s="70"/>
      <c r="TF3004" s="70"/>
      <c r="TG3004" s="70"/>
      <c r="TH3004" s="70"/>
      <c r="TI3004" s="70"/>
      <c r="TJ3004" s="70"/>
      <c r="TK3004" s="70"/>
      <c r="TL3004" s="70"/>
      <c r="TM3004" s="70"/>
      <c r="TN3004" s="70"/>
      <c r="TO3004" s="70"/>
      <c r="TP3004" s="70"/>
      <c r="TQ3004" s="70"/>
      <c r="TR3004" s="70"/>
      <c r="TS3004" s="70"/>
      <c r="TT3004" s="70"/>
      <c r="TU3004" s="70"/>
      <c r="TV3004" s="70"/>
      <c r="TW3004" s="70"/>
      <c r="TX3004" s="70"/>
      <c r="TY3004" s="70"/>
      <c r="TZ3004" s="70"/>
      <c r="UA3004" s="70"/>
      <c r="UB3004" s="70"/>
      <c r="UC3004" s="70"/>
      <c r="UD3004" s="70"/>
      <c r="UE3004" s="70"/>
      <c r="UF3004" s="70"/>
      <c r="UG3004" s="70"/>
      <c r="UH3004" s="70"/>
      <c r="UI3004" s="70"/>
      <c r="UJ3004" s="70"/>
      <c r="UK3004" s="70"/>
      <c r="UL3004" s="70"/>
      <c r="UM3004" s="70"/>
      <c r="UN3004" s="70"/>
      <c r="UO3004" s="70"/>
      <c r="UP3004" s="70"/>
      <c r="UQ3004" s="70"/>
      <c r="UR3004" s="70"/>
      <c r="US3004" s="70"/>
      <c r="UT3004" s="70"/>
      <c r="UU3004" s="70"/>
      <c r="UV3004" s="70"/>
      <c r="UW3004" s="70"/>
      <c r="UX3004" s="70"/>
    </row>
    <row r="3005" spans="1:570" s="71" customFormat="1" x14ac:dyDescent="0.2">
      <c r="A3005" s="604"/>
      <c r="B3005" s="526"/>
      <c r="C3005" s="605">
        <v>1131</v>
      </c>
      <c r="D3005" s="605">
        <v>1131</v>
      </c>
      <c r="E3005" s="529" t="s">
        <v>694</v>
      </c>
      <c r="F3005" s="606" t="s">
        <v>25</v>
      </c>
      <c r="G3005" s="607" t="s">
        <v>26</v>
      </c>
      <c r="H3005" s="529" t="s">
        <v>2062</v>
      </c>
      <c r="I3005" s="608" t="s">
        <v>2417</v>
      </c>
      <c r="J3005" s="70"/>
      <c r="K3005" s="70"/>
      <c r="L3005" s="70"/>
      <c r="M3005" s="70"/>
      <c r="N3005" s="70"/>
      <c r="O3005" s="70"/>
      <c r="P3005" s="70"/>
      <c r="Q3005" s="70"/>
      <c r="R3005" s="70"/>
      <c r="S3005" s="70"/>
      <c r="T3005" s="70"/>
      <c r="U3005" s="70"/>
      <c r="V3005" s="70"/>
      <c r="W3005" s="70"/>
      <c r="X3005" s="70"/>
      <c r="Y3005" s="70"/>
      <c r="Z3005" s="70"/>
      <c r="AA3005" s="70"/>
      <c r="AB3005" s="70"/>
      <c r="AC3005" s="70"/>
      <c r="AD3005" s="70"/>
      <c r="AE3005" s="70"/>
      <c r="AF3005" s="70"/>
      <c r="AG3005" s="70"/>
      <c r="AH3005" s="70"/>
      <c r="AI3005" s="70"/>
      <c r="AJ3005" s="70"/>
      <c r="AK3005" s="70"/>
      <c r="AL3005" s="70"/>
      <c r="AM3005" s="70"/>
      <c r="AN3005" s="70"/>
      <c r="AO3005" s="70"/>
      <c r="AP3005" s="70"/>
      <c r="AQ3005" s="70"/>
      <c r="AR3005" s="70"/>
      <c r="AS3005" s="70"/>
      <c r="AT3005" s="70"/>
      <c r="AU3005" s="70"/>
      <c r="AV3005" s="70"/>
      <c r="AW3005" s="70"/>
      <c r="AX3005" s="70"/>
      <c r="AY3005" s="70"/>
      <c r="AZ3005" s="70"/>
      <c r="BA3005" s="70"/>
      <c r="BB3005" s="70"/>
      <c r="BC3005" s="70"/>
      <c r="BD3005" s="70"/>
      <c r="BE3005" s="70"/>
      <c r="BF3005" s="70"/>
      <c r="BG3005" s="70"/>
      <c r="BH3005" s="70"/>
      <c r="BI3005" s="70"/>
      <c r="BJ3005" s="70"/>
      <c r="BK3005" s="70"/>
      <c r="BL3005" s="70"/>
      <c r="BM3005" s="70"/>
      <c r="BN3005" s="70"/>
      <c r="BO3005" s="70"/>
      <c r="BP3005" s="70"/>
      <c r="BQ3005" s="70"/>
      <c r="BR3005" s="70"/>
      <c r="BS3005" s="70"/>
      <c r="BT3005" s="70"/>
      <c r="BU3005" s="70"/>
      <c r="BV3005" s="70"/>
      <c r="BW3005" s="70"/>
      <c r="BX3005" s="70"/>
      <c r="BY3005" s="70"/>
      <c r="BZ3005" s="70"/>
      <c r="CA3005" s="70"/>
      <c r="CB3005" s="70"/>
      <c r="CC3005" s="70"/>
      <c r="CD3005" s="70"/>
      <c r="CE3005" s="70"/>
      <c r="CF3005" s="70"/>
      <c r="CG3005" s="70"/>
      <c r="CH3005" s="70"/>
      <c r="CI3005" s="70"/>
      <c r="CJ3005" s="70"/>
      <c r="CK3005" s="70"/>
      <c r="CL3005" s="70"/>
      <c r="CM3005" s="70"/>
      <c r="CN3005" s="70"/>
      <c r="CO3005" s="70"/>
      <c r="CP3005" s="70"/>
      <c r="CQ3005" s="70"/>
      <c r="CR3005" s="70"/>
      <c r="CS3005" s="70"/>
      <c r="CT3005" s="70"/>
      <c r="CU3005" s="70"/>
      <c r="CV3005" s="70"/>
      <c r="CW3005" s="70"/>
      <c r="CX3005" s="70"/>
      <c r="CY3005" s="70"/>
      <c r="CZ3005" s="70"/>
      <c r="DA3005" s="70"/>
      <c r="DB3005" s="70"/>
      <c r="DC3005" s="70"/>
      <c r="DD3005" s="70"/>
      <c r="DE3005" s="70"/>
      <c r="DF3005" s="70"/>
      <c r="DG3005" s="70"/>
      <c r="DH3005" s="70"/>
      <c r="DI3005" s="70"/>
      <c r="DJ3005" s="70"/>
      <c r="DK3005" s="70"/>
      <c r="DL3005" s="70"/>
      <c r="DM3005" s="70"/>
      <c r="DN3005" s="70"/>
      <c r="DO3005" s="70"/>
      <c r="DP3005" s="70"/>
      <c r="DQ3005" s="70"/>
      <c r="DR3005" s="70"/>
      <c r="DS3005" s="70"/>
      <c r="DT3005" s="70"/>
      <c r="DU3005" s="70"/>
      <c r="DV3005" s="70"/>
      <c r="DW3005" s="70"/>
      <c r="DX3005" s="70"/>
      <c r="DY3005" s="70"/>
      <c r="DZ3005" s="70"/>
      <c r="EA3005" s="70"/>
      <c r="EB3005" s="70"/>
      <c r="EC3005" s="70"/>
      <c r="ED3005" s="70"/>
      <c r="EE3005" s="70"/>
      <c r="EF3005" s="70"/>
      <c r="EG3005" s="70"/>
      <c r="EH3005" s="70"/>
      <c r="EI3005" s="70"/>
      <c r="EJ3005" s="70"/>
      <c r="EK3005" s="70"/>
      <c r="EL3005" s="70"/>
      <c r="EM3005" s="70"/>
      <c r="EN3005" s="70"/>
      <c r="EO3005" s="70"/>
      <c r="EP3005" s="70"/>
      <c r="EQ3005" s="70"/>
      <c r="ER3005" s="70"/>
      <c r="ES3005" s="70"/>
      <c r="ET3005" s="70"/>
      <c r="EU3005" s="70"/>
      <c r="EV3005" s="70"/>
      <c r="EW3005" s="70"/>
      <c r="EX3005" s="70"/>
      <c r="EY3005" s="70"/>
      <c r="EZ3005" s="70"/>
      <c r="FA3005" s="70"/>
      <c r="FB3005" s="70"/>
      <c r="FC3005" s="70"/>
      <c r="FD3005" s="70"/>
      <c r="FE3005" s="70"/>
      <c r="FF3005" s="70"/>
      <c r="FG3005" s="70"/>
      <c r="FH3005" s="70"/>
      <c r="FI3005" s="70"/>
      <c r="FJ3005" s="70"/>
      <c r="FK3005" s="70"/>
      <c r="FL3005" s="70"/>
      <c r="FM3005" s="70"/>
      <c r="FN3005" s="70"/>
      <c r="FO3005" s="70"/>
      <c r="FP3005" s="70"/>
      <c r="FQ3005" s="70"/>
      <c r="FR3005" s="70"/>
      <c r="FS3005" s="70"/>
      <c r="FT3005" s="70"/>
      <c r="FU3005" s="70"/>
      <c r="FV3005" s="70"/>
      <c r="FW3005" s="70"/>
      <c r="FX3005" s="70"/>
      <c r="FY3005" s="70"/>
      <c r="FZ3005" s="70"/>
      <c r="GA3005" s="70"/>
      <c r="GB3005" s="70"/>
      <c r="GC3005" s="70"/>
      <c r="GD3005" s="70"/>
      <c r="GE3005" s="70"/>
      <c r="GF3005" s="70"/>
      <c r="GG3005" s="70"/>
      <c r="GH3005" s="70"/>
      <c r="GI3005" s="70"/>
      <c r="GJ3005" s="70"/>
      <c r="GK3005" s="70"/>
      <c r="GL3005" s="70"/>
      <c r="GM3005" s="70"/>
      <c r="GN3005" s="70"/>
      <c r="GO3005" s="70"/>
      <c r="GP3005" s="70"/>
      <c r="GQ3005" s="70"/>
      <c r="GR3005" s="70"/>
      <c r="GS3005" s="70"/>
      <c r="GT3005" s="70"/>
      <c r="GU3005" s="70"/>
      <c r="GV3005" s="70"/>
      <c r="GW3005" s="70"/>
      <c r="GX3005" s="70"/>
      <c r="GY3005" s="70"/>
      <c r="GZ3005" s="70"/>
      <c r="HA3005" s="70"/>
      <c r="HB3005" s="70"/>
      <c r="HC3005" s="70"/>
      <c r="HD3005" s="70"/>
      <c r="HE3005" s="70"/>
      <c r="HF3005" s="70"/>
      <c r="HG3005" s="70"/>
      <c r="HH3005" s="70"/>
      <c r="HI3005" s="70"/>
      <c r="HJ3005" s="70"/>
      <c r="HK3005" s="70"/>
      <c r="HL3005" s="70"/>
      <c r="HM3005" s="70"/>
      <c r="HN3005" s="70"/>
      <c r="HO3005" s="70"/>
      <c r="HP3005" s="70"/>
      <c r="HQ3005" s="70"/>
      <c r="HR3005" s="70"/>
      <c r="HS3005" s="70"/>
      <c r="HT3005" s="70"/>
      <c r="HU3005" s="70"/>
      <c r="HV3005" s="70"/>
      <c r="HW3005" s="70"/>
      <c r="HX3005" s="70"/>
      <c r="HY3005" s="70"/>
      <c r="HZ3005" s="70"/>
      <c r="IA3005" s="70"/>
      <c r="IB3005" s="70"/>
      <c r="IC3005" s="70"/>
      <c r="ID3005" s="70"/>
      <c r="IE3005" s="70"/>
      <c r="IF3005" s="70"/>
      <c r="IG3005" s="70"/>
      <c r="IH3005" s="70"/>
      <c r="II3005" s="70"/>
      <c r="IJ3005" s="70"/>
      <c r="IK3005" s="70"/>
      <c r="IL3005" s="70"/>
      <c r="IM3005" s="70"/>
      <c r="IN3005" s="70"/>
      <c r="IO3005" s="70"/>
      <c r="IP3005" s="70"/>
      <c r="IQ3005" s="70"/>
      <c r="IR3005" s="70"/>
      <c r="IS3005" s="70"/>
      <c r="IT3005" s="70"/>
      <c r="IU3005" s="70"/>
      <c r="IV3005" s="70"/>
      <c r="IW3005" s="70"/>
      <c r="IX3005" s="70"/>
      <c r="IY3005" s="70"/>
      <c r="IZ3005" s="70"/>
      <c r="JA3005" s="70"/>
      <c r="JB3005" s="70"/>
      <c r="JC3005" s="70"/>
      <c r="JD3005" s="70"/>
      <c r="JE3005" s="70"/>
      <c r="JF3005" s="70"/>
      <c r="JG3005" s="70"/>
      <c r="JH3005" s="70"/>
      <c r="JI3005" s="70"/>
      <c r="JJ3005" s="70"/>
      <c r="JK3005" s="70"/>
      <c r="JL3005" s="70"/>
      <c r="JM3005" s="70"/>
      <c r="JN3005" s="70"/>
      <c r="JO3005" s="70"/>
      <c r="JP3005" s="70"/>
      <c r="JQ3005" s="70"/>
      <c r="JR3005" s="70"/>
      <c r="JS3005" s="70"/>
      <c r="JT3005" s="70"/>
      <c r="JU3005" s="70"/>
      <c r="JV3005" s="70"/>
      <c r="JW3005" s="70"/>
      <c r="JX3005" s="70"/>
      <c r="JY3005" s="70"/>
      <c r="JZ3005" s="70"/>
      <c r="KA3005" s="70"/>
      <c r="KB3005" s="70"/>
      <c r="KC3005" s="70"/>
      <c r="KD3005" s="70"/>
      <c r="KE3005" s="70"/>
      <c r="KF3005" s="70"/>
      <c r="KG3005" s="70"/>
      <c r="KH3005" s="70"/>
      <c r="KI3005" s="70"/>
      <c r="KJ3005" s="70"/>
      <c r="KK3005" s="70"/>
      <c r="KL3005" s="70"/>
      <c r="KM3005" s="70"/>
      <c r="KN3005" s="70"/>
      <c r="KO3005" s="70"/>
      <c r="KP3005" s="70"/>
      <c r="KQ3005" s="70"/>
      <c r="KR3005" s="70"/>
      <c r="KS3005" s="70"/>
      <c r="KT3005" s="70"/>
      <c r="KU3005" s="70"/>
      <c r="KV3005" s="70"/>
      <c r="KW3005" s="70"/>
      <c r="KX3005" s="70"/>
      <c r="KY3005" s="70"/>
      <c r="KZ3005" s="70"/>
      <c r="LA3005" s="70"/>
      <c r="LB3005" s="70"/>
      <c r="LC3005" s="70"/>
      <c r="LD3005" s="70"/>
      <c r="LE3005" s="70"/>
      <c r="LF3005" s="70"/>
      <c r="LG3005" s="70"/>
      <c r="LH3005" s="70"/>
      <c r="LI3005" s="70"/>
      <c r="LJ3005" s="70"/>
      <c r="LK3005" s="70"/>
      <c r="LL3005" s="70"/>
      <c r="LM3005" s="70"/>
      <c r="LN3005" s="70"/>
      <c r="LO3005" s="70"/>
      <c r="LP3005" s="70"/>
      <c r="LQ3005" s="70"/>
      <c r="LR3005" s="70"/>
      <c r="LS3005" s="70"/>
      <c r="LT3005" s="70"/>
      <c r="LU3005" s="70"/>
      <c r="LV3005" s="70"/>
      <c r="LW3005" s="70"/>
      <c r="LX3005" s="70"/>
      <c r="LY3005" s="70"/>
      <c r="LZ3005" s="70"/>
      <c r="MA3005" s="70"/>
      <c r="MB3005" s="70"/>
      <c r="MC3005" s="70"/>
      <c r="MD3005" s="70"/>
      <c r="ME3005" s="70"/>
      <c r="MF3005" s="70"/>
      <c r="MG3005" s="70"/>
      <c r="MH3005" s="70"/>
      <c r="MI3005" s="70"/>
      <c r="MJ3005" s="70"/>
      <c r="MK3005" s="70"/>
      <c r="ML3005" s="70"/>
      <c r="MM3005" s="70"/>
      <c r="MN3005" s="70"/>
      <c r="MO3005" s="70"/>
      <c r="MP3005" s="70"/>
      <c r="MQ3005" s="70"/>
      <c r="MR3005" s="70"/>
      <c r="MS3005" s="70"/>
      <c r="MT3005" s="70"/>
      <c r="MU3005" s="70"/>
      <c r="MV3005" s="70"/>
      <c r="MW3005" s="70"/>
      <c r="MX3005" s="70"/>
      <c r="MY3005" s="70"/>
      <c r="MZ3005" s="70"/>
      <c r="NA3005" s="70"/>
      <c r="NB3005" s="70"/>
      <c r="NC3005" s="70"/>
      <c r="ND3005" s="70"/>
      <c r="NE3005" s="70"/>
      <c r="NF3005" s="70"/>
      <c r="NG3005" s="70"/>
      <c r="NH3005" s="70"/>
      <c r="NI3005" s="70"/>
      <c r="NJ3005" s="70"/>
      <c r="NK3005" s="70"/>
      <c r="NL3005" s="70"/>
      <c r="NM3005" s="70"/>
      <c r="NN3005" s="70"/>
      <c r="NO3005" s="70"/>
      <c r="NP3005" s="70"/>
      <c r="NQ3005" s="70"/>
      <c r="NR3005" s="70"/>
      <c r="NS3005" s="70"/>
      <c r="NT3005" s="70"/>
      <c r="NU3005" s="70"/>
      <c r="NV3005" s="70"/>
      <c r="NW3005" s="70"/>
      <c r="NX3005" s="70"/>
      <c r="NY3005" s="70"/>
      <c r="NZ3005" s="70"/>
      <c r="OA3005" s="70"/>
      <c r="OB3005" s="70"/>
      <c r="OC3005" s="70"/>
      <c r="OD3005" s="70"/>
      <c r="OE3005" s="70"/>
      <c r="OF3005" s="70"/>
      <c r="OG3005" s="70"/>
      <c r="OH3005" s="70"/>
      <c r="OI3005" s="70"/>
      <c r="OJ3005" s="70"/>
      <c r="OK3005" s="70"/>
      <c r="OL3005" s="70"/>
      <c r="OM3005" s="70"/>
      <c r="ON3005" s="70"/>
      <c r="OO3005" s="70"/>
      <c r="OP3005" s="70"/>
      <c r="OQ3005" s="70"/>
      <c r="OR3005" s="70"/>
      <c r="OS3005" s="70"/>
      <c r="OT3005" s="70"/>
      <c r="OU3005" s="70"/>
      <c r="OV3005" s="70"/>
      <c r="OW3005" s="70"/>
      <c r="OX3005" s="70"/>
      <c r="OY3005" s="70"/>
      <c r="OZ3005" s="70"/>
      <c r="PA3005" s="70"/>
      <c r="PB3005" s="70"/>
      <c r="PC3005" s="70"/>
      <c r="PD3005" s="70"/>
      <c r="PE3005" s="70"/>
      <c r="PF3005" s="70"/>
      <c r="PG3005" s="70"/>
      <c r="PH3005" s="70"/>
      <c r="PI3005" s="70"/>
      <c r="PJ3005" s="70"/>
      <c r="PK3005" s="70"/>
      <c r="PL3005" s="70"/>
      <c r="PM3005" s="70"/>
      <c r="PN3005" s="70"/>
      <c r="PO3005" s="70"/>
      <c r="PP3005" s="70"/>
      <c r="PQ3005" s="70"/>
      <c r="PR3005" s="70"/>
      <c r="PS3005" s="70"/>
      <c r="PT3005" s="70"/>
      <c r="PU3005" s="70"/>
      <c r="PV3005" s="70"/>
      <c r="PW3005" s="70"/>
      <c r="PX3005" s="70"/>
      <c r="PY3005" s="70"/>
      <c r="PZ3005" s="70"/>
      <c r="QA3005" s="70"/>
      <c r="QB3005" s="70"/>
      <c r="QC3005" s="70"/>
      <c r="QD3005" s="70"/>
      <c r="QE3005" s="70"/>
      <c r="QF3005" s="70"/>
      <c r="QG3005" s="70"/>
      <c r="QH3005" s="70"/>
      <c r="QI3005" s="70"/>
      <c r="QJ3005" s="70"/>
      <c r="QK3005" s="70"/>
      <c r="QL3005" s="70"/>
      <c r="QM3005" s="70"/>
      <c r="QN3005" s="70"/>
      <c r="QO3005" s="70"/>
      <c r="QP3005" s="70"/>
      <c r="QQ3005" s="70"/>
      <c r="QR3005" s="70"/>
      <c r="QS3005" s="70"/>
      <c r="QT3005" s="70"/>
      <c r="QU3005" s="70"/>
      <c r="QV3005" s="70"/>
      <c r="QW3005" s="70"/>
      <c r="QX3005" s="70"/>
      <c r="QY3005" s="70"/>
      <c r="QZ3005" s="70"/>
      <c r="RA3005" s="70"/>
      <c r="RB3005" s="70"/>
      <c r="RC3005" s="70"/>
      <c r="RD3005" s="70"/>
      <c r="RE3005" s="70"/>
      <c r="RF3005" s="70"/>
      <c r="RG3005" s="70"/>
      <c r="RH3005" s="70"/>
      <c r="RI3005" s="70"/>
      <c r="RJ3005" s="70"/>
      <c r="RK3005" s="70"/>
      <c r="RL3005" s="70"/>
      <c r="RM3005" s="70"/>
      <c r="RN3005" s="70"/>
      <c r="RO3005" s="70"/>
      <c r="RP3005" s="70"/>
      <c r="RQ3005" s="70"/>
      <c r="RR3005" s="70"/>
      <c r="RS3005" s="70"/>
      <c r="RT3005" s="70"/>
      <c r="RU3005" s="70"/>
      <c r="RV3005" s="70"/>
      <c r="RW3005" s="70"/>
      <c r="RX3005" s="70"/>
      <c r="RY3005" s="70"/>
      <c r="RZ3005" s="70"/>
      <c r="SA3005" s="70"/>
      <c r="SB3005" s="70"/>
      <c r="SC3005" s="70"/>
      <c r="SD3005" s="70"/>
      <c r="SE3005" s="70"/>
      <c r="SF3005" s="70"/>
      <c r="SG3005" s="70"/>
      <c r="SH3005" s="70"/>
      <c r="SI3005" s="70"/>
      <c r="SJ3005" s="70"/>
      <c r="SK3005" s="70"/>
      <c r="SL3005" s="70"/>
      <c r="SM3005" s="70"/>
      <c r="SN3005" s="70"/>
      <c r="SO3005" s="70"/>
      <c r="SP3005" s="70"/>
      <c r="SQ3005" s="70"/>
      <c r="SR3005" s="70"/>
      <c r="SS3005" s="70"/>
      <c r="ST3005" s="70"/>
      <c r="SU3005" s="70"/>
      <c r="SV3005" s="70"/>
      <c r="SW3005" s="70"/>
      <c r="SX3005" s="70"/>
      <c r="SY3005" s="70"/>
      <c r="SZ3005" s="70"/>
      <c r="TA3005" s="70"/>
      <c r="TB3005" s="70"/>
      <c r="TC3005" s="70"/>
      <c r="TD3005" s="70"/>
      <c r="TE3005" s="70"/>
      <c r="TF3005" s="70"/>
      <c r="TG3005" s="70"/>
      <c r="TH3005" s="70"/>
      <c r="TI3005" s="70"/>
      <c r="TJ3005" s="70"/>
      <c r="TK3005" s="70"/>
      <c r="TL3005" s="70"/>
      <c r="TM3005" s="70"/>
      <c r="TN3005" s="70"/>
      <c r="TO3005" s="70"/>
      <c r="TP3005" s="70"/>
      <c r="TQ3005" s="70"/>
      <c r="TR3005" s="70"/>
      <c r="TS3005" s="70"/>
      <c r="TT3005" s="70"/>
      <c r="TU3005" s="70"/>
      <c r="TV3005" s="70"/>
      <c r="TW3005" s="70"/>
      <c r="TX3005" s="70"/>
      <c r="TY3005" s="70"/>
      <c r="TZ3005" s="70"/>
      <c r="UA3005" s="70"/>
      <c r="UB3005" s="70"/>
      <c r="UC3005" s="70"/>
      <c r="UD3005" s="70"/>
      <c r="UE3005" s="70"/>
      <c r="UF3005" s="70"/>
      <c r="UG3005" s="70"/>
      <c r="UH3005" s="70"/>
      <c r="UI3005" s="70"/>
      <c r="UJ3005" s="70"/>
      <c r="UK3005" s="70"/>
      <c r="UL3005" s="70"/>
      <c r="UM3005" s="70"/>
      <c r="UN3005" s="70"/>
      <c r="UO3005" s="70"/>
      <c r="UP3005" s="70"/>
      <c r="UQ3005" s="70"/>
      <c r="UR3005" s="70"/>
      <c r="US3005" s="70"/>
      <c r="UT3005" s="70"/>
      <c r="UU3005" s="70"/>
      <c r="UV3005" s="70"/>
      <c r="UW3005" s="70"/>
      <c r="UX3005" s="70"/>
    </row>
    <row r="3006" spans="1:570" s="71" customFormat="1" x14ac:dyDescent="0.2">
      <c r="A3006" s="609"/>
      <c r="B3006" s="531"/>
      <c r="C3006" s="610"/>
      <c r="D3006" s="610"/>
      <c r="E3006" s="531"/>
      <c r="F3006" s="620" t="s">
        <v>2752</v>
      </c>
      <c r="G3006" s="563" t="str">
        <f>+F3006</f>
        <v>1,131 บาท</v>
      </c>
      <c r="H3006" s="534" t="s">
        <v>1472</v>
      </c>
      <c r="I3006" s="612"/>
      <c r="J3006" s="70"/>
      <c r="K3006" s="70"/>
      <c r="L3006" s="70"/>
      <c r="M3006" s="70"/>
      <c r="N3006" s="70"/>
      <c r="O3006" s="70"/>
      <c r="P3006" s="70"/>
      <c r="Q3006" s="70"/>
      <c r="R3006" s="70"/>
      <c r="S3006" s="70"/>
      <c r="T3006" s="70"/>
      <c r="U3006" s="70"/>
      <c r="V3006" s="70"/>
      <c r="W3006" s="70"/>
      <c r="X3006" s="70"/>
      <c r="Y3006" s="70"/>
      <c r="Z3006" s="70"/>
      <c r="AA3006" s="70"/>
      <c r="AB3006" s="70"/>
      <c r="AC3006" s="70"/>
      <c r="AD3006" s="70"/>
      <c r="AE3006" s="70"/>
      <c r="AF3006" s="70"/>
      <c r="AG3006" s="70"/>
      <c r="AH3006" s="70"/>
      <c r="AI3006" s="70"/>
      <c r="AJ3006" s="70"/>
      <c r="AK3006" s="70"/>
      <c r="AL3006" s="70"/>
      <c r="AM3006" s="70"/>
      <c r="AN3006" s="70"/>
      <c r="AO3006" s="70"/>
      <c r="AP3006" s="70"/>
      <c r="AQ3006" s="70"/>
      <c r="AR3006" s="70"/>
      <c r="AS3006" s="70"/>
      <c r="AT3006" s="70"/>
      <c r="AU3006" s="70"/>
      <c r="AV3006" s="70"/>
      <c r="AW3006" s="70"/>
      <c r="AX3006" s="70"/>
      <c r="AY3006" s="70"/>
      <c r="AZ3006" s="70"/>
      <c r="BA3006" s="70"/>
      <c r="BB3006" s="70"/>
      <c r="BC3006" s="70"/>
      <c r="BD3006" s="70"/>
      <c r="BE3006" s="70"/>
      <c r="BF3006" s="70"/>
      <c r="BG3006" s="70"/>
      <c r="BH3006" s="70"/>
      <c r="BI3006" s="70"/>
      <c r="BJ3006" s="70"/>
      <c r="BK3006" s="70"/>
      <c r="BL3006" s="70"/>
      <c r="BM3006" s="70"/>
      <c r="BN3006" s="70"/>
      <c r="BO3006" s="70"/>
      <c r="BP3006" s="70"/>
      <c r="BQ3006" s="70"/>
      <c r="BR3006" s="70"/>
      <c r="BS3006" s="70"/>
      <c r="BT3006" s="70"/>
      <c r="BU3006" s="70"/>
      <c r="BV3006" s="70"/>
      <c r="BW3006" s="70"/>
      <c r="BX3006" s="70"/>
      <c r="BY3006" s="70"/>
      <c r="BZ3006" s="70"/>
      <c r="CA3006" s="70"/>
      <c r="CB3006" s="70"/>
      <c r="CC3006" s="70"/>
      <c r="CD3006" s="70"/>
      <c r="CE3006" s="70"/>
      <c r="CF3006" s="70"/>
      <c r="CG3006" s="70"/>
      <c r="CH3006" s="70"/>
      <c r="CI3006" s="70"/>
      <c r="CJ3006" s="70"/>
      <c r="CK3006" s="70"/>
      <c r="CL3006" s="70"/>
      <c r="CM3006" s="70"/>
      <c r="CN3006" s="70"/>
      <c r="CO3006" s="70"/>
      <c r="CP3006" s="70"/>
      <c r="CQ3006" s="70"/>
      <c r="CR3006" s="70"/>
      <c r="CS3006" s="70"/>
      <c r="CT3006" s="70"/>
      <c r="CU3006" s="70"/>
      <c r="CV3006" s="70"/>
      <c r="CW3006" s="70"/>
      <c r="CX3006" s="70"/>
      <c r="CY3006" s="70"/>
      <c r="CZ3006" s="70"/>
      <c r="DA3006" s="70"/>
      <c r="DB3006" s="70"/>
      <c r="DC3006" s="70"/>
      <c r="DD3006" s="70"/>
      <c r="DE3006" s="70"/>
      <c r="DF3006" s="70"/>
      <c r="DG3006" s="70"/>
      <c r="DH3006" s="70"/>
      <c r="DI3006" s="70"/>
      <c r="DJ3006" s="70"/>
      <c r="DK3006" s="70"/>
      <c r="DL3006" s="70"/>
      <c r="DM3006" s="70"/>
      <c r="DN3006" s="70"/>
      <c r="DO3006" s="70"/>
      <c r="DP3006" s="70"/>
      <c r="DQ3006" s="70"/>
      <c r="DR3006" s="70"/>
      <c r="DS3006" s="70"/>
      <c r="DT3006" s="70"/>
      <c r="DU3006" s="70"/>
      <c r="DV3006" s="70"/>
      <c r="DW3006" s="70"/>
      <c r="DX3006" s="70"/>
      <c r="DY3006" s="70"/>
      <c r="DZ3006" s="70"/>
      <c r="EA3006" s="70"/>
      <c r="EB3006" s="70"/>
      <c r="EC3006" s="70"/>
      <c r="ED3006" s="70"/>
      <c r="EE3006" s="70"/>
      <c r="EF3006" s="70"/>
      <c r="EG3006" s="70"/>
      <c r="EH3006" s="70"/>
      <c r="EI3006" s="70"/>
      <c r="EJ3006" s="70"/>
      <c r="EK3006" s="70"/>
      <c r="EL3006" s="70"/>
      <c r="EM3006" s="70"/>
      <c r="EN3006" s="70"/>
      <c r="EO3006" s="70"/>
      <c r="EP3006" s="70"/>
      <c r="EQ3006" s="70"/>
      <c r="ER3006" s="70"/>
      <c r="ES3006" s="70"/>
      <c r="ET3006" s="70"/>
      <c r="EU3006" s="70"/>
      <c r="EV3006" s="70"/>
      <c r="EW3006" s="70"/>
      <c r="EX3006" s="70"/>
      <c r="EY3006" s="70"/>
      <c r="EZ3006" s="70"/>
      <c r="FA3006" s="70"/>
      <c r="FB3006" s="70"/>
      <c r="FC3006" s="70"/>
      <c r="FD3006" s="70"/>
      <c r="FE3006" s="70"/>
      <c r="FF3006" s="70"/>
      <c r="FG3006" s="70"/>
      <c r="FH3006" s="70"/>
      <c r="FI3006" s="70"/>
      <c r="FJ3006" s="70"/>
      <c r="FK3006" s="70"/>
      <c r="FL3006" s="70"/>
      <c r="FM3006" s="70"/>
      <c r="FN3006" s="70"/>
      <c r="FO3006" s="70"/>
      <c r="FP3006" s="70"/>
      <c r="FQ3006" s="70"/>
      <c r="FR3006" s="70"/>
      <c r="FS3006" s="70"/>
      <c r="FT3006" s="70"/>
      <c r="FU3006" s="70"/>
      <c r="FV3006" s="70"/>
      <c r="FW3006" s="70"/>
      <c r="FX3006" s="70"/>
      <c r="FY3006" s="70"/>
      <c r="FZ3006" s="70"/>
      <c r="GA3006" s="70"/>
      <c r="GB3006" s="70"/>
      <c r="GC3006" s="70"/>
      <c r="GD3006" s="70"/>
      <c r="GE3006" s="70"/>
      <c r="GF3006" s="70"/>
      <c r="GG3006" s="70"/>
      <c r="GH3006" s="70"/>
      <c r="GI3006" s="70"/>
      <c r="GJ3006" s="70"/>
      <c r="GK3006" s="70"/>
      <c r="GL3006" s="70"/>
      <c r="GM3006" s="70"/>
      <c r="GN3006" s="70"/>
      <c r="GO3006" s="70"/>
      <c r="GP3006" s="70"/>
      <c r="GQ3006" s="70"/>
      <c r="GR3006" s="70"/>
      <c r="GS3006" s="70"/>
      <c r="GT3006" s="70"/>
      <c r="GU3006" s="70"/>
      <c r="GV3006" s="70"/>
      <c r="GW3006" s="70"/>
      <c r="GX3006" s="70"/>
      <c r="GY3006" s="70"/>
      <c r="GZ3006" s="70"/>
      <c r="HA3006" s="70"/>
      <c r="HB3006" s="70"/>
      <c r="HC3006" s="70"/>
      <c r="HD3006" s="70"/>
      <c r="HE3006" s="70"/>
      <c r="HF3006" s="70"/>
      <c r="HG3006" s="70"/>
      <c r="HH3006" s="70"/>
      <c r="HI3006" s="70"/>
      <c r="HJ3006" s="70"/>
      <c r="HK3006" s="70"/>
      <c r="HL3006" s="70"/>
      <c r="HM3006" s="70"/>
      <c r="HN3006" s="70"/>
      <c r="HO3006" s="70"/>
      <c r="HP3006" s="70"/>
      <c r="HQ3006" s="70"/>
      <c r="HR3006" s="70"/>
      <c r="HS3006" s="70"/>
      <c r="HT3006" s="70"/>
      <c r="HU3006" s="70"/>
      <c r="HV3006" s="70"/>
      <c r="HW3006" s="70"/>
      <c r="HX3006" s="70"/>
      <c r="HY3006" s="70"/>
      <c r="HZ3006" s="70"/>
      <c r="IA3006" s="70"/>
      <c r="IB3006" s="70"/>
      <c r="IC3006" s="70"/>
      <c r="ID3006" s="70"/>
      <c r="IE3006" s="70"/>
      <c r="IF3006" s="70"/>
      <c r="IG3006" s="70"/>
      <c r="IH3006" s="70"/>
      <c r="II3006" s="70"/>
      <c r="IJ3006" s="70"/>
      <c r="IK3006" s="70"/>
      <c r="IL3006" s="70"/>
      <c r="IM3006" s="70"/>
      <c r="IN3006" s="70"/>
      <c r="IO3006" s="70"/>
      <c r="IP3006" s="70"/>
      <c r="IQ3006" s="70"/>
      <c r="IR3006" s="70"/>
      <c r="IS3006" s="70"/>
      <c r="IT3006" s="70"/>
      <c r="IU3006" s="70"/>
      <c r="IV3006" s="70"/>
      <c r="IW3006" s="70"/>
      <c r="IX3006" s="70"/>
      <c r="IY3006" s="70"/>
      <c r="IZ3006" s="70"/>
      <c r="JA3006" s="70"/>
      <c r="JB3006" s="70"/>
      <c r="JC3006" s="70"/>
      <c r="JD3006" s="70"/>
      <c r="JE3006" s="70"/>
      <c r="JF3006" s="70"/>
      <c r="JG3006" s="70"/>
      <c r="JH3006" s="70"/>
      <c r="JI3006" s="70"/>
      <c r="JJ3006" s="70"/>
      <c r="JK3006" s="70"/>
      <c r="JL3006" s="70"/>
      <c r="JM3006" s="70"/>
      <c r="JN3006" s="70"/>
      <c r="JO3006" s="70"/>
      <c r="JP3006" s="70"/>
      <c r="JQ3006" s="70"/>
      <c r="JR3006" s="70"/>
      <c r="JS3006" s="70"/>
      <c r="JT3006" s="70"/>
      <c r="JU3006" s="70"/>
      <c r="JV3006" s="70"/>
      <c r="JW3006" s="70"/>
      <c r="JX3006" s="70"/>
      <c r="JY3006" s="70"/>
      <c r="JZ3006" s="70"/>
      <c r="KA3006" s="70"/>
      <c r="KB3006" s="70"/>
      <c r="KC3006" s="70"/>
      <c r="KD3006" s="70"/>
      <c r="KE3006" s="70"/>
      <c r="KF3006" s="70"/>
      <c r="KG3006" s="70"/>
      <c r="KH3006" s="70"/>
      <c r="KI3006" s="70"/>
      <c r="KJ3006" s="70"/>
      <c r="KK3006" s="70"/>
      <c r="KL3006" s="70"/>
      <c r="KM3006" s="70"/>
      <c r="KN3006" s="70"/>
      <c r="KO3006" s="70"/>
      <c r="KP3006" s="70"/>
      <c r="KQ3006" s="70"/>
      <c r="KR3006" s="70"/>
      <c r="KS3006" s="70"/>
      <c r="KT3006" s="70"/>
      <c r="KU3006" s="70"/>
      <c r="KV3006" s="70"/>
      <c r="KW3006" s="70"/>
      <c r="KX3006" s="70"/>
      <c r="KY3006" s="70"/>
      <c r="KZ3006" s="70"/>
      <c r="LA3006" s="70"/>
      <c r="LB3006" s="70"/>
      <c r="LC3006" s="70"/>
      <c r="LD3006" s="70"/>
      <c r="LE3006" s="70"/>
      <c r="LF3006" s="70"/>
      <c r="LG3006" s="70"/>
      <c r="LH3006" s="70"/>
      <c r="LI3006" s="70"/>
      <c r="LJ3006" s="70"/>
      <c r="LK3006" s="70"/>
      <c r="LL3006" s="70"/>
      <c r="LM3006" s="70"/>
      <c r="LN3006" s="70"/>
      <c r="LO3006" s="70"/>
      <c r="LP3006" s="70"/>
      <c r="LQ3006" s="70"/>
      <c r="LR3006" s="70"/>
      <c r="LS3006" s="70"/>
      <c r="LT3006" s="70"/>
      <c r="LU3006" s="70"/>
      <c r="LV3006" s="70"/>
      <c r="LW3006" s="70"/>
      <c r="LX3006" s="70"/>
      <c r="LY3006" s="70"/>
      <c r="LZ3006" s="70"/>
      <c r="MA3006" s="70"/>
      <c r="MB3006" s="70"/>
      <c r="MC3006" s="70"/>
      <c r="MD3006" s="70"/>
      <c r="ME3006" s="70"/>
      <c r="MF3006" s="70"/>
      <c r="MG3006" s="70"/>
      <c r="MH3006" s="70"/>
      <c r="MI3006" s="70"/>
      <c r="MJ3006" s="70"/>
      <c r="MK3006" s="70"/>
      <c r="ML3006" s="70"/>
      <c r="MM3006" s="70"/>
      <c r="MN3006" s="70"/>
      <c r="MO3006" s="70"/>
      <c r="MP3006" s="70"/>
      <c r="MQ3006" s="70"/>
      <c r="MR3006" s="70"/>
      <c r="MS3006" s="70"/>
      <c r="MT3006" s="70"/>
      <c r="MU3006" s="70"/>
      <c r="MV3006" s="70"/>
      <c r="MW3006" s="70"/>
      <c r="MX3006" s="70"/>
      <c r="MY3006" s="70"/>
      <c r="MZ3006" s="70"/>
      <c r="NA3006" s="70"/>
      <c r="NB3006" s="70"/>
      <c r="NC3006" s="70"/>
      <c r="ND3006" s="70"/>
      <c r="NE3006" s="70"/>
      <c r="NF3006" s="70"/>
      <c r="NG3006" s="70"/>
      <c r="NH3006" s="70"/>
      <c r="NI3006" s="70"/>
      <c r="NJ3006" s="70"/>
      <c r="NK3006" s="70"/>
      <c r="NL3006" s="70"/>
      <c r="NM3006" s="70"/>
      <c r="NN3006" s="70"/>
      <c r="NO3006" s="70"/>
      <c r="NP3006" s="70"/>
      <c r="NQ3006" s="70"/>
      <c r="NR3006" s="70"/>
      <c r="NS3006" s="70"/>
      <c r="NT3006" s="70"/>
      <c r="NU3006" s="70"/>
      <c r="NV3006" s="70"/>
      <c r="NW3006" s="70"/>
      <c r="NX3006" s="70"/>
      <c r="NY3006" s="70"/>
      <c r="NZ3006" s="70"/>
      <c r="OA3006" s="70"/>
      <c r="OB3006" s="70"/>
      <c r="OC3006" s="70"/>
      <c r="OD3006" s="70"/>
      <c r="OE3006" s="70"/>
      <c r="OF3006" s="70"/>
      <c r="OG3006" s="70"/>
      <c r="OH3006" s="70"/>
      <c r="OI3006" s="70"/>
      <c r="OJ3006" s="70"/>
      <c r="OK3006" s="70"/>
      <c r="OL3006" s="70"/>
      <c r="OM3006" s="70"/>
      <c r="ON3006" s="70"/>
      <c r="OO3006" s="70"/>
      <c r="OP3006" s="70"/>
      <c r="OQ3006" s="70"/>
      <c r="OR3006" s="70"/>
      <c r="OS3006" s="70"/>
      <c r="OT3006" s="70"/>
      <c r="OU3006" s="70"/>
      <c r="OV3006" s="70"/>
      <c r="OW3006" s="70"/>
      <c r="OX3006" s="70"/>
      <c r="OY3006" s="70"/>
      <c r="OZ3006" s="70"/>
      <c r="PA3006" s="70"/>
      <c r="PB3006" s="70"/>
      <c r="PC3006" s="70"/>
      <c r="PD3006" s="70"/>
      <c r="PE3006" s="70"/>
      <c r="PF3006" s="70"/>
      <c r="PG3006" s="70"/>
      <c r="PH3006" s="70"/>
      <c r="PI3006" s="70"/>
      <c r="PJ3006" s="70"/>
      <c r="PK3006" s="70"/>
      <c r="PL3006" s="70"/>
      <c r="PM3006" s="70"/>
      <c r="PN3006" s="70"/>
      <c r="PO3006" s="70"/>
      <c r="PP3006" s="70"/>
      <c r="PQ3006" s="70"/>
      <c r="PR3006" s="70"/>
      <c r="PS3006" s="70"/>
      <c r="PT3006" s="70"/>
      <c r="PU3006" s="70"/>
      <c r="PV3006" s="70"/>
      <c r="PW3006" s="70"/>
      <c r="PX3006" s="70"/>
      <c r="PY3006" s="70"/>
      <c r="PZ3006" s="70"/>
      <c r="QA3006" s="70"/>
      <c r="QB3006" s="70"/>
      <c r="QC3006" s="70"/>
      <c r="QD3006" s="70"/>
      <c r="QE3006" s="70"/>
      <c r="QF3006" s="70"/>
      <c r="QG3006" s="70"/>
      <c r="QH3006" s="70"/>
      <c r="QI3006" s="70"/>
      <c r="QJ3006" s="70"/>
      <c r="QK3006" s="70"/>
      <c r="QL3006" s="70"/>
      <c r="QM3006" s="70"/>
      <c r="QN3006" s="70"/>
      <c r="QO3006" s="70"/>
      <c r="QP3006" s="70"/>
      <c r="QQ3006" s="70"/>
      <c r="QR3006" s="70"/>
      <c r="QS3006" s="70"/>
      <c r="QT3006" s="70"/>
      <c r="QU3006" s="70"/>
      <c r="QV3006" s="70"/>
      <c r="QW3006" s="70"/>
      <c r="QX3006" s="70"/>
      <c r="QY3006" s="70"/>
      <c r="QZ3006" s="70"/>
      <c r="RA3006" s="70"/>
      <c r="RB3006" s="70"/>
      <c r="RC3006" s="70"/>
      <c r="RD3006" s="70"/>
      <c r="RE3006" s="70"/>
      <c r="RF3006" s="70"/>
      <c r="RG3006" s="70"/>
      <c r="RH3006" s="70"/>
      <c r="RI3006" s="70"/>
      <c r="RJ3006" s="70"/>
      <c r="RK3006" s="70"/>
      <c r="RL3006" s="70"/>
      <c r="RM3006" s="70"/>
      <c r="RN3006" s="70"/>
      <c r="RO3006" s="70"/>
      <c r="RP3006" s="70"/>
      <c r="RQ3006" s="70"/>
      <c r="RR3006" s="70"/>
      <c r="RS3006" s="70"/>
      <c r="RT3006" s="70"/>
      <c r="RU3006" s="70"/>
      <c r="RV3006" s="70"/>
      <c r="RW3006" s="70"/>
      <c r="RX3006" s="70"/>
      <c r="RY3006" s="70"/>
      <c r="RZ3006" s="70"/>
      <c r="SA3006" s="70"/>
      <c r="SB3006" s="70"/>
      <c r="SC3006" s="70"/>
      <c r="SD3006" s="70"/>
      <c r="SE3006" s="70"/>
      <c r="SF3006" s="70"/>
      <c r="SG3006" s="70"/>
      <c r="SH3006" s="70"/>
      <c r="SI3006" s="70"/>
      <c r="SJ3006" s="70"/>
      <c r="SK3006" s="70"/>
      <c r="SL3006" s="70"/>
      <c r="SM3006" s="70"/>
      <c r="SN3006" s="70"/>
      <c r="SO3006" s="70"/>
      <c r="SP3006" s="70"/>
      <c r="SQ3006" s="70"/>
      <c r="SR3006" s="70"/>
      <c r="SS3006" s="70"/>
      <c r="ST3006" s="70"/>
      <c r="SU3006" s="70"/>
      <c r="SV3006" s="70"/>
      <c r="SW3006" s="70"/>
      <c r="SX3006" s="70"/>
      <c r="SY3006" s="70"/>
      <c r="SZ3006" s="70"/>
      <c r="TA3006" s="70"/>
      <c r="TB3006" s="70"/>
      <c r="TC3006" s="70"/>
      <c r="TD3006" s="70"/>
      <c r="TE3006" s="70"/>
      <c r="TF3006" s="70"/>
      <c r="TG3006" s="70"/>
      <c r="TH3006" s="70"/>
      <c r="TI3006" s="70"/>
      <c r="TJ3006" s="70"/>
      <c r="TK3006" s="70"/>
      <c r="TL3006" s="70"/>
      <c r="TM3006" s="70"/>
      <c r="TN3006" s="70"/>
      <c r="TO3006" s="70"/>
      <c r="TP3006" s="70"/>
      <c r="TQ3006" s="70"/>
      <c r="TR3006" s="70"/>
      <c r="TS3006" s="70"/>
      <c r="TT3006" s="70"/>
      <c r="TU3006" s="70"/>
      <c r="TV3006" s="70"/>
      <c r="TW3006" s="70"/>
      <c r="TX3006" s="70"/>
      <c r="TY3006" s="70"/>
      <c r="TZ3006" s="70"/>
      <c r="UA3006" s="70"/>
      <c r="UB3006" s="70"/>
      <c r="UC3006" s="70"/>
      <c r="UD3006" s="70"/>
      <c r="UE3006" s="70"/>
      <c r="UF3006" s="70"/>
      <c r="UG3006" s="70"/>
      <c r="UH3006" s="70"/>
      <c r="UI3006" s="70"/>
      <c r="UJ3006" s="70"/>
      <c r="UK3006" s="70"/>
      <c r="UL3006" s="70"/>
      <c r="UM3006" s="70"/>
      <c r="UN3006" s="70"/>
      <c r="UO3006" s="70"/>
      <c r="UP3006" s="70"/>
      <c r="UQ3006" s="70"/>
      <c r="UR3006" s="70"/>
      <c r="US3006" s="70"/>
      <c r="UT3006" s="70"/>
      <c r="UU3006" s="70"/>
      <c r="UV3006" s="70"/>
      <c r="UW3006" s="70"/>
      <c r="UX3006" s="70"/>
    </row>
    <row r="3007" spans="1:570" s="71" customFormat="1" x14ac:dyDescent="0.2">
      <c r="A3007" s="599">
        <v>2</v>
      </c>
      <c r="B3007" s="522" t="s">
        <v>2156</v>
      </c>
      <c r="C3007" s="600"/>
      <c r="D3007" s="600"/>
      <c r="E3007" s="524" t="s">
        <v>693</v>
      </c>
      <c r="F3007" s="602" t="s">
        <v>2415</v>
      </c>
      <c r="G3007" s="619" t="s">
        <v>2415</v>
      </c>
      <c r="H3007" s="524" t="s">
        <v>2060</v>
      </c>
      <c r="I3007" s="603" t="s">
        <v>2427</v>
      </c>
      <c r="J3007" s="70"/>
      <c r="K3007" s="70"/>
      <c r="L3007" s="70"/>
      <c r="M3007" s="70"/>
      <c r="N3007" s="70"/>
      <c r="O3007" s="70"/>
      <c r="P3007" s="70"/>
      <c r="Q3007" s="70"/>
      <c r="R3007" s="70"/>
      <c r="S3007" s="70"/>
      <c r="T3007" s="70"/>
      <c r="U3007" s="70"/>
      <c r="V3007" s="70"/>
      <c r="W3007" s="70"/>
      <c r="X3007" s="70"/>
      <c r="Y3007" s="70"/>
      <c r="Z3007" s="70"/>
      <c r="AA3007" s="70"/>
      <c r="AB3007" s="70"/>
      <c r="AC3007" s="70"/>
      <c r="AD3007" s="70"/>
      <c r="AE3007" s="70"/>
      <c r="AF3007" s="70"/>
      <c r="AG3007" s="70"/>
      <c r="AH3007" s="70"/>
      <c r="AI3007" s="70"/>
      <c r="AJ3007" s="70"/>
      <c r="AK3007" s="70"/>
      <c r="AL3007" s="70"/>
      <c r="AM3007" s="70"/>
      <c r="AN3007" s="70"/>
      <c r="AO3007" s="70"/>
      <c r="AP3007" s="70"/>
      <c r="AQ3007" s="70"/>
      <c r="AR3007" s="70"/>
      <c r="AS3007" s="70"/>
      <c r="AT3007" s="70"/>
      <c r="AU3007" s="70"/>
      <c r="AV3007" s="70"/>
      <c r="AW3007" s="70"/>
      <c r="AX3007" s="70"/>
      <c r="AY3007" s="70"/>
      <c r="AZ3007" s="70"/>
      <c r="BA3007" s="70"/>
      <c r="BB3007" s="70"/>
      <c r="BC3007" s="70"/>
      <c r="BD3007" s="70"/>
      <c r="BE3007" s="70"/>
      <c r="BF3007" s="70"/>
      <c r="BG3007" s="70"/>
      <c r="BH3007" s="70"/>
      <c r="BI3007" s="70"/>
      <c r="BJ3007" s="70"/>
      <c r="BK3007" s="70"/>
      <c r="BL3007" s="70"/>
      <c r="BM3007" s="70"/>
      <c r="BN3007" s="70"/>
      <c r="BO3007" s="70"/>
      <c r="BP3007" s="70"/>
      <c r="BQ3007" s="70"/>
      <c r="BR3007" s="70"/>
      <c r="BS3007" s="70"/>
      <c r="BT3007" s="70"/>
      <c r="BU3007" s="70"/>
      <c r="BV3007" s="70"/>
      <c r="BW3007" s="70"/>
      <c r="BX3007" s="70"/>
      <c r="BY3007" s="70"/>
      <c r="BZ3007" s="70"/>
      <c r="CA3007" s="70"/>
      <c r="CB3007" s="70"/>
      <c r="CC3007" s="70"/>
      <c r="CD3007" s="70"/>
      <c r="CE3007" s="70"/>
      <c r="CF3007" s="70"/>
      <c r="CG3007" s="70"/>
      <c r="CH3007" s="70"/>
      <c r="CI3007" s="70"/>
      <c r="CJ3007" s="70"/>
      <c r="CK3007" s="70"/>
      <c r="CL3007" s="70"/>
      <c r="CM3007" s="70"/>
      <c r="CN3007" s="70"/>
      <c r="CO3007" s="70"/>
      <c r="CP3007" s="70"/>
      <c r="CQ3007" s="70"/>
      <c r="CR3007" s="70"/>
      <c r="CS3007" s="70"/>
      <c r="CT3007" s="70"/>
      <c r="CU3007" s="70"/>
      <c r="CV3007" s="70"/>
      <c r="CW3007" s="70"/>
      <c r="CX3007" s="70"/>
      <c r="CY3007" s="70"/>
      <c r="CZ3007" s="70"/>
      <c r="DA3007" s="70"/>
      <c r="DB3007" s="70"/>
      <c r="DC3007" s="70"/>
      <c r="DD3007" s="70"/>
      <c r="DE3007" s="70"/>
      <c r="DF3007" s="70"/>
      <c r="DG3007" s="70"/>
      <c r="DH3007" s="70"/>
      <c r="DI3007" s="70"/>
      <c r="DJ3007" s="70"/>
      <c r="DK3007" s="70"/>
      <c r="DL3007" s="70"/>
      <c r="DM3007" s="70"/>
      <c r="DN3007" s="70"/>
      <c r="DO3007" s="70"/>
      <c r="DP3007" s="70"/>
      <c r="DQ3007" s="70"/>
      <c r="DR3007" s="70"/>
      <c r="DS3007" s="70"/>
      <c r="DT3007" s="70"/>
      <c r="DU3007" s="70"/>
      <c r="DV3007" s="70"/>
      <c r="DW3007" s="70"/>
      <c r="DX3007" s="70"/>
      <c r="DY3007" s="70"/>
      <c r="DZ3007" s="70"/>
      <c r="EA3007" s="70"/>
      <c r="EB3007" s="70"/>
      <c r="EC3007" s="70"/>
      <c r="ED3007" s="70"/>
      <c r="EE3007" s="70"/>
      <c r="EF3007" s="70"/>
      <c r="EG3007" s="70"/>
      <c r="EH3007" s="70"/>
      <c r="EI3007" s="70"/>
      <c r="EJ3007" s="70"/>
      <c r="EK3007" s="70"/>
      <c r="EL3007" s="70"/>
      <c r="EM3007" s="70"/>
      <c r="EN3007" s="70"/>
      <c r="EO3007" s="70"/>
      <c r="EP3007" s="70"/>
      <c r="EQ3007" s="70"/>
      <c r="ER3007" s="70"/>
      <c r="ES3007" s="70"/>
      <c r="ET3007" s="70"/>
      <c r="EU3007" s="70"/>
      <c r="EV3007" s="70"/>
      <c r="EW3007" s="70"/>
      <c r="EX3007" s="70"/>
      <c r="EY3007" s="70"/>
      <c r="EZ3007" s="70"/>
      <c r="FA3007" s="70"/>
      <c r="FB3007" s="70"/>
      <c r="FC3007" s="70"/>
      <c r="FD3007" s="70"/>
      <c r="FE3007" s="70"/>
      <c r="FF3007" s="70"/>
      <c r="FG3007" s="70"/>
      <c r="FH3007" s="70"/>
      <c r="FI3007" s="70"/>
      <c r="FJ3007" s="70"/>
      <c r="FK3007" s="70"/>
      <c r="FL3007" s="70"/>
      <c r="FM3007" s="70"/>
      <c r="FN3007" s="70"/>
      <c r="FO3007" s="70"/>
      <c r="FP3007" s="70"/>
      <c r="FQ3007" s="70"/>
      <c r="FR3007" s="70"/>
      <c r="FS3007" s="70"/>
      <c r="FT3007" s="70"/>
      <c r="FU3007" s="70"/>
      <c r="FV3007" s="70"/>
      <c r="FW3007" s="70"/>
      <c r="FX3007" s="70"/>
      <c r="FY3007" s="70"/>
      <c r="FZ3007" s="70"/>
      <c r="GA3007" s="70"/>
      <c r="GB3007" s="70"/>
      <c r="GC3007" s="70"/>
      <c r="GD3007" s="70"/>
      <c r="GE3007" s="70"/>
      <c r="GF3007" s="70"/>
      <c r="GG3007" s="70"/>
      <c r="GH3007" s="70"/>
      <c r="GI3007" s="70"/>
      <c r="GJ3007" s="70"/>
      <c r="GK3007" s="70"/>
      <c r="GL3007" s="70"/>
      <c r="GM3007" s="70"/>
      <c r="GN3007" s="70"/>
      <c r="GO3007" s="70"/>
      <c r="GP3007" s="70"/>
      <c r="GQ3007" s="70"/>
      <c r="GR3007" s="70"/>
      <c r="GS3007" s="70"/>
      <c r="GT3007" s="70"/>
      <c r="GU3007" s="70"/>
      <c r="GV3007" s="70"/>
      <c r="GW3007" s="70"/>
      <c r="GX3007" s="70"/>
      <c r="GY3007" s="70"/>
      <c r="GZ3007" s="70"/>
      <c r="HA3007" s="70"/>
      <c r="HB3007" s="70"/>
      <c r="HC3007" s="70"/>
      <c r="HD3007" s="70"/>
      <c r="HE3007" s="70"/>
      <c r="HF3007" s="70"/>
      <c r="HG3007" s="70"/>
      <c r="HH3007" s="70"/>
      <c r="HI3007" s="70"/>
      <c r="HJ3007" s="70"/>
      <c r="HK3007" s="70"/>
      <c r="HL3007" s="70"/>
      <c r="HM3007" s="70"/>
      <c r="HN3007" s="70"/>
      <c r="HO3007" s="70"/>
      <c r="HP3007" s="70"/>
      <c r="HQ3007" s="70"/>
      <c r="HR3007" s="70"/>
      <c r="HS3007" s="70"/>
      <c r="HT3007" s="70"/>
      <c r="HU3007" s="70"/>
      <c r="HV3007" s="70"/>
      <c r="HW3007" s="70"/>
      <c r="HX3007" s="70"/>
      <c r="HY3007" s="70"/>
      <c r="HZ3007" s="70"/>
      <c r="IA3007" s="70"/>
      <c r="IB3007" s="70"/>
      <c r="IC3007" s="70"/>
      <c r="ID3007" s="70"/>
      <c r="IE3007" s="70"/>
      <c r="IF3007" s="70"/>
      <c r="IG3007" s="70"/>
      <c r="IH3007" s="70"/>
      <c r="II3007" s="70"/>
      <c r="IJ3007" s="70"/>
      <c r="IK3007" s="70"/>
      <c r="IL3007" s="70"/>
      <c r="IM3007" s="70"/>
      <c r="IN3007" s="70"/>
      <c r="IO3007" s="70"/>
      <c r="IP3007" s="70"/>
      <c r="IQ3007" s="70"/>
      <c r="IR3007" s="70"/>
      <c r="IS3007" s="70"/>
      <c r="IT3007" s="70"/>
      <c r="IU3007" s="70"/>
      <c r="IV3007" s="70"/>
      <c r="IW3007" s="70"/>
      <c r="IX3007" s="70"/>
      <c r="IY3007" s="70"/>
      <c r="IZ3007" s="70"/>
      <c r="JA3007" s="70"/>
      <c r="JB3007" s="70"/>
      <c r="JC3007" s="70"/>
      <c r="JD3007" s="70"/>
      <c r="JE3007" s="70"/>
      <c r="JF3007" s="70"/>
      <c r="JG3007" s="70"/>
      <c r="JH3007" s="70"/>
      <c r="JI3007" s="70"/>
      <c r="JJ3007" s="70"/>
      <c r="JK3007" s="70"/>
      <c r="JL3007" s="70"/>
      <c r="JM3007" s="70"/>
      <c r="JN3007" s="70"/>
      <c r="JO3007" s="70"/>
      <c r="JP3007" s="70"/>
      <c r="JQ3007" s="70"/>
      <c r="JR3007" s="70"/>
      <c r="JS3007" s="70"/>
      <c r="JT3007" s="70"/>
      <c r="JU3007" s="70"/>
      <c r="JV3007" s="70"/>
      <c r="JW3007" s="70"/>
      <c r="JX3007" s="70"/>
      <c r="JY3007" s="70"/>
      <c r="JZ3007" s="70"/>
      <c r="KA3007" s="70"/>
      <c r="KB3007" s="70"/>
      <c r="KC3007" s="70"/>
      <c r="KD3007" s="70"/>
      <c r="KE3007" s="70"/>
      <c r="KF3007" s="70"/>
      <c r="KG3007" s="70"/>
      <c r="KH3007" s="70"/>
      <c r="KI3007" s="70"/>
      <c r="KJ3007" s="70"/>
      <c r="KK3007" s="70"/>
      <c r="KL3007" s="70"/>
      <c r="KM3007" s="70"/>
      <c r="KN3007" s="70"/>
      <c r="KO3007" s="70"/>
      <c r="KP3007" s="70"/>
      <c r="KQ3007" s="70"/>
      <c r="KR3007" s="70"/>
      <c r="KS3007" s="70"/>
      <c r="KT3007" s="70"/>
      <c r="KU3007" s="70"/>
      <c r="KV3007" s="70"/>
      <c r="KW3007" s="70"/>
      <c r="KX3007" s="70"/>
      <c r="KY3007" s="70"/>
      <c r="KZ3007" s="70"/>
      <c r="LA3007" s="70"/>
      <c r="LB3007" s="70"/>
      <c r="LC3007" s="70"/>
      <c r="LD3007" s="70"/>
      <c r="LE3007" s="70"/>
      <c r="LF3007" s="70"/>
      <c r="LG3007" s="70"/>
      <c r="LH3007" s="70"/>
      <c r="LI3007" s="70"/>
      <c r="LJ3007" s="70"/>
      <c r="LK3007" s="70"/>
      <c r="LL3007" s="70"/>
      <c r="LM3007" s="70"/>
      <c r="LN3007" s="70"/>
      <c r="LO3007" s="70"/>
      <c r="LP3007" s="70"/>
      <c r="LQ3007" s="70"/>
      <c r="LR3007" s="70"/>
      <c r="LS3007" s="70"/>
      <c r="LT3007" s="70"/>
      <c r="LU3007" s="70"/>
      <c r="LV3007" s="70"/>
      <c r="LW3007" s="70"/>
      <c r="LX3007" s="70"/>
      <c r="LY3007" s="70"/>
      <c r="LZ3007" s="70"/>
      <c r="MA3007" s="70"/>
      <c r="MB3007" s="70"/>
      <c r="MC3007" s="70"/>
      <c r="MD3007" s="70"/>
      <c r="ME3007" s="70"/>
      <c r="MF3007" s="70"/>
      <c r="MG3007" s="70"/>
      <c r="MH3007" s="70"/>
      <c r="MI3007" s="70"/>
      <c r="MJ3007" s="70"/>
      <c r="MK3007" s="70"/>
      <c r="ML3007" s="70"/>
      <c r="MM3007" s="70"/>
      <c r="MN3007" s="70"/>
      <c r="MO3007" s="70"/>
      <c r="MP3007" s="70"/>
      <c r="MQ3007" s="70"/>
      <c r="MR3007" s="70"/>
      <c r="MS3007" s="70"/>
      <c r="MT3007" s="70"/>
      <c r="MU3007" s="70"/>
      <c r="MV3007" s="70"/>
      <c r="MW3007" s="70"/>
      <c r="MX3007" s="70"/>
      <c r="MY3007" s="70"/>
      <c r="MZ3007" s="70"/>
      <c r="NA3007" s="70"/>
      <c r="NB3007" s="70"/>
      <c r="NC3007" s="70"/>
      <c r="ND3007" s="70"/>
      <c r="NE3007" s="70"/>
      <c r="NF3007" s="70"/>
      <c r="NG3007" s="70"/>
      <c r="NH3007" s="70"/>
      <c r="NI3007" s="70"/>
      <c r="NJ3007" s="70"/>
      <c r="NK3007" s="70"/>
      <c r="NL3007" s="70"/>
      <c r="NM3007" s="70"/>
      <c r="NN3007" s="70"/>
      <c r="NO3007" s="70"/>
      <c r="NP3007" s="70"/>
      <c r="NQ3007" s="70"/>
      <c r="NR3007" s="70"/>
      <c r="NS3007" s="70"/>
      <c r="NT3007" s="70"/>
      <c r="NU3007" s="70"/>
      <c r="NV3007" s="70"/>
      <c r="NW3007" s="70"/>
      <c r="NX3007" s="70"/>
      <c r="NY3007" s="70"/>
      <c r="NZ3007" s="70"/>
      <c r="OA3007" s="70"/>
      <c r="OB3007" s="70"/>
      <c r="OC3007" s="70"/>
      <c r="OD3007" s="70"/>
      <c r="OE3007" s="70"/>
      <c r="OF3007" s="70"/>
      <c r="OG3007" s="70"/>
      <c r="OH3007" s="70"/>
      <c r="OI3007" s="70"/>
      <c r="OJ3007" s="70"/>
      <c r="OK3007" s="70"/>
      <c r="OL3007" s="70"/>
      <c r="OM3007" s="70"/>
      <c r="ON3007" s="70"/>
      <c r="OO3007" s="70"/>
      <c r="OP3007" s="70"/>
      <c r="OQ3007" s="70"/>
      <c r="OR3007" s="70"/>
      <c r="OS3007" s="70"/>
      <c r="OT3007" s="70"/>
      <c r="OU3007" s="70"/>
      <c r="OV3007" s="70"/>
      <c r="OW3007" s="70"/>
      <c r="OX3007" s="70"/>
      <c r="OY3007" s="70"/>
      <c r="OZ3007" s="70"/>
      <c r="PA3007" s="70"/>
      <c r="PB3007" s="70"/>
      <c r="PC3007" s="70"/>
      <c r="PD3007" s="70"/>
      <c r="PE3007" s="70"/>
      <c r="PF3007" s="70"/>
      <c r="PG3007" s="70"/>
      <c r="PH3007" s="70"/>
      <c r="PI3007" s="70"/>
      <c r="PJ3007" s="70"/>
      <c r="PK3007" s="70"/>
      <c r="PL3007" s="70"/>
      <c r="PM3007" s="70"/>
      <c r="PN3007" s="70"/>
      <c r="PO3007" s="70"/>
      <c r="PP3007" s="70"/>
      <c r="PQ3007" s="70"/>
      <c r="PR3007" s="70"/>
      <c r="PS3007" s="70"/>
      <c r="PT3007" s="70"/>
      <c r="PU3007" s="70"/>
      <c r="PV3007" s="70"/>
      <c r="PW3007" s="70"/>
      <c r="PX3007" s="70"/>
      <c r="PY3007" s="70"/>
      <c r="PZ3007" s="70"/>
      <c r="QA3007" s="70"/>
      <c r="QB3007" s="70"/>
      <c r="QC3007" s="70"/>
      <c r="QD3007" s="70"/>
      <c r="QE3007" s="70"/>
      <c r="QF3007" s="70"/>
      <c r="QG3007" s="70"/>
      <c r="QH3007" s="70"/>
      <c r="QI3007" s="70"/>
      <c r="QJ3007" s="70"/>
      <c r="QK3007" s="70"/>
      <c r="QL3007" s="70"/>
      <c r="QM3007" s="70"/>
      <c r="QN3007" s="70"/>
      <c r="QO3007" s="70"/>
      <c r="QP3007" s="70"/>
      <c r="QQ3007" s="70"/>
      <c r="QR3007" s="70"/>
      <c r="QS3007" s="70"/>
      <c r="QT3007" s="70"/>
      <c r="QU3007" s="70"/>
      <c r="QV3007" s="70"/>
      <c r="QW3007" s="70"/>
      <c r="QX3007" s="70"/>
      <c r="QY3007" s="70"/>
      <c r="QZ3007" s="70"/>
      <c r="RA3007" s="70"/>
      <c r="RB3007" s="70"/>
      <c r="RC3007" s="70"/>
      <c r="RD3007" s="70"/>
      <c r="RE3007" s="70"/>
      <c r="RF3007" s="70"/>
      <c r="RG3007" s="70"/>
      <c r="RH3007" s="70"/>
      <c r="RI3007" s="70"/>
      <c r="RJ3007" s="70"/>
      <c r="RK3007" s="70"/>
      <c r="RL3007" s="70"/>
      <c r="RM3007" s="70"/>
      <c r="RN3007" s="70"/>
      <c r="RO3007" s="70"/>
      <c r="RP3007" s="70"/>
      <c r="RQ3007" s="70"/>
      <c r="RR3007" s="70"/>
      <c r="RS3007" s="70"/>
      <c r="RT3007" s="70"/>
      <c r="RU3007" s="70"/>
      <c r="RV3007" s="70"/>
      <c r="RW3007" s="70"/>
      <c r="RX3007" s="70"/>
      <c r="RY3007" s="70"/>
      <c r="RZ3007" s="70"/>
      <c r="SA3007" s="70"/>
      <c r="SB3007" s="70"/>
      <c r="SC3007" s="70"/>
      <c r="SD3007" s="70"/>
      <c r="SE3007" s="70"/>
      <c r="SF3007" s="70"/>
      <c r="SG3007" s="70"/>
      <c r="SH3007" s="70"/>
      <c r="SI3007" s="70"/>
      <c r="SJ3007" s="70"/>
      <c r="SK3007" s="70"/>
      <c r="SL3007" s="70"/>
      <c r="SM3007" s="70"/>
      <c r="SN3007" s="70"/>
      <c r="SO3007" s="70"/>
      <c r="SP3007" s="70"/>
      <c r="SQ3007" s="70"/>
      <c r="SR3007" s="70"/>
      <c r="SS3007" s="70"/>
      <c r="ST3007" s="70"/>
      <c r="SU3007" s="70"/>
      <c r="SV3007" s="70"/>
      <c r="SW3007" s="70"/>
      <c r="SX3007" s="70"/>
      <c r="SY3007" s="70"/>
      <c r="SZ3007" s="70"/>
      <c r="TA3007" s="70"/>
      <c r="TB3007" s="70"/>
      <c r="TC3007" s="70"/>
      <c r="TD3007" s="70"/>
      <c r="TE3007" s="70"/>
      <c r="TF3007" s="70"/>
      <c r="TG3007" s="70"/>
      <c r="TH3007" s="70"/>
      <c r="TI3007" s="70"/>
      <c r="TJ3007" s="70"/>
      <c r="TK3007" s="70"/>
      <c r="TL3007" s="70"/>
      <c r="TM3007" s="70"/>
      <c r="TN3007" s="70"/>
      <c r="TO3007" s="70"/>
      <c r="TP3007" s="70"/>
      <c r="TQ3007" s="70"/>
      <c r="TR3007" s="70"/>
      <c r="TS3007" s="70"/>
      <c r="TT3007" s="70"/>
      <c r="TU3007" s="70"/>
      <c r="TV3007" s="70"/>
      <c r="TW3007" s="70"/>
      <c r="TX3007" s="70"/>
      <c r="TY3007" s="70"/>
      <c r="TZ3007" s="70"/>
      <c r="UA3007" s="70"/>
      <c r="UB3007" s="70"/>
      <c r="UC3007" s="70"/>
      <c r="UD3007" s="70"/>
      <c r="UE3007" s="70"/>
      <c r="UF3007" s="70"/>
      <c r="UG3007" s="70"/>
      <c r="UH3007" s="70"/>
      <c r="UI3007" s="70"/>
      <c r="UJ3007" s="70"/>
      <c r="UK3007" s="70"/>
      <c r="UL3007" s="70"/>
      <c r="UM3007" s="70"/>
      <c r="UN3007" s="70"/>
      <c r="UO3007" s="70"/>
      <c r="UP3007" s="70"/>
      <c r="UQ3007" s="70"/>
      <c r="UR3007" s="70"/>
      <c r="US3007" s="70"/>
      <c r="UT3007" s="70"/>
      <c r="UU3007" s="70"/>
      <c r="UV3007" s="70"/>
      <c r="UW3007" s="70"/>
      <c r="UX3007" s="70"/>
    </row>
    <row r="3008" spans="1:570" s="71" customFormat="1" x14ac:dyDescent="0.2">
      <c r="A3008" s="604"/>
      <c r="B3008" s="526"/>
      <c r="C3008" s="605">
        <v>1131</v>
      </c>
      <c r="D3008" s="605">
        <v>1131</v>
      </c>
      <c r="E3008" s="529" t="s">
        <v>694</v>
      </c>
      <c r="F3008" s="606" t="s">
        <v>25</v>
      </c>
      <c r="G3008" s="607" t="s">
        <v>26</v>
      </c>
      <c r="H3008" s="529" t="s">
        <v>2062</v>
      </c>
      <c r="I3008" s="608" t="s">
        <v>2417</v>
      </c>
      <c r="J3008" s="70"/>
      <c r="K3008" s="70"/>
      <c r="L3008" s="70"/>
      <c r="M3008" s="70"/>
      <c r="N3008" s="70"/>
      <c r="O3008" s="70"/>
      <c r="P3008" s="70"/>
      <c r="Q3008" s="70"/>
      <c r="R3008" s="70"/>
      <c r="S3008" s="70"/>
      <c r="T3008" s="70"/>
      <c r="U3008" s="70"/>
      <c r="V3008" s="70"/>
      <c r="W3008" s="70"/>
      <c r="X3008" s="70"/>
      <c r="Y3008" s="70"/>
      <c r="Z3008" s="70"/>
      <c r="AA3008" s="70"/>
      <c r="AB3008" s="70"/>
      <c r="AC3008" s="70"/>
      <c r="AD3008" s="70"/>
      <c r="AE3008" s="70"/>
      <c r="AF3008" s="70"/>
      <c r="AG3008" s="70"/>
      <c r="AH3008" s="70"/>
      <c r="AI3008" s="70"/>
      <c r="AJ3008" s="70"/>
      <c r="AK3008" s="70"/>
      <c r="AL3008" s="70"/>
      <c r="AM3008" s="70"/>
      <c r="AN3008" s="70"/>
      <c r="AO3008" s="70"/>
      <c r="AP3008" s="70"/>
      <c r="AQ3008" s="70"/>
      <c r="AR3008" s="70"/>
      <c r="AS3008" s="70"/>
      <c r="AT3008" s="70"/>
      <c r="AU3008" s="70"/>
      <c r="AV3008" s="70"/>
      <c r="AW3008" s="70"/>
      <c r="AX3008" s="70"/>
      <c r="AY3008" s="70"/>
      <c r="AZ3008" s="70"/>
      <c r="BA3008" s="70"/>
      <c r="BB3008" s="70"/>
      <c r="BC3008" s="70"/>
      <c r="BD3008" s="70"/>
      <c r="BE3008" s="70"/>
      <c r="BF3008" s="70"/>
      <c r="BG3008" s="70"/>
      <c r="BH3008" s="70"/>
      <c r="BI3008" s="70"/>
      <c r="BJ3008" s="70"/>
      <c r="BK3008" s="70"/>
      <c r="BL3008" s="70"/>
      <c r="BM3008" s="70"/>
      <c r="BN3008" s="70"/>
      <c r="BO3008" s="70"/>
      <c r="BP3008" s="70"/>
      <c r="BQ3008" s="70"/>
      <c r="BR3008" s="70"/>
      <c r="BS3008" s="70"/>
      <c r="BT3008" s="70"/>
      <c r="BU3008" s="70"/>
      <c r="BV3008" s="70"/>
      <c r="BW3008" s="70"/>
      <c r="BX3008" s="70"/>
      <c r="BY3008" s="70"/>
      <c r="BZ3008" s="70"/>
      <c r="CA3008" s="70"/>
      <c r="CB3008" s="70"/>
      <c r="CC3008" s="70"/>
      <c r="CD3008" s="70"/>
      <c r="CE3008" s="70"/>
      <c r="CF3008" s="70"/>
      <c r="CG3008" s="70"/>
      <c r="CH3008" s="70"/>
      <c r="CI3008" s="70"/>
      <c r="CJ3008" s="70"/>
      <c r="CK3008" s="70"/>
      <c r="CL3008" s="70"/>
      <c r="CM3008" s="70"/>
      <c r="CN3008" s="70"/>
      <c r="CO3008" s="70"/>
      <c r="CP3008" s="70"/>
      <c r="CQ3008" s="70"/>
      <c r="CR3008" s="70"/>
      <c r="CS3008" s="70"/>
      <c r="CT3008" s="70"/>
      <c r="CU3008" s="70"/>
      <c r="CV3008" s="70"/>
      <c r="CW3008" s="70"/>
      <c r="CX3008" s="70"/>
      <c r="CY3008" s="70"/>
      <c r="CZ3008" s="70"/>
      <c r="DA3008" s="70"/>
      <c r="DB3008" s="70"/>
      <c r="DC3008" s="70"/>
      <c r="DD3008" s="70"/>
      <c r="DE3008" s="70"/>
      <c r="DF3008" s="70"/>
      <c r="DG3008" s="70"/>
      <c r="DH3008" s="70"/>
      <c r="DI3008" s="70"/>
      <c r="DJ3008" s="70"/>
      <c r="DK3008" s="70"/>
      <c r="DL3008" s="70"/>
      <c r="DM3008" s="70"/>
      <c r="DN3008" s="70"/>
      <c r="DO3008" s="70"/>
      <c r="DP3008" s="70"/>
      <c r="DQ3008" s="70"/>
      <c r="DR3008" s="70"/>
      <c r="DS3008" s="70"/>
      <c r="DT3008" s="70"/>
      <c r="DU3008" s="70"/>
      <c r="DV3008" s="70"/>
      <c r="DW3008" s="70"/>
      <c r="DX3008" s="70"/>
      <c r="DY3008" s="70"/>
      <c r="DZ3008" s="70"/>
      <c r="EA3008" s="70"/>
      <c r="EB3008" s="70"/>
      <c r="EC3008" s="70"/>
      <c r="ED3008" s="70"/>
      <c r="EE3008" s="70"/>
      <c r="EF3008" s="70"/>
      <c r="EG3008" s="70"/>
      <c r="EH3008" s="70"/>
      <c r="EI3008" s="70"/>
      <c r="EJ3008" s="70"/>
      <c r="EK3008" s="70"/>
      <c r="EL3008" s="70"/>
      <c r="EM3008" s="70"/>
      <c r="EN3008" s="70"/>
      <c r="EO3008" s="70"/>
      <c r="EP3008" s="70"/>
      <c r="EQ3008" s="70"/>
      <c r="ER3008" s="70"/>
      <c r="ES3008" s="70"/>
      <c r="ET3008" s="70"/>
      <c r="EU3008" s="70"/>
      <c r="EV3008" s="70"/>
      <c r="EW3008" s="70"/>
      <c r="EX3008" s="70"/>
      <c r="EY3008" s="70"/>
      <c r="EZ3008" s="70"/>
      <c r="FA3008" s="70"/>
      <c r="FB3008" s="70"/>
      <c r="FC3008" s="70"/>
      <c r="FD3008" s="70"/>
      <c r="FE3008" s="70"/>
      <c r="FF3008" s="70"/>
      <c r="FG3008" s="70"/>
      <c r="FH3008" s="70"/>
      <c r="FI3008" s="70"/>
      <c r="FJ3008" s="70"/>
      <c r="FK3008" s="70"/>
      <c r="FL3008" s="70"/>
      <c r="FM3008" s="70"/>
      <c r="FN3008" s="70"/>
      <c r="FO3008" s="70"/>
      <c r="FP3008" s="70"/>
      <c r="FQ3008" s="70"/>
      <c r="FR3008" s="70"/>
      <c r="FS3008" s="70"/>
      <c r="FT3008" s="70"/>
      <c r="FU3008" s="70"/>
      <c r="FV3008" s="70"/>
      <c r="FW3008" s="70"/>
      <c r="FX3008" s="70"/>
      <c r="FY3008" s="70"/>
      <c r="FZ3008" s="70"/>
      <c r="GA3008" s="70"/>
      <c r="GB3008" s="70"/>
      <c r="GC3008" s="70"/>
      <c r="GD3008" s="70"/>
      <c r="GE3008" s="70"/>
      <c r="GF3008" s="70"/>
      <c r="GG3008" s="70"/>
      <c r="GH3008" s="70"/>
      <c r="GI3008" s="70"/>
      <c r="GJ3008" s="70"/>
      <c r="GK3008" s="70"/>
      <c r="GL3008" s="70"/>
      <c r="GM3008" s="70"/>
      <c r="GN3008" s="70"/>
      <c r="GO3008" s="70"/>
      <c r="GP3008" s="70"/>
      <c r="GQ3008" s="70"/>
      <c r="GR3008" s="70"/>
      <c r="GS3008" s="70"/>
      <c r="GT3008" s="70"/>
      <c r="GU3008" s="70"/>
      <c r="GV3008" s="70"/>
      <c r="GW3008" s="70"/>
      <c r="GX3008" s="70"/>
      <c r="GY3008" s="70"/>
      <c r="GZ3008" s="70"/>
      <c r="HA3008" s="70"/>
      <c r="HB3008" s="70"/>
      <c r="HC3008" s="70"/>
      <c r="HD3008" s="70"/>
      <c r="HE3008" s="70"/>
      <c r="HF3008" s="70"/>
      <c r="HG3008" s="70"/>
      <c r="HH3008" s="70"/>
      <c r="HI3008" s="70"/>
      <c r="HJ3008" s="70"/>
      <c r="HK3008" s="70"/>
      <c r="HL3008" s="70"/>
      <c r="HM3008" s="70"/>
      <c r="HN3008" s="70"/>
      <c r="HO3008" s="70"/>
      <c r="HP3008" s="70"/>
      <c r="HQ3008" s="70"/>
      <c r="HR3008" s="70"/>
      <c r="HS3008" s="70"/>
      <c r="HT3008" s="70"/>
      <c r="HU3008" s="70"/>
      <c r="HV3008" s="70"/>
      <c r="HW3008" s="70"/>
      <c r="HX3008" s="70"/>
      <c r="HY3008" s="70"/>
      <c r="HZ3008" s="70"/>
      <c r="IA3008" s="70"/>
      <c r="IB3008" s="70"/>
      <c r="IC3008" s="70"/>
      <c r="ID3008" s="70"/>
      <c r="IE3008" s="70"/>
      <c r="IF3008" s="70"/>
      <c r="IG3008" s="70"/>
      <c r="IH3008" s="70"/>
      <c r="II3008" s="70"/>
      <c r="IJ3008" s="70"/>
      <c r="IK3008" s="70"/>
      <c r="IL3008" s="70"/>
      <c r="IM3008" s="70"/>
      <c r="IN3008" s="70"/>
      <c r="IO3008" s="70"/>
      <c r="IP3008" s="70"/>
      <c r="IQ3008" s="70"/>
      <c r="IR3008" s="70"/>
      <c r="IS3008" s="70"/>
      <c r="IT3008" s="70"/>
      <c r="IU3008" s="70"/>
      <c r="IV3008" s="70"/>
      <c r="IW3008" s="70"/>
      <c r="IX3008" s="70"/>
      <c r="IY3008" s="70"/>
      <c r="IZ3008" s="70"/>
      <c r="JA3008" s="70"/>
      <c r="JB3008" s="70"/>
      <c r="JC3008" s="70"/>
      <c r="JD3008" s="70"/>
      <c r="JE3008" s="70"/>
      <c r="JF3008" s="70"/>
      <c r="JG3008" s="70"/>
      <c r="JH3008" s="70"/>
      <c r="JI3008" s="70"/>
      <c r="JJ3008" s="70"/>
      <c r="JK3008" s="70"/>
      <c r="JL3008" s="70"/>
      <c r="JM3008" s="70"/>
      <c r="JN3008" s="70"/>
      <c r="JO3008" s="70"/>
      <c r="JP3008" s="70"/>
      <c r="JQ3008" s="70"/>
      <c r="JR3008" s="70"/>
      <c r="JS3008" s="70"/>
      <c r="JT3008" s="70"/>
      <c r="JU3008" s="70"/>
      <c r="JV3008" s="70"/>
      <c r="JW3008" s="70"/>
      <c r="JX3008" s="70"/>
      <c r="JY3008" s="70"/>
      <c r="JZ3008" s="70"/>
      <c r="KA3008" s="70"/>
      <c r="KB3008" s="70"/>
      <c r="KC3008" s="70"/>
      <c r="KD3008" s="70"/>
      <c r="KE3008" s="70"/>
      <c r="KF3008" s="70"/>
      <c r="KG3008" s="70"/>
      <c r="KH3008" s="70"/>
      <c r="KI3008" s="70"/>
      <c r="KJ3008" s="70"/>
      <c r="KK3008" s="70"/>
      <c r="KL3008" s="70"/>
      <c r="KM3008" s="70"/>
      <c r="KN3008" s="70"/>
      <c r="KO3008" s="70"/>
      <c r="KP3008" s="70"/>
      <c r="KQ3008" s="70"/>
      <c r="KR3008" s="70"/>
      <c r="KS3008" s="70"/>
      <c r="KT3008" s="70"/>
      <c r="KU3008" s="70"/>
      <c r="KV3008" s="70"/>
      <c r="KW3008" s="70"/>
      <c r="KX3008" s="70"/>
      <c r="KY3008" s="70"/>
      <c r="KZ3008" s="70"/>
      <c r="LA3008" s="70"/>
      <c r="LB3008" s="70"/>
      <c r="LC3008" s="70"/>
      <c r="LD3008" s="70"/>
      <c r="LE3008" s="70"/>
      <c r="LF3008" s="70"/>
      <c r="LG3008" s="70"/>
      <c r="LH3008" s="70"/>
      <c r="LI3008" s="70"/>
      <c r="LJ3008" s="70"/>
      <c r="LK3008" s="70"/>
      <c r="LL3008" s="70"/>
      <c r="LM3008" s="70"/>
      <c r="LN3008" s="70"/>
      <c r="LO3008" s="70"/>
      <c r="LP3008" s="70"/>
      <c r="LQ3008" s="70"/>
      <c r="LR3008" s="70"/>
      <c r="LS3008" s="70"/>
      <c r="LT3008" s="70"/>
      <c r="LU3008" s="70"/>
      <c r="LV3008" s="70"/>
      <c r="LW3008" s="70"/>
      <c r="LX3008" s="70"/>
      <c r="LY3008" s="70"/>
      <c r="LZ3008" s="70"/>
      <c r="MA3008" s="70"/>
      <c r="MB3008" s="70"/>
      <c r="MC3008" s="70"/>
      <c r="MD3008" s="70"/>
      <c r="ME3008" s="70"/>
      <c r="MF3008" s="70"/>
      <c r="MG3008" s="70"/>
      <c r="MH3008" s="70"/>
      <c r="MI3008" s="70"/>
      <c r="MJ3008" s="70"/>
      <c r="MK3008" s="70"/>
      <c r="ML3008" s="70"/>
      <c r="MM3008" s="70"/>
      <c r="MN3008" s="70"/>
      <c r="MO3008" s="70"/>
      <c r="MP3008" s="70"/>
      <c r="MQ3008" s="70"/>
      <c r="MR3008" s="70"/>
      <c r="MS3008" s="70"/>
      <c r="MT3008" s="70"/>
      <c r="MU3008" s="70"/>
      <c r="MV3008" s="70"/>
      <c r="MW3008" s="70"/>
      <c r="MX3008" s="70"/>
      <c r="MY3008" s="70"/>
      <c r="MZ3008" s="70"/>
      <c r="NA3008" s="70"/>
      <c r="NB3008" s="70"/>
      <c r="NC3008" s="70"/>
      <c r="ND3008" s="70"/>
      <c r="NE3008" s="70"/>
      <c r="NF3008" s="70"/>
      <c r="NG3008" s="70"/>
      <c r="NH3008" s="70"/>
      <c r="NI3008" s="70"/>
      <c r="NJ3008" s="70"/>
      <c r="NK3008" s="70"/>
      <c r="NL3008" s="70"/>
      <c r="NM3008" s="70"/>
      <c r="NN3008" s="70"/>
      <c r="NO3008" s="70"/>
      <c r="NP3008" s="70"/>
      <c r="NQ3008" s="70"/>
      <c r="NR3008" s="70"/>
      <c r="NS3008" s="70"/>
      <c r="NT3008" s="70"/>
      <c r="NU3008" s="70"/>
      <c r="NV3008" s="70"/>
      <c r="NW3008" s="70"/>
      <c r="NX3008" s="70"/>
      <c r="NY3008" s="70"/>
      <c r="NZ3008" s="70"/>
      <c r="OA3008" s="70"/>
      <c r="OB3008" s="70"/>
      <c r="OC3008" s="70"/>
      <c r="OD3008" s="70"/>
      <c r="OE3008" s="70"/>
      <c r="OF3008" s="70"/>
      <c r="OG3008" s="70"/>
      <c r="OH3008" s="70"/>
      <c r="OI3008" s="70"/>
      <c r="OJ3008" s="70"/>
      <c r="OK3008" s="70"/>
      <c r="OL3008" s="70"/>
      <c r="OM3008" s="70"/>
      <c r="ON3008" s="70"/>
      <c r="OO3008" s="70"/>
      <c r="OP3008" s="70"/>
      <c r="OQ3008" s="70"/>
      <c r="OR3008" s="70"/>
      <c r="OS3008" s="70"/>
      <c r="OT3008" s="70"/>
      <c r="OU3008" s="70"/>
      <c r="OV3008" s="70"/>
      <c r="OW3008" s="70"/>
      <c r="OX3008" s="70"/>
      <c r="OY3008" s="70"/>
      <c r="OZ3008" s="70"/>
      <c r="PA3008" s="70"/>
      <c r="PB3008" s="70"/>
      <c r="PC3008" s="70"/>
      <c r="PD3008" s="70"/>
      <c r="PE3008" s="70"/>
      <c r="PF3008" s="70"/>
      <c r="PG3008" s="70"/>
      <c r="PH3008" s="70"/>
      <c r="PI3008" s="70"/>
      <c r="PJ3008" s="70"/>
      <c r="PK3008" s="70"/>
      <c r="PL3008" s="70"/>
      <c r="PM3008" s="70"/>
      <c r="PN3008" s="70"/>
      <c r="PO3008" s="70"/>
      <c r="PP3008" s="70"/>
      <c r="PQ3008" s="70"/>
      <c r="PR3008" s="70"/>
      <c r="PS3008" s="70"/>
      <c r="PT3008" s="70"/>
      <c r="PU3008" s="70"/>
      <c r="PV3008" s="70"/>
      <c r="PW3008" s="70"/>
      <c r="PX3008" s="70"/>
      <c r="PY3008" s="70"/>
      <c r="PZ3008" s="70"/>
      <c r="QA3008" s="70"/>
      <c r="QB3008" s="70"/>
      <c r="QC3008" s="70"/>
      <c r="QD3008" s="70"/>
      <c r="QE3008" s="70"/>
      <c r="QF3008" s="70"/>
      <c r="QG3008" s="70"/>
      <c r="QH3008" s="70"/>
      <c r="QI3008" s="70"/>
      <c r="QJ3008" s="70"/>
      <c r="QK3008" s="70"/>
      <c r="QL3008" s="70"/>
      <c r="QM3008" s="70"/>
      <c r="QN3008" s="70"/>
      <c r="QO3008" s="70"/>
      <c r="QP3008" s="70"/>
      <c r="QQ3008" s="70"/>
      <c r="QR3008" s="70"/>
      <c r="QS3008" s="70"/>
      <c r="QT3008" s="70"/>
      <c r="QU3008" s="70"/>
      <c r="QV3008" s="70"/>
      <c r="QW3008" s="70"/>
      <c r="QX3008" s="70"/>
      <c r="QY3008" s="70"/>
      <c r="QZ3008" s="70"/>
      <c r="RA3008" s="70"/>
      <c r="RB3008" s="70"/>
      <c r="RC3008" s="70"/>
      <c r="RD3008" s="70"/>
      <c r="RE3008" s="70"/>
      <c r="RF3008" s="70"/>
      <c r="RG3008" s="70"/>
      <c r="RH3008" s="70"/>
      <c r="RI3008" s="70"/>
      <c r="RJ3008" s="70"/>
      <c r="RK3008" s="70"/>
      <c r="RL3008" s="70"/>
      <c r="RM3008" s="70"/>
      <c r="RN3008" s="70"/>
      <c r="RO3008" s="70"/>
      <c r="RP3008" s="70"/>
      <c r="RQ3008" s="70"/>
      <c r="RR3008" s="70"/>
      <c r="RS3008" s="70"/>
      <c r="RT3008" s="70"/>
      <c r="RU3008" s="70"/>
      <c r="RV3008" s="70"/>
      <c r="RW3008" s="70"/>
      <c r="RX3008" s="70"/>
      <c r="RY3008" s="70"/>
      <c r="RZ3008" s="70"/>
      <c r="SA3008" s="70"/>
      <c r="SB3008" s="70"/>
      <c r="SC3008" s="70"/>
      <c r="SD3008" s="70"/>
      <c r="SE3008" s="70"/>
      <c r="SF3008" s="70"/>
      <c r="SG3008" s="70"/>
      <c r="SH3008" s="70"/>
      <c r="SI3008" s="70"/>
      <c r="SJ3008" s="70"/>
      <c r="SK3008" s="70"/>
      <c r="SL3008" s="70"/>
      <c r="SM3008" s="70"/>
      <c r="SN3008" s="70"/>
      <c r="SO3008" s="70"/>
      <c r="SP3008" s="70"/>
      <c r="SQ3008" s="70"/>
      <c r="SR3008" s="70"/>
      <c r="SS3008" s="70"/>
      <c r="ST3008" s="70"/>
      <c r="SU3008" s="70"/>
      <c r="SV3008" s="70"/>
      <c r="SW3008" s="70"/>
      <c r="SX3008" s="70"/>
      <c r="SY3008" s="70"/>
      <c r="SZ3008" s="70"/>
      <c r="TA3008" s="70"/>
      <c r="TB3008" s="70"/>
      <c r="TC3008" s="70"/>
      <c r="TD3008" s="70"/>
      <c r="TE3008" s="70"/>
      <c r="TF3008" s="70"/>
      <c r="TG3008" s="70"/>
      <c r="TH3008" s="70"/>
      <c r="TI3008" s="70"/>
      <c r="TJ3008" s="70"/>
      <c r="TK3008" s="70"/>
      <c r="TL3008" s="70"/>
      <c r="TM3008" s="70"/>
      <c r="TN3008" s="70"/>
      <c r="TO3008" s="70"/>
      <c r="TP3008" s="70"/>
      <c r="TQ3008" s="70"/>
      <c r="TR3008" s="70"/>
      <c r="TS3008" s="70"/>
      <c r="TT3008" s="70"/>
      <c r="TU3008" s="70"/>
      <c r="TV3008" s="70"/>
      <c r="TW3008" s="70"/>
      <c r="TX3008" s="70"/>
      <c r="TY3008" s="70"/>
      <c r="TZ3008" s="70"/>
      <c r="UA3008" s="70"/>
      <c r="UB3008" s="70"/>
      <c r="UC3008" s="70"/>
      <c r="UD3008" s="70"/>
      <c r="UE3008" s="70"/>
      <c r="UF3008" s="70"/>
      <c r="UG3008" s="70"/>
      <c r="UH3008" s="70"/>
      <c r="UI3008" s="70"/>
      <c r="UJ3008" s="70"/>
      <c r="UK3008" s="70"/>
      <c r="UL3008" s="70"/>
      <c r="UM3008" s="70"/>
      <c r="UN3008" s="70"/>
      <c r="UO3008" s="70"/>
      <c r="UP3008" s="70"/>
      <c r="UQ3008" s="70"/>
      <c r="UR3008" s="70"/>
      <c r="US3008" s="70"/>
      <c r="UT3008" s="70"/>
      <c r="UU3008" s="70"/>
      <c r="UV3008" s="70"/>
      <c r="UW3008" s="70"/>
      <c r="UX3008" s="70"/>
    </row>
    <row r="3009" spans="1:570" s="71" customFormat="1" x14ac:dyDescent="0.2">
      <c r="A3009" s="609"/>
      <c r="B3009" s="531"/>
      <c r="C3009" s="610"/>
      <c r="D3009" s="610"/>
      <c r="E3009" s="531"/>
      <c r="F3009" s="620" t="str">
        <f>+F3006</f>
        <v>1,131 บาท</v>
      </c>
      <c r="G3009" s="563" t="str">
        <f>+F3009</f>
        <v>1,131 บาท</v>
      </c>
      <c r="H3009" s="534" t="s">
        <v>1472</v>
      </c>
      <c r="I3009" s="612"/>
      <c r="J3009" s="70"/>
      <c r="K3009" s="70"/>
      <c r="L3009" s="70"/>
      <c r="M3009" s="70"/>
      <c r="N3009" s="70"/>
      <c r="O3009" s="70"/>
      <c r="P3009" s="70"/>
      <c r="Q3009" s="70"/>
      <c r="R3009" s="70"/>
      <c r="S3009" s="70"/>
      <c r="T3009" s="70"/>
      <c r="U3009" s="70"/>
      <c r="V3009" s="70"/>
      <c r="W3009" s="70"/>
      <c r="X3009" s="70"/>
      <c r="Y3009" s="70"/>
      <c r="Z3009" s="70"/>
      <c r="AA3009" s="70"/>
      <c r="AB3009" s="70"/>
      <c r="AC3009" s="70"/>
      <c r="AD3009" s="70"/>
      <c r="AE3009" s="70"/>
      <c r="AF3009" s="70"/>
      <c r="AG3009" s="70"/>
      <c r="AH3009" s="70"/>
      <c r="AI3009" s="70"/>
      <c r="AJ3009" s="70"/>
      <c r="AK3009" s="70"/>
      <c r="AL3009" s="70"/>
      <c r="AM3009" s="70"/>
      <c r="AN3009" s="70"/>
      <c r="AO3009" s="70"/>
      <c r="AP3009" s="70"/>
      <c r="AQ3009" s="70"/>
      <c r="AR3009" s="70"/>
      <c r="AS3009" s="70"/>
      <c r="AT3009" s="70"/>
      <c r="AU3009" s="70"/>
      <c r="AV3009" s="70"/>
      <c r="AW3009" s="70"/>
      <c r="AX3009" s="70"/>
      <c r="AY3009" s="70"/>
      <c r="AZ3009" s="70"/>
      <c r="BA3009" s="70"/>
      <c r="BB3009" s="70"/>
      <c r="BC3009" s="70"/>
      <c r="BD3009" s="70"/>
      <c r="BE3009" s="70"/>
      <c r="BF3009" s="70"/>
      <c r="BG3009" s="70"/>
      <c r="BH3009" s="70"/>
      <c r="BI3009" s="70"/>
      <c r="BJ3009" s="70"/>
      <c r="BK3009" s="70"/>
      <c r="BL3009" s="70"/>
      <c r="BM3009" s="70"/>
      <c r="BN3009" s="70"/>
      <c r="BO3009" s="70"/>
      <c r="BP3009" s="70"/>
      <c r="BQ3009" s="70"/>
      <c r="BR3009" s="70"/>
      <c r="BS3009" s="70"/>
      <c r="BT3009" s="70"/>
      <c r="BU3009" s="70"/>
      <c r="BV3009" s="70"/>
      <c r="BW3009" s="70"/>
      <c r="BX3009" s="70"/>
      <c r="BY3009" s="70"/>
      <c r="BZ3009" s="70"/>
      <c r="CA3009" s="70"/>
      <c r="CB3009" s="70"/>
      <c r="CC3009" s="70"/>
      <c r="CD3009" s="70"/>
      <c r="CE3009" s="70"/>
      <c r="CF3009" s="70"/>
      <c r="CG3009" s="70"/>
      <c r="CH3009" s="70"/>
      <c r="CI3009" s="70"/>
      <c r="CJ3009" s="70"/>
      <c r="CK3009" s="70"/>
      <c r="CL3009" s="70"/>
      <c r="CM3009" s="70"/>
      <c r="CN3009" s="70"/>
      <c r="CO3009" s="70"/>
      <c r="CP3009" s="70"/>
      <c r="CQ3009" s="70"/>
      <c r="CR3009" s="70"/>
      <c r="CS3009" s="70"/>
      <c r="CT3009" s="70"/>
      <c r="CU3009" s="70"/>
      <c r="CV3009" s="70"/>
      <c r="CW3009" s="70"/>
      <c r="CX3009" s="70"/>
      <c r="CY3009" s="70"/>
      <c r="CZ3009" s="70"/>
      <c r="DA3009" s="70"/>
      <c r="DB3009" s="70"/>
      <c r="DC3009" s="70"/>
      <c r="DD3009" s="70"/>
      <c r="DE3009" s="70"/>
      <c r="DF3009" s="70"/>
      <c r="DG3009" s="70"/>
      <c r="DH3009" s="70"/>
      <c r="DI3009" s="70"/>
      <c r="DJ3009" s="70"/>
      <c r="DK3009" s="70"/>
      <c r="DL3009" s="70"/>
      <c r="DM3009" s="70"/>
      <c r="DN3009" s="70"/>
      <c r="DO3009" s="70"/>
      <c r="DP3009" s="70"/>
      <c r="DQ3009" s="70"/>
      <c r="DR3009" s="70"/>
      <c r="DS3009" s="70"/>
      <c r="DT3009" s="70"/>
      <c r="DU3009" s="70"/>
      <c r="DV3009" s="70"/>
      <c r="DW3009" s="70"/>
      <c r="DX3009" s="70"/>
      <c r="DY3009" s="70"/>
      <c r="DZ3009" s="70"/>
      <c r="EA3009" s="70"/>
      <c r="EB3009" s="70"/>
      <c r="EC3009" s="70"/>
      <c r="ED3009" s="70"/>
      <c r="EE3009" s="70"/>
      <c r="EF3009" s="70"/>
      <c r="EG3009" s="70"/>
      <c r="EH3009" s="70"/>
      <c r="EI3009" s="70"/>
      <c r="EJ3009" s="70"/>
      <c r="EK3009" s="70"/>
      <c r="EL3009" s="70"/>
      <c r="EM3009" s="70"/>
      <c r="EN3009" s="70"/>
      <c r="EO3009" s="70"/>
      <c r="EP3009" s="70"/>
      <c r="EQ3009" s="70"/>
      <c r="ER3009" s="70"/>
      <c r="ES3009" s="70"/>
      <c r="ET3009" s="70"/>
      <c r="EU3009" s="70"/>
      <c r="EV3009" s="70"/>
      <c r="EW3009" s="70"/>
      <c r="EX3009" s="70"/>
      <c r="EY3009" s="70"/>
      <c r="EZ3009" s="70"/>
      <c r="FA3009" s="70"/>
      <c r="FB3009" s="70"/>
      <c r="FC3009" s="70"/>
      <c r="FD3009" s="70"/>
      <c r="FE3009" s="70"/>
      <c r="FF3009" s="70"/>
      <c r="FG3009" s="70"/>
      <c r="FH3009" s="70"/>
      <c r="FI3009" s="70"/>
      <c r="FJ3009" s="70"/>
      <c r="FK3009" s="70"/>
      <c r="FL3009" s="70"/>
      <c r="FM3009" s="70"/>
      <c r="FN3009" s="70"/>
      <c r="FO3009" s="70"/>
      <c r="FP3009" s="70"/>
      <c r="FQ3009" s="70"/>
      <c r="FR3009" s="70"/>
      <c r="FS3009" s="70"/>
      <c r="FT3009" s="70"/>
      <c r="FU3009" s="70"/>
      <c r="FV3009" s="70"/>
      <c r="FW3009" s="70"/>
      <c r="FX3009" s="70"/>
      <c r="FY3009" s="70"/>
      <c r="FZ3009" s="70"/>
      <c r="GA3009" s="70"/>
      <c r="GB3009" s="70"/>
      <c r="GC3009" s="70"/>
      <c r="GD3009" s="70"/>
      <c r="GE3009" s="70"/>
      <c r="GF3009" s="70"/>
      <c r="GG3009" s="70"/>
      <c r="GH3009" s="70"/>
      <c r="GI3009" s="70"/>
      <c r="GJ3009" s="70"/>
      <c r="GK3009" s="70"/>
      <c r="GL3009" s="70"/>
      <c r="GM3009" s="70"/>
      <c r="GN3009" s="70"/>
      <c r="GO3009" s="70"/>
      <c r="GP3009" s="70"/>
      <c r="GQ3009" s="70"/>
      <c r="GR3009" s="70"/>
      <c r="GS3009" s="70"/>
      <c r="GT3009" s="70"/>
      <c r="GU3009" s="70"/>
      <c r="GV3009" s="70"/>
      <c r="GW3009" s="70"/>
      <c r="GX3009" s="70"/>
      <c r="GY3009" s="70"/>
      <c r="GZ3009" s="70"/>
      <c r="HA3009" s="70"/>
      <c r="HB3009" s="70"/>
      <c r="HC3009" s="70"/>
      <c r="HD3009" s="70"/>
      <c r="HE3009" s="70"/>
      <c r="HF3009" s="70"/>
      <c r="HG3009" s="70"/>
      <c r="HH3009" s="70"/>
      <c r="HI3009" s="70"/>
      <c r="HJ3009" s="70"/>
      <c r="HK3009" s="70"/>
      <c r="HL3009" s="70"/>
      <c r="HM3009" s="70"/>
      <c r="HN3009" s="70"/>
      <c r="HO3009" s="70"/>
      <c r="HP3009" s="70"/>
      <c r="HQ3009" s="70"/>
      <c r="HR3009" s="70"/>
      <c r="HS3009" s="70"/>
      <c r="HT3009" s="70"/>
      <c r="HU3009" s="70"/>
      <c r="HV3009" s="70"/>
      <c r="HW3009" s="70"/>
      <c r="HX3009" s="70"/>
      <c r="HY3009" s="70"/>
      <c r="HZ3009" s="70"/>
      <c r="IA3009" s="70"/>
      <c r="IB3009" s="70"/>
      <c r="IC3009" s="70"/>
      <c r="ID3009" s="70"/>
      <c r="IE3009" s="70"/>
      <c r="IF3009" s="70"/>
      <c r="IG3009" s="70"/>
      <c r="IH3009" s="70"/>
      <c r="II3009" s="70"/>
      <c r="IJ3009" s="70"/>
      <c r="IK3009" s="70"/>
      <c r="IL3009" s="70"/>
      <c r="IM3009" s="70"/>
      <c r="IN3009" s="70"/>
      <c r="IO3009" s="70"/>
      <c r="IP3009" s="70"/>
      <c r="IQ3009" s="70"/>
      <c r="IR3009" s="70"/>
      <c r="IS3009" s="70"/>
      <c r="IT3009" s="70"/>
      <c r="IU3009" s="70"/>
      <c r="IV3009" s="70"/>
      <c r="IW3009" s="70"/>
      <c r="IX3009" s="70"/>
      <c r="IY3009" s="70"/>
      <c r="IZ3009" s="70"/>
      <c r="JA3009" s="70"/>
      <c r="JB3009" s="70"/>
      <c r="JC3009" s="70"/>
      <c r="JD3009" s="70"/>
      <c r="JE3009" s="70"/>
      <c r="JF3009" s="70"/>
      <c r="JG3009" s="70"/>
      <c r="JH3009" s="70"/>
      <c r="JI3009" s="70"/>
      <c r="JJ3009" s="70"/>
      <c r="JK3009" s="70"/>
      <c r="JL3009" s="70"/>
      <c r="JM3009" s="70"/>
      <c r="JN3009" s="70"/>
      <c r="JO3009" s="70"/>
      <c r="JP3009" s="70"/>
      <c r="JQ3009" s="70"/>
      <c r="JR3009" s="70"/>
      <c r="JS3009" s="70"/>
      <c r="JT3009" s="70"/>
      <c r="JU3009" s="70"/>
      <c r="JV3009" s="70"/>
      <c r="JW3009" s="70"/>
      <c r="JX3009" s="70"/>
      <c r="JY3009" s="70"/>
      <c r="JZ3009" s="70"/>
      <c r="KA3009" s="70"/>
      <c r="KB3009" s="70"/>
      <c r="KC3009" s="70"/>
      <c r="KD3009" s="70"/>
      <c r="KE3009" s="70"/>
      <c r="KF3009" s="70"/>
      <c r="KG3009" s="70"/>
      <c r="KH3009" s="70"/>
      <c r="KI3009" s="70"/>
      <c r="KJ3009" s="70"/>
      <c r="KK3009" s="70"/>
      <c r="KL3009" s="70"/>
      <c r="KM3009" s="70"/>
      <c r="KN3009" s="70"/>
      <c r="KO3009" s="70"/>
      <c r="KP3009" s="70"/>
      <c r="KQ3009" s="70"/>
      <c r="KR3009" s="70"/>
      <c r="KS3009" s="70"/>
      <c r="KT3009" s="70"/>
      <c r="KU3009" s="70"/>
      <c r="KV3009" s="70"/>
      <c r="KW3009" s="70"/>
      <c r="KX3009" s="70"/>
      <c r="KY3009" s="70"/>
      <c r="KZ3009" s="70"/>
      <c r="LA3009" s="70"/>
      <c r="LB3009" s="70"/>
      <c r="LC3009" s="70"/>
      <c r="LD3009" s="70"/>
      <c r="LE3009" s="70"/>
      <c r="LF3009" s="70"/>
      <c r="LG3009" s="70"/>
      <c r="LH3009" s="70"/>
      <c r="LI3009" s="70"/>
      <c r="LJ3009" s="70"/>
      <c r="LK3009" s="70"/>
      <c r="LL3009" s="70"/>
      <c r="LM3009" s="70"/>
      <c r="LN3009" s="70"/>
      <c r="LO3009" s="70"/>
      <c r="LP3009" s="70"/>
      <c r="LQ3009" s="70"/>
      <c r="LR3009" s="70"/>
      <c r="LS3009" s="70"/>
      <c r="LT3009" s="70"/>
      <c r="LU3009" s="70"/>
      <c r="LV3009" s="70"/>
      <c r="LW3009" s="70"/>
      <c r="LX3009" s="70"/>
      <c r="LY3009" s="70"/>
      <c r="LZ3009" s="70"/>
      <c r="MA3009" s="70"/>
      <c r="MB3009" s="70"/>
      <c r="MC3009" s="70"/>
      <c r="MD3009" s="70"/>
      <c r="ME3009" s="70"/>
      <c r="MF3009" s="70"/>
      <c r="MG3009" s="70"/>
      <c r="MH3009" s="70"/>
      <c r="MI3009" s="70"/>
      <c r="MJ3009" s="70"/>
      <c r="MK3009" s="70"/>
      <c r="ML3009" s="70"/>
      <c r="MM3009" s="70"/>
      <c r="MN3009" s="70"/>
      <c r="MO3009" s="70"/>
      <c r="MP3009" s="70"/>
      <c r="MQ3009" s="70"/>
      <c r="MR3009" s="70"/>
      <c r="MS3009" s="70"/>
      <c r="MT3009" s="70"/>
      <c r="MU3009" s="70"/>
      <c r="MV3009" s="70"/>
      <c r="MW3009" s="70"/>
      <c r="MX3009" s="70"/>
      <c r="MY3009" s="70"/>
      <c r="MZ3009" s="70"/>
      <c r="NA3009" s="70"/>
      <c r="NB3009" s="70"/>
      <c r="NC3009" s="70"/>
      <c r="ND3009" s="70"/>
      <c r="NE3009" s="70"/>
      <c r="NF3009" s="70"/>
      <c r="NG3009" s="70"/>
      <c r="NH3009" s="70"/>
      <c r="NI3009" s="70"/>
      <c r="NJ3009" s="70"/>
      <c r="NK3009" s="70"/>
      <c r="NL3009" s="70"/>
      <c r="NM3009" s="70"/>
      <c r="NN3009" s="70"/>
      <c r="NO3009" s="70"/>
      <c r="NP3009" s="70"/>
      <c r="NQ3009" s="70"/>
      <c r="NR3009" s="70"/>
      <c r="NS3009" s="70"/>
      <c r="NT3009" s="70"/>
      <c r="NU3009" s="70"/>
      <c r="NV3009" s="70"/>
      <c r="NW3009" s="70"/>
      <c r="NX3009" s="70"/>
      <c r="NY3009" s="70"/>
      <c r="NZ3009" s="70"/>
      <c r="OA3009" s="70"/>
      <c r="OB3009" s="70"/>
      <c r="OC3009" s="70"/>
      <c r="OD3009" s="70"/>
      <c r="OE3009" s="70"/>
      <c r="OF3009" s="70"/>
      <c r="OG3009" s="70"/>
      <c r="OH3009" s="70"/>
      <c r="OI3009" s="70"/>
      <c r="OJ3009" s="70"/>
      <c r="OK3009" s="70"/>
      <c r="OL3009" s="70"/>
      <c r="OM3009" s="70"/>
      <c r="ON3009" s="70"/>
      <c r="OO3009" s="70"/>
      <c r="OP3009" s="70"/>
      <c r="OQ3009" s="70"/>
      <c r="OR3009" s="70"/>
      <c r="OS3009" s="70"/>
      <c r="OT3009" s="70"/>
      <c r="OU3009" s="70"/>
      <c r="OV3009" s="70"/>
      <c r="OW3009" s="70"/>
      <c r="OX3009" s="70"/>
      <c r="OY3009" s="70"/>
      <c r="OZ3009" s="70"/>
      <c r="PA3009" s="70"/>
      <c r="PB3009" s="70"/>
      <c r="PC3009" s="70"/>
      <c r="PD3009" s="70"/>
      <c r="PE3009" s="70"/>
      <c r="PF3009" s="70"/>
      <c r="PG3009" s="70"/>
      <c r="PH3009" s="70"/>
      <c r="PI3009" s="70"/>
      <c r="PJ3009" s="70"/>
      <c r="PK3009" s="70"/>
      <c r="PL3009" s="70"/>
      <c r="PM3009" s="70"/>
      <c r="PN3009" s="70"/>
      <c r="PO3009" s="70"/>
      <c r="PP3009" s="70"/>
      <c r="PQ3009" s="70"/>
      <c r="PR3009" s="70"/>
      <c r="PS3009" s="70"/>
      <c r="PT3009" s="70"/>
      <c r="PU3009" s="70"/>
      <c r="PV3009" s="70"/>
      <c r="PW3009" s="70"/>
      <c r="PX3009" s="70"/>
      <c r="PY3009" s="70"/>
      <c r="PZ3009" s="70"/>
      <c r="QA3009" s="70"/>
      <c r="QB3009" s="70"/>
      <c r="QC3009" s="70"/>
      <c r="QD3009" s="70"/>
      <c r="QE3009" s="70"/>
      <c r="QF3009" s="70"/>
      <c r="QG3009" s="70"/>
      <c r="QH3009" s="70"/>
      <c r="QI3009" s="70"/>
      <c r="QJ3009" s="70"/>
      <c r="QK3009" s="70"/>
      <c r="QL3009" s="70"/>
      <c r="QM3009" s="70"/>
      <c r="QN3009" s="70"/>
      <c r="QO3009" s="70"/>
      <c r="QP3009" s="70"/>
      <c r="QQ3009" s="70"/>
      <c r="QR3009" s="70"/>
      <c r="QS3009" s="70"/>
      <c r="QT3009" s="70"/>
      <c r="QU3009" s="70"/>
      <c r="QV3009" s="70"/>
      <c r="QW3009" s="70"/>
      <c r="QX3009" s="70"/>
      <c r="QY3009" s="70"/>
      <c r="QZ3009" s="70"/>
      <c r="RA3009" s="70"/>
      <c r="RB3009" s="70"/>
      <c r="RC3009" s="70"/>
      <c r="RD3009" s="70"/>
      <c r="RE3009" s="70"/>
      <c r="RF3009" s="70"/>
      <c r="RG3009" s="70"/>
      <c r="RH3009" s="70"/>
      <c r="RI3009" s="70"/>
      <c r="RJ3009" s="70"/>
      <c r="RK3009" s="70"/>
      <c r="RL3009" s="70"/>
      <c r="RM3009" s="70"/>
      <c r="RN3009" s="70"/>
      <c r="RO3009" s="70"/>
      <c r="RP3009" s="70"/>
      <c r="RQ3009" s="70"/>
      <c r="RR3009" s="70"/>
      <c r="RS3009" s="70"/>
      <c r="RT3009" s="70"/>
      <c r="RU3009" s="70"/>
      <c r="RV3009" s="70"/>
      <c r="RW3009" s="70"/>
      <c r="RX3009" s="70"/>
      <c r="RY3009" s="70"/>
      <c r="RZ3009" s="70"/>
      <c r="SA3009" s="70"/>
      <c r="SB3009" s="70"/>
      <c r="SC3009" s="70"/>
      <c r="SD3009" s="70"/>
      <c r="SE3009" s="70"/>
      <c r="SF3009" s="70"/>
      <c r="SG3009" s="70"/>
      <c r="SH3009" s="70"/>
      <c r="SI3009" s="70"/>
      <c r="SJ3009" s="70"/>
      <c r="SK3009" s="70"/>
      <c r="SL3009" s="70"/>
      <c r="SM3009" s="70"/>
      <c r="SN3009" s="70"/>
      <c r="SO3009" s="70"/>
      <c r="SP3009" s="70"/>
      <c r="SQ3009" s="70"/>
      <c r="SR3009" s="70"/>
      <c r="SS3009" s="70"/>
      <c r="ST3009" s="70"/>
      <c r="SU3009" s="70"/>
      <c r="SV3009" s="70"/>
      <c r="SW3009" s="70"/>
      <c r="SX3009" s="70"/>
      <c r="SY3009" s="70"/>
      <c r="SZ3009" s="70"/>
      <c r="TA3009" s="70"/>
      <c r="TB3009" s="70"/>
      <c r="TC3009" s="70"/>
      <c r="TD3009" s="70"/>
      <c r="TE3009" s="70"/>
      <c r="TF3009" s="70"/>
      <c r="TG3009" s="70"/>
      <c r="TH3009" s="70"/>
      <c r="TI3009" s="70"/>
      <c r="TJ3009" s="70"/>
      <c r="TK3009" s="70"/>
      <c r="TL3009" s="70"/>
      <c r="TM3009" s="70"/>
      <c r="TN3009" s="70"/>
      <c r="TO3009" s="70"/>
      <c r="TP3009" s="70"/>
      <c r="TQ3009" s="70"/>
      <c r="TR3009" s="70"/>
      <c r="TS3009" s="70"/>
      <c r="TT3009" s="70"/>
      <c r="TU3009" s="70"/>
      <c r="TV3009" s="70"/>
      <c r="TW3009" s="70"/>
      <c r="TX3009" s="70"/>
      <c r="TY3009" s="70"/>
      <c r="TZ3009" s="70"/>
      <c r="UA3009" s="70"/>
      <c r="UB3009" s="70"/>
      <c r="UC3009" s="70"/>
      <c r="UD3009" s="70"/>
      <c r="UE3009" s="70"/>
      <c r="UF3009" s="70"/>
      <c r="UG3009" s="70"/>
      <c r="UH3009" s="70"/>
      <c r="UI3009" s="70"/>
      <c r="UJ3009" s="70"/>
      <c r="UK3009" s="70"/>
      <c r="UL3009" s="70"/>
      <c r="UM3009" s="70"/>
      <c r="UN3009" s="70"/>
      <c r="UO3009" s="70"/>
      <c r="UP3009" s="70"/>
      <c r="UQ3009" s="70"/>
      <c r="UR3009" s="70"/>
      <c r="US3009" s="70"/>
      <c r="UT3009" s="70"/>
      <c r="UU3009" s="70"/>
      <c r="UV3009" s="70"/>
      <c r="UW3009" s="70"/>
      <c r="UX3009" s="70"/>
    </row>
    <row r="3010" spans="1:570" s="71" customFormat="1" x14ac:dyDescent="0.2">
      <c r="A3010" s="599">
        <v>3</v>
      </c>
      <c r="B3010" s="522" t="s">
        <v>2428</v>
      </c>
      <c r="C3010" s="600"/>
      <c r="D3010" s="600"/>
      <c r="E3010" s="524" t="s">
        <v>693</v>
      </c>
      <c r="F3010" s="602" t="s">
        <v>2429</v>
      </c>
      <c r="G3010" s="619" t="s">
        <v>2429</v>
      </c>
      <c r="H3010" s="524" t="s">
        <v>2060</v>
      </c>
      <c r="I3010" s="603" t="s">
        <v>2430</v>
      </c>
      <c r="J3010" s="70"/>
      <c r="K3010" s="70"/>
      <c r="L3010" s="70"/>
      <c r="M3010" s="70"/>
      <c r="N3010" s="70"/>
      <c r="O3010" s="70"/>
      <c r="P3010" s="70"/>
      <c r="Q3010" s="70"/>
      <c r="R3010" s="70"/>
      <c r="S3010" s="70"/>
      <c r="T3010" s="70"/>
      <c r="U3010" s="70"/>
      <c r="V3010" s="70"/>
      <c r="W3010" s="70"/>
      <c r="X3010" s="70"/>
      <c r="Y3010" s="70"/>
      <c r="Z3010" s="70"/>
      <c r="AA3010" s="70"/>
      <c r="AB3010" s="70"/>
      <c r="AC3010" s="70"/>
      <c r="AD3010" s="70"/>
      <c r="AE3010" s="70"/>
      <c r="AF3010" s="70"/>
      <c r="AG3010" s="70"/>
      <c r="AH3010" s="70"/>
      <c r="AI3010" s="70"/>
      <c r="AJ3010" s="70"/>
      <c r="AK3010" s="70"/>
      <c r="AL3010" s="70"/>
      <c r="AM3010" s="70"/>
      <c r="AN3010" s="70"/>
      <c r="AO3010" s="70"/>
      <c r="AP3010" s="70"/>
      <c r="AQ3010" s="70"/>
      <c r="AR3010" s="70"/>
      <c r="AS3010" s="70"/>
      <c r="AT3010" s="70"/>
      <c r="AU3010" s="70"/>
      <c r="AV3010" s="70"/>
      <c r="AW3010" s="70"/>
      <c r="AX3010" s="70"/>
      <c r="AY3010" s="70"/>
      <c r="AZ3010" s="70"/>
      <c r="BA3010" s="70"/>
      <c r="BB3010" s="70"/>
      <c r="BC3010" s="70"/>
      <c r="BD3010" s="70"/>
      <c r="BE3010" s="70"/>
      <c r="BF3010" s="70"/>
      <c r="BG3010" s="70"/>
      <c r="BH3010" s="70"/>
      <c r="BI3010" s="70"/>
      <c r="BJ3010" s="70"/>
      <c r="BK3010" s="70"/>
      <c r="BL3010" s="70"/>
      <c r="BM3010" s="70"/>
      <c r="BN3010" s="70"/>
      <c r="BO3010" s="70"/>
      <c r="BP3010" s="70"/>
      <c r="BQ3010" s="70"/>
      <c r="BR3010" s="70"/>
      <c r="BS3010" s="70"/>
      <c r="BT3010" s="70"/>
      <c r="BU3010" s="70"/>
      <c r="BV3010" s="70"/>
      <c r="BW3010" s="70"/>
      <c r="BX3010" s="70"/>
      <c r="BY3010" s="70"/>
      <c r="BZ3010" s="70"/>
      <c r="CA3010" s="70"/>
      <c r="CB3010" s="70"/>
      <c r="CC3010" s="70"/>
      <c r="CD3010" s="70"/>
      <c r="CE3010" s="70"/>
      <c r="CF3010" s="70"/>
      <c r="CG3010" s="70"/>
      <c r="CH3010" s="70"/>
      <c r="CI3010" s="70"/>
      <c r="CJ3010" s="70"/>
      <c r="CK3010" s="70"/>
      <c r="CL3010" s="70"/>
      <c r="CM3010" s="70"/>
      <c r="CN3010" s="70"/>
      <c r="CO3010" s="70"/>
      <c r="CP3010" s="70"/>
      <c r="CQ3010" s="70"/>
      <c r="CR3010" s="70"/>
      <c r="CS3010" s="70"/>
      <c r="CT3010" s="70"/>
      <c r="CU3010" s="70"/>
      <c r="CV3010" s="70"/>
      <c r="CW3010" s="70"/>
      <c r="CX3010" s="70"/>
      <c r="CY3010" s="70"/>
      <c r="CZ3010" s="70"/>
      <c r="DA3010" s="70"/>
      <c r="DB3010" s="70"/>
      <c r="DC3010" s="70"/>
      <c r="DD3010" s="70"/>
      <c r="DE3010" s="70"/>
      <c r="DF3010" s="70"/>
      <c r="DG3010" s="70"/>
      <c r="DH3010" s="70"/>
      <c r="DI3010" s="70"/>
      <c r="DJ3010" s="70"/>
      <c r="DK3010" s="70"/>
      <c r="DL3010" s="70"/>
      <c r="DM3010" s="70"/>
      <c r="DN3010" s="70"/>
      <c r="DO3010" s="70"/>
      <c r="DP3010" s="70"/>
      <c r="DQ3010" s="70"/>
      <c r="DR3010" s="70"/>
      <c r="DS3010" s="70"/>
      <c r="DT3010" s="70"/>
      <c r="DU3010" s="70"/>
      <c r="DV3010" s="70"/>
      <c r="DW3010" s="70"/>
      <c r="DX3010" s="70"/>
      <c r="DY3010" s="70"/>
      <c r="DZ3010" s="70"/>
      <c r="EA3010" s="70"/>
      <c r="EB3010" s="70"/>
      <c r="EC3010" s="70"/>
      <c r="ED3010" s="70"/>
      <c r="EE3010" s="70"/>
      <c r="EF3010" s="70"/>
      <c r="EG3010" s="70"/>
      <c r="EH3010" s="70"/>
      <c r="EI3010" s="70"/>
      <c r="EJ3010" s="70"/>
      <c r="EK3010" s="70"/>
      <c r="EL3010" s="70"/>
      <c r="EM3010" s="70"/>
      <c r="EN3010" s="70"/>
      <c r="EO3010" s="70"/>
      <c r="EP3010" s="70"/>
      <c r="EQ3010" s="70"/>
      <c r="ER3010" s="70"/>
      <c r="ES3010" s="70"/>
      <c r="ET3010" s="70"/>
      <c r="EU3010" s="70"/>
      <c r="EV3010" s="70"/>
      <c r="EW3010" s="70"/>
      <c r="EX3010" s="70"/>
      <c r="EY3010" s="70"/>
      <c r="EZ3010" s="70"/>
      <c r="FA3010" s="70"/>
      <c r="FB3010" s="70"/>
      <c r="FC3010" s="70"/>
      <c r="FD3010" s="70"/>
      <c r="FE3010" s="70"/>
      <c r="FF3010" s="70"/>
      <c r="FG3010" s="70"/>
      <c r="FH3010" s="70"/>
      <c r="FI3010" s="70"/>
      <c r="FJ3010" s="70"/>
      <c r="FK3010" s="70"/>
      <c r="FL3010" s="70"/>
      <c r="FM3010" s="70"/>
      <c r="FN3010" s="70"/>
      <c r="FO3010" s="70"/>
      <c r="FP3010" s="70"/>
      <c r="FQ3010" s="70"/>
      <c r="FR3010" s="70"/>
      <c r="FS3010" s="70"/>
      <c r="FT3010" s="70"/>
      <c r="FU3010" s="70"/>
      <c r="FV3010" s="70"/>
      <c r="FW3010" s="70"/>
      <c r="FX3010" s="70"/>
      <c r="FY3010" s="70"/>
      <c r="FZ3010" s="70"/>
      <c r="GA3010" s="70"/>
      <c r="GB3010" s="70"/>
      <c r="GC3010" s="70"/>
      <c r="GD3010" s="70"/>
      <c r="GE3010" s="70"/>
      <c r="GF3010" s="70"/>
      <c r="GG3010" s="70"/>
      <c r="GH3010" s="70"/>
      <c r="GI3010" s="70"/>
      <c r="GJ3010" s="70"/>
      <c r="GK3010" s="70"/>
      <c r="GL3010" s="70"/>
      <c r="GM3010" s="70"/>
      <c r="GN3010" s="70"/>
      <c r="GO3010" s="70"/>
      <c r="GP3010" s="70"/>
      <c r="GQ3010" s="70"/>
      <c r="GR3010" s="70"/>
      <c r="GS3010" s="70"/>
      <c r="GT3010" s="70"/>
      <c r="GU3010" s="70"/>
      <c r="GV3010" s="70"/>
      <c r="GW3010" s="70"/>
      <c r="GX3010" s="70"/>
      <c r="GY3010" s="70"/>
      <c r="GZ3010" s="70"/>
      <c r="HA3010" s="70"/>
      <c r="HB3010" s="70"/>
      <c r="HC3010" s="70"/>
      <c r="HD3010" s="70"/>
      <c r="HE3010" s="70"/>
      <c r="HF3010" s="70"/>
      <c r="HG3010" s="70"/>
      <c r="HH3010" s="70"/>
      <c r="HI3010" s="70"/>
      <c r="HJ3010" s="70"/>
      <c r="HK3010" s="70"/>
      <c r="HL3010" s="70"/>
      <c r="HM3010" s="70"/>
      <c r="HN3010" s="70"/>
      <c r="HO3010" s="70"/>
      <c r="HP3010" s="70"/>
      <c r="HQ3010" s="70"/>
      <c r="HR3010" s="70"/>
      <c r="HS3010" s="70"/>
      <c r="HT3010" s="70"/>
      <c r="HU3010" s="70"/>
      <c r="HV3010" s="70"/>
      <c r="HW3010" s="70"/>
      <c r="HX3010" s="70"/>
      <c r="HY3010" s="70"/>
      <c r="HZ3010" s="70"/>
      <c r="IA3010" s="70"/>
      <c r="IB3010" s="70"/>
      <c r="IC3010" s="70"/>
      <c r="ID3010" s="70"/>
      <c r="IE3010" s="70"/>
      <c r="IF3010" s="70"/>
      <c r="IG3010" s="70"/>
      <c r="IH3010" s="70"/>
      <c r="II3010" s="70"/>
      <c r="IJ3010" s="70"/>
      <c r="IK3010" s="70"/>
      <c r="IL3010" s="70"/>
      <c r="IM3010" s="70"/>
      <c r="IN3010" s="70"/>
      <c r="IO3010" s="70"/>
      <c r="IP3010" s="70"/>
      <c r="IQ3010" s="70"/>
      <c r="IR3010" s="70"/>
      <c r="IS3010" s="70"/>
      <c r="IT3010" s="70"/>
      <c r="IU3010" s="70"/>
      <c r="IV3010" s="70"/>
      <c r="IW3010" s="70"/>
      <c r="IX3010" s="70"/>
      <c r="IY3010" s="70"/>
      <c r="IZ3010" s="70"/>
      <c r="JA3010" s="70"/>
      <c r="JB3010" s="70"/>
      <c r="JC3010" s="70"/>
      <c r="JD3010" s="70"/>
      <c r="JE3010" s="70"/>
      <c r="JF3010" s="70"/>
      <c r="JG3010" s="70"/>
      <c r="JH3010" s="70"/>
      <c r="JI3010" s="70"/>
      <c r="JJ3010" s="70"/>
      <c r="JK3010" s="70"/>
      <c r="JL3010" s="70"/>
      <c r="JM3010" s="70"/>
      <c r="JN3010" s="70"/>
      <c r="JO3010" s="70"/>
      <c r="JP3010" s="70"/>
      <c r="JQ3010" s="70"/>
      <c r="JR3010" s="70"/>
      <c r="JS3010" s="70"/>
      <c r="JT3010" s="70"/>
      <c r="JU3010" s="70"/>
      <c r="JV3010" s="70"/>
      <c r="JW3010" s="70"/>
      <c r="JX3010" s="70"/>
      <c r="JY3010" s="70"/>
      <c r="JZ3010" s="70"/>
      <c r="KA3010" s="70"/>
      <c r="KB3010" s="70"/>
      <c r="KC3010" s="70"/>
      <c r="KD3010" s="70"/>
      <c r="KE3010" s="70"/>
      <c r="KF3010" s="70"/>
      <c r="KG3010" s="70"/>
      <c r="KH3010" s="70"/>
      <c r="KI3010" s="70"/>
      <c r="KJ3010" s="70"/>
      <c r="KK3010" s="70"/>
      <c r="KL3010" s="70"/>
      <c r="KM3010" s="70"/>
      <c r="KN3010" s="70"/>
      <c r="KO3010" s="70"/>
      <c r="KP3010" s="70"/>
      <c r="KQ3010" s="70"/>
      <c r="KR3010" s="70"/>
      <c r="KS3010" s="70"/>
      <c r="KT3010" s="70"/>
      <c r="KU3010" s="70"/>
      <c r="KV3010" s="70"/>
      <c r="KW3010" s="70"/>
      <c r="KX3010" s="70"/>
      <c r="KY3010" s="70"/>
      <c r="KZ3010" s="70"/>
      <c r="LA3010" s="70"/>
      <c r="LB3010" s="70"/>
      <c r="LC3010" s="70"/>
      <c r="LD3010" s="70"/>
      <c r="LE3010" s="70"/>
      <c r="LF3010" s="70"/>
      <c r="LG3010" s="70"/>
      <c r="LH3010" s="70"/>
      <c r="LI3010" s="70"/>
      <c r="LJ3010" s="70"/>
      <c r="LK3010" s="70"/>
      <c r="LL3010" s="70"/>
      <c r="LM3010" s="70"/>
      <c r="LN3010" s="70"/>
      <c r="LO3010" s="70"/>
      <c r="LP3010" s="70"/>
      <c r="LQ3010" s="70"/>
      <c r="LR3010" s="70"/>
      <c r="LS3010" s="70"/>
      <c r="LT3010" s="70"/>
      <c r="LU3010" s="70"/>
      <c r="LV3010" s="70"/>
      <c r="LW3010" s="70"/>
      <c r="LX3010" s="70"/>
      <c r="LY3010" s="70"/>
      <c r="LZ3010" s="70"/>
      <c r="MA3010" s="70"/>
      <c r="MB3010" s="70"/>
      <c r="MC3010" s="70"/>
      <c r="MD3010" s="70"/>
      <c r="ME3010" s="70"/>
      <c r="MF3010" s="70"/>
      <c r="MG3010" s="70"/>
      <c r="MH3010" s="70"/>
      <c r="MI3010" s="70"/>
      <c r="MJ3010" s="70"/>
      <c r="MK3010" s="70"/>
      <c r="ML3010" s="70"/>
      <c r="MM3010" s="70"/>
      <c r="MN3010" s="70"/>
      <c r="MO3010" s="70"/>
      <c r="MP3010" s="70"/>
      <c r="MQ3010" s="70"/>
      <c r="MR3010" s="70"/>
      <c r="MS3010" s="70"/>
      <c r="MT3010" s="70"/>
      <c r="MU3010" s="70"/>
      <c r="MV3010" s="70"/>
      <c r="MW3010" s="70"/>
      <c r="MX3010" s="70"/>
      <c r="MY3010" s="70"/>
      <c r="MZ3010" s="70"/>
      <c r="NA3010" s="70"/>
      <c r="NB3010" s="70"/>
      <c r="NC3010" s="70"/>
      <c r="ND3010" s="70"/>
      <c r="NE3010" s="70"/>
      <c r="NF3010" s="70"/>
      <c r="NG3010" s="70"/>
      <c r="NH3010" s="70"/>
      <c r="NI3010" s="70"/>
      <c r="NJ3010" s="70"/>
      <c r="NK3010" s="70"/>
      <c r="NL3010" s="70"/>
      <c r="NM3010" s="70"/>
      <c r="NN3010" s="70"/>
      <c r="NO3010" s="70"/>
      <c r="NP3010" s="70"/>
      <c r="NQ3010" s="70"/>
      <c r="NR3010" s="70"/>
      <c r="NS3010" s="70"/>
      <c r="NT3010" s="70"/>
      <c r="NU3010" s="70"/>
      <c r="NV3010" s="70"/>
      <c r="NW3010" s="70"/>
      <c r="NX3010" s="70"/>
      <c r="NY3010" s="70"/>
      <c r="NZ3010" s="70"/>
      <c r="OA3010" s="70"/>
      <c r="OB3010" s="70"/>
      <c r="OC3010" s="70"/>
      <c r="OD3010" s="70"/>
      <c r="OE3010" s="70"/>
      <c r="OF3010" s="70"/>
      <c r="OG3010" s="70"/>
      <c r="OH3010" s="70"/>
      <c r="OI3010" s="70"/>
      <c r="OJ3010" s="70"/>
      <c r="OK3010" s="70"/>
      <c r="OL3010" s="70"/>
      <c r="OM3010" s="70"/>
      <c r="ON3010" s="70"/>
      <c r="OO3010" s="70"/>
      <c r="OP3010" s="70"/>
      <c r="OQ3010" s="70"/>
      <c r="OR3010" s="70"/>
      <c r="OS3010" s="70"/>
      <c r="OT3010" s="70"/>
      <c r="OU3010" s="70"/>
      <c r="OV3010" s="70"/>
      <c r="OW3010" s="70"/>
      <c r="OX3010" s="70"/>
      <c r="OY3010" s="70"/>
      <c r="OZ3010" s="70"/>
      <c r="PA3010" s="70"/>
      <c r="PB3010" s="70"/>
      <c r="PC3010" s="70"/>
      <c r="PD3010" s="70"/>
      <c r="PE3010" s="70"/>
      <c r="PF3010" s="70"/>
      <c r="PG3010" s="70"/>
      <c r="PH3010" s="70"/>
      <c r="PI3010" s="70"/>
      <c r="PJ3010" s="70"/>
      <c r="PK3010" s="70"/>
      <c r="PL3010" s="70"/>
      <c r="PM3010" s="70"/>
      <c r="PN3010" s="70"/>
      <c r="PO3010" s="70"/>
      <c r="PP3010" s="70"/>
      <c r="PQ3010" s="70"/>
      <c r="PR3010" s="70"/>
      <c r="PS3010" s="70"/>
      <c r="PT3010" s="70"/>
      <c r="PU3010" s="70"/>
      <c r="PV3010" s="70"/>
      <c r="PW3010" s="70"/>
      <c r="PX3010" s="70"/>
      <c r="PY3010" s="70"/>
      <c r="PZ3010" s="70"/>
      <c r="QA3010" s="70"/>
      <c r="QB3010" s="70"/>
      <c r="QC3010" s="70"/>
      <c r="QD3010" s="70"/>
      <c r="QE3010" s="70"/>
      <c r="QF3010" s="70"/>
      <c r="QG3010" s="70"/>
      <c r="QH3010" s="70"/>
      <c r="QI3010" s="70"/>
      <c r="QJ3010" s="70"/>
      <c r="QK3010" s="70"/>
      <c r="QL3010" s="70"/>
      <c r="QM3010" s="70"/>
      <c r="QN3010" s="70"/>
      <c r="QO3010" s="70"/>
      <c r="QP3010" s="70"/>
      <c r="QQ3010" s="70"/>
      <c r="QR3010" s="70"/>
      <c r="QS3010" s="70"/>
      <c r="QT3010" s="70"/>
      <c r="QU3010" s="70"/>
      <c r="QV3010" s="70"/>
      <c r="QW3010" s="70"/>
      <c r="QX3010" s="70"/>
      <c r="QY3010" s="70"/>
      <c r="QZ3010" s="70"/>
      <c r="RA3010" s="70"/>
      <c r="RB3010" s="70"/>
      <c r="RC3010" s="70"/>
      <c r="RD3010" s="70"/>
      <c r="RE3010" s="70"/>
      <c r="RF3010" s="70"/>
      <c r="RG3010" s="70"/>
      <c r="RH3010" s="70"/>
      <c r="RI3010" s="70"/>
      <c r="RJ3010" s="70"/>
      <c r="RK3010" s="70"/>
      <c r="RL3010" s="70"/>
      <c r="RM3010" s="70"/>
      <c r="RN3010" s="70"/>
      <c r="RO3010" s="70"/>
      <c r="RP3010" s="70"/>
      <c r="RQ3010" s="70"/>
      <c r="RR3010" s="70"/>
      <c r="RS3010" s="70"/>
      <c r="RT3010" s="70"/>
      <c r="RU3010" s="70"/>
      <c r="RV3010" s="70"/>
      <c r="RW3010" s="70"/>
      <c r="RX3010" s="70"/>
      <c r="RY3010" s="70"/>
      <c r="RZ3010" s="70"/>
      <c r="SA3010" s="70"/>
      <c r="SB3010" s="70"/>
      <c r="SC3010" s="70"/>
      <c r="SD3010" s="70"/>
      <c r="SE3010" s="70"/>
      <c r="SF3010" s="70"/>
      <c r="SG3010" s="70"/>
      <c r="SH3010" s="70"/>
      <c r="SI3010" s="70"/>
      <c r="SJ3010" s="70"/>
      <c r="SK3010" s="70"/>
      <c r="SL3010" s="70"/>
      <c r="SM3010" s="70"/>
      <c r="SN3010" s="70"/>
      <c r="SO3010" s="70"/>
      <c r="SP3010" s="70"/>
      <c r="SQ3010" s="70"/>
      <c r="SR3010" s="70"/>
      <c r="SS3010" s="70"/>
      <c r="ST3010" s="70"/>
      <c r="SU3010" s="70"/>
      <c r="SV3010" s="70"/>
      <c r="SW3010" s="70"/>
      <c r="SX3010" s="70"/>
      <c r="SY3010" s="70"/>
      <c r="SZ3010" s="70"/>
      <c r="TA3010" s="70"/>
      <c r="TB3010" s="70"/>
      <c r="TC3010" s="70"/>
      <c r="TD3010" s="70"/>
      <c r="TE3010" s="70"/>
      <c r="TF3010" s="70"/>
      <c r="TG3010" s="70"/>
      <c r="TH3010" s="70"/>
      <c r="TI3010" s="70"/>
      <c r="TJ3010" s="70"/>
      <c r="TK3010" s="70"/>
      <c r="TL3010" s="70"/>
      <c r="TM3010" s="70"/>
      <c r="TN3010" s="70"/>
      <c r="TO3010" s="70"/>
      <c r="TP3010" s="70"/>
      <c r="TQ3010" s="70"/>
      <c r="TR3010" s="70"/>
      <c r="TS3010" s="70"/>
      <c r="TT3010" s="70"/>
      <c r="TU3010" s="70"/>
      <c r="TV3010" s="70"/>
      <c r="TW3010" s="70"/>
      <c r="TX3010" s="70"/>
      <c r="TY3010" s="70"/>
      <c r="TZ3010" s="70"/>
      <c r="UA3010" s="70"/>
      <c r="UB3010" s="70"/>
      <c r="UC3010" s="70"/>
      <c r="UD3010" s="70"/>
      <c r="UE3010" s="70"/>
      <c r="UF3010" s="70"/>
      <c r="UG3010" s="70"/>
      <c r="UH3010" s="70"/>
      <c r="UI3010" s="70"/>
      <c r="UJ3010" s="70"/>
      <c r="UK3010" s="70"/>
      <c r="UL3010" s="70"/>
      <c r="UM3010" s="70"/>
      <c r="UN3010" s="70"/>
      <c r="UO3010" s="70"/>
      <c r="UP3010" s="70"/>
      <c r="UQ3010" s="70"/>
      <c r="UR3010" s="70"/>
      <c r="US3010" s="70"/>
      <c r="UT3010" s="70"/>
      <c r="UU3010" s="70"/>
      <c r="UV3010" s="70"/>
      <c r="UW3010" s="70"/>
      <c r="UX3010" s="70"/>
    </row>
    <row r="3011" spans="1:570" s="71" customFormat="1" x14ac:dyDescent="0.2">
      <c r="A3011" s="604"/>
      <c r="B3011" s="526"/>
      <c r="C3011" s="605">
        <v>770</v>
      </c>
      <c r="D3011" s="605">
        <v>770</v>
      </c>
      <c r="E3011" s="529" t="s">
        <v>694</v>
      </c>
      <c r="F3011" s="606" t="s">
        <v>25</v>
      </c>
      <c r="G3011" s="607" t="s">
        <v>26</v>
      </c>
      <c r="H3011" s="529" t="s">
        <v>2062</v>
      </c>
      <c r="I3011" s="608" t="s">
        <v>2417</v>
      </c>
      <c r="J3011" s="70"/>
      <c r="K3011" s="70"/>
      <c r="L3011" s="70"/>
      <c r="M3011" s="70"/>
      <c r="N3011" s="70"/>
      <c r="O3011" s="70"/>
      <c r="P3011" s="70"/>
      <c r="Q3011" s="70"/>
      <c r="R3011" s="70"/>
      <c r="S3011" s="70"/>
      <c r="T3011" s="70"/>
      <c r="U3011" s="70"/>
      <c r="V3011" s="70"/>
      <c r="W3011" s="70"/>
      <c r="X3011" s="70"/>
      <c r="Y3011" s="70"/>
      <c r="Z3011" s="70"/>
      <c r="AA3011" s="70"/>
      <c r="AB3011" s="70"/>
      <c r="AC3011" s="70"/>
      <c r="AD3011" s="70"/>
      <c r="AE3011" s="70"/>
      <c r="AF3011" s="70"/>
      <c r="AG3011" s="70"/>
      <c r="AH3011" s="70"/>
      <c r="AI3011" s="70"/>
      <c r="AJ3011" s="70"/>
      <c r="AK3011" s="70"/>
      <c r="AL3011" s="70"/>
      <c r="AM3011" s="70"/>
      <c r="AN3011" s="70"/>
      <c r="AO3011" s="70"/>
      <c r="AP3011" s="70"/>
      <c r="AQ3011" s="70"/>
      <c r="AR3011" s="70"/>
      <c r="AS3011" s="70"/>
      <c r="AT3011" s="70"/>
      <c r="AU3011" s="70"/>
      <c r="AV3011" s="70"/>
      <c r="AW3011" s="70"/>
      <c r="AX3011" s="70"/>
      <c r="AY3011" s="70"/>
      <c r="AZ3011" s="70"/>
      <c r="BA3011" s="70"/>
      <c r="BB3011" s="70"/>
      <c r="BC3011" s="70"/>
      <c r="BD3011" s="70"/>
      <c r="BE3011" s="70"/>
      <c r="BF3011" s="70"/>
      <c r="BG3011" s="70"/>
      <c r="BH3011" s="70"/>
      <c r="BI3011" s="70"/>
      <c r="BJ3011" s="70"/>
      <c r="BK3011" s="70"/>
      <c r="BL3011" s="70"/>
      <c r="BM3011" s="70"/>
      <c r="BN3011" s="70"/>
      <c r="BO3011" s="70"/>
      <c r="BP3011" s="70"/>
      <c r="BQ3011" s="70"/>
      <c r="BR3011" s="70"/>
      <c r="BS3011" s="70"/>
      <c r="BT3011" s="70"/>
      <c r="BU3011" s="70"/>
      <c r="BV3011" s="70"/>
      <c r="BW3011" s="70"/>
      <c r="BX3011" s="70"/>
      <c r="BY3011" s="70"/>
      <c r="BZ3011" s="70"/>
      <c r="CA3011" s="70"/>
      <c r="CB3011" s="70"/>
      <c r="CC3011" s="70"/>
      <c r="CD3011" s="70"/>
      <c r="CE3011" s="70"/>
      <c r="CF3011" s="70"/>
      <c r="CG3011" s="70"/>
      <c r="CH3011" s="70"/>
      <c r="CI3011" s="70"/>
      <c r="CJ3011" s="70"/>
      <c r="CK3011" s="70"/>
      <c r="CL3011" s="70"/>
      <c r="CM3011" s="70"/>
      <c r="CN3011" s="70"/>
      <c r="CO3011" s="70"/>
      <c r="CP3011" s="70"/>
      <c r="CQ3011" s="70"/>
      <c r="CR3011" s="70"/>
      <c r="CS3011" s="70"/>
      <c r="CT3011" s="70"/>
      <c r="CU3011" s="70"/>
      <c r="CV3011" s="70"/>
      <c r="CW3011" s="70"/>
      <c r="CX3011" s="70"/>
      <c r="CY3011" s="70"/>
      <c r="CZ3011" s="70"/>
      <c r="DA3011" s="70"/>
      <c r="DB3011" s="70"/>
      <c r="DC3011" s="70"/>
      <c r="DD3011" s="70"/>
      <c r="DE3011" s="70"/>
      <c r="DF3011" s="70"/>
      <c r="DG3011" s="70"/>
      <c r="DH3011" s="70"/>
      <c r="DI3011" s="70"/>
      <c r="DJ3011" s="70"/>
      <c r="DK3011" s="70"/>
      <c r="DL3011" s="70"/>
      <c r="DM3011" s="70"/>
      <c r="DN3011" s="70"/>
      <c r="DO3011" s="70"/>
      <c r="DP3011" s="70"/>
      <c r="DQ3011" s="70"/>
      <c r="DR3011" s="70"/>
      <c r="DS3011" s="70"/>
      <c r="DT3011" s="70"/>
      <c r="DU3011" s="70"/>
      <c r="DV3011" s="70"/>
      <c r="DW3011" s="70"/>
      <c r="DX3011" s="70"/>
      <c r="DY3011" s="70"/>
      <c r="DZ3011" s="70"/>
      <c r="EA3011" s="70"/>
      <c r="EB3011" s="70"/>
      <c r="EC3011" s="70"/>
      <c r="ED3011" s="70"/>
      <c r="EE3011" s="70"/>
      <c r="EF3011" s="70"/>
      <c r="EG3011" s="70"/>
      <c r="EH3011" s="70"/>
      <c r="EI3011" s="70"/>
      <c r="EJ3011" s="70"/>
      <c r="EK3011" s="70"/>
      <c r="EL3011" s="70"/>
      <c r="EM3011" s="70"/>
      <c r="EN3011" s="70"/>
      <c r="EO3011" s="70"/>
      <c r="EP3011" s="70"/>
      <c r="EQ3011" s="70"/>
      <c r="ER3011" s="70"/>
      <c r="ES3011" s="70"/>
      <c r="ET3011" s="70"/>
      <c r="EU3011" s="70"/>
      <c r="EV3011" s="70"/>
      <c r="EW3011" s="70"/>
      <c r="EX3011" s="70"/>
      <c r="EY3011" s="70"/>
      <c r="EZ3011" s="70"/>
      <c r="FA3011" s="70"/>
      <c r="FB3011" s="70"/>
      <c r="FC3011" s="70"/>
      <c r="FD3011" s="70"/>
      <c r="FE3011" s="70"/>
      <c r="FF3011" s="70"/>
      <c r="FG3011" s="70"/>
      <c r="FH3011" s="70"/>
      <c r="FI3011" s="70"/>
      <c r="FJ3011" s="70"/>
      <c r="FK3011" s="70"/>
      <c r="FL3011" s="70"/>
      <c r="FM3011" s="70"/>
      <c r="FN3011" s="70"/>
      <c r="FO3011" s="70"/>
      <c r="FP3011" s="70"/>
      <c r="FQ3011" s="70"/>
      <c r="FR3011" s="70"/>
      <c r="FS3011" s="70"/>
      <c r="FT3011" s="70"/>
      <c r="FU3011" s="70"/>
      <c r="FV3011" s="70"/>
      <c r="FW3011" s="70"/>
      <c r="FX3011" s="70"/>
      <c r="FY3011" s="70"/>
      <c r="FZ3011" s="70"/>
      <c r="GA3011" s="70"/>
      <c r="GB3011" s="70"/>
      <c r="GC3011" s="70"/>
      <c r="GD3011" s="70"/>
      <c r="GE3011" s="70"/>
      <c r="GF3011" s="70"/>
      <c r="GG3011" s="70"/>
      <c r="GH3011" s="70"/>
      <c r="GI3011" s="70"/>
      <c r="GJ3011" s="70"/>
      <c r="GK3011" s="70"/>
      <c r="GL3011" s="70"/>
      <c r="GM3011" s="70"/>
      <c r="GN3011" s="70"/>
      <c r="GO3011" s="70"/>
      <c r="GP3011" s="70"/>
      <c r="GQ3011" s="70"/>
      <c r="GR3011" s="70"/>
      <c r="GS3011" s="70"/>
      <c r="GT3011" s="70"/>
      <c r="GU3011" s="70"/>
      <c r="GV3011" s="70"/>
      <c r="GW3011" s="70"/>
      <c r="GX3011" s="70"/>
      <c r="GY3011" s="70"/>
      <c r="GZ3011" s="70"/>
      <c r="HA3011" s="70"/>
      <c r="HB3011" s="70"/>
      <c r="HC3011" s="70"/>
      <c r="HD3011" s="70"/>
      <c r="HE3011" s="70"/>
      <c r="HF3011" s="70"/>
      <c r="HG3011" s="70"/>
      <c r="HH3011" s="70"/>
      <c r="HI3011" s="70"/>
      <c r="HJ3011" s="70"/>
      <c r="HK3011" s="70"/>
      <c r="HL3011" s="70"/>
      <c r="HM3011" s="70"/>
      <c r="HN3011" s="70"/>
      <c r="HO3011" s="70"/>
      <c r="HP3011" s="70"/>
      <c r="HQ3011" s="70"/>
      <c r="HR3011" s="70"/>
      <c r="HS3011" s="70"/>
      <c r="HT3011" s="70"/>
      <c r="HU3011" s="70"/>
      <c r="HV3011" s="70"/>
      <c r="HW3011" s="70"/>
      <c r="HX3011" s="70"/>
      <c r="HY3011" s="70"/>
      <c r="HZ3011" s="70"/>
      <c r="IA3011" s="70"/>
      <c r="IB3011" s="70"/>
      <c r="IC3011" s="70"/>
      <c r="ID3011" s="70"/>
      <c r="IE3011" s="70"/>
      <c r="IF3011" s="70"/>
      <c r="IG3011" s="70"/>
      <c r="IH3011" s="70"/>
      <c r="II3011" s="70"/>
      <c r="IJ3011" s="70"/>
      <c r="IK3011" s="70"/>
      <c r="IL3011" s="70"/>
      <c r="IM3011" s="70"/>
      <c r="IN3011" s="70"/>
      <c r="IO3011" s="70"/>
      <c r="IP3011" s="70"/>
      <c r="IQ3011" s="70"/>
      <c r="IR3011" s="70"/>
      <c r="IS3011" s="70"/>
      <c r="IT3011" s="70"/>
      <c r="IU3011" s="70"/>
      <c r="IV3011" s="70"/>
      <c r="IW3011" s="70"/>
      <c r="IX3011" s="70"/>
      <c r="IY3011" s="70"/>
      <c r="IZ3011" s="70"/>
      <c r="JA3011" s="70"/>
      <c r="JB3011" s="70"/>
      <c r="JC3011" s="70"/>
      <c r="JD3011" s="70"/>
      <c r="JE3011" s="70"/>
      <c r="JF3011" s="70"/>
      <c r="JG3011" s="70"/>
      <c r="JH3011" s="70"/>
      <c r="JI3011" s="70"/>
      <c r="JJ3011" s="70"/>
      <c r="JK3011" s="70"/>
      <c r="JL3011" s="70"/>
      <c r="JM3011" s="70"/>
      <c r="JN3011" s="70"/>
      <c r="JO3011" s="70"/>
      <c r="JP3011" s="70"/>
      <c r="JQ3011" s="70"/>
      <c r="JR3011" s="70"/>
      <c r="JS3011" s="70"/>
      <c r="JT3011" s="70"/>
      <c r="JU3011" s="70"/>
      <c r="JV3011" s="70"/>
      <c r="JW3011" s="70"/>
      <c r="JX3011" s="70"/>
      <c r="JY3011" s="70"/>
      <c r="JZ3011" s="70"/>
      <c r="KA3011" s="70"/>
      <c r="KB3011" s="70"/>
      <c r="KC3011" s="70"/>
      <c r="KD3011" s="70"/>
      <c r="KE3011" s="70"/>
      <c r="KF3011" s="70"/>
      <c r="KG3011" s="70"/>
      <c r="KH3011" s="70"/>
      <c r="KI3011" s="70"/>
      <c r="KJ3011" s="70"/>
      <c r="KK3011" s="70"/>
      <c r="KL3011" s="70"/>
      <c r="KM3011" s="70"/>
      <c r="KN3011" s="70"/>
      <c r="KO3011" s="70"/>
      <c r="KP3011" s="70"/>
      <c r="KQ3011" s="70"/>
      <c r="KR3011" s="70"/>
      <c r="KS3011" s="70"/>
      <c r="KT3011" s="70"/>
      <c r="KU3011" s="70"/>
      <c r="KV3011" s="70"/>
      <c r="KW3011" s="70"/>
      <c r="KX3011" s="70"/>
      <c r="KY3011" s="70"/>
      <c r="KZ3011" s="70"/>
      <c r="LA3011" s="70"/>
      <c r="LB3011" s="70"/>
      <c r="LC3011" s="70"/>
      <c r="LD3011" s="70"/>
      <c r="LE3011" s="70"/>
      <c r="LF3011" s="70"/>
      <c r="LG3011" s="70"/>
      <c r="LH3011" s="70"/>
      <c r="LI3011" s="70"/>
      <c r="LJ3011" s="70"/>
      <c r="LK3011" s="70"/>
      <c r="LL3011" s="70"/>
      <c r="LM3011" s="70"/>
      <c r="LN3011" s="70"/>
      <c r="LO3011" s="70"/>
      <c r="LP3011" s="70"/>
      <c r="LQ3011" s="70"/>
      <c r="LR3011" s="70"/>
      <c r="LS3011" s="70"/>
      <c r="LT3011" s="70"/>
      <c r="LU3011" s="70"/>
      <c r="LV3011" s="70"/>
      <c r="LW3011" s="70"/>
      <c r="LX3011" s="70"/>
      <c r="LY3011" s="70"/>
      <c r="LZ3011" s="70"/>
      <c r="MA3011" s="70"/>
      <c r="MB3011" s="70"/>
      <c r="MC3011" s="70"/>
      <c r="MD3011" s="70"/>
      <c r="ME3011" s="70"/>
      <c r="MF3011" s="70"/>
      <c r="MG3011" s="70"/>
      <c r="MH3011" s="70"/>
      <c r="MI3011" s="70"/>
      <c r="MJ3011" s="70"/>
      <c r="MK3011" s="70"/>
      <c r="ML3011" s="70"/>
      <c r="MM3011" s="70"/>
      <c r="MN3011" s="70"/>
      <c r="MO3011" s="70"/>
      <c r="MP3011" s="70"/>
      <c r="MQ3011" s="70"/>
      <c r="MR3011" s="70"/>
      <c r="MS3011" s="70"/>
      <c r="MT3011" s="70"/>
      <c r="MU3011" s="70"/>
      <c r="MV3011" s="70"/>
      <c r="MW3011" s="70"/>
      <c r="MX3011" s="70"/>
      <c r="MY3011" s="70"/>
      <c r="MZ3011" s="70"/>
      <c r="NA3011" s="70"/>
      <c r="NB3011" s="70"/>
      <c r="NC3011" s="70"/>
      <c r="ND3011" s="70"/>
      <c r="NE3011" s="70"/>
      <c r="NF3011" s="70"/>
      <c r="NG3011" s="70"/>
      <c r="NH3011" s="70"/>
      <c r="NI3011" s="70"/>
      <c r="NJ3011" s="70"/>
      <c r="NK3011" s="70"/>
      <c r="NL3011" s="70"/>
      <c r="NM3011" s="70"/>
      <c r="NN3011" s="70"/>
      <c r="NO3011" s="70"/>
      <c r="NP3011" s="70"/>
      <c r="NQ3011" s="70"/>
      <c r="NR3011" s="70"/>
      <c r="NS3011" s="70"/>
      <c r="NT3011" s="70"/>
      <c r="NU3011" s="70"/>
      <c r="NV3011" s="70"/>
      <c r="NW3011" s="70"/>
      <c r="NX3011" s="70"/>
      <c r="NY3011" s="70"/>
      <c r="NZ3011" s="70"/>
      <c r="OA3011" s="70"/>
      <c r="OB3011" s="70"/>
      <c r="OC3011" s="70"/>
      <c r="OD3011" s="70"/>
      <c r="OE3011" s="70"/>
      <c r="OF3011" s="70"/>
      <c r="OG3011" s="70"/>
      <c r="OH3011" s="70"/>
      <c r="OI3011" s="70"/>
      <c r="OJ3011" s="70"/>
      <c r="OK3011" s="70"/>
      <c r="OL3011" s="70"/>
      <c r="OM3011" s="70"/>
      <c r="ON3011" s="70"/>
      <c r="OO3011" s="70"/>
      <c r="OP3011" s="70"/>
      <c r="OQ3011" s="70"/>
      <c r="OR3011" s="70"/>
      <c r="OS3011" s="70"/>
      <c r="OT3011" s="70"/>
      <c r="OU3011" s="70"/>
      <c r="OV3011" s="70"/>
      <c r="OW3011" s="70"/>
      <c r="OX3011" s="70"/>
      <c r="OY3011" s="70"/>
      <c r="OZ3011" s="70"/>
      <c r="PA3011" s="70"/>
      <c r="PB3011" s="70"/>
      <c r="PC3011" s="70"/>
      <c r="PD3011" s="70"/>
      <c r="PE3011" s="70"/>
      <c r="PF3011" s="70"/>
      <c r="PG3011" s="70"/>
      <c r="PH3011" s="70"/>
      <c r="PI3011" s="70"/>
      <c r="PJ3011" s="70"/>
      <c r="PK3011" s="70"/>
      <c r="PL3011" s="70"/>
      <c r="PM3011" s="70"/>
      <c r="PN3011" s="70"/>
      <c r="PO3011" s="70"/>
      <c r="PP3011" s="70"/>
      <c r="PQ3011" s="70"/>
      <c r="PR3011" s="70"/>
      <c r="PS3011" s="70"/>
      <c r="PT3011" s="70"/>
      <c r="PU3011" s="70"/>
      <c r="PV3011" s="70"/>
      <c r="PW3011" s="70"/>
      <c r="PX3011" s="70"/>
      <c r="PY3011" s="70"/>
      <c r="PZ3011" s="70"/>
      <c r="QA3011" s="70"/>
      <c r="QB3011" s="70"/>
      <c r="QC3011" s="70"/>
      <c r="QD3011" s="70"/>
      <c r="QE3011" s="70"/>
      <c r="QF3011" s="70"/>
      <c r="QG3011" s="70"/>
      <c r="QH3011" s="70"/>
      <c r="QI3011" s="70"/>
      <c r="QJ3011" s="70"/>
      <c r="QK3011" s="70"/>
      <c r="QL3011" s="70"/>
      <c r="QM3011" s="70"/>
      <c r="QN3011" s="70"/>
      <c r="QO3011" s="70"/>
      <c r="QP3011" s="70"/>
      <c r="QQ3011" s="70"/>
      <c r="QR3011" s="70"/>
      <c r="QS3011" s="70"/>
      <c r="QT3011" s="70"/>
      <c r="QU3011" s="70"/>
      <c r="QV3011" s="70"/>
      <c r="QW3011" s="70"/>
      <c r="QX3011" s="70"/>
      <c r="QY3011" s="70"/>
      <c r="QZ3011" s="70"/>
      <c r="RA3011" s="70"/>
      <c r="RB3011" s="70"/>
      <c r="RC3011" s="70"/>
      <c r="RD3011" s="70"/>
      <c r="RE3011" s="70"/>
      <c r="RF3011" s="70"/>
      <c r="RG3011" s="70"/>
      <c r="RH3011" s="70"/>
      <c r="RI3011" s="70"/>
      <c r="RJ3011" s="70"/>
      <c r="RK3011" s="70"/>
      <c r="RL3011" s="70"/>
      <c r="RM3011" s="70"/>
      <c r="RN3011" s="70"/>
      <c r="RO3011" s="70"/>
      <c r="RP3011" s="70"/>
      <c r="RQ3011" s="70"/>
      <c r="RR3011" s="70"/>
      <c r="RS3011" s="70"/>
      <c r="RT3011" s="70"/>
      <c r="RU3011" s="70"/>
      <c r="RV3011" s="70"/>
      <c r="RW3011" s="70"/>
      <c r="RX3011" s="70"/>
      <c r="RY3011" s="70"/>
      <c r="RZ3011" s="70"/>
      <c r="SA3011" s="70"/>
      <c r="SB3011" s="70"/>
      <c r="SC3011" s="70"/>
      <c r="SD3011" s="70"/>
      <c r="SE3011" s="70"/>
      <c r="SF3011" s="70"/>
      <c r="SG3011" s="70"/>
      <c r="SH3011" s="70"/>
      <c r="SI3011" s="70"/>
      <c r="SJ3011" s="70"/>
      <c r="SK3011" s="70"/>
      <c r="SL3011" s="70"/>
      <c r="SM3011" s="70"/>
      <c r="SN3011" s="70"/>
      <c r="SO3011" s="70"/>
      <c r="SP3011" s="70"/>
      <c r="SQ3011" s="70"/>
      <c r="SR3011" s="70"/>
      <c r="SS3011" s="70"/>
      <c r="ST3011" s="70"/>
      <c r="SU3011" s="70"/>
      <c r="SV3011" s="70"/>
      <c r="SW3011" s="70"/>
      <c r="SX3011" s="70"/>
      <c r="SY3011" s="70"/>
      <c r="SZ3011" s="70"/>
      <c r="TA3011" s="70"/>
      <c r="TB3011" s="70"/>
      <c r="TC3011" s="70"/>
      <c r="TD3011" s="70"/>
      <c r="TE3011" s="70"/>
      <c r="TF3011" s="70"/>
      <c r="TG3011" s="70"/>
      <c r="TH3011" s="70"/>
      <c r="TI3011" s="70"/>
      <c r="TJ3011" s="70"/>
      <c r="TK3011" s="70"/>
      <c r="TL3011" s="70"/>
      <c r="TM3011" s="70"/>
      <c r="TN3011" s="70"/>
      <c r="TO3011" s="70"/>
      <c r="TP3011" s="70"/>
      <c r="TQ3011" s="70"/>
      <c r="TR3011" s="70"/>
      <c r="TS3011" s="70"/>
      <c r="TT3011" s="70"/>
      <c r="TU3011" s="70"/>
      <c r="TV3011" s="70"/>
      <c r="TW3011" s="70"/>
      <c r="TX3011" s="70"/>
      <c r="TY3011" s="70"/>
      <c r="TZ3011" s="70"/>
      <c r="UA3011" s="70"/>
      <c r="UB3011" s="70"/>
      <c r="UC3011" s="70"/>
      <c r="UD3011" s="70"/>
      <c r="UE3011" s="70"/>
      <c r="UF3011" s="70"/>
      <c r="UG3011" s="70"/>
      <c r="UH3011" s="70"/>
      <c r="UI3011" s="70"/>
      <c r="UJ3011" s="70"/>
      <c r="UK3011" s="70"/>
      <c r="UL3011" s="70"/>
      <c r="UM3011" s="70"/>
      <c r="UN3011" s="70"/>
      <c r="UO3011" s="70"/>
      <c r="UP3011" s="70"/>
      <c r="UQ3011" s="70"/>
      <c r="UR3011" s="70"/>
      <c r="US3011" s="70"/>
      <c r="UT3011" s="70"/>
      <c r="UU3011" s="70"/>
      <c r="UV3011" s="70"/>
      <c r="UW3011" s="70"/>
      <c r="UX3011" s="70"/>
    </row>
    <row r="3012" spans="1:570" s="71" customFormat="1" x14ac:dyDescent="0.2">
      <c r="A3012" s="609"/>
      <c r="B3012" s="531"/>
      <c r="C3012" s="610"/>
      <c r="D3012" s="610"/>
      <c r="E3012" s="531"/>
      <c r="F3012" s="620" t="s">
        <v>2753</v>
      </c>
      <c r="G3012" s="563" t="str">
        <f>+F3012</f>
        <v>770 บาท</v>
      </c>
      <c r="H3012" s="534" t="s">
        <v>1472</v>
      </c>
      <c r="I3012" s="612"/>
      <c r="J3012" s="70"/>
      <c r="K3012" s="70"/>
      <c r="L3012" s="70"/>
      <c r="M3012" s="70"/>
      <c r="N3012" s="70"/>
      <c r="O3012" s="70"/>
      <c r="P3012" s="70"/>
      <c r="Q3012" s="70"/>
      <c r="R3012" s="70"/>
      <c r="S3012" s="70"/>
      <c r="T3012" s="70"/>
      <c r="U3012" s="70"/>
      <c r="V3012" s="70"/>
      <c r="W3012" s="70"/>
      <c r="X3012" s="70"/>
      <c r="Y3012" s="70"/>
      <c r="Z3012" s="70"/>
      <c r="AA3012" s="70"/>
      <c r="AB3012" s="70"/>
      <c r="AC3012" s="70"/>
      <c r="AD3012" s="70"/>
      <c r="AE3012" s="70"/>
      <c r="AF3012" s="70"/>
      <c r="AG3012" s="70"/>
      <c r="AH3012" s="70"/>
      <c r="AI3012" s="70"/>
      <c r="AJ3012" s="70"/>
      <c r="AK3012" s="70"/>
      <c r="AL3012" s="70"/>
      <c r="AM3012" s="70"/>
      <c r="AN3012" s="70"/>
      <c r="AO3012" s="70"/>
      <c r="AP3012" s="70"/>
      <c r="AQ3012" s="70"/>
      <c r="AR3012" s="70"/>
      <c r="AS3012" s="70"/>
      <c r="AT3012" s="70"/>
      <c r="AU3012" s="70"/>
      <c r="AV3012" s="70"/>
      <c r="AW3012" s="70"/>
      <c r="AX3012" s="70"/>
      <c r="AY3012" s="70"/>
      <c r="AZ3012" s="70"/>
      <c r="BA3012" s="70"/>
      <c r="BB3012" s="70"/>
      <c r="BC3012" s="70"/>
      <c r="BD3012" s="70"/>
      <c r="BE3012" s="70"/>
      <c r="BF3012" s="70"/>
      <c r="BG3012" s="70"/>
      <c r="BH3012" s="70"/>
      <c r="BI3012" s="70"/>
      <c r="BJ3012" s="70"/>
      <c r="BK3012" s="70"/>
      <c r="BL3012" s="70"/>
      <c r="BM3012" s="70"/>
      <c r="BN3012" s="70"/>
      <c r="BO3012" s="70"/>
      <c r="BP3012" s="70"/>
      <c r="BQ3012" s="70"/>
      <c r="BR3012" s="70"/>
      <c r="BS3012" s="70"/>
      <c r="BT3012" s="70"/>
      <c r="BU3012" s="70"/>
      <c r="BV3012" s="70"/>
      <c r="BW3012" s="70"/>
      <c r="BX3012" s="70"/>
      <c r="BY3012" s="70"/>
      <c r="BZ3012" s="70"/>
      <c r="CA3012" s="70"/>
      <c r="CB3012" s="70"/>
      <c r="CC3012" s="70"/>
      <c r="CD3012" s="70"/>
      <c r="CE3012" s="70"/>
      <c r="CF3012" s="70"/>
      <c r="CG3012" s="70"/>
      <c r="CH3012" s="70"/>
      <c r="CI3012" s="70"/>
      <c r="CJ3012" s="70"/>
      <c r="CK3012" s="70"/>
      <c r="CL3012" s="70"/>
      <c r="CM3012" s="70"/>
      <c r="CN3012" s="70"/>
      <c r="CO3012" s="70"/>
      <c r="CP3012" s="70"/>
      <c r="CQ3012" s="70"/>
      <c r="CR3012" s="70"/>
      <c r="CS3012" s="70"/>
      <c r="CT3012" s="70"/>
      <c r="CU3012" s="70"/>
      <c r="CV3012" s="70"/>
      <c r="CW3012" s="70"/>
      <c r="CX3012" s="70"/>
      <c r="CY3012" s="70"/>
      <c r="CZ3012" s="70"/>
      <c r="DA3012" s="70"/>
      <c r="DB3012" s="70"/>
      <c r="DC3012" s="70"/>
      <c r="DD3012" s="70"/>
      <c r="DE3012" s="70"/>
      <c r="DF3012" s="70"/>
      <c r="DG3012" s="70"/>
      <c r="DH3012" s="70"/>
      <c r="DI3012" s="70"/>
      <c r="DJ3012" s="70"/>
      <c r="DK3012" s="70"/>
      <c r="DL3012" s="70"/>
      <c r="DM3012" s="70"/>
      <c r="DN3012" s="70"/>
      <c r="DO3012" s="70"/>
      <c r="DP3012" s="70"/>
      <c r="DQ3012" s="70"/>
      <c r="DR3012" s="70"/>
      <c r="DS3012" s="70"/>
      <c r="DT3012" s="70"/>
      <c r="DU3012" s="70"/>
      <c r="DV3012" s="70"/>
      <c r="DW3012" s="70"/>
      <c r="DX3012" s="70"/>
      <c r="DY3012" s="70"/>
      <c r="DZ3012" s="70"/>
      <c r="EA3012" s="70"/>
      <c r="EB3012" s="70"/>
      <c r="EC3012" s="70"/>
      <c r="ED3012" s="70"/>
      <c r="EE3012" s="70"/>
      <c r="EF3012" s="70"/>
      <c r="EG3012" s="70"/>
      <c r="EH3012" s="70"/>
      <c r="EI3012" s="70"/>
      <c r="EJ3012" s="70"/>
      <c r="EK3012" s="70"/>
      <c r="EL3012" s="70"/>
      <c r="EM3012" s="70"/>
      <c r="EN3012" s="70"/>
      <c r="EO3012" s="70"/>
      <c r="EP3012" s="70"/>
      <c r="EQ3012" s="70"/>
      <c r="ER3012" s="70"/>
      <c r="ES3012" s="70"/>
      <c r="ET3012" s="70"/>
      <c r="EU3012" s="70"/>
      <c r="EV3012" s="70"/>
      <c r="EW3012" s="70"/>
      <c r="EX3012" s="70"/>
      <c r="EY3012" s="70"/>
      <c r="EZ3012" s="70"/>
      <c r="FA3012" s="70"/>
      <c r="FB3012" s="70"/>
      <c r="FC3012" s="70"/>
      <c r="FD3012" s="70"/>
      <c r="FE3012" s="70"/>
      <c r="FF3012" s="70"/>
      <c r="FG3012" s="70"/>
      <c r="FH3012" s="70"/>
      <c r="FI3012" s="70"/>
      <c r="FJ3012" s="70"/>
      <c r="FK3012" s="70"/>
      <c r="FL3012" s="70"/>
      <c r="FM3012" s="70"/>
      <c r="FN3012" s="70"/>
      <c r="FO3012" s="70"/>
      <c r="FP3012" s="70"/>
      <c r="FQ3012" s="70"/>
      <c r="FR3012" s="70"/>
      <c r="FS3012" s="70"/>
      <c r="FT3012" s="70"/>
      <c r="FU3012" s="70"/>
      <c r="FV3012" s="70"/>
      <c r="FW3012" s="70"/>
      <c r="FX3012" s="70"/>
      <c r="FY3012" s="70"/>
      <c r="FZ3012" s="70"/>
      <c r="GA3012" s="70"/>
      <c r="GB3012" s="70"/>
      <c r="GC3012" s="70"/>
      <c r="GD3012" s="70"/>
      <c r="GE3012" s="70"/>
      <c r="GF3012" s="70"/>
      <c r="GG3012" s="70"/>
      <c r="GH3012" s="70"/>
      <c r="GI3012" s="70"/>
      <c r="GJ3012" s="70"/>
      <c r="GK3012" s="70"/>
      <c r="GL3012" s="70"/>
      <c r="GM3012" s="70"/>
      <c r="GN3012" s="70"/>
      <c r="GO3012" s="70"/>
      <c r="GP3012" s="70"/>
      <c r="GQ3012" s="70"/>
      <c r="GR3012" s="70"/>
      <c r="GS3012" s="70"/>
      <c r="GT3012" s="70"/>
      <c r="GU3012" s="70"/>
      <c r="GV3012" s="70"/>
      <c r="GW3012" s="70"/>
      <c r="GX3012" s="70"/>
      <c r="GY3012" s="70"/>
      <c r="GZ3012" s="70"/>
      <c r="HA3012" s="70"/>
      <c r="HB3012" s="70"/>
      <c r="HC3012" s="70"/>
      <c r="HD3012" s="70"/>
      <c r="HE3012" s="70"/>
      <c r="HF3012" s="70"/>
      <c r="HG3012" s="70"/>
      <c r="HH3012" s="70"/>
      <c r="HI3012" s="70"/>
      <c r="HJ3012" s="70"/>
      <c r="HK3012" s="70"/>
      <c r="HL3012" s="70"/>
      <c r="HM3012" s="70"/>
      <c r="HN3012" s="70"/>
      <c r="HO3012" s="70"/>
      <c r="HP3012" s="70"/>
      <c r="HQ3012" s="70"/>
      <c r="HR3012" s="70"/>
      <c r="HS3012" s="70"/>
      <c r="HT3012" s="70"/>
      <c r="HU3012" s="70"/>
      <c r="HV3012" s="70"/>
      <c r="HW3012" s="70"/>
      <c r="HX3012" s="70"/>
      <c r="HY3012" s="70"/>
      <c r="HZ3012" s="70"/>
      <c r="IA3012" s="70"/>
      <c r="IB3012" s="70"/>
      <c r="IC3012" s="70"/>
      <c r="ID3012" s="70"/>
      <c r="IE3012" s="70"/>
      <c r="IF3012" s="70"/>
      <c r="IG3012" s="70"/>
      <c r="IH3012" s="70"/>
      <c r="II3012" s="70"/>
      <c r="IJ3012" s="70"/>
      <c r="IK3012" s="70"/>
      <c r="IL3012" s="70"/>
      <c r="IM3012" s="70"/>
      <c r="IN3012" s="70"/>
      <c r="IO3012" s="70"/>
      <c r="IP3012" s="70"/>
      <c r="IQ3012" s="70"/>
      <c r="IR3012" s="70"/>
      <c r="IS3012" s="70"/>
      <c r="IT3012" s="70"/>
      <c r="IU3012" s="70"/>
      <c r="IV3012" s="70"/>
      <c r="IW3012" s="70"/>
      <c r="IX3012" s="70"/>
      <c r="IY3012" s="70"/>
      <c r="IZ3012" s="70"/>
      <c r="JA3012" s="70"/>
      <c r="JB3012" s="70"/>
      <c r="JC3012" s="70"/>
      <c r="JD3012" s="70"/>
      <c r="JE3012" s="70"/>
      <c r="JF3012" s="70"/>
      <c r="JG3012" s="70"/>
      <c r="JH3012" s="70"/>
      <c r="JI3012" s="70"/>
      <c r="JJ3012" s="70"/>
      <c r="JK3012" s="70"/>
      <c r="JL3012" s="70"/>
      <c r="JM3012" s="70"/>
      <c r="JN3012" s="70"/>
      <c r="JO3012" s="70"/>
      <c r="JP3012" s="70"/>
      <c r="JQ3012" s="70"/>
      <c r="JR3012" s="70"/>
      <c r="JS3012" s="70"/>
      <c r="JT3012" s="70"/>
      <c r="JU3012" s="70"/>
      <c r="JV3012" s="70"/>
      <c r="JW3012" s="70"/>
      <c r="JX3012" s="70"/>
      <c r="JY3012" s="70"/>
      <c r="JZ3012" s="70"/>
      <c r="KA3012" s="70"/>
      <c r="KB3012" s="70"/>
      <c r="KC3012" s="70"/>
      <c r="KD3012" s="70"/>
      <c r="KE3012" s="70"/>
      <c r="KF3012" s="70"/>
      <c r="KG3012" s="70"/>
      <c r="KH3012" s="70"/>
      <c r="KI3012" s="70"/>
      <c r="KJ3012" s="70"/>
      <c r="KK3012" s="70"/>
      <c r="KL3012" s="70"/>
      <c r="KM3012" s="70"/>
      <c r="KN3012" s="70"/>
      <c r="KO3012" s="70"/>
      <c r="KP3012" s="70"/>
      <c r="KQ3012" s="70"/>
      <c r="KR3012" s="70"/>
      <c r="KS3012" s="70"/>
      <c r="KT3012" s="70"/>
      <c r="KU3012" s="70"/>
      <c r="KV3012" s="70"/>
      <c r="KW3012" s="70"/>
      <c r="KX3012" s="70"/>
      <c r="KY3012" s="70"/>
      <c r="KZ3012" s="70"/>
      <c r="LA3012" s="70"/>
      <c r="LB3012" s="70"/>
      <c r="LC3012" s="70"/>
      <c r="LD3012" s="70"/>
      <c r="LE3012" s="70"/>
      <c r="LF3012" s="70"/>
      <c r="LG3012" s="70"/>
      <c r="LH3012" s="70"/>
      <c r="LI3012" s="70"/>
      <c r="LJ3012" s="70"/>
      <c r="LK3012" s="70"/>
      <c r="LL3012" s="70"/>
      <c r="LM3012" s="70"/>
      <c r="LN3012" s="70"/>
      <c r="LO3012" s="70"/>
      <c r="LP3012" s="70"/>
      <c r="LQ3012" s="70"/>
      <c r="LR3012" s="70"/>
      <c r="LS3012" s="70"/>
      <c r="LT3012" s="70"/>
      <c r="LU3012" s="70"/>
      <c r="LV3012" s="70"/>
      <c r="LW3012" s="70"/>
      <c r="LX3012" s="70"/>
      <c r="LY3012" s="70"/>
      <c r="LZ3012" s="70"/>
      <c r="MA3012" s="70"/>
      <c r="MB3012" s="70"/>
      <c r="MC3012" s="70"/>
      <c r="MD3012" s="70"/>
      <c r="ME3012" s="70"/>
      <c r="MF3012" s="70"/>
      <c r="MG3012" s="70"/>
      <c r="MH3012" s="70"/>
      <c r="MI3012" s="70"/>
      <c r="MJ3012" s="70"/>
      <c r="MK3012" s="70"/>
      <c r="ML3012" s="70"/>
      <c r="MM3012" s="70"/>
      <c r="MN3012" s="70"/>
      <c r="MO3012" s="70"/>
      <c r="MP3012" s="70"/>
      <c r="MQ3012" s="70"/>
      <c r="MR3012" s="70"/>
      <c r="MS3012" s="70"/>
      <c r="MT3012" s="70"/>
      <c r="MU3012" s="70"/>
      <c r="MV3012" s="70"/>
      <c r="MW3012" s="70"/>
      <c r="MX3012" s="70"/>
      <c r="MY3012" s="70"/>
      <c r="MZ3012" s="70"/>
      <c r="NA3012" s="70"/>
      <c r="NB3012" s="70"/>
      <c r="NC3012" s="70"/>
      <c r="ND3012" s="70"/>
      <c r="NE3012" s="70"/>
      <c r="NF3012" s="70"/>
      <c r="NG3012" s="70"/>
      <c r="NH3012" s="70"/>
      <c r="NI3012" s="70"/>
      <c r="NJ3012" s="70"/>
      <c r="NK3012" s="70"/>
      <c r="NL3012" s="70"/>
      <c r="NM3012" s="70"/>
      <c r="NN3012" s="70"/>
      <c r="NO3012" s="70"/>
      <c r="NP3012" s="70"/>
      <c r="NQ3012" s="70"/>
      <c r="NR3012" s="70"/>
      <c r="NS3012" s="70"/>
      <c r="NT3012" s="70"/>
      <c r="NU3012" s="70"/>
      <c r="NV3012" s="70"/>
      <c r="NW3012" s="70"/>
      <c r="NX3012" s="70"/>
      <c r="NY3012" s="70"/>
      <c r="NZ3012" s="70"/>
      <c r="OA3012" s="70"/>
      <c r="OB3012" s="70"/>
      <c r="OC3012" s="70"/>
      <c r="OD3012" s="70"/>
      <c r="OE3012" s="70"/>
      <c r="OF3012" s="70"/>
      <c r="OG3012" s="70"/>
      <c r="OH3012" s="70"/>
      <c r="OI3012" s="70"/>
      <c r="OJ3012" s="70"/>
      <c r="OK3012" s="70"/>
      <c r="OL3012" s="70"/>
      <c r="OM3012" s="70"/>
      <c r="ON3012" s="70"/>
      <c r="OO3012" s="70"/>
      <c r="OP3012" s="70"/>
      <c r="OQ3012" s="70"/>
      <c r="OR3012" s="70"/>
      <c r="OS3012" s="70"/>
      <c r="OT3012" s="70"/>
      <c r="OU3012" s="70"/>
      <c r="OV3012" s="70"/>
      <c r="OW3012" s="70"/>
      <c r="OX3012" s="70"/>
      <c r="OY3012" s="70"/>
      <c r="OZ3012" s="70"/>
      <c r="PA3012" s="70"/>
      <c r="PB3012" s="70"/>
      <c r="PC3012" s="70"/>
      <c r="PD3012" s="70"/>
      <c r="PE3012" s="70"/>
      <c r="PF3012" s="70"/>
      <c r="PG3012" s="70"/>
      <c r="PH3012" s="70"/>
      <c r="PI3012" s="70"/>
      <c r="PJ3012" s="70"/>
      <c r="PK3012" s="70"/>
      <c r="PL3012" s="70"/>
      <c r="PM3012" s="70"/>
      <c r="PN3012" s="70"/>
      <c r="PO3012" s="70"/>
      <c r="PP3012" s="70"/>
      <c r="PQ3012" s="70"/>
      <c r="PR3012" s="70"/>
      <c r="PS3012" s="70"/>
      <c r="PT3012" s="70"/>
      <c r="PU3012" s="70"/>
      <c r="PV3012" s="70"/>
      <c r="PW3012" s="70"/>
      <c r="PX3012" s="70"/>
      <c r="PY3012" s="70"/>
      <c r="PZ3012" s="70"/>
      <c r="QA3012" s="70"/>
      <c r="QB3012" s="70"/>
      <c r="QC3012" s="70"/>
      <c r="QD3012" s="70"/>
      <c r="QE3012" s="70"/>
      <c r="QF3012" s="70"/>
      <c r="QG3012" s="70"/>
      <c r="QH3012" s="70"/>
      <c r="QI3012" s="70"/>
      <c r="QJ3012" s="70"/>
      <c r="QK3012" s="70"/>
      <c r="QL3012" s="70"/>
      <c r="QM3012" s="70"/>
      <c r="QN3012" s="70"/>
      <c r="QO3012" s="70"/>
      <c r="QP3012" s="70"/>
      <c r="QQ3012" s="70"/>
      <c r="QR3012" s="70"/>
      <c r="QS3012" s="70"/>
      <c r="QT3012" s="70"/>
      <c r="QU3012" s="70"/>
      <c r="QV3012" s="70"/>
      <c r="QW3012" s="70"/>
      <c r="QX3012" s="70"/>
      <c r="QY3012" s="70"/>
      <c r="QZ3012" s="70"/>
      <c r="RA3012" s="70"/>
      <c r="RB3012" s="70"/>
      <c r="RC3012" s="70"/>
      <c r="RD3012" s="70"/>
      <c r="RE3012" s="70"/>
      <c r="RF3012" s="70"/>
      <c r="RG3012" s="70"/>
      <c r="RH3012" s="70"/>
      <c r="RI3012" s="70"/>
      <c r="RJ3012" s="70"/>
      <c r="RK3012" s="70"/>
      <c r="RL3012" s="70"/>
      <c r="RM3012" s="70"/>
      <c r="RN3012" s="70"/>
      <c r="RO3012" s="70"/>
      <c r="RP3012" s="70"/>
      <c r="RQ3012" s="70"/>
      <c r="RR3012" s="70"/>
      <c r="RS3012" s="70"/>
      <c r="RT3012" s="70"/>
      <c r="RU3012" s="70"/>
      <c r="RV3012" s="70"/>
      <c r="RW3012" s="70"/>
      <c r="RX3012" s="70"/>
      <c r="RY3012" s="70"/>
      <c r="RZ3012" s="70"/>
      <c r="SA3012" s="70"/>
      <c r="SB3012" s="70"/>
      <c r="SC3012" s="70"/>
      <c r="SD3012" s="70"/>
      <c r="SE3012" s="70"/>
      <c r="SF3012" s="70"/>
      <c r="SG3012" s="70"/>
      <c r="SH3012" s="70"/>
      <c r="SI3012" s="70"/>
      <c r="SJ3012" s="70"/>
      <c r="SK3012" s="70"/>
      <c r="SL3012" s="70"/>
      <c r="SM3012" s="70"/>
      <c r="SN3012" s="70"/>
      <c r="SO3012" s="70"/>
      <c r="SP3012" s="70"/>
      <c r="SQ3012" s="70"/>
      <c r="SR3012" s="70"/>
      <c r="SS3012" s="70"/>
      <c r="ST3012" s="70"/>
      <c r="SU3012" s="70"/>
      <c r="SV3012" s="70"/>
      <c r="SW3012" s="70"/>
      <c r="SX3012" s="70"/>
      <c r="SY3012" s="70"/>
      <c r="SZ3012" s="70"/>
      <c r="TA3012" s="70"/>
      <c r="TB3012" s="70"/>
      <c r="TC3012" s="70"/>
      <c r="TD3012" s="70"/>
      <c r="TE3012" s="70"/>
      <c r="TF3012" s="70"/>
      <c r="TG3012" s="70"/>
      <c r="TH3012" s="70"/>
      <c r="TI3012" s="70"/>
      <c r="TJ3012" s="70"/>
      <c r="TK3012" s="70"/>
      <c r="TL3012" s="70"/>
      <c r="TM3012" s="70"/>
      <c r="TN3012" s="70"/>
      <c r="TO3012" s="70"/>
      <c r="TP3012" s="70"/>
      <c r="TQ3012" s="70"/>
      <c r="TR3012" s="70"/>
      <c r="TS3012" s="70"/>
      <c r="TT3012" s="70"/>
      <c r="TU3012" s="70"/>
      <c r="TV3012" s="70"/>
      <c r="TW3012" s="70"/>
      <c r="TX3012" s="70"/>
      <c r="TY3012" s="70"/>
      <c r="TZ3012" s="70"/>
      <c r="UA3012" s="70"/>
      <c r="UB3012" s="70"/>
      <c r="UC3012" s="70"/>
      <c r="UD3012" s="70"/>
      <c r="UE3012" s="70"/>
      <c r="UF3012" s="70"/>
      <c r="UG3012" s="70"/>
      <c r="UH3012" s="70"/>
      <c r="UI3012" s="70"/>
      <c r="UJ3012" s="70"/>
      <c r="UK3012" s="70"/>
      <c r="UL3012" s="70"/>
      <c r="UM3012" s="70"/>
      <c r="UN3012" s="70"/>
      <c r="UO3012" s="70"/>
      <c r="UP3012" s="70"/>
      <c r="UQ3012" s="70"/>
      <c r="UR3012" s="70"/>
      <c r="US3012" s="70"/>
      <c r="UT3012" s="70"/>
      <c r="UU3012" s="70"/>
      <c r="UV3012" s="70"/>
      <c r="UW3012" s="70"/>
      <c r="UX3012" s="70"/>
    </row>
    <row r="3013" spans="1:570" s="71" customFormat="1" x14ac:dyDescent="0.2">
      <c r="A3013" s="599">
        <v>4</v>
      </c>
      <c r="B3013" s="522" t="s">
        <v>2431</v>
      </c>
      <c r="C3013" s="600"/>
      <c r="D3013" s="600"/>
      <c r="E3013" s="524" t="s">
        <v>693</v>
      </c>
      <c r="F3013" s="602" t="s">
        <v>2432</v>
      </c>
      <c r="G3013" s="619" t="s">
        <v>2432</v>
      </c>
      <c r="H3013" s="524" t="s">
        <v>2060</v>
      </c>
      <c r="I3013" s="603" t="s">
        <v>2433</v>
      </c>
      <c r="J3013" s="70"/>
      <c r="K3013" s="70"/>
      <c r="L3013" s="70"/>
      <c r="M3013" s="70"/>
      <c r="N3013" s="70"/>
      <c r="O3013" s="70"/>
      <c r="P3013" s="70"/>
      <c r="Q3013" s="70"/>
      <c r="R3013" s="70"/>
      <c r="S3013" s="70"/>
      <c r="T3013" s="70"/>
      <c r="U3013" s="70"/>
      <c r="V3013" s="70"/>
      <c r="W3013" s="70"/>
      <c r="X3013" s="70"/>
      <c r="Y3013" s="70"/>
      <c r="Z3013" s="70"/>
      <c r="AA3013" s="70"/>
      <c r="AB3013" s="70"/>
      <c r="AC3013" s="70"/>
      <c r="AD3013" s="70"/>
      <c r="AE3013" s="70"/>
      <c r="AF3013" s="70"/>
      <c r="AG3013" s="70"/>
      <c r="AH3013" s="70"/>
      <c r="AI3013" s="70"/>
      <c r="AJ3013" s="70"/>
      <c r="AK3013" s="70"/>
      <c r="AL3013" s="70"/>
      <c r="AM3013" s="70"/>
      <c r="AN3013" s="70"/>
      <c r="AO3013" s="70"/>
      <c r="AP3013" s="70"/>
      <c r="AQ3013" s="70"/>
      <c r="AR3013" s="70"/>
      <c r="AS3013" s="70"/>
      <c r="AT3013" s="70"/>
      <c r="AU3013" s="70"/>
      <c r="AV3013" s="70"/>
      <c r="AW3013" s="70"/>
      <c r="AX3013" s="70"/>
      <c r="AY3013" s="70"/>
      <c r="AZ3013" s="70"/>
      <c r="BA3013" s="70"/>
      <c r="BB3013" s="70"/>
      <c r="BC3013" s="70"/>
      <c r="BD3013" s="70"/>
      <c r="BE3013" s="70"/>
      <c r="BF3013" s="70"/>
      <c r="BG3013" s="70"/>
      <c r="BH3013" s="70"/>
      <c r="BI3013" s="70"/>
      <c r="BJ3013" s="70"/>
      <c r="BK3013" s="70"/>
      <c r="BL3013" s="70"/>
      <c r="BM3013" s="70"/>
      <c r="BN3013" s="70"/>
      <c r="BO3013" s="70"/>
      <c r="BP3013" s="70"/>
      <c r="BQ3013" s="70"/>
      <c r="BR3013" s="70"/>
      <c r="BS3013" s="70"/>
      <c r="BT3013" s="70"/>
      <c r="BU3013" s="70"/>
      <c r="BV3013" s="70"/>
      <c r="BW3013" s="70"/>
      <c r="BX3013" s="70"/>
      <c r="BY3013" s="70"/>
      <c r="BZ3013" s="70"/>
      <c r="CA3013" s="70"/>
      <c r="CB3013" s="70"/>
      <c r="CC3013" s="70"/>
      <c r="CD3013" s="70"/>
      <c r="CE3013" s="70"/>
      <c r="CF3013" s="70"/>
      <c r="CG3013" s="70"/>
      <c r="CH3013" s="70"/>
      <c r="CI3013" s="70"/>
      <c r="CJ3013" s="70"/>
      <c r="CK3013" s="70"/>
      <c r="CL3013" s="70"/>
      <c r="CM3013" s="70"/>
      <c r="CN3013" s="70"/>
      <c r="CO3013" s="70"/>
      <c r="CP3013" s="70"/>
      <c r="CQ3013" s="70"/>
      <c r="CR3013" s="70"/>
      <c r="CS3013" s="70"/>
      <c r="CT3013" s="70"/>
      <c r="CU3013" s="70"/>
      <c r="CV3013" s="70"/>
      <c r="CW3013" s="70"/>
      <c r="CX3013" s="70"/>
      <c r="CY3013" s="70"/>
      <c r="CZ3013" s="70"/>
      <c r="DA3013" s="70"/>
      <c r="DB3013" s="70"/>
      <c r="DC3013" s="70"/>
      <c r="DD3013" s="70"/>
      <c r="DE3013" s="70"/>
      <c r="DF3013" s="70"/>
      <c r="DG3013" s="70"/>
      <c r="DH3013" s="70"/>
      <c r="DI3013" s="70"/>
      <c r="DJ3013" s="70"/>
      <c r="DK3013" s="70"/>
      <c r="DL3013" s="70"/>
      <c r="DM3013" s="70"/>
      <c r="DN3013" s="70"/>
      <c r="DO3013" s="70"/>
      <c r="DP3013" s="70"/>
      <c r="DQ3013" s="70"/>
      <c r="DR3013" s="70"/>
      <c r="DS3013" s="70"/>
      <c r="DT3013" s="70"/>
      <c r="DU3013" s="70"/>
      <c r="DV3013" s="70"/>
      <c r="DW3013" s="70"/>
      <c r="DX3013" s="70"/>
      <c r="DY3013" s="70"/>
      <c r="DZ3013" s="70"/>
      <c r="EA3013" s="70"/>
      <c r="EB3013" s="70"/>
      <c r="EC3013" s="70"/>
      <c r="ED3013" s="70"/>
      <c r="EE3013" s="70"/>
      <c r="EF3013" s="70"/>
      <c r="EG3013" s="70"/>
      <c r="EH3013" s="70"/>
      <c r="EI3013" s="70"/>
      <c r="EJ3013" s="70"/>
      <c r="EK3013" s="70"/>
      <c r="EL3013" s="70"/>
      <c r="EM3013" s="70"/>
      <c r="EN3013" s="70"/>
      <c r="EO3013" s="70"/>
      <c r="EP3013" s="70"/>
      <c r="EQ3013" s="70"/>
      <c r="ER3013" s="70"/>
      <c r="ES3013" s="70"/>
      <c r="ET3013" s="70"/>
      <c r="EU3013" s="70"/>
      <c r="EV3013" s="70"/>
      <c r="EW3013" s="70"/>
      <c r="EX3013" s="70"/>
      <c r="EY3013" s="70"/>
      <c r="EZ3013" s="70"/>
      <c r="FA3013" s="70"/>
      <c r="FB3013" s="70"/>
      <c r="FC3013" s="70"/>
      <c r="FD3013" s="70"/>
      <c r="FE3013" s="70"/>
      <c r="FF3013" s="70"/>
      <c r="FG3013" s="70"/>
      <c r="FH3013" s="70"/>
      <c r="FI3013" s="70"/>
      <c r="FJ3013" s="70"/>
      <c r="FK3013" s="70"/>
      <c r="FL3013" s="70"/>
      <c r="FM3013" s="70"/>
      <c r="FN3013" s="70"/>
      <c r="FO3013" s="70"/>
      <c r="FP3013" s="70"/>
      <c r="FQ3013" s="70"/>
      <c r="FR3013" s="70"/>
      <c r="FS3013" s="70"/>
      <c r="FT3013" s="70"/>
      <c r="FU3013" s="70"/>
      <c r="FV3013" s="70"/>
      <c r="FW3013" s="70"/>
      <c r="FX3013" s="70"/>
      <c r="FY3013" s="70"/>
      <c r="FZ3013" s="70"/>
      <c r="GA3013" s="70"/>
      <c r="GB3013" s="70"/>
      <c r="GC3013" s="70"/>
      <c r="GD3013" s="70"/>
      <c r="GE3013" s="70"/>
      <c r="GF3013" s="70"/>
      <c r="GG3013" s="70"/>
      <c r="GH3013" s="70"/>
      <c r="GI3013" s="70"/>
      <c r="GJ3013" s="70"/>
      <c r="GK3013" s="70"/>
      <c r="GL3013" s="70"/>
      <c r="GM3013" s="70"/>
      <c r="GN3013" s="70"/>
      <c r="GO3013" s="70"/>
      <c r="GP3013" s="70"/>
      <c r="GQ3013" s="70"/>
      <c r="GR3013" s="70"/>
      <c r="GS3013" s="70"/>
      <c r="GT3013" s="70"/>
      <c r="GU3013" s="70"/>
      <c r="GV3013" s="70"/>
      <c r="GW3013" s="70"/>
      <c r="GX3013" s="70"/>
      <c r="GY3013" s="70"/>
      <c r="GZ3013" s="70"/>
      <c r="HA3013" s="70"/>
      <c r="HB3013" s="70"/>
      <c r="HC3013" s="70"/>
      <c r="HD3013" s="70"/>
      <c r="HE3013" s="70"/>
      <c r="HF3013" s="70"/>
      <c r="HG3013" s="70"/>
      <c r="HH3013" s="70"/>
      <c r="HI3013" s="70"/>
      <c r="HJ3013" s="70"/>
      <c r="HK3013" s="70"/>
      <c r="HL3013" s="70"/>
      <c r="HM3013" s="70"/>
      <c r="HN3013" s="70"/>
      <c r="HO3013" s="70"/>
      <c r="HP3013" s="70"/>
      <c r="HQ3013" s="70"/>
      <c r="HR3013" s="70"/>
      <c r="HS3013" s="70"/>
      <c r="HT3013" s="70"/>
      <c r="HU3013" s="70"/>
      <c r="HV3013" s="70"/>
      <c r="HW3013" s="70"/>
      <c r="HX3013" s="70"/>
      <c r="HY3013" s="70"/>
      <c r="HZ3013" s="70"/>
      <c r="IA3013" s="70"/>
      <c r="IB3013" s="70"/>
      <c r="IC3013" s="70"/>
      <c r="ID3013" s="70"/>
      <c r="IE3013" s="70"/>
      <c r="IF3013" s="70"/>
      <c r="IG3013" s="70"/>
      <c r="IH3013" s="70"/>
      <c r="II3013" s="70"/>
      <c r="IJ3013" s="70"/>
      <c r="IK3013" s="70"/>
      <c r="IL3013" s="70"/>
      <c r="IM3013" s="70"/>
      <c r="IN3013" s="70"/>
      <c r="IO3013" s="70"/>
      <c r="IP3013" s="70"/>
      <c r="IQ3013" s="70"/>
      <c r="IR3013" s="70"/>
      <c r="IS3013" s="70"/>
      <c r="IT3013" s="70"/>
      <c r="IU3013" s="70"/>
      <c r="IV3013" s="70"/>
      <c r="IW3013" s="70"/>
      <c r="IX3013" s="70"/>
      <c r="IY3013" s="70"/>
      <c r="IZ3013" s="70"/>
      <c r="JA3013" s="70"/>
      <c r="JB3013" s="70"/>
      <c r="JC3013" s="70"/>
      <c r="JD3013" s="70"/>
      <c r="JE3013" s="70"/>
      <c r="JF3013" s="70"/>
      <c r="JG3013" s="70"/>
      <c r="JH3013" s="70"/>
      <c r="JI3013" s="70"/>
      <c r="JJ3013" s="70"/>
      <c r="JK3013" s="70"/>
      <c r="JL3013" s="70"/>
      <c r="JM3013" s="70"/>
      <c r="JN3013" s="70"/>
      <c r="JO3013" s="70"/>
      <c r="JP3013" s="70"/>
      <c r="JQ3013" s="70"/>
      <c r="JR3013" s="70"/>
      <c r="JS3013" s="70"/>
      <c r="JT3013" s="70"/>
      <c r="JU3013" s="70"/>
      <c r="JV3013" s="70"/>
      <c r="JW3013" s="70"/>
      <c r="JX3013" s="70"/>
      <c r="JY3013" s="70"/>
      <c r="JZ3013" s="70"/>
      <c r="KA3013" s="70"/>
      <c r="KB3013" s="70"/>
      <c r="KC3013" s="70"/>
      <c r="KD3013" s="70"/>
      <c r="KE3013" s="70"/>
      <c r="KF3013" s="70"/>
      <c r="KG3013" s="70"/>
      <c r="KH3013" s="70"/>
      <c r="KI3013" s="70"/>
      <c r="KJ3013" s="70"/>
      <c r="KK3013" s="70"/>
      <c r="KL3013" s="70"/>
      <c r="KM3013" s="70"/>
      <c r="KN3013" s="70"/>
      <c r="KO3013" s="70"/>
      <c r="KP3013" s="70"/>
      <c r="KQ3013" s="70"/>
      <c r="KR3013" s="70"/>
      <c r="KS3013" s="70"/>
      <c r="KT3013" s="70"/>
      <c r="KU3013" s="70"/>
      <c r="KV3013" s="70"/>
      <c r="KW3013" s="70"/>
      <c r="KX3013" s="70"/>
      <c r="KY3013" s="70"/>
      <c r="KZ3013" s="70"/>
      <c r="LA3013" s="70"/>
      <c r="LB3013" s="70"/>
      <c r="LC3013" s="70"/>
      <c r="LD3013" s="70"/>
      <c r="LE3013" s="70"/>
      <c r="LF3013" s="70"/>
      <c r="LG3013" s="70"/>
      <c r="LH3013" s="70"/>
      <c r="LI3013" s="70"/>
      <c r="LJ3013" s="70"/>
      <c r="LK3013" s="70"/>
      <c r="LL3013" s="70"/>
      <c r="LM3013" s="70"/>
      <c r="LN3013" s="70"/>
      <c r="LO3013" s="70"/>
      <c r="LP3013" s="70"/>
      <c r="LQ3013" s="70"/>
      <c r="LR3013" s="70"/>
      <c r="LS3013" s="70"/>
      <c r="LT3013" s="70"/>
      <c r="LU3013" s="70"/>
      <c r="LV3013" s="70"/>
      <c r="LW3013" s="70"/>
      <c r="LX3013" s="70"/>
      <c r="LY3013" s="70"/>
      <c r="LZ3013" s="70"/>
      <c r="MA3013" s="70"/>
      <c r="MB3013" s="70"/>
      <c r="MC3013" s="70"/>
      <c r="MD3013" s="70"/>
      <c r="ME3013" s="70"/>
      <c r="MF3013" s="70"/>
      <c r="MG3013" s="70"/>
      <c r="MH3013" s="70"/>
      <c r="MI3013" s="70"/>
      <c r="MJ3013" s="70"/>
      <c r="MK3013" s="70"/>
      <c r="ML3013" s="70"/>
      <c r="MM3013" s="70"/>
      <c r="MN3013" s="70"/>
      <c r="MO3013" s="70"/>
      <c r="MP3013" s="70"/>
      <c r="MQ3013" s="70"/>
      <c r="MR3013" s="70"/>
      <c r="MS3013" s="70"/>
      <c r="MT3013" s="70"/>
      <c r="MU3013" s="70"/>
      <c r="MV3013" s="70"/>
      <c r="MW3013" s="70"/>
      <c r="MX3013" s="70"/>
      <c r="MY3013" s="70"/>
      <c r="MZ3013" s="70"/>
      <c r="NA3013" s="70"/>
      <c r="NB3013" s="70"/>
      <c r="NC3013" s="70"/>
      <c r="ND3013" s="70"/>
      <c r="NE3013" s="70"/>
      <c r="NF3013" s="70"/>
      <c r="NG3013" s="70"/>
      <c r="NH3013" s="70"/>
      <c r="NI3013" s="70"/>
      <c r="NJ3013" s="70"/>
      <c r="NK3013" s="70"/>
      <c r="NL3013" s="70"/>
      <c r="NM3013" s="70"/>
      <c r="NN3013" s="70"/>
      <c r="NO3013" s="70"/>
      <c r="NP3013" s="70"/>
      <c r="NQ3013" s="70"/>
      <c r="NR3013" s="70"/>
      <c r="NS3013" s="70"/>
      <c r="NT3013" s="70"/>
      <c r="NU3013" s="70"/>
      <c r="NV3013" s="70"/>
      <c r="NW3013" s="70"/>
      <c r="NX3013" s="70"/>
      <c r="NY3013" s="70"/>
      <c r="NZ3013" s="70"/>
      <c r="OA3013" s="70"/>
      <c r="OB3013" s="70"/>
      <c r="OC3013" s="70"/>
      <c r="OD3013" s="70"/>
      <c r="OE3013" s="70"/>
      <c r="OF3013" s="70"/>
      <c r="OG3013" s="70"/>
      <c r="OH3013" s="70"/>
      <c r="OI3013" s="70"/>
      <c r="OJ3013" s="70"/>
      <c r="OK3013" s="70"/>
      <c r="OL3013" s="70"/>
      <c r="OM3013" s="70"/>
      <c r="ON3013" s="70"/>
      <c r="OO3013" s="70"/>
      <c r="OP3013" s="70"/>
      <c r="OQ3013" s="70"/>
      <c r="OR3013" s="70"/>
      <c r="OS3013" s="70"/>
      <c r="OT3013" s="70"/>
      <c r="OU3013" s="70"/>
      <c r="OV3013" s="70"/>
      <c r="OW3013" s="70"/>
      <c r="OX3013" s="70"/>
      <c r="OY3013" s="70"/>
      <c r="OZ3013" s="70"/>
      <c r="PA3013" s="70"/>
      <c r="PB3013" s="70"/>
      <c r="PC3013" s="70"/>
      <c r="PD3013" s="70"/>
      <c r="PE3013" s="70"/>
      <c r="PF3013" s="70"/>
      <c r="PG3013" s="70"/>
      <c r="PH3013" s="70"/>
      <c r="PI3013" s="70"/>
      <c r="PJ3013" s="70"/>
      <c r="PK3013" s="70"/>
      <c r="PL3013" s="70"/>
      <c r="PM3013" s="70"/>
      <c r="PN3013" s="70"/>
      <c r="PO3013" s="70"/>
      <c r="PP3013" s="70"/>
      <c r="PQ3013" s="70"/>
      <c r="PR3013" s="70"/>
      <c r="PS3013" s="70"/>
      <c r="PT3013" s="70"/>
      <c r="PU3013" s="70"/>
      <c r="PV3013" s="70"/>
      <c r="PW3013" s="70"/>
      <c r="PX3013" s="70"/>
      <c r="PY3013" s="70"/>
      <c r="PZ3013" s="70"/>
      <c r="QA3013" s="70"/>
      <c r="QB3013" s="70"/>
      <c r="QC3013" s="70"/>
      <c r="QD3013" s="70"/>
      <c r="QE3013" s="70"/>
      <c r="QF3013" s="70"/>
      <c r="QG3013" s="70"/>
      <c r="QH3013" s="70"/>
      <c r="QI3013" s="70"/>
      <c r="QJ3013" s="70"/>
      <c r="QK3013" s="70"/>
      <c r="QL3013" s="70"/>
      <c r="QM3013" s="70"/>
      <c r="QN3013" s="70"/>
      <c r="QO3013" s="70"/>
      <c r="QP3013" s="70"/>
      <c r="QQ3013" s="70"/>
      <c r="QR3013" s="70"/>
      <c r="QS3013" s="70"/>
      <c r="QT3013" s="70"/>
      <c r="QU3013" s="70"/>
      <c r="QV3013" s="70"/>
      <c r="QW3013" s="70"/>
      <c r="QX3013" s="70"/>
      <c r="QY3013" s="70"/>
      <c r="QZ3013" s="70"/>
      <c r="RA3013" s="70"/>
      <c r="RB3013" s="70"/>
      <c r="RC3013" s="70"/>
      <c r="RD3013" s="70"/>
      <c r="RE3013" s="70"/>
      <c r="RF3013" s="70"/>
      <c r="RG3013" s="70"/>
      <c r="RH3013" s="70"/>
      <c r="RI3013" s="70"/>
      <c r="RJ3013" s="70"/>
      <c r="RK3013" s="70"/>
      <c r="RL3013" s="70"/>
      <c r="RM3013" s="70"/>
      <c r="RN3013" s="70"/>
      <c r="RO3013" s="70"/>
      <c r="RP3013" s="70"/>
      <c r="RQ3013" s="70"/>
      <c r="RR3013" s="70"/>
      <c r="RS3013" s="70"/>
      <c r="RT3013" s="70"/>
      <c r="RU3013" s="70"/>
      <c r="RV3013" s="70"/>
      <c r="RW3013" s="70"/>
      <c r="RX3013" s="70"/>
      <c r="RY3013" s="70"/>
      <c r="RZ3013" s="70"/>
      <c r="SA3013" s="70"/>
      <c r="SB3013" s="70"/>
      <c r="SC3013" s="70"/>
      <c r="SD3013" s="70"/>
      <c r="SE3013" s="70"/>
      <c r="SF3013" s="70"/>
      <c r="SG3013" s="70"/>
      <c r="SH3013" s="70"/>
      <c r="SI3013" s="70"/>
      <c r="SJ3013" s="70"/>
      <c r="SK3013" s="70"/>
      <c r="SL3013" s="70"/>
      <c r="SM3013" s="70"/>
      <c r="SN3013" s="70"/>
      <c r="SO3013" s="70"/>
      <c r="SP3013" s="70"/>
      <c r="SQ3013" s="70"/>
      <c r="SR3013" s="70"/>
      <c r="SS3013" s="70"/>
      <c r="ST3013" s="70"/>
      <c r="SU3013" s="70"/>
      <c r="SV3013" s="70"/>
      <c r="SW3013" s="70"/>
      <c r="SX3013" s="70"/>
      <c r="SY3013" s="70"/>
      <c r="SZ3013" s="70"/>
      <c r="TA3013" s="70"/>
      <c r="TB3013" s="70"/>
      <c r="TC3013" s="70"/>
      <c r="TD3013" s="70"/>
      <c r="TE3013" s="70"/>
      <c r="TF3013" s="70"/>
      <c r="TG3013" s="70"/>
      <c r="TH3013" s="70"/>
      <c r="TI3013" s="70"/>
      <c r="TJ3013" s="70"/>
      <c r="TK3013" s="70"/>
      <c r="TL3013" s="70"/>
      <c r="TM3013" s="70"/>
      <c r="TN3013" s="70"/>
      <c r="TO3013" s="70"/>
      <c r="TP3013" s="70"/>
      <c r="TQ3013" s="70"/>
      <c r="TR3013" s="70"/>
      <c r="TS3013" s="70"/>
      <c r="TT3013" s="70"/>
      <c r="TU3013" s="70"/>
      <c r="TV3013" s="70"/>
      <c r="TW3013" s="70"/>
      <c r="TX3013" s="70"/>
      <c r="TY3013" s="70"/>
      <c r="TZ3013" s="70"/>
      <c r="UA3013" s="70"/>
      <c r="UB3013" s="70"/>
      <c r="UC3013" s="70"/>
      <c r="UD3013" s="70"/>
      <c r="UE3013" s="70"/>
      <c r="UF3013" s="70"/>
      <c r="UG3013" s="70"/>
      <c r="UH3013" s="70"/>
      <c r="UI3013" s="70"/>
      <c r="UJ3013" s="70"/>
      <c r="UK3013" s="70"/>
      <c r="UL3013" s="70"/>
      <c r="UM3013" s="70"/>
      <c r="UN3013" s="70"/>
      <c r="UO3013" s="70"/>
      <c r="UP3013" s="70"/>
      <c r="UQ3013" s="70"/>
      <c r="UR3013" s="70"/>
      <c r="US3013" s="70"/>
      <c r="UT3013" s="70"/>
      <c r="UU3013" s="70"/>
      <c r="UV3013" s="70"/>
      <c r="UW3013" s="70"/>
      <c r="UX3013" s="70"/>
    </row>
    <row r="3014" spans="1:570" s="71" customFormat="1" x14ac:dyDescent="0.2">
      <c r="A3014" s="604"/>
      <c r="B3014" s="526"/>
      <c r="C3014" s="613">
        <v>4550</v>
      </c>
      <c r="D3014" s="613">
        <v>4550</v>
      </c>
      <c r="E3014" s="614" t="s">
        <v>694</v>
      </c>
      <c r="F3014" s="606" t="s">
        <v>25</v>
      </c>
      <c r="G3014" s="607" t="s">
        <v>26</v>
      </c>
      <c r="H3014" s="529" t="s">
        <v>2062</v>
      </c>
      <c r="I3014" s="608" t="s">
        <v>2417</v>
      </c>
      <c r="J3014" s="70"/>
      <c r="K3014" s="70"/>
      <c r="L3014" s="70"/>
      <c r="M3014" s="70"/>
      <c r="N3014" s="70"/>
      <c r="O3014" s="70"/>
      <c r="P3014" s="70"/>
      <c r="Q3014" s="70"/>
      <c r="R3014" s="70"/>
      <c r="S3014" s="70"/>
      <c r="T3014" s="70"/>
      <c r="U3014" s="70"/>
      <c r="V3014" s="70"/>
      <c r="W3014" s="70"/>
      <c r="X3014" s="70"/>
      <c r="Y3014" s="70"/>
      <c r="Z3014" s="70"/>
      <c r="AA3014" s="70"/>
      <c r="AB3014" s="70"/>
      <c r="AC3014" s="70"/>
      <c r="AD3014" s="70"/>
      <c r="AE3014" s="70"/>
      <c r="AF3014" s="70"/>
      <c r="AG3014" s="70"/>
      <c r="AH3014" s="70"/>
      <c r="AI3014" s="70"/>
      <c r="AJ3014" s="70"/>
      <c r="AK3014" s="70"/>
      <c r="AL3014" s="70"/>
      <c r="AM3014" s="70"/>
      <c r="AN3014" s="70"/>
      <c r="AO3014" s="70"/>
      <c r="AP3014" s="70"/>
      <c r="AQ3014" s="70"/>
      <c r="AR3014" s="70"/>
      <c r="AS3014" s="70"/>
      <c r="AT3014" s="70"/>
      <c r="AU3014" s="70"/>
      <c r="AV3014" s="70"/>
      <c r="AW3014" s="70"/>
      <c r="AX3014" s="70"/>
      <c r="AY3014" s="70"/>
      <c r="AZ3014" s="70"/>
      <c r="BA3014" s="70"/>
      <c r="BB3014" s="70"/>
      <c r="BC3014" s="70"/>
      <c r="BD3014" s="70"/>
      <c r="BE3014" s="70"/>
      <c r="BF3014" s="70"/>
      <c r="BG3014" s="70"/>
      <c r="BH3014" s="70"/>
      <c r="BI3014" s="70"/>
      <c r="BJ3014" s="70"/>
      <c r="BK3014" s="70"/>
      <c r="BL3014" s="70"/>
      <c r="BM3014" s="70"/>
      <c r="BN3014" s="70"/>
      <c r="BO3014" s="70"/>
      <c r="BP3014" s="70"/>
      <c r="BQ3014" s="70"/>
      <c r="BR3014" s="70"/>
      <c r="BS3014" s="70"/>
      <c r="BT3014" s="70"/>
      <c r="BU3014" s="70"/>
      <c r="BV3014" s="70"/>
      <c r="BW3014" s="70"/>
      <c r="BX3014" s="70"/>
      <c r="BY3014" s="70"/>
      <c r="BZ3014" s="70"/>
      <c r="CA3014" s="70"/>
      <c r="CB3014" s="70"/>
      <c r="CC3014" s="70"/>
      <c r="CD3014" s="70"/>
      <c r="CE3014" s="70"/>
      <c r="CF3014" s="70"/>
      <c r="CG3014" s="70"/>
      <c r="CH3014" s="70"/>
      <c r="CI3014" s="70"/>
      <c r="CJ3014" s="70"/>
      <c r="CK3014" s="70"/>
      <c r="CL3014" s="70"/>
      <c r="CM3014" s="70"/>
      <c r="CN3014" s="70"/>
      <c r="CO3014" s="70"/>
      <c r="CP3014" s="70"/>
      <c r="CQ3014" s="70"/>
      <c r="CR3014" s="70"/>
      <c r="CS3014" s="70"/>
      <c r="CT3014" s="70"/>
      <c r="CU3014" s="70"/>
      <c r="CV3014" s="70"/>
      <c r="CW3014" s="70"/>
      <c r="CX3014" s="70"/>
      <c r="CY3014" s="70"/>
      <c r="CZ3014" s="70"/>
      <c r="DA3014" s="70"/>
      <c r="DB3014" s="70"/>
      <c r="DC3014" s="70"/>
      <c r="DD3014" s="70"/>
      <c r="DE3014" s="70"/>
      <c r="DF3014" s="70"/>
      <c r="DG3014" s="70"/>
      <c r="DH3014" s="70"/>
      <c r="DI3014" s="70"/>
      <c r="DJ3014" s="70"/>
      <c r="DK3014" s="70"/>
      <c r="DL3014" s="70"/>
      <c r="DM3014" s="70"/>
      <c r="DN3014" s="70"/>
      <c r="DO3014" s="70"/>
      <c r="DP3014" s="70"/>
      <c r="DQ3014" s="70"/>
      <c r="DR3014" s="70"/>
      <c r="DS3014" s="70"/>
      <c r="DT3014" s="70"/>
      <c r="DU3014" s="70"/>
      <c r="DV3014" s="70"/>
      <c r="DW3014" s="70"/>
      <c r="DX3014" s="70"/>
      <c r="DY3014" s="70"/>
      <c r="DZ3014" s="70"/>
      <c r="EA3014" s="70"/>
      <c r="EB3014" s="70"/>
      <c r="EC3014" s="70"/>
      <c r="ED3014" s="70"/>
      <c r="EE3014" s="70"/>
      <c r="EF3014" s="70"/>
      <c r="EG3014" s="70"/>
      <c r="EH3014" s="70"/>
      <c r="EI3014" s="70"/>
      <c r="EJ3014" s="70"/>
      <c r="EK3014" s="70"/>
      <c r="EL3014" s="70"/>
      <c r="EM3014" s="70"/>
      <c r="EN3014" s="70"/>
      <c r="EO3014" s="70"/>
      <c r="EP3014" s="70"/>
      <c r="EQ3014" s="70"/>
      <c r="ER3014" s="70"/>
      <c r="ES3014" s="70"/>
      <c r="ET3014" s="70"/>
      <c r="EU3014" s="70"/>
      <c r="EV3014" s="70"/>
      <c r="EW3014" s="70"/>
      <c r="EX3014" s="70"/>
      <c r="EY3014" s="70"/>
      <c r="EZ3014" s="70"/>
      <c r="FA3014" s="70"/>
      <c r="FB3014" s="70"/>
      <c r="FC3014" s="70"/>
      <c r="FD3014" s="70"/>
      <c r="FE3014" s="70"/>
      <c r="FF3014" s="70"/>
      <c r="FG3014" s="70"/>
      <c r="FH3014" s="70"/>
      <c r="FI3014" s="70"/>
      <c r="FJ3014" s="70"/>
      <c r="FK3014" s="70"/>
      <c r="FL3014" s="70"/>
      <c r="FM3014" s="70"/>
      <c r="FN3014" s="70"/>
      <c r="FO3014" s="70"/>
      <c r="FP3014" s="70"/>
      <c r="FQ3014" s="70"/>
      <c r="FR3014" s="70"/>
      <c r="FS3014" s="70"/>
      <c r="FT3014" s="70"/>
      <c r="FU3014" s="70"/>
      <c r="FV3014" s="70"/>
      <c r="FW3014" s="70"/>
      <c r="FX3014" s="70"/>
      <c r="FY3014" s="70"/>
      <c r="FZ3014" s="70"/>
      <c r="GA3014" s="70"/>
      <c r="GB3014" s="70"/>
      <c r="GC3014" s="70"/>
      <c r="GD3014" s="70"/>
      <c r="GE3014" s="70"/>
      <c r="GF3014" s="70"/>
      <c r="GG3014" s="70"/>
      <c r="GH3014" s="70"/>
      <c r="GI3014" s="70"/>
      <c r="GJ3014" s="70"/>
      <c r="GK3014" s="70"/>
      <c r="GL3014" s="70"/>
      <c r="GM3014" s="70"/>
      <c r="GN3014" s="70"/>
      <c r="GO3014" s="70"/>
      <c r="GP3014" s="70"/>
      <c r="GQ3014" s="70"/>
      <c r="GR3014" s="70"/>
      <c r="GS3014" s="70"/>
      <c r="GT3014" s="70"/>
      <c r="GU3014" s="70"/>
      <c r="GV3014" s="70"/>
      <c r="GW3014" s="70"/>
      <c r="GX3014" s="70"/>
      <c r="GY3014" s="70"/>
      <c r="GZ3014" s="70"/>
      <c r="HA3014" s="70"/>
      <c r="HB3014" s="70"/>
      <c r="HC3014" s="70"/>
      <c r="HD3014" s="70"/>
      <c r="HE3014" s="70"/>
      <c r="HF3014" s="70"/>
      <c r="HG3014" s="70"/>
      <c r="HH3014" s="70"/>
      <c r="HI3014" s="70"/>
      <c r="HJ3014" s="70"/>
      <c r="HK3014" s="70"/>
      <c r="HL3014" s="70"/>
      <c r="HM3014" s="70"/>
      <c r="HN3014" s="70"/>
      <c r="HO3014" s="70"/>
      <c r="HP3014" s="70"/>
      <c r="HQ3014" s="70"/>
      <c r="HR3014" s="70"/>
      <c r="HS3014" s="70"/>
      <c r="HT3014" s="70"/>
      <c r="HU3014" s="70"/>
      <c r="HV3014" s="70"/>
      <c r="HW3014" s="70"/>
      <c r="HX3014" s="70"/>
      <c r="HY3014" s="70"/>
      <c r="HZ3014" s="70"/>
      <c r="IA3014" s="70"/>
      <c r="IB3014" s="70"/>
      <c r="IC3014" s="70"/>
      <c r="ID3014" s="70"/>
      <c r="IE3014" s="70"/>
      <c r="IF3014" s="70"/>
      <c r="IG3014" s="70"/>
      <c r="IH3014" s="70"/>
      <c r="II3014" s="70"/>
      <c r="IJ3014" s="70"/>
      <c r="IK3014" s="70"/>
      <c r="IL3014" s="70"/>
      <c r="IM3014" s="70"/>
      <c r="IN3014" s="70"/>
      <c r="IO3014" s="70"/>
      <c r="IP3014" s="70"/>
      <c r="IQ3014" s="70"/>
      <c r="IR3014" s="70"/>
      <c r="IS3014" s="70"/>
      <c r="IT3014" s="70"/>
      <c r="IU3014" s="70"/>
      <c r="IV3014" s="70"/>
      <c r="IW3014" s="70"/>
      <c r="IX3014" s="70"/>
      <c r="IY3014" s="70"/>
      <c r="IZ3014" s="70"/>
      <c r="JA3014" s="70"/>
      <c r="JB3014" s="70"/>
      <c r="JC3014" s="70"/>
      <c r="JD3014" s="70"/>
      <c r="JE3014" s="70"/>
      <c r="JF3014" s="70"/>
      <c r="JG3014" s="70"/>
      <c r="JH3014" s="70"/>
      <c r="JI3014" s="70"/>
      <c r="JJ3014" s="70"/>
      <c r="JK3014" s="70"/>
      <c r="JL3014" s="70"/>
      <c r="JM3014" s="70"/>
      <c r="JN3014" s="70"/>
      <c r="JO3014" s="70"/>
      <c r="JP3014" s="70"/>
      <c r="JQ3014" s="70"/>
      <c r="JR3014" s="70"/>
      <c r="JS3014" s="70"/>
      <c r="JT3014" s="70"/>
      <c r="JU3014" s="70"/>
      <c r="JV3014" s="70"/>
      <c r="JW3014" s="70"/>
      <c r="JX3014" s="70"/>
      <c r="JY3014" s="70"/>
      <c r="JZ3014" s="70"/>
      <c r="KA3014" s="70"/>
      <c r="KB3014" s="70"/>
      <c r="KC3014" s="70"/>
      <c r="KD3014" s="70"/>
      <c r="KE3014" s="70"/>
      <c r="KF3014" s="70"/>
      <c r="KG3014" s="70"/>
      <c r="KH3014" s="70"/>
      <c r="KI3014" s="70"/>
      <c r="KJ3014" s="70"/>
      <c r="KK3014" s="70"/>
      <c r="KL3014" s="70"/>
      <c r="KM3014" s="70"/>
      <c r="KN3014" s="70"/>
      <c r="KO3014" s="70"/>
      <c r="KP3014" s="70"/>
      <c r="KQ3014" s="70"/>
      <c r="KR3014" s="70"/>
      <c r="KS3014" s="70"/>
      <c r="KT3014" s="70"/>
      <c r="KU3014" s="70"/>
      <c r="KV3014" s="70"/>
      <c r="KW3014" s="70"/>
      <c r="KX3014" s="70"/>
      <c r="KY3014" s="70"/>
      <c r="KZ3014" s="70"/>
      <c r="LA3014" s="70"/>
      <c r="LB3014" s="70"/>
      <c r="LC3014" s="70"/>
      <c r="LD3014" s="70"/>
      <c r="LE3014" s="70"/>
      <c r="LF3014" s="70"/>
      <c r="LG3014" s="70"/>
      <c r="LH3014" s="70"/>
      <c r="LI3014" s="70"/>
      <c r="LJ3014" s="70"/>
      <c r="LK3014" s="70"/>
      <c r="LL3014" s="70"/>
      <c r="LM3014" s="70"/>
      <c r="LN3014" s="70"/>
      <c r="LO3014" s="70"/>
      <c r="LP3014" s="70"/>
      <c r="LQ3014" s="70"/>
      <c r="LR3014" s="70"/>
      <c r="LS3014" s="70"/>
      <c r="LT3014" s="70"/>
      <c r="LU3014" s="70"/>
      <c r="LV3014" s="70"/>
      <c r="LW3014" s="70"/>
      <c r="LX3014" s="70"/>
      <c r="LY3014" s="70"/>
      <c r="LZ3014" s="70"/>
      <c r="MA3014" s="70"/>
      <c r="MB3014" s="70"/>
      <c r="MC3014" s="70"/>
      <c r="MD3014" s="70"/>
      <c r="ME3014" s="70"/>
      <c r="MF3014" s="70"/>
      <c r="MG3014" s="70"/>
      <c r="MH3014" s="70"/>
      <c r="MI3014" s="70"/>
      <c r="MJ3014" s="70"/>
      <c r="MK3014" s="70"/>
      <c r="ML3014" s="70"/>
      <c r="MM3014" s="70"/>
      <c r="MN3014" s="70"/>
      <c r="MO3014" s="70"/>
      <c r="MP3014" s="70"/>
      <c r="MQ3014" s="70"/>
      <c r="MR3014" s="70"/>
      <c r="MS3014" s="70"/>
      <c r="MT3014" s="70"/>
      <c r="MU3014" s="70"/>
      <c r="MV3014" s="70"/>
      <c r="MW3014" s="70"/>
      <c r="MX3014" s="70"/>
      <c r="MY3014" s="70"/>
      <c r="MZ3014" s="70"/>
      <c r="NA3014" s="70"/>
      <c r="NB3014" s="70"/>
      <c r="NC3014" s="70"/>
      <c r="ND3014" s="70"/>
      <c r="NE3014" s="70"/>
      <c r="NF3014" s="70"/>
      <c r="NG3014" s="70"/>
      <c r="NH3014" s="70"/>
      <c r="NI3014" s="70"/>
      <c r="NJ3014" s="70"/>
      <c r="NK3014" s="70"/>
      <c r="NL3014" s="70"/>
      <c r="NM3014" s="70"/>
      <c r="NN3014" s="70"/>
      <c r="NO3014" s="70"/>
      <c r="NP3014" s="70"/>
      <c r="NQ3014" s="70"/>
      <c r="NR3014" s="70"/>
      <c r="NS3014" s="70"/>
      <c r="NT3014" s="70"/>
      <c r="NU3014" s="70"/>
      <c r="NV3014" s="70"/>
      <c r="NW3014" s="70"/>
      <c r="NX3014" s="70"/>
      <c r="NY3014" s="70"/>
      <c r="NZ3014" s="70"/>
      <c r="OA3014" s="70"/>
      <c r="OB3014" s="70"/>
      <c r="OC3014" s="70"/>
      <c r="OD3014" s="70"/>
      <c r="OE3014" s="70"/>
      <c r="OF3014" s="70"/>
      <c r="OG3014" s="70"/>
      <c r="OH3014" s="70"/>
      <c r="OI3014" s="70"/>
      <c r="OJ3014" s="70"/>
      <c r="OK3014" s="70"/>
      <c r="OL3014" s="70"/>
      <c r="OM3014" s="70"/>
      <c r="ON3014" s="70"/>
      <c r="OO3014" s="70"/>
      <c r="OP3014" s="70"/>
      <c r="OQ3014" s="70"/>
      <c r="OR3014" s="70"/>
      <c r="OS3014" s="70"/>
      <c r="OT3014" s="70"/>
      <c r="OU3014" s="70"/>
      <c r="OV3014" s="70"/>
      <c r="OW3014" s="70"/>
      <c r="OX3014" s="70"/>
      <c r="OY3014" s="70"/>
      <c r="OZ3014" s="70"/>
      <c r="PA3014" s="70"/>
      <c r="PB3014" s="70"/>
      <c r="PC3014" s="70"/>
      <c r="PD3014" s="70"/>
      <c r="PE3014" s="70"/>
      <c r="PF3014" s="70"/>
      <c r="PG3014" s="70"/>
      <c r="PH3014" s="70"/>
      <c r="PI3014" s="70"/>
      <c r="PJ3014" s="70"/>
      <c r="PK3014" s="70"/>
      <c r="PL3014" s="70"/>
      <c r="PM3014" s="70"/>
      <c r="PN3014" s="70"/>
      <c r="PO3014" s="70"/>
      <c r="PP3014" s="70"/>
      <c r="PQ3014" s="70"/>
      <c r="PR3014" s="70"/>
      <c r="PS3014" s="70"/>
      <c r="PT3014" s="70"/>
      <c r="PU3014" s="70"/>
      <c r="PV3014" s="70"/>
      <c r="PW3014" s="70"/>
      <c r="PX3014" s="70"/>
      <c r="PY3014" s="70"/>
      <c r="PZ3014" s="70"/>
      <c r="QA3014" s="70"/>
      <c r="QB3014" s="70"/>
      <c r="QC3014" s="70"/>
      <c r="QD3014" s="70"/>
      <c r="QE3014" s="70"/>
      <c r="QF3014" s="70"/>
      <c r="QG3014" s="70"/>
      <c r="QH3014" s="70"/>
      <c r="QI3014" s="70"/>
      <c r="QJ3014" s="70"/>
      <c r="QK3014" s="70"/>
      <c r="QL3014" s="70"/>
      <c r="QM3014" s="70"/>
      <c r="QN3014" s="70"/>
      <c r="QO3014" s="70"/>
      <c r="QP3014" s="70"/>
      <c r="QQ3014" s="70"/>
      <c r="QR3014" s="70"/>
      <c r="QS3014" s="70"/>
      <c r="QT3014" s="70"/>
      <c r="QU3014" s="70"/>
      <c r="QV3014" s="70"/>
      <c r="QW3014" s="70"/>
      <c r="QX3014" s="70"/>
      <c r="QY3014" s="70"/>
      <c r="QZ3014" s="70"/>
      <c r="RA3014" s="70"/>
      <c r="RB3014" s="70"/>
      <c r="RC3014" s="70"/>
      <c r="RD3014" s="70"/>
      <c r="RE3014" s="70"/>
      <c r="RF3014" s="70"/>
      <c r="RG3014" s="70"/>
      <c r="RH3014" s="70"/>
      <c r="RI3014" s="70"/>
      <c r="RJ3014" s="70"/>
      <c r="RK3014" s="70"/>
      <c r="RL3014" s="70"/>
      <c r="RM3014" s="70"/>
      <c r="RN3014" s="70"/>
      <c r="RO3014" s="70"/>
      <c r="RP3014" s="70"/>
      <c r="RQ3014" s="70"/>
      <c r="RR3014" s="70"/>
      <c r="RS3014" s="70"/>
      <c r="RT3014" s="70"/>
      <c r="RU3014" s="70"/>
      <c r="RV3014" s="70"/>
      <c r="RW3014" s="70"/>
      <c r="RX3014" s="70"/>
      <c r="RY3014" s="70"/>
      <c r="RZ3014" s="70"/>
      <c r="SA3014" s="70"/>
      <c r="SB3014" s="70"/>
      <c r="SC3014" s="70"/>
      <c r="SD3014" s="70"/>
      <c r="SE3014" s="70"/>
      <c r="SF3014" s="70"/>
      <c r="SG3014" s="70"/>
      <c r="SH3014" s="70"/>
      <c r="SI3014" s="70"/>
      <c r="SJ3014" s="70"/>
      <c r="SK3014" s="70"/>
      <c r="SL3014" s="70"/>
      <c r="SM3014" s="70"/>
      <c r="SN3014" s="70"/>
      <c r="SO3014" s="70"/>
      <c r="SP3014" s="70"/>
      <c r="SQ3014" s="70"/>
      <c r="SR3014" s="70"/>
      <c r="SS3014" s="70"/>
      <c r="ST3014" s="70"/>
      <c r="SU3014" s="70"/>
      <c r="SV3014" s="70"/>
      <c r="SW3014" s="70"/>
      <c r="SX3014" s="70"/>
      <c r="SY3014" s="70"/>
      <c r="SZ3014" s="70"/>
      <c r="TA3014" s="70"/>
      <c r="TB3014" s="70"/>
      <c r="TC3014" s="70"/>
      <c r="TD3014" s="70"/>
      <c r="TE3014" s="70"/>
      <c r="TF3014" s="70"/>
      <c r="TG3014" s="70"/>
      <c r="TH3014" s="70"/>
      <c r="TI3014" s="70"/>
      <c r="TJ3014" s="70"/>
      <c r="TK3014" s="70"/>
      <c r="TL3014" s="70"/>
      <c r="TM3014" s="70"/>
      <c r="TN3014" s="70"/>
      <c r="TO3014" s="70"/>
      <c r="TP3014" s="70"/>
      <c r="TQ3014" s="70"/>
      <c r="TR3014" s="70"/>
      <c r="TS3014" s="70"/>
      <c r="TT3014" s="70"/>
      <c r="TU3014" s="70"/>
      <c r="TV3014" s="70"/>
      <c r="TW3014" s="70"/>
      <c r="TX3014" s="70"/>
      <c r="TY3014" s="70"/>
      <c r="TZ3014" s="70"/>
      <c r="UA3014" s="70"/>
      <c r="UB3014" s="70"/>
      <c r="UC3014" s="70"/>
      <c r="UD3014" s="70"/>
      <c r="UE3014" s="70"/>
      <c r="UF3014" s="70"/>
      <c r="UG3014" s="70"/>
      <c r="UH3014" s="70"/>
      <c r="UI3014" s="70"/>
      <c r="UJ3014" s="70"/>
      <c r="UK3014" s="70"/>
      <c r="UL3014" s="70"/>
      <c r="UM3014" s="70"/>
      <c r="UN3014" s="70"/>
      <c r="UO3014" s="70"/>
      <c r="UP3014" s="70"/>
      <c r="UQ3014" s="70"/>
      <c r="UR3014" s="70"/>
      <c r="US3014" s="70"/>
      <c r="UT3014" s="70"/>
      <c r="UU3014" s="70"/>
      <c r="UV3014" s="70"/>
      <c r="UW3014" s="70"/>
      <c r="UX3014" s="70"/>
    </row>
    <row r="3015" spans="1:570" s="71" customFormat="1" x14ac:dyDescent="0.2">
      <c r="A3015" s="609"/>
      <c r="B3015" s="531"/>
      <c r="C3015" s="616"/>
      <c r="D3015" s="616"/>
      <c r="E3015" s="617"/>
      <c r="F3015" s="620" t="s">
        <v>2754</v>
      </c>
      <c r="G3015" s="563" t="str">
        <f>+F3015</f>
        <v>4,550 บาท</v>
      </c>
      <c r="H3015" s="534" t="s">
        <v>1472</v>
      </c>
      <c r="I3015" s="618"/>
      <c r="J3015" s="70"/>
      <c r="K3015" s="70"/>
      <c r="L3015" s="70"/>
      <c r="M3015" s="70"/>
      <c r="N3015" s="70"/>
      <c r="O3015" s="70"/>
      <c r="P3015" s="70"/>
      <c r="Q3015" s="70"/>
      <c r="R3015" s="70"/>
      <c r="S3015" s="70"/>
      <c r="T3015" s="70"/>
      <c r="U3015" s="70"/>
      <c r="V3015" s="70"/>
      <c r="W3015" s="70"/>
      <c r="X3015" s="70"/>
      <c r="Y3015" s="70"/>
      <c r="Z3015" s="70"/>
      <c r="AA3015" s="70"/>
      <c r="AB3015" s="70"/>
      <c r="AC3015" s="70"/>
      <c r="AD3015" s="70"/>
      <c r="AE3015" s="70"/>
      <c r="AF3015" s="70"/>
      <c r="AG3015" s="70"/>
      <c r="AH3015" s="70"/>
      <c r="AI3015" s="70"/>
      <c r="AJ3015" s="70"/>
      <c r="AK3015" s="70"/>
      <c r="AL3015" s="70"/>
      <c r="AM3015" s="70"/>
      <c r="AN3015" s="70"/>
      <c r="AO3015" s="70"/>
      <c r="AP3015" s="70"/>
      <c r="AQ3015" s="70"/>
      <c r="AR3015" s="70"/>
      <c r="AS3015" s="70"/>
      <c r="AT3015" s="70"/>
      <c r="AU3015" s="70"/>
      <c r="AV3015" s="70"/>
      <c r="AW3015" s="70"/>
      <c r="AX3015" s="70"/>
      <c r="AY3015" s="70"/>
      <c r="AZ3015" s="70"/>
      <c r="BA3015" s="70"/>
      <c r="BB3015" s="70"/>
      <c r="BC3015" s="70"/>
      <c r="BD3015" s="70"/>
      <c r="BE3015" s="70"/>
      <c r="BF3015" s="70"/>
      <c r="BG3015" s="70"/>
      <c r="BH3015" s="70"/>
      <c r="BI3015" s="70"/>
      <c r="BJ3015" s="70"/>
      <c r="BK3015" s="70"/>
      <c r="BL3015" s="70"/>
      <c r="BM3015" s="70"/>
      <c r="BN3015" s="70"/>
      <c r="BO3015" s="70"/>
      <c r="BP3015" s="70"/>
      <c r="BQ3015" s="70"/>
      <c r="BR3015" s="70"/>
      <c r="BS3015" s="70"/>
      <c r="BT3015" s="70"/>
      <c r="BU3015" s="70"/>
      <c r="BV3015" s="70"/>
      <c r="BW3015" s="70"/>
      <c r="BX3015" s="70"/>
      <c r="BY3015" s="70"/>
      <c r="BZ3015" s="70"/>
      <c r="CA3015" s="70"/>
      <c r="CB3015" s="70"/>
      <c r="CC3015" s="70"/>
      <c r="CD3015" s="70"/>
      <c r="CE3015" s="70"/>
      <c r="CF3015" s="70"/>
      <c r="CG3015" s="70"/>
      <c r="CH3015" s="70"/>
      <c r="CI3015" s="70"/>
      <c r="CJ3015" s="70"/>
      <c r="CK3015" s="70"/>
      <c r="CL3015" s="70"/>
      <c r="CM3015" s="70"/>
      <c r="CN3015" s="70"/>
      <c r="CO3015" s="70"/>
      <c r="CP3015" s="70"/>
      <c r="CQ3015" s="70"/>
      <c r="CR3015" s="70"/>
      <c r="CS3015" s="70"/>
      <c r="CT3015" s="70"/>
      <c r="CU3015" s="70"/>
      <c r="CV3015" s="70"/>
      <c r="CW3015" s="70"/>
      <c r="CX3015" s="70"/>
      <c r="CY3015" s="70"/>
      <c r="CZ3015" s="70"/>
      <c r="DA3015" s="70"/>
      <c r="DB3015" s="70"/>
      <c r="DC3015" s="70"/>
      <c r="DD3015" s="70"/>
      <c r="DE3015" s="70"/>
      <c r="DF3015" s="70"/>
      <c r="DG3015" s="70"/>
      <c r="DH3015" s="70"/>
      <c r="DI3015" s="70"/>
      <c r="DJ3015" s="70"/>
      <c r="DK3015" s="70"/>
      <c r="DL3015" s="70"/>
      <c r="DM3015" s="70"/>
      <c r="DN3015" s="70"/>
      <c r="DO3015" s="70"/>
      <c r="DP3015" s="70"/>
      <c r="DQ3015" s="70"/>
      <c r="DR3015" s="70"/>
      <c r="DS3015" s="70"/>
      <c r="DT3015" s="70"/>
      <c r="DU3015" s="70"/>
      <c r="DV3015" s="70"/>
      <c r="DW3015" s="70"/>
      <c r="DX3015" s="70"/>
      <c r="DY3015" s="70"/>
      <c r="DZ3015" s="70"/>
      <c r="EA3015" s="70"/>
      <c r="EB3015" s="70"/>
      <c r="EC3015" s="70"/>
      <c r="ED3015" s="70"/>
      <c r="EE3015" s="70"/>
      <c r="EF3015" s="70"/>
      <c r="EG3015" s="70"/>
      <c r="EH3015" s="70"/>
      <c r="EI3015" s="70"/>
      <c r="EJ3015" s="70"/>
      <c r="EK3015" s="70"/>
      <c r="EL3015" s="70"/>
      <c r="EM3015" s="70"/>
      <c r="EN3015" s="70"/>
      <c r="EO3015" s="70"/>
      <c r="EP3015" s="70"/>
      <c r="EQ3015" s="70"/>
      <c r="ER3015" s="70"/>
      <c r="ES3015" s="70"/>
      <c r="ET3015" s="70"/>
      <c r="EU3015" s="70"/>
      <c r="EV3015" s="70"/>
      <c r="EW3015" s="70"/>
      <c r="EX3015" s="70"/>
      <c r="EY3015" s="70"/>
      <c r="EZ3015" s="70"/>
      <c r="FA3015" s="70"/>
      <c r="FB3015" s="70"/>
      <c r="FC3015" s="70"/>
      <c r="FD3015" s="70"/>
      <c r="FE3015" s="70"/>
      <c r="FF3015" s="70"/>
      <c r="FG3015" s="70"/>
      <c r="FH3015" s="70"/>
      <c r="FI3015" s="70"/>
      <c r="FJ3015" s="70"/>
      <c r="FK3015" s="70"/>
      <c r="FL3015" s="70"/>
      <c r="FM3015" s="70"/>
      <c r="FN3015" s="70"/>
      <c r="FO3015" s="70"/>
      <c r="FP3015" s="70"/>
      <c r="FQ3015" s="70"/>
      <c r="FR3015" s="70"/>
      <c r="FS3015" s="70"/>
      <c r="FT3015" s="70"/>
      <c r="FU3015" s="70"/>
      <c r="FV3015" s="70"/>
      <c r="FW3015" s="70"/>
      <c r="FX3015" s="70"/>
      <c r="FY3015" s="70"/>
      <c r="FZ3015" s="70"/>
      <c r="GA3015" s="70"/>
      <c r="GB3015" s="70"/>
      <c r="GC3015" s="70"/>
      <c r="GD3015" s="70"/>
      <c r="GE3015" s="70"/>
      <c r="GF3015" s="70"/>
      <c r="GG3015" s="70"/>
      <c r="GH3015" s="70"/>
      <c r="GI3015" s="70"/>
      <c r="GJ3015" s="70"/>
      <c r="GK3015" s="70"/>
      <c r="GL3015" s="70"/>
      <c r="GM3015" s="70"/>
      <c r="GN3015" s="70"/>
      <c r="GO3015" s="70"/>
      <c r="GP3015" s="70"/>
      <c r="GQ3015" s="70"/>
      <c r="GR3015" s="70"/>
      <c r="GS3015" s="70"/>
      <c r="GT3015" s="70"/>
      <c r="GU3015" s="70"/>
      <c r="GV3015" s="70"/>
      <c r="GW3015" s="70"/>
      <c r="GX3015" s="70"/>
      <c r="GY3015" s="70"/>
      <c r="GZ3015" s="70"/>
      <c r="HA3015" s="70"/>
      <c r="HB3015" s="70"/>
      <c r="HC3015" s="70"/>
      <c r="HD3015" s="70"/>
      <c r="HE3015" s="70"/>
      <c r="HF3015" s="70"/>
      <c r="HG3015" s="70"/>
      <c r="HH3015" s="70"/>
      <c r="HI3015" s="70"/>
      <c r="HJ3015" s="70"/>
      <c r="HK3015" s="70"/>
      <c r="HL3015" s="70"/>
      <c r="HM3015" s="70"/>
      <c r="HN3015" s="70"/>
      <c r="HO3015" s="70"/>
      <c r="HP3015" s="70"/>
      <c r="HQ3015" s="70"/>
      <c r="HR3015" s="70"/>
      <c r="HS3015" s="70"/>
      <c r="HT3015" s="70"/>
      <c r="HU3015" s="70"/>
      <c r="HV3015" s="70"/>
      <c r="HW3015" s="70"/>
      <c r="HX3015" s="70"/>
      <c r="HY3015" s="70"/>
      <c r="HZ3015" s="70"/>
      <c r="IA3015" s="70"/>
      <c r="IB3015" s="70"/>
      <c r="IC3015" s="70"/>
      <c r="ID3015" s="70"/>
      <c r="IE3015" s="70"/>
      <c r="IF3015" s="70"/>
      <c r="IG3015" s="70"/>
      <c r="IH3015" s="70"/>
      <c r="II3015" s="70"/>
      <c r="IJ3015" s="70"/>
      <c r="IK3015" s="70"/>
      <c r="IL3015" s="70"/>
      <c r="IM3015" s="70"/>
      <c r="IN3015" s="70"/>
      <c r="IO3015" s="70"/>
      <c r="IP3015" s="70"/>
      <c r="IQ3015" s="70"/>
      <c r="IR3015" s="70"/>
      <c r="IS3015" s="70"/>
      <c r="IT3015" s="70"/>
      <c r="IU3015" s="70"/>
      <c r="IV3015" s="70"/>
      <c r="IW3015" s="70"/>
      <c r="IX3015" s="70"/>
      <c r="IY3015" s="70"/>
      <c r="IZ3015" s="70"/>
      <c r="JA3015" s="70"/>
      <c r="JB3015" s="70"/>
      <c r="JC3015" s="70"/>
      <c r="JD3015" s="70"/>
      <c r="JE3015" s="70"/>
      <c r="JF3015" s="70"/>
      <c r="JG3015" s="70"/>
      <c r="JH3015" s="70"/>
      <c r="JI3015" s="70"/>
      <c r="JJ3015" s="70"/>
      <c r="JK3015" s="70"/>
      <c r="JL3015" s="70"/>
      <c r="JM3015" s="70"/>
      <c r="JN3015" s="70"/>
      <c r="JO3015" s="70"/>
      <c r="JP3015" s="70"/>
      <c r="JQ3015" s="70"/>
      <c r="JR3015" s="70"/>
      <c r="JS3015" s="70"/>
      <c r="JT3015" s="70"/>
      <c r="JU3015" s="70"/>
      <c r="JV3015" s="70"/>
      <c r="JW3015" s="70"/>
      <c r="JX3015" s="70"/>
      <c r="JY3015" s="70"/>
      <c r="JZ3015" s="70"/>
      <c r="KA3015" s="70"/>
      <c r="KB3015" s="70"/>
      <c r="KC3015" s="70"/>
      <c r="KD3015" s="70"/>
      <c r="KE3015" s="70"/>
      <c r="KF3015" s="70"/>
      <c r="KG3015" s="70"/>
      <c r="KH3015" s="70"/>
      <c r="KI3015" s="70"/>
      <c r="KJ3015" s="70"/>
      <c r="KK3015" s="70"/>
      <c r="KL3015" s="70"/>
      <c r="KM3015" s="70"/>
      <c r="KN3015" s="70"/>
      <c r="KO3015" s="70"/>
      <c r="KP3015" s="70"/>
      <c r="KQ3015" s="70"/>
      <c r="KR3015" s="70"/>
      <c r="KS3015" s="70"/>
      <c r="KT3015" s="70"/>
      <c r="KU3015" s="70"/>
      <c r="KV3015" s="70"/>
      <c r="KW3015" s="70"/>
      <c r="KX3015" s="70"/>
      <c r="KY3015" s="70"/>
      <c r="KZ3015" s="70"/>
      <c r="LA3015" s="70"/>
      <c r="LB3015" s="70"/>
      <c r="LC3015" s="70"/>
      <c r="LD3015" s="70"/>
      <c r="LE3015" s="70"/>
      <c r="LF3015" s="70"/>
      <c r="LG3015" s="70"/>
      <c r="LH3015" s="70"/>
      <c r="LI3015" s="70"/>
      <c r="LJ3015" s="70"/>
      <c r="LK3015" s="70"/>
      <c r="LL3015" s="70"/>
      <c r="LM3015" s="70"/>
      <c r="LN3015" s="70"/>
      <c r="LO3015" s="70"/>
      <c r="LP3015" s="70"/>
      <c r="LQ3015" s="70"/>
      <c r="LR3015" s="70"/>
      <c r="LS3015" s="70"/>
      <c r="LT3015" s="70"/>
      <c r="LU3015" s="70"/>
      <c r="LV3015" s="70"/>
      <c r="LW3015" s="70"/>
      <c r="LX3015" s="70"/>
      <c r="LY3015" s="70"/>
      <c r="LZ3015" s="70"/>
      <c r="MA3015" s="70"/>
      <c r="MB3015" s="70"/>
      <c r="MC3015" s="70"/>
      <c r="MD3015" s="70"/>
      <c r="ME3015" s="70"/>
      <c r="MF3015" s="70"/>
      <c r="MG3015" s="70"/>
      <c r="MH3015" s="70"/>
      <c r="MI3015" s="70"/>
      <c r="MJ3015" s="70"/>
      <c r="MK3015" s="70"/>
      <c r="ML3015" s="70"/>
      <c r="MM3015" s="70"/>
      <c r="MN3015" s="70"/>
      <c r="MO3015" s="70"/>
      <c r="MP3015" s="70"/>
      <c r="MQ3015" s="70"/>
      <c r="MR3015" s="70"/>
      <c r="MS3015" s="70"/>
      <c r="MT3015" s="70"/>
      <c r="MU3015" s="70"/>
      <c r="MV3015" s="70"/>
      <c r="MW3015" s="70"/>
      <c r="MX3015" s="70"/>
      <c r="MY3015" s="70"/>
      <c r="MZ3015" s="70"/>
      <c r="NA3015" s="70"/>
      <c r="NB3015" s="70"/>
      <c r="NC3015" s="70"/>
      <c r="ND3015" s="70"/>
      <c r="NE3015" s="70"/>
      <c r="NF3015" s="70"/>
      <c r="NG3015" s="70"/>
      <c r="NH3015" s="70"/>
      <c r="NI3015" s="70"/>
      <c r="NJ3015" s="70"/>
      <c r="NK3015" s="70"/>
      <c r="NL3015" s="70"/>
      <c r="NM3015" s="70"/>
      <c r="NN3015" s="70"/>
      <c r="NO3015" s="70"/>
      <c r="NP3015" s="70"/>
      <c r="NQ3015" s="70"/>
      <c r="NR3015" s="70"/>
      <c r="NS3015" s="70"/>
      <c r="NT3015" s="70"/>
      <c r="NU3015" s="70"/>
      <c r="NV3015" s="70"/>
      <c r="NW3015" s="70"/>
      <c r="NX3015" s="70"/>
      <c r="NY3015" s="70"/>
      <c r="NZ3015" s="70"/>
      <c r="OA3015" s="70"/>
      <c r="OB3015" s="70"/>
      <c r="OC3015" s="70"/>
      <c r="OD3015" s="70"/>
      <c r="OE3015" s="70"/>
      <c r="OF3015" s="70"/>
      <c r="OG3015" s="70"/>
      <c r="OH3015" s="70"/>
      <c r="OI3015" s="70"/>
      <c r="OJ3015" s="70"/>
      <c r="OK3015" s="70"/>
      <c r="OL3015" s="70"/>
      <c r="OM3015" s="70"/>
      <c r="ON3015" s="70"/>
      <c r="OO3015" s="70"/>
      <c r="OP3015" s="70"/>
      <c r="OQ3015" s="70"/>
      <c r="OR3015" s="70"/>
      <c r="OS3015" s="70"/>
      <c r="OT3015" s="70"/>
      <c r="OU3015" s="70"/>
      <c r="OV3015" s="70"/>
      <c r="OW3015" s="70"/>
      <c r="OX3015" s="70"/>
      <c r="OY3015" s="70"/>
      <c r="OZ3015" s="70"/>
      <c r="PA3015" s="70"/>
      <c r="PB3015" s="70"/>
      <c r="PC3015" s="70"/>
      <c r="PD3015" s="70"/>
      <c r="PE3015" s="70"/>
      <c r="PF3015" s="70"/>
      <c r="PG3015" s="70"/>
      <c r="PH3015" s="70"/>
      <c r="PI3015" s="70"/>
      <c r="PJ3015" s="70"/>
      <c r="PK3015" s="70"/>
      <c r="PL3015" s="70"/>
      <c r="PM3015" s="70"/>
      <c r="PN3015" s="70"/>
      <c r="PO3015" s="70"/>
      <c r="PP3015" s="70"/>
      <c r="PQ3015" s="70"/>
      <c r="PR3015" s="70"/>
      <c r="PS3015" s="70"/>
      <c r="PT3015" s="70"/>
      <c r="PU3015" s="70"/>
      <c r="PV3015" s="70"/>
      <c r="PW3015" s="70"/>
      <c r="PX3015" s="70"/>
      <c r="PY3015" s="70"/>
      <c r="PZ3015" s="70"/>
      <c r="QA3015" s="70"/>
      <c r="QB3015" s="70"/>
      <c r="QC3015" s="70"/>
      <c r="QD3015" s="70"/>
      <c r="QE3015" s="70"/>
      <c r="QF3015" s="70"/>
      <c r="QG3015" s="70"/>
      <c r="QH3015" s="70"/>
      <c r="QI3015" s="70"/>
      <c r="QJ3015" s="70"/>
      <c r="QK3015" s="70"/>
      <c r="QL3015" s="70"/>
      <c r="QM3015" s="70"/>
      <c r="QN3015" s="70"/>
      <c r="QO3015" s="70"/>
      <c r="QP3015" s="70"/>
      <c r="QQ3015" s="70"/>
      <c r="QR3015" s="70"/>
      <c r="QS3015" s="70"/>
      <c r="QT3015" s="70"/>
      <c r="QU3015" s="70"/>
      <c r="QV3015" s="70"/>
      <c r="QW3015" s="70"/>
      <c r="QX3015" s="70"/>
      <c r="QY3015" s="70"/>
      <c r="QZ3015" s="70"/>
      <c r="RA3015" s="70"/>
      <c r="RB3015" s="70"/>
      <c r="RC3015" s="70"/>
      <c r="RD3015" s="70"/>
      <c r="RE3015" s="70"/>
      <c r="RF3015" s="70"/>
      <c r="RG3015" s="70"/>
      <c r="RH3015" s="70"/>
      <c r="RI3015" s="70"/>
      <c r="RJ3015" s="70"/>
      <c r="RK3015" s="70"/>
      <c r="RL3015" s="70"/>
      <c r="RM3015" s="70"/>
      <c r="RN3015" s="70"/>
      <c r="RO3015" s="70"/>
      <c r="RP3015" s="70"/>
      <c r="RQ3015" s="70"/>
      <c r="RR3015" s="70"/>
      <c r="RS3015" s="70"/>
      <c r="RT3015" s="70"/>
      <c r="RU3015" s="70"/>
      <c r="RV3015" s="70"/>
      <c r="RW3015" s="70"/>
      <c r="RX3015" s="70"/>
      <c r="RY3015" s="70"/>
      <c r="RZ3015" s="70"/>
      <c r="SA3015" s="70"/>
      <c r="SB3015" s="70"/>
      <c r="SC3015" s="70"/>
      <c r="SD3015" s="70"/>
      <c r="SE3015" s="70"/>
      <c r="SF3015" s="70"/>
      <c r="SG3015" s="70"/>
      <c r="SH3015" s="70"/>
      <c r="SI3015" s="70"/>
      <c r="SJ3015" s="70"/>
      <c r="SK3015" s="70"/>
      <c r="SL3015" s="70"/>
      <c r="SM3015" s="70"/>
      <c r="SN3015" s="70"/>
      <c r="SO3015" s="70"/>
      <c r="SP3015" s="70"/>
      <c r="SQ3015" s="70"/>
      <c r="SR3015" s="70"/>
      <c r="SS3015" s="70"/>
      <c r="ST3015" s="70"/>
      <c r="SU3015" s="70"/>
      <c r="SV3015" s="70"/>
      <c r="SW3015" s="70"/>
      <c r="SX3015" s="70"/>
      <c r="SY3015" s="70"/>
      <c r="SZ3015" s="70"/>
      <c r="TA3015" s="70"/>
      <c r="TB3015" s="70"/>
      <c r="TC3015" s="70"/>
      <c r="TD3015" s="70"/>
      <c r="TE3015" s="70"/>
      <c r="TF3015" s="70"/>
      <c r="TG3015" s="70"/>
      <c r="TH3015" s="70"/>
      <c r="TI3015" s="70"/>
      <c r="TJ3015" s="70"/>
      <c r="TK3015" s="70"/>
      <c r="TL3015" s="70"/>
      <c r="TM3015" s="70"/>
      <c r="TN3015" s="70"/>
      <c r="TO3015" s="70"/>
      <c r="TP3015" s="70"/>
      <c r="TQ3015" s="70"/>
      <c r="TR3015" s="70"/>
      <c r="TS3015" s="70"/>
      <c r="TT3015" s="70"/>
      <c r="TU3015" s="70"/>
      <c r="TV3015" s="70"/>
      <c r="TW3015" s="70"/>
      <c r="TX3015" s="70"/>
      <c r="TY3015" s="70"/>
      <c r="TZ3015" s="70"/>
      <c r="UA3015" s="70"/>
      <c r="UB3015" s="70"/>
      <c r="UC3015" s="70"/>
      <c r="UD3015" s="70"/>
      <c r="UE3015" s="70"/>
      <c r="UF3015" s="70"/>
      <c r="UG3015" s="70"/>
      <c r="UH3015" s="70"/>
      <c r="UI3015" s="70"/>
      <c r="UJ3015" s="70"/>
      <c r="UK3015" s="70"/>
      <c r="UL3015" s="70"/>
      <c r="UM3015" s="70"/>
      <c r="UN3015" s="70"/>
      <c r="UO3015" s="70"/>
      <c r="UP3015" s="70"/>
      <c r="UQ3015" s="70"/>
      <c r="UR3015" s="70"/>
      <c r="US3015" s="70"/>
      <c r="UT3015" s="70"/>
      <c r="UU3015" s="70"/>
      <c r="UV3015" s="70"/>
      <c r="UW3015" s="70"/>
      <c r="UX3015" s="70"/>
    </row>
    <row r="3016" spans="1:570" s="71" customFormat="1" x14ac:dyDescent="0.2">
      <c r="A3016" s="599">
        <v>5</v>
      </c>
      <c r="B3016" s="522" t="s">
        <v>2434</v>
      </c>
      <c r="C3016" s="621"/>
      <c r="D3016" s="621"/>
      <c r="E3016" s="539" t="s">
        <v>693</v>
      </c>
      <c r="F3016" s="602" t="s">
        <v>2435</v>
      </c>
      <c r="G3016" s="619" t="s">
        <v>2435</v>
      </c>
      <c r="H3016" s="524" t="s">
        <v>2060</v>
      </c>
      <c r="I3016" s="622" t="s">
        <v>2436</v>
      </c>
      <c r="J3016" s="70"/>
      <c r="K3016" s="70"/>
      <c r="L3016" s="70"/>
      <c r="M3016" s="70"/>
      <c r="N3016" s="70"/>
      <c r="O3016" s="70"/>
      <c r="P3016" s="70"/>
      <c r="Q3016" s="70"/>
      <c r="R3016" s="70"/>
      <c r="S3016" s="70"/>
      <c r="T3016" s="70"/>
      <c r="U3016" s="70"/>
      <c r="V3016" s="70"/>
      <c r="W3016" s="70"/>
      <c r="X3016" s="70"/>
      <c r="Y3016" s="70"/>
      <c r="Z3016" s="70"/>
      <c r="AA3016" s="70"/>
      <c r="AB3016" s="70"/>
      <c r="AC3016" s="70"/>
      <c r="AD3016" s="70"/>
      <c r="AE3016" s="70"/>
      <c r="AF3016" s="70"/>
      <c r="AG3016" s="70"/>
      <c r="AH3016" s="70"/>
      <c r="AI3016" s="70"/>
      <c r="AJ3016" s="70"/>
      <c r="AK3016" s="70"/>
      <c r="AL3016" s="70"/>
      <c r="AM3016" s="70"/>
      <c r="AN3016" s="70"/>
      <c r="AO3016" s="70"/>
      <c r="AP3016" s="70"/>
      <c r="AQ3016" s="70"/>
      <c r="AR3016" s="70"/>
      <c r="AS3016" s="70"/>
      <c r="AT3016" s="70"/>
      <c r="AU3016" s="70"/>
      <c r="AV3016" s="70"/>
      <c r="AW3016" s="70"/>
      <c r="AX3016" s="70"/>
      <c r="AY3016" s="70"/>
      <c r="AZ3016" s="70"/>
      <c r="BA3016" s="70"/>
      <c r="BB3016" s="70"/>
      <c r="BC3016" s="70"/>
      <c r="BD3016" s="70"/>
      <c r="BE3016" s="70"/>
      <c r="BF3016" s="70"/>
      <c r="BG3016" s="70"/>
      <c r="BH3016" s="70"/>
      <c r="BI3016" s="70"/>
      <c r="BJ3016" s="70"/>
      <c r="BK3016" s="70"/>
      <c r="BL3016" s="70"/>
      <c r="BM3016" s="70"/>
      <c r="BN3016" s="70"/>
      <c r="BO3016" s="70"/>
      <c r="BP3016" s="70"/>
      <c r="BQ3016" s="70"/>
      <c r="BR3016" s="70"/>
      <c r="BS3016" s="70"/>
      <c r="BT3016" s="70"/>
      <c r="BU3016" s="70"/>
      <c r="BV3016" s="70"/>
      <c r="BW3016" s="70"/>
      <c r="BX3016" s="70"/>
      <c r="BY3016" s="70"/>
      <c r="BZ3016" s="70"/>
      <c r="CA3016" s="70"/>
      <c r="CB3016" s="70"/>
      <c r="CC3016" s="70"/>
      <c r="CD3016" s="70"/>
      <c r="CE3016" s="70"/>
      <c r="CF3016" s="70"/>
      <c r="CG3016" s="70"/>
      <c r="CH3016" s="70"/>
      <c r="CI3016" s="70"/>
      <c r="CJ3016" s="70"/>
      <c r="CK3016" s="70"/>
      <c r="CL3016" s="70"/>
      <c r="CM3016" s="70"/>
      <c r="CN3016" s="70"/>
      <c r="CO3016" s="70"/>
      <c r="CP3016" s="70"/>
      <c r="CQ3016" s="70"/>
      <c r="CR3016" s="70"/>
      <c r="CS3016" s="70"/>
      <c r="CT3016" s="70"/>
      <c r="CU3016" s="70"/>
      <c r="CV3016" s="70"/>
      <c r="CW3016" s="70"/>
      <c r="CX3016" s="70"/>
      <c r="CY3016" s="70"/>
      <c r="CZ3016" s="70"/>
      <c r="DA3016" s="70"/>
      <c r="DB3016" s="70"/>
      <c r="DC3016" s="70"/>
      <c r="DD3016" s="70"/>
      <c r="DE3016" s="70"/>
      <c r="DF3016" s="70"/>
      <c r="DG3016" s="70"/>
      <c r="DH3016" s="70"/>
      <c r="DI3016" s="70"/>
      <c r="DJ3016" s="70"/>
      <c r="DK3016" s="70"/>
      <c r="DL3016" s="70"/>
      <c r="DM3016" s="70"/>
      <c r="DN3016" s="70"/>
      <c r="DO3016" s="70"/>
      <c r="DP3016" s="70"/>
      <c r="DQ3016" s="70"/>
      <c r="DR3016" s="70"/>
      <c r="DS3016" s="70"/>
      <c r="DT3016" s="70"/>
      <c r="DU3016" s="70"/>
      <c r="DV3016" s="70"/>
      <c r="DW3016" s="70"/>
      <c r="DX3016" s="70"/>
      <c r="DY3016" s="70"/>
      <c r="DZ3016" s="70"/>
      <c r="EA3016" s="70"/>
      <c r="EB3016" s="70"/>
      <c r="EC3016" s="70"/>
      <c r="ED3016" s="70"/>
      <c r="EE3016" s="70"/>
      <c r="EF3016" s="70"/>
      <c r="EG3016" s="70"/>
      <c r="EH3016" s="70"/>
      <c r="EI3016" s="70"/>
      <c r="EJ3016" s="70"/>
      <c r="EK3016" s="70"/>
      <c r="EL3016" s="70"/>
      <c r="EM3016" s="70"/>
      <c r="EN3016" s="70"/>
      <c r="EO3016" s="70"/>
      <c r="EP3016" s="70"/>
      <c r="EQ3016" s="70"/>
      <c r="ER3016" s="70"/>
      <c r="ES3016" s="70"/>
      <c r="ET3016" s="70"/>
      <c r="EU3016" s="70"/>
      <c r="EV3016" s="70"/>
      <c r="EW3016" s="70"/>
      <c r="EX3016" s="70"/>
      <c r="EY3016" s="70"/>
      <c r="EZ3016" s="70"/>
      <c r="FA3016" s="70"/>
      <c r="FB3016" s="70"/>
      <c r="FC3016" s="70"/>
      <c r="FD3016" s="70"/>
      <c r="FE3016" s="70"/>
      <c r="FF3016" s="70"/>
      <c r="FG3016" s="70"/>
      <c r="FH3016" s="70"/>
      <c r="FI3016" s="70"/>
      <c r="FJ3016" s="70"/>
      <c r="FK3016" s="70"/>
      <c r="FL3016" s="70"/>
      <c r="FM3016" s="70"/>
      <c r="FN3016" s="70"/>
      <c r="FO3016" s="70"/>
      <c r="FP3016" s="70"/>
      <c r="FQ3016" s="70"/>
      <c r="FR3016" s="70"/>
      <c r="FS3016" s="70"/>
      <c r="FT3016" s="70"/>
      <c r="FU3016" s="70"/>
      <c r="FV3016" s="70"/>
      <c r="FW3016" s="70"/>
      <c r="FX3016" s="70"/>
      <c r="FY3016" s="70"/>
      <c r="FZ3016" s="70"/>
      <c r="GA3016" s="70"/>
      <c r="GB3016" s="70"/>
      <c r="GC3016" s="70"/>
      <c r="GD3016" s="70"/>
      <c r="GE3016" s="70"/>
      <c r="GF3016" s="70"/>
      <c r="GG3016" s="70"/>
      <c r="GH3016" s="70"/>
      <c r="GI3016" s="70"/>
      <c r="GJ3016" s="70"/>
      <c r="GK3016" s="70"/>
      <c r="GL3016" s="70"/>
      <c r="GM3016" s="70"/>
      <c r="GN3016" s="70"/>
      <c r="GO3016" s="70"/>
      <c r="GP3016" s="70"/>
      <c r="GQ3016" s="70"/>
      <c r="GR3016" s="70"/>
      <c r="GS3016" s="70"/>
      <c r="GT3016" s="70"/>
      <c r="GU3016" s="70"/>
      <c r="GV3016" s="70"/>
      <c r="GW3016" s="70"/>
      <c r="GX3016" s="70"/>
      <c r="GY3016" s="70"/>
      <c r="GZ3016" s="70"/>
      <c r="HA3016" s="70"/>
      <c r="HB3016" s="70"/>
      <c r="HC3016" s="70"/>
      <c r="HD3016" s="70"/>
      <c r="HE3016" s="70"/>
      <c r="HF3016" s="70"/>
      <c r="HG3016" s="70"/>
      <c r="HH3016" s="70"/>
      <c r="HI3016" s="70"/>
      <c r="HJ3016" s="70"/>
      <c r="HK3016" s="70"/>
      <c r="HL3016" s="70"/>
      <c r="HM3016" s="70"/>
      <c r="HN3016" s="70"/>
      <c r="HO3016" s="70"/>
      <c r="HP3016" s="70"/>
      <c r="HQ3016" s="70"/>
      <c r="HR3016" s="70"/>
      <c r="HS3016" s="70"/>
      <c r="HT3016" s="70"/>
      <c r="HU3016" s="70"/>
      <c r="HV3016" s="70"/>
      <c r="HW3016" s="70"/>
      <c r="HX3016" s="70"/>
      <c r="HY3016" s="70"/>
      <c r="HZ3016" s="70"/>
      <c r="IA3016" s="70"/>
      <c r="IB3016" s="70"/>
      <c r="IC3016" s="70"/>
      <c r="ID3016" s="70"/>
      <c r="IE3016" s="70"/>
      <c r="IF3016" s="70"/>
      <c r="IG3016" s="70"/>
      <c r="IH3016" s="70"/>
      <c r="II3016" s="70"/>
      <c r="IJ3016" s="70"/>
      <c r="IK3016" s="70"/>
      <c r="IL3016" s="70"/>
      <c r="IM3016" s="70"/>
      <c r="IN3016" s="70"/>
      <c r="IO3016" s="70"/>
      <c r="IP3016" s="70"/>
      <c r="IQ3016" s="70"/>
      <c r="IR3016" s="70"/>
      <c r="IS3016" s="70"/>
      <c r="IT3016" s="70"/>
      <c r="IU3016" s="70"/>
      <c r="IV3016" s="70"/>
      <c r="IW3016" s="70"/>
      <c r="IX3016" s="70"/>
      <c r="IY3016" s="70"/>
      <c r="IZ3016" s="70"/>
      <c r="JA3016" s="70"/>
      <c r="JB3016" s="70"/>
      <c r="JC3016" s="70"/>
      <c r="JD3016" s="70"/>
      <c r="JE3016" s="70"/>
      <c r="JF3016" s="70"/>
      <c r="JG3016" s="70"/>
      <c r="JH3016" s="70"/>
      <c r="JI3016" s="70"/>
      <c r="JJ3016" s="70"/>
      <c r="JK3016" s="70"/>
      <c r="JL3016" s="70"/>
      <c r="JM3016" s="70"/>
      <c r="JN3016" s="70"/>
      <c r="JO3016" s="70"/>
      <c r="JP3016" s="70"/>
      <c r="JQ3016" s="70"/>
      <c r="JR3016" s="70"/>
      <c r="JS3016" s="70"/>
      <c r="JT3016" s="70"/>
      <c r="JU3016" s="70"/>
      <c r="JV3016" s="70"/>
      <c r="JW3016" s="70"/>
      <c r="JX3016" s="70"/>
      <c r="JY3016" s="70"/>
      <c r="JZ3016" s="70"/>
      <c r="KA3016" s="70"/>
      <c r="KB3016" s="70"/>
      <c r="KC3016" s="70"/>
      <c r="KD3016" s="70"/>
      <c r="KE3016" s="70"/>
      <c r="KF3016" s="70"/>
      <c r="KG3016" s="70"/>
      <c r="KH3016" s="70"/>
      <c r="KI3016" s="70"/>
      <c r="KJ3016" s="70"/>
      <c r="KK3016" s="70"/>
      <c r="KL3016" s="70"/>
      <c r="KM3016" s="70"/>
      <c r="KN3016" s="70"/>
      <c r="KO3016" s="70"/>
      <c r="KP3016" s="70"/>
      <c r="KQ3016" s="70"/>
      <c r="KR3016" s="70"/>
      <c r="KS3016" s="70"/>
      <c r="KT3016" s="70"/>
      <c r="KU3016" s="70"/>
      <c r="KV3016" s="70"/>
      <c r="KW3016" s="70"/>
      <c r="KX3016" s="70"/>
      <c r="KY3016" s="70"/>
      <c r="KZ3016" s="70"/>
      <c r="LA3016" s="70"/>
      <c r="LB3016" s="70"/>
      <c r="LC3016" s="70"/>
      <c r="LD3016" s="70"/>
      <c r="LE3016" s="70"/>
      <c r="LF3016" s="70"/>
      <c r="LG3016" s="70"/>
      <c r="LH3016" s="70"/>
      <c r="LI3016" s="70"/>
      <c r="LJ3016" s="70"/>
      <c r="LK3016" s="70"/>
      <c r="LL3016" s="70"/>
      <c r="LM3016" s="70"/>
      <c r="LN3016" s="70"/>
      <c r="LO3016" s="70"/>
      <c r="LP3016" s="70"/>
      <c r="LQ3016" s="70"/>
      <c r="LR3016" s="70"/>
      <c r="LS3016" s="70"/>
      <c r="LT3016" s="70"/>
      <c r="LU3016" s="70"/>
      <c r="LV3016" s="70"/>
      <c r="LW3016" s="70"/>
      <c r="LX3016" s="70"/>
      <c r="LY3016" s="70"/>
      <c r="LZ3016" s="70"/>
      <c r="MA3016" s="70"/>
      <c r="MB3016" s="70"/>
      <c r="MC3016" s="70"/>
      <c r="MD3016" s="70"/>
      <c r="ME3016" s="70"/>
      <c r="MF3016" s="70"/>
      <c r="MG3016" s="70"/>
      <c r="MH3016" s="70"/>
      <c r="MI3016" s="70"/>
      <c r="MJ3016" s="70"/>
      <c r="MK3016" s="70"/>
      <c r="ML3016" s="70"/>
      <c r="MM3016" s="70"/>
      <c r="MN3016" s="70"/>
      <c r="MO3016" s="70"/>
      <c r="MP3016" s="70"/>
      <c r="MQ3016" s="70"/>
      <c r="MR3016" s="70"/>
      <c r="MS3016" s="70"/>
      <c r="MT3016" s="70"/>
      <c r="MU3016" s="70"/>
      <c r="MV3016" s="70"/>
      <c r="MW3016" s="70"/>
      <c r="MX3016" s="70"/>
      <c r="MY3016" s="70"/>
      <c r="MZ3016" s="70"/>
      <c r="NA3016" s="70"/>
      <c r="NB3016" s="70"/>
      <c r="NC3016" s="70"/>
      <c r="ND3016" s="70"/>
      <c r="NE3016" s="70"/>
      <c r="NF3016" s="70"/>
      <c r="NG3016" s="70"/>
      <c r="NH3016" s="70"/>
      <c r="NI3016" s="70"/>
      <c r="NJ3016" s="70"/>
      <c r="NK3016" s="70"/>
      <c r="NL3016" s="70"/>
      <c r="NM3016" s="70"/>
      <c r="NN3016" s="70"/>
      <c r="NO3016" s="70"/>
      <c r="NP3016" s="70"/>
      <c r="NQ3016" s="70"/>
      <c r="NR3016" s="70"/>
      <c r="NS3016" s="70"/>
      <c r="NT3016" s="70"/>
      <c r="NU3016" s="70"/>
      <c r="NV3016" s="70"/>
      <c r="NW3016" s="70"/>
      <c r="NX3016" s="70"/>
      <c r="NY3016" s="70"/>
      <c r="NZ3016" s="70"/>
      <c r="OA3016" s="70"/>
      <c r="OB3016" s="70"/>
      <c r="OC3016" s="70"/>
      <c r="OD3016" s="70"/>
      <c r="OE3016" s="70"/>
      <c r="OF3016" s="70"/>
      <c r="OG3016" s="70"/>
      <c r="OH3016" s="70"/>
      <c r="OI3016" s="70"/>
      <c r="OJ3016" s="70"/>
      <c r="OK3016" s="70"/>
      <c r="OL3016" s="70"/>
      <c r="OM3016" s="70"/>
      <c r="ON3016" s="70"/>
      <c r="OO3016" s="70"/>
      <c r="OP3016" s="70"/>
      <c r="OQ3016" s="70"/>
      <c r="OR3016" s="70"/>
      <c r="OS3016" s="70"/>
      <c r="OT3016" s="70"/>
      <c r="OU3016" s="70"/>
      <c r="OV3016" s="70"/>
      <c r="OW3016" s="70"/>
      <c r="OX3016" s="70"/>
      <c r="OY3016" s="70"/>
      <c r="OZ3016" s="70"/>
      <c r="PA3016" s="70"/>
      <c r="PB3016" s="70"/>
      <c r="PC3016" s="70"/>
      <c r="PD3016" s="70"/>
      <c r="PE3016" s="70"/>
      <c r="PF3016" s="70"/>
      <c r="PG3016" s="70"/>
      <c r="PH3016" s="70"/>
      <c r="PI3016" s="70"/>
      <c r="PJ3016" s="70"/>
      <c r="PK3016" s="70"/>
      <c r="PL3016" s="70"/>
      <c r="PM3016" s="70"/>
      <c r="PN3016" s="70"/>
      <c r="PO3016" s="70"/>
      <c r="PP3016" s="70"/>
      <c r="PQ3016" s="70"/>
      <c r="PR3016" s="70"/>
      <c r="PS3016" s="70"/>
      <c r="PT3016" s="70"/>
      <c r="PU3016" s="70"/>
      <c r="PV3016" s="70"/>
      <c r="PW3016" s="70"/>
      <c r="PX3016" s="70"/>
      <c r="PY3016" s="70"/>
      <c r="PZ3016" s="70"/>
      <c r="QA3016" s="70"/>
      <c r="QB3016" s="70"/>
      <c r="QC3016" s="70"/>
      <c r="QD3016" s="70"/>
      <c r="QE3016" s="70"/>
      <c r="QF3016" s="70"/>
      <c r="QG3016" s="70"/>
      <c r="QH3016" s="70"/>
      <c r="QI3016" s="70"/>
      <c r="QJ3016" s="70"/>
      <c r="QK3016" s="70"/>
      <c r="QL3016" s="70"/>
      <c r="QM3016" s="70"/>
      <c r="QN3016" s="70"/>
      <c r="QO3016" s="70"/>
      <c r="QP3016" s="70"/>
      <c r="QQ3016" s="70"/>
      <c r="QR3016" s="70"/>
      <c r="QS3016" s="70"/>
      <c r="QT3016" s="70"/>
      <c r="QU3016" s="70"/>
      <c r="QV3016" s="70"/>
      <c r="QW3016" s="70"/>
      <c r="QX3016" s="70"/>
      <c r="QY3016" s="70"/>
      <c r="QZ3016" s="70"/>
      <c r="RA3016" s="70"/>
      <c r="RB3016" s="70"/>
      <c r="RC3016" s="70"/>
      <c r="RD3016" s="70"/>
      <c r="RE3016" s="70"/>
      <c r="RF3016" s="70"/>
      <c r="RG3016" s="70"/>
      <c r="RH3016" s="70"/>
      <c r="RI3016" s="70"/>
      <c r="RJ3016" s="70"/>
      <c r="RK3016" s="70"/>
      <c r="RL3016" s="70"/>
      <c r="RM3016" s="70"/>
      <c r="RN3016" s="70"/>
      <c r="RO3016" s="70"/>
      <c r="RP3016" s="70"/>
      <c r="RQ3016" s="70"/>
      <c r="RR3016" s="70"/>
      <c r="RS3016" s="70"/>
      <c r="RT3016" s="70"/>
      <c r="RU3016" s="70"/>
      <c r="RV3016" s="70"/>
      <c r="RW3016" s="70"/>
      <c r="RX3016" s="70"/>
      <c r="RY3016" s="70"/>
      <c r="RZ3016" s="70"/>
      <c r="SA3016" s="70"/>
      <c r="SB3016" s="70"/>
      <c r="SC3016" s="70"/>
      <c r="SD3016" s="70"/>
      <c r="SE3016" s="70"/>
      <c r="SF3016" s="70"/>
      <c r="SG3016" s="70"/>
      <c r="SH3016" s="70"/>
      <c r="SI3016" s="70"/>
      <c r="SJ3016" s="70"/>
      <c r="SK3016" s="70"/>
      <c r="SL3016" s="70"/>
      <c r="SM3016" s="70"/>
      <c r="SN3016" s="70"/>
      <c r="SO3016" s="70"/>
      <c r="SP3016" s="70"/>
      <c r="SQ3016" s="70"/>
      <c r="SR3016" s="70"/>
      <c r="SS3016" s="70"/>
      <c r="ST3016" s="70"/>
      <c r="SU3016" s="70"/>
      <c r="SV3016" s="70"/>
      <c r="SW3016" s="70"/>
      <c r="SX3016" s="70"/>
      <c r="SY3016" s="70"/>
      <c r="SZ3016" s="70"/>
      <c r="TA3016" s="70"/>
      <c r="TB3016" s="70"/>
      <c r="TC3016" s="70"/>
      <c r="TD3016" s="70"/>
      <c r="TE3016" s="70"/>
      <c r="TF3016" s="70"/>
      <c r="TG3016" s="70"/>
      <c r="TH3016" s="70"/>
      <c r="TI3016" s="70"/>
      <c r="TJ3016" s="70"/>
      <c r="TK3016" s="70"/>
      <c r="TL3016" s="70"/>
      <c r="TM3016" s="70"/>
      <c r="TN3016" s="70"/>
      <c r="TO3016" s="70"/>
      <c r="TP3016" s="70"/>
      <c r="TQ3016" s="70"/>
      <c r="TR3016" s="70"/>
      <c r="TS3016" s="70"/>
      <c r="TT3016" s="70"/>
      <c r="TU3016" s="70"/>
      <c r="TV3016" s="70"/>
      <c r="TW3016" s="70"/>
      <c r="TX3016" s="70"/>
      <c r="TY3016" s="70"/>
      <c r="TZ3016" s="70"/>
      <c r="UA3016" s="70"/>
      <c r="UB3016" s="70"/>
      <c r="UC3016" s="70"/>
      <c r="UD3016" s="70"/>
      <c r="UE3016" s="70"/>
      <c r="UF3016" s="70"/>
      <c r="UG3016" s="70"/>
      <c r="UH3016" s="70"/>
      <c r="UI3016" s="70"/>
      <c r="UJ3016" s="70"/>
      <c r="UK3016" s="70"/>
      <c r="UL3016" s="70"/>
      <c r="UM3016" s="70"/>
      <c r="UN3016" s="70"/>
      <c r="UO3016" s="70"/>
      <c r="UP3016" s="70"/>
      <c r="UQ3016" s="70"/>
      <c r="UR3016" s="70"/>
      <c r="US3016" s="70"/>
      <c r="UT3016" s="70"/>
      <c r="UU3016" s="70"/>
      <c r="UV3016" s="70"/>
      <c r="UW3016" s="70"/>
      <c r="UX3016" s="70"/>
    </row>
    <row r="3017" spans="1:570" s="71" customFormat="1" x14ac:dyDescent="0.2">
      <c r="A3017" s="604"/>
      <c r="B3017" s="526"/>
      <c r="C3017" s="613">
        <v>2000</v>
      </c>
      <c r="D3017" s="613">
        <v>2000</v>
      </c>
      <c r="E3017" s="614" t="s">
        <v>694</v>
      </c>
      <c r="F3017" s="606" t="s">
        <v>25</v>
      </c>
      <c r="G3017" s="607" t="s">
        <v>26</v>
      </c>
      <c r="H3017" s="529" t="s">
        <v>2062</v>
      </c>
      <c r="I3017" s="623" t="s">
        <v>2417</v>
      </c>
      <c r="J3017" s="70"/>
      <c r="K3017" s="70"/>
      <c r="L3017" s="70"/>
      <c r="M3017" s="70"/>
      <c r="N3017" s="70"/>
      <c r="O3017" s="70"/>
      <c r="P3017" s="70"/>
      <c r="Q3017" s="70"/>
      <c r="R3017" s="70"/>
      <c r="S3017" s="70"/>
      <c r="T3017" s="70"/>
      <c r="U3017" s="70"/>
      <c r="V3017" s="70"/>
      <c r="W3017" s="70"/>
      <c r="X3017" s="70"/>
      <c r="Y3017" s="70"/>
      <c r="Z3017" s="70"/>
      <c r="AA3017" s="70"/>
      <c r="AB3017" s="70"/>
      <c r="AC3017" s="70"/>
      <c r="AD3017" s="70"/>
      <c r="AE3017" s="70"/>
      <c r="AF3017" s="70"/>
      <c r="AG3017" s="70"/>
      <c r="AH3017" s="70"/>
      <c r="AI3017" s="70"/>
      <c r="AJ3017" s="70"/>
      <c r="AK3017" s="70"/>
      <c r="AL3017" s="70"/>
      <c r="AM3017" s="70"/>
      <c r="AN3017" s="70"/>
      <c r="AO3017" s="70"/>
      <c r="AP3017" s="70"/>
      <c r="AQ3017" s="70"/>
      <c r="AR3017" s="70"/>
      <c r="AS3017" s="70"/>
      <c r="AT3017" s="70"/>
      <c r="AU3017" s="70"/>
      <c r="AV3017" s="70"/>
      <c r="AW3017" s="70"/>
      <c r="AX3017" s="70"/>
      <c r="AY3017" s="70"/>
      <c r="AZ3017" s="70"/>
      <c r="BA3017" s="70"/>
      <c r="BB3017" s="70"/>
      <c r="BC3017" s="70"/>
      <c r="BD3017" s="70"/>
      <c r="BE3017" s="70"/>
      <c r="BF3017" s="70"/>
      <c r="BG3017" s="70"/>
      <c r="BH3017" s="70"/>
      <c r="BI3017" s="70"/>
      <c r="BJ3017" s="70"/>
      <c r="BK3017" s="70"/>
      <c r="BL3017" s="70"/>
      <c r="BM3017" s="70"/>
      <c r="BN3017" s="70"/>
      <c r="BO3017" s="70"/>
      <c r="BP3017" s="70"/>
      <c r="BQ3017" s="70"/>
      <c r="BR3017" s="70"/>
      <c r="BS3017" s="70"/>
      <c r="BT3017" s="70"/>
      <c r="BU3017" s="70"/>
      <c r="BV3017" s="70"/>
      <c r="BW3017" s="70"/>
      <c r="BX3017" s="70"/>
      <c r="BY3017" s="70"/>
      <c r="BZ3017" s="70"/>
      <c r="CA3017" s="70"/>
      <c r="CB3017" s="70"/>
      <c r="CC3017" s="70"/>
      <c r="CD3017" s="70"/>
      <c r="CE3017" s="70"/>
      <c r="CF3017" s="70"/>
      <c r="CG3017" s="70"/>
      <c r="CH3017" s="70"/>
      <c r="CI3017" s="70"/>
      <c r="CJ3017" s="70"/>
      <c r="CK3017" s="70"/>
      <c r="CL3017" s="70"/>
      <c r="CM3017" s="70"/>
      <c r="CN3017" s="70"/>
      <c r="CO3017" s="70"/>
      <c r="CP3017" s="70"/>
      <c r="CQ3017" s="70"/>
      <c r="CR3017" s="70"/>
      <c r="CS3017" s="70"/>
      <c r="CT3017" s="70"/>
      <c r="CU3017" s="70"/>
      <c r="CV3017" s="70"/>
      <c r="CW3017" s="70"/>
      <c r="CX3017" s="70"/>
      <c r="CY3017" s="70"/>
      <c r="CZ3017" s="70"/>
      <c r="DA3017" s="70"/>
      <c r="DB3017" s="70"/>
      <c r="DC3017" s="70"/>
      <c r="DD3017" s="70"/>
      <c r="DE3017" s="70"/>
      <c r="DF3017" s="70"/>
      <c r="DG3017" s="70"/>
      <c r="DH3017" s="70"/>
      <c r="DI3017" s="70"/>
      <c r="DJ3017" s="70"/>
      <c r="DK3017" s="70"/>
      <c r="DL3017" s="70"/>
      <c r="DM3017" s="70"/>
      <c r="DN3017" s="70"/>
      <c r="DO3017" s="70"/>
      <c r="DP3017" s="70"/>
      <c r="DQ3017" s="70"/>
      <c r="DR3017" s="70"/>
      <c r="DS3017" s="70"/>
      <c r="DT3017" s="70"/>
      <c r="DU3017" s="70"/>
      <c r="DV3017" s="70"/>
      <c r="DW3017" s="70"/>
      <c r="DX3017" s="70"/>
      <c r="DY3017" s="70"/>
      <c r="DZ3017" s="70"/>
      <c r="EA3017" s="70"/>
      <c r="EB3017" s="70"/>
      <c r="EC3017" s="70"/>
      <c r="ED3017" s="70"/>
      <c r="EE3017" s="70"/>
      <c r="EF3017" s="70"/>
      <c r="EG3017" s="70"/>
      <c r="EH3017" s="70"/>
      <c r="EI3017" s="70"/>
      <c r="EJ3017" s="70"/>
      <c r="EK3017" s="70"/>
      <c r="EL3017" s="70"/>
      <c r="EM3017" s="70"/>
      <c r="EN3017" s="70"/>
      <c r="EO3017" s="70"/>
      <c r="EP3017" s="70"/>
      <c r="EQ3017" s="70"/>
      <c r="ER3017" s="70"/>
      <c r="ES3017" s="70"/>
      <c r="ET3017" s="70"/>
      <c r="EU3017" s="70"/>
      <c r="EV3017" s="70"/>
      <c r="EW3017" s="70"/>
      <c r="EX3017" s="70"/>
      <c r="EY3017" s="70"/>
      <c r="EZ3017" s="70"/>
      <c r="FA3017" s="70"/>
      <c r="FB3017" s="70"/>
      <c r="FC3017" s="70"/>
      <c r="FD3017" s="70"/>
      <c r="FE3017" s="70"/>
      <c r="FF3017" s="70"/>
      <c r="FG3017" s="70"/>
      <c r="FH3017" s="70"/>
      <c r="FI3017" s="70"/>
      <c r="FJ3017" s="70"/>
      <c r="FK3017" s="70"/>
      <c r="FL3017" s="70"/>
      <c r="FM3017" s="70"/>
      <c r="FN3017" s="70"/>
      <c r="FO3017" s="70"/>
      <c r="FP3017" s="70"/>
      <c r="FQ3017" s="70"/>
      <c r="FR3017" s="70"/>
      <c r="FS3017" s="70"/>
      <c r="FT3017" s="70"/>
      <c r="FU3017" s="70"/>
      <c r="FV3017" s="70"/>
      <c r="FW3017" s="70"/>
      <c r="FX3017" s="70"/>
      <c r="FY3017" s="70"/>
      <c r="FZ3017" s="70"/>
      <c r="GA3017" s="70"/>
      <c r="GB3017" s="70"/>
      <c r="GC3017" s="70"/>
      <c r="GD3017" s="70"/>
      <c r="GE3017" s="70"/>
      <c r="GF3017" s="70"/>
      <c r="GG3017" s="70"/>
      <c r="GH3017" s="70"/>
      <c r="GI3017" s="70"/>
      <c r="GJ3017" s="70"/>
      <c r="GK3017" s="70"/>
      <c r="GL3017" s="70"/>
      <c r="GM3017" s="70"/>
      <c r="GN3017" s="70"/>
      <c r="GO3017" s="70"/>
      <c r="GP3017" s="70"/>
      <c r="GQ3017" s="70"/>
      <c r="GR3017" s="70"/>
      <c r="GS3017" s="70"/>
      <c r="GT3017" s="70"/>
      <c r="GU3017" s="70"/>
      <c r="GV3017" s="70"/>
      <c r="GW3017" s="70"/>
      <c r="GX3017" s="70"/>
      <c r="GY3017" s="70"/>
      <c r="GZ3017" s="70"/>
      <c r="HA3017" s="70"/>
      <c r="HB3017" s="70"/>
      <c r="HC3017" s="70"/>
      <c r="HD3017" s="70"/>
      <c r="HE3017" s="70"/>
      <c r="HF3017" s="70"/>
      <c r="HG3017" s="70"/>
      <c r="HH3017" s="70"/>
      <c r="HI3017" s="70"/>
      <c r="HJ3017" s="70"/>
      <c r="HK3017" s="70"/>
      <c r="HL3017" s="70"/>
      <c r="HM3017" s="70"/>
      <c r="HN3017" s="70"/>
      <c r="HO3017" s="70"/>
      <c r="HP3017" s="70"/>
      <c r="HQ3017" s="70"/>
      <c r="HR3017" s="70"/>
      <c r="HS3017" s="70"/>
      <c r="HT3017" s="70"/>
      <c r="HU3017" s="70"/>
      <c r="HV3017" s="70"/>
      <c r="HW3017" s="70"/>
      <c r="HX3017" s="70"/>
      <c r="HY3017" s="70"/>
      <c r="HZ3017" s="70"/>
      <c r="IA3017" s="70"/>
      <c r="IB3017" s="70"/>
      <c r="IC3017" s="70"/>
      <c r="ID3017" s="70"/>
      <c r="IE3017" s="70"/>
      <c r="IF3017" s="70"/>
      <c r="IG3017" s="70"/>
      <c r="IH3017" s="70"/>
      <c r="II3017" s="70"/>
      <c r="IJ3017" s="70"/>
      <c r="IK3017" s="70"/>
      <c r="IL3017" s="70"/>
      <c r="IM3017" s="70"/>
      <c r="IN3017" s="70"/>
      <c r="IO3017" s="70"/>
      <c r="IP3017" s="70"/>
      <c r="IQ3017" s="70"/>
      <c r="IR3017" s="70"/>
      <c r="IS3017" s="70"/>
      <c r="IT3017" s="70"/>
      <c r="IU3017" s="70"/>
      <c r="IV3017" s="70"/>
      <c r="IW3017" s="70"/>
      <c r="IX3017" s="70"/>
      <c r="IY3017" s="70"/>
      <c r="IZ3017" s="70"/>
      <c r="JA3017" s="70"/>
      <c r="JB3017" s="70"/>
      <c r="JC3017" s="70"/>
      <c r="JD3017" s="70"/>
      <c r="JE3017" s="70"/>
      <c r="JF3017" s="70"/>
      <c r="JG3017" s="70"/>
      <c r="JH3017" s="70"/>
      <c r="JI3017" s="70"/>
      <c r="JJ3017" s="70"/>
      <c r="JK3017" s="70"/>
      <c r="JL3017" s="70"/>
      <c r="JM3017" s="70"/>
      <c r="JN3017" s="70"/>
      <c r="JO3017" s="70"/>
      <c r="JP3017" s="70"/>
      <c r="JQ3017" s="70"/>
      <c r="JR3017" s="70"/>
      <c r="JS3017" s="70"/>
      <c r="JT3017" s="70"/>
      <c r="JU3017" s="70"/>
      <c r="JV3017" s="70"/>
      <c r="JW3017" s="70"/>
      <c r="JX3017" s="70"/>
      <c r="JY3017" s="70"/>
      <c r="JZ3017" s="70"/>
      <c r="KA3017" s="70"/>
      <c r="KB3017" s="70"/>
      <c r="KC3017" s="70"/>
      <c r="KD3017" s="70"/>
      <c r="KE3017" s="70"/>
      <c r="KF3017" s="70"/>
      <c r="KG3017" s="70"/>
      <c r="KH3017" s="70"/>
      <c r="KI3017" s="70"/>
      <c r="KJ3017" s="70"/>
      <c r="KK3017" s="70"/>
      <c r="KL3017" s="70"/>
      <c r="KM3017" s="70"/>
      <c r="KN3017" s="70"/>
      <c r="KO3017" s="70"/>
      <c r="KP3017" s="70"/>
      <c r="KQ3017" s="70"/>
      <c r="KR3017" s="70"/>
      <c r="KS3017" s="70"/>
      <c r="KT3017" s="70"/>
      <c r="KU3017" s="70"/>
      <c r="KV3017" s="70"/>
      <c r="KW3017" s="70"/>
      <c r="KX3017" s="70"/>
      <c r="KY3017" s="70"/>
      <c r="KZ3017" s="70"/>
      <c r="LA3017" s="70"/>
      <c r="LB3017" s="70"/>
      <c r="LC3017" s="70"/>
      <c r="LD3017" s="70"/>
      <c r="LE3017" s="70"/>
      <c r="LF3017" s="70"/>
      <c r="LG3017" s="70"/>
      <c r="LH3017" s="70"/>
      <c r="LI3017" s="70"/>
      <c r="LJ3017" s="70"/>
      <c r="LK3017" s="70"/>
      <c r="LL3017" s="70"/>
      <c r="LM3017" s="70"/>
      <c r="LN3017" s="70"/>
      <c r="LO3017" s="70"/>
      <c r="LP3017" s="70"/>
      <c r="LQ3017" s="70"/>
      <c r="LR3017" s="70"/>
      <c r="LS3017" s="70"/>
      <c r="LT3017" s="70"/>
      <c r="LU3017" s="70"/>
      <c r="LV3017" s="70"/>
      <c r="LW3017" s="70"/>
      <c r="LX3017" s="70"/>
      <c r="LY3017" s="70"/>
      <c r="LZ3017" s="70"/>
      <c r="MA3017" s="70"/>
      <c r="MB3017" s="70"/>
      <c r="MC3017" s="70"/>
      <c r="MD3017" s="70"/>
      <c r="ME3017" s="70"/>
      <c r="MF3017" s="70"/>
      <c r="MG3017" s="70"/>
      <c r="MH3017" s="70"/>
      <c r="MI3017" s="70"/>
      <c r="MJ3017" s="70"/>
      <c r="MK3017" s="70"/>
      <c r="ML3017" s="70"/>
      <c r="MM3017" s="70"/>
      <c r="MN3017" s="70"/>
      <c r="MO3017" s="70"/>
      <c r="MP3017" s="70"/>
      <c r="MQ3017" s="70"/>
      <c r="MR3017" s="70"/>
      <c r="MS3017" s="70"/>
      <c r="MT3017" s="70"/>
      <c r="MU3017" s="70"/>
      <c r="MV3017" s="70"/>
      <c r="MW3017" s="70"/>
      <c r="MX3017" s="70"/>
      <c r="MY3017" s="70"/>
      <c r="MZ3017" s="70"/>
      <c r="NA3017" s="70"/>
      <c r="NB3017" s="70"/>
      <c r="NC3017" s="70"/>
      <c r="ND3017" s="70"/>
      <c r="NE3017" s="70"/>
      <c r="NF3017" s="70"/>
      <c r="NG3017" s="70"/>
      <c r="NH3017" s="70"/>
      <c r="NI3017" s="70"/>
      <c r="NJ3017" s="70"/>
      <c r="NK3017" s="70"/>
      <c r="NL3017" s="70"/>
      <c r="NM3017" s="70"/>
      <c r="NN3017" s="70"/>
      <c r="NO3017" s="70"/>
      <c r="NP3017" s="70"/>
      <c r="NQ3017" s="70"/>
      <c r="NR3017" s="70"/>
      <c r="NS3017" s="70"/>
      <c r="NT3017" s="70"/>
      <c r="NU3017" s="70"/>
      <c r="NV3017" s="70"/>
      <c r="NW3017" s="70"/>
      <c r="NX3017" s="70"/>
      <c r="NY3017" s="70"/>
      <c r="NZ3017" s="70"/>
      <c r="OA3017" s="70"/>
      <c r="OB3017" s="70"/>
      <c r="OC3017" s="70"/>
      <c r="OD3017" s="70"/>
      <c r="OE3017" s="70"/>
      <c r="OF3017" s="70"/>
      <c r="OG3017" s="70"/>
      <c r="OH3017" s="70"/>
      <c r="OI3017" s="70"/>
      <c r="OJ3017" s="70"/>
      <c r="OK3017" s="70"/>
      <c r="OL3017" s="70"/>
      <c r="OM3017" s="70"/>
      <c r="ON3017" s="70"/>
      <c r="OO3017" s="70"/>
      <c r="OP3017" s="70"/>
      <c r="OQ3017" s="70"/>
      <c r="OR3017" s="70"/>
      <c r="OS3017" s="70"/>
      <c r="OT3017" s="70"/>
      <c r="OU3017" s="70"/>
      <c r="OV3017" s="70"/>
      <c r="OW3017" s="70"/>
      <c r="OX3017" s="70"/>
      <c r="OY3017" s="70"/>
      <c r="OZ3017" s="70"/>
      <c r="PA3017" s="70"/>
      <c r="PB3017" s="70"/>
      <c r="PC3017" s="70"/>
      <c r="PD3017" s="70"/>
      <c r="PE3017" s="70"/>
      <c r="PF3017" s="70"/>
      <c r="PG3017" s="70"/>
      <c r="PH3017" s="70"/>
      <c r="PI3017" s="70"/>
      <c r="PJ3017" s="70"/>
      <c r="PK3017" s="70"/>
      <c r="PL3017" s="70"/>
      <c r="PM3017" s="70"/>
      <c r="PN3017" s="70"/>
      <c r="PO3017" s="70"/>
      <c r="PP3017" s="70"/>
      <c r="PQ3017" s="70"/>
      <c r="PR3017" s="70"/>
      <c r="PS3017" s="70"/>
      <c r="PT3017" s="70"/>
      <c r="PU3017" s="70"/>
      <c r="PV3017" s="70"/>
      <c r="PW3017" s="70"/>
      <c r="PX3017" s="70"/>
      <c r="PY3017" s="70"/>
      <c r="PZ3017" s="70"/>
      <c r="QA3017" s="70"/>
      <c r="QB3017" s="70"/>
      <c r="QC3017" s="70"/>
      <c r="QD3017" s="70"/>
      <c r="QE3017" s="70"/>
      <c r="QF3017" s="70"/>
      <c r="QG3017" s="70"/>
      <c r="QH3017" s="70"/>
      <c r="QI3017" s="70"/>
      <c r="QJ3017" s="70"/>
      <c r="QK3017" s="70"/>
      <c r="QL3017" s="70"/>
      <c r="QM3017" s="70"/>
      <c r="QN3017" s="70"/>
      <c r="QO3017" s="70"/>
      <c r="QP3017" s="70"/>
      <c r="QQ3017" s="70"/>
      <c r="QR3017" s="70"/>
      <c r="QS3017" s="70"/>
      <c r="QT3017" s="70"/>
      <c r="QU3017" s="70"/>
      <c r="QV3017" s="70"/>
      <c r="QW3017" s="70"/>
      <c r="QX3017" s="70"/>
      <c r="QY3017" s="70"/>
      <c r="QZ3017" s="70"/>
      <c r="RA3017" s="70"/>
      <c r="RB3017" s="70"/>
      <c r="RC3017" s="70"/>
      <c r="RD3017" s="70"/>
      <c r="RE3017" s="70"/>
      <c r="RF3017" s="70"/>
      <c r="RG3017" s="70"/>
      <c r="RH3017" s="70"/>
      <c r="RI3017" s="70"/>
      <c r="RJ3017" s="70"/>
      <c r="RK3017" s="70"/>
      <c r="RL3017" s="70"/>
      <c r="RM3017" s="70"/>
      <c r="RN3017" s="70"/>
      <c r="RO3017" s="70"/>
      <c r="RP3017" s="70"/>
      <c r="RQ3017" s="70"/>
      <c r="RR3017" s="70"/>
      <c r="RS3017" s="70"/>
      <c r="RT3017" s="70"/>
      <c r="RU3017" s="70"/>
      <c r="RV3017" s="70"/>
      <c r="RW3017" s="70"/>
      <c r="RX3017" s="70"/>
      <c r="RY3017" s="70"/>
      <c r="RZ3017" s="70"/>
      <c r="SA3017" s="70"/>
      <c r="SB3017" s="70"/>
      <c r="SC3017" s="70"/>
      <c r="SD3017" s="70"/>
      <c r="SE3017" s="70"/>
      <c r="SF3017" s="70"/>
      <c r="SG3017" s="70"/>
      <c r="SH3017" s="70"/>
      <c r="SI3017" s="70"/>
      <c r="SJ3017" s="70"/>
      <c r="SK3017" s="70"/>
      <c r="SL3017" s="70"/>
      <c r="SM3017" s="70"/>
      <c r="SN3017" s="70"/>
      <c r="SO3017" s="70"/>
      <c r="SP3017" s="70"/>
      <c r="SQ3017" s="70"/>
      <c r="SR3017" s="70"/>
      <c r="SS3017" s="70"/>
      <c r="ST3017" s="70"/>
      <c r="SU3017" s="70"/>
      <c r="SV3017" s="70"/>
      <c r="SW3017" s="70"/>
      <c r="SX3017" s="70"/>
      <c r="SY3017" s="70"/>
      <c r="SZ3017" s="70"/>
      <c r="TA3017" s="70"/>
      <c r="TB3017" s="70"/>
      <c r="TC3017" s="70"/>
      <c r="TD3017" s="70"/>
      <c r="TE3017" s="70"/>
      <c r="TF3017" s="70"/>
      <c r="TG3017" s="70"/>
      <c r="TH3017" s="70"/>
      <c r="TI3017" s="70"/>
      <c r="TJ3017" s="70"/>
      <c r="TK3017" s="70"/>
      <c r="TL3017" s="70"/>
      <c r="TM3017" s="70"/>
      <c r="TN3017" s="70"/>
      <c r="TO3017" s="70"/>
      <c r="TP3017" s="70"/>
      <c r="TQ3017" s="70"/>
      <c r="TR3017" s="70"/>
      <c r="TS3017" s="70"/>
      <c r="TT3017" s="70"/>
      <c r="TU3017" s="70"/>
      <c r="TV3017" s="70"/>
      <c r="TW3017" s="70"/>
      <c r="TX3017" s="70"/>
      <c r="TY3017" s="70"/>
      <c r="TZ3017" s="70"/>
      <c r="UA3017" s="70"/>
      <c r="UB3017" s="70"/>
      <c r="UC3017" s="70"/>
      <c r="UD3017" s="70"/>
      <c r="UE3017" s="70"/>
      <c r="UF3017" s="70"/>
      <c r="UG3017" s="70"/>
      <c r="UH3017" s="70"/>
      <c r="UI3017" s="70"/>
      <c r="UJ3017" s="70"/>
      <c r="UK3017" s="70"/>
      <c r="UL3017" s="70"/>
      <c r="UM3017" s="70"/>
      <c r="UN3017" s="70"/>
      <c r="UO3017" s="70"/>
      <c r="UP3017" s="70"/>
      <c r="UQ3017" s="70"/>
      <c r="UR3017" s="70"/>
      <c r="US3017" s="70"/>
      <c r="UT3017" s="70"/>
      <c r="UU3017" s="70"/>
      <c r="UV3017" s="70"/>
      <c r="UW3017" s="70"/>
      <c r="UX3017" s="70"/>
    </row>
    <row r="3018" spans="1:570" s="71" customFormat="1" x14ac:dyDescent="0.2">
      <c r="A3018" s="609"/>
      <c r="B3018" s="531"/>
      <c r="C3018" s="616"/>
      <c r="D3018" s="616"/>
      <c r="E3018" s="617"/>
      <c r="F3018" s="620" t="s">
        <v>2747</v>
      </c>
      <c r="G3018" s="563" t="str">
        <f>+F3018</f>
        <v>2,000 บาท</v>
      </c>
      <c r="H3018" s="534" t="s">
        <v>1472</v>
      </c>
      <c r="I3018" s="618"/>
      <c r="J3018" s="70"/>
      <c r="K3018" s="70"/>
      <c r="L3018" s="70"/>
      <c r="M3018" s="70"/>
      <c r="N3018" s="70"/>
      <c r="O3018" s="70"/>
      <c r="P3018" s="70"/>
      <c r="Q3018" s="70"/>
      <c r="R3018" s="70"/>
      <c r="S3018" s="70"/>
      <c r="T3018" s="70"/>
      <c r="U3018" s="70"/>
      <c r="V3018" s="70"/>
      <c r="W3018" s="70"/>
      <c r="X3018" s="70"/>
      <c r="Y3018" s="70"/>
      <c r="Z3018" s="70"/>
      <c r="AA3018" s="70"/>
      <c r="AB3018" s="70"/>
      <c r="AC3018" s="70"/>
      <c r="AD3018" s="70"/>
      <c r="AE3018" s="70"/>
      <c r="AF3018" s="70"/>
      <c r="AG3018" s="70"/>
      <c r="AH3018" s="70"/>
      <c r="AI3018" s="70"/>
      <c r="AJ3018" s="70"/>
      <c r="AK3018" s="70"/>
      <c r="AL3018" s="70"/>
      <c r="AM3018" s="70"/>
      <c r="AN3018" s="70"/>
      <c r="AO3018" s="70"/>
      <c r="AP3018" s="70"/>
      <c r="AQ3018" s="70"/>
      <c r="AR3018" s="70"/>
      <c r="AS3018" s="70"/>
      <c r="AT3018" s="70"/>
      <c r="AU3018" s="70"/>
      <c r="AV3018" s="70"/>
      <c r="AW3018" s="70"/>
      <c r="AX3018" s="70"/>
      <c r="AY3018" s="70"/>
      <c r="AZ3018" s="70"/>
      <c r="BA3018" s="70"/>
      <c r="BB3018" s="70"/>
      <c r="BC3018" s="70"/>
      <c r="BD3018" s="70"/>
      <c r="BE3018" s="70"/>
      <c r="BF3018" s="70"/>
      <c r="BG3018" s="70"/>
      <c r="BH3018" s="70"/>
      <c r="BI3018" s="70"/>
      <c r="BJ3018" s="70"/>
      <c r="BK3018" s="70"/>
      <c r="BL3018" s="70"/>
      <c r="BM3018" s="70"/>
      <c r="BN3018" s="70"/>
      <c r="BO3018" s="70"/>
      <c r="BP3018" s="70"/>
      <c r="BQ3018" s="70"/>
      <c r="BR3018" s="70"/>
      <c r="BS3018" s="70"/>
      <c r="BT3018" s="70"/>
      <c r="BU3018" s="70"/>
      <c r="BV3018" s="70"/>
      <c r="BW3018" s="70"/>
      <c r="BX3018" s="70"/>
      <c r="BY3018" s="70"/>
      <c r="BZ3018" s="70"/>
      <c r="CA3018" s="70"/>
      <c r="CB3018" s="70"/>
      <c r="CC3018" s="70"/>
      <c r="CD3018" s="70"/>
      <c r="CE3018" s="70"/>
      <c r="CF3018" s="70"/>
      <c r="CG3018" s="70"/>
      <c r="CH3018" s="70"/>
      <c r="CI3018" s="70"/>
      <c r="CJ3018" s="70"/>
      <c r="CK3018" s="70"/>
      <c r="CL3018" s="70"/>
      <c r="CM3018" s="70"/>
      <c r="CN3018" s="70"/>
      <c r="CO3018" s="70"/>
      <c r="CP3018" s="70"/>
      <c r="CQ3018" s="70"/>
      <c r="CR3018" s="70"/>
      <c r="CS3018" s="70"/>
      <c r="CT3018" s="70"/>
      <c r="CU3018" s="70"/>
      <c r="CV3018" s="70"/>
      <c r="CW3018" s="70"/>
      <c r="CX3018" s="70"/>
      <c r="CY3018" s="70"/>
      <c r="CZ3018" s="70"/>
      <c r="DA3018" s="70"/>
      <c r="DB3018" s="70"/>
      <c r="DC3018" s="70"/>
      <c r="DD3018" s="70"/>
      <c r="DE3018" s="70"/>
      <c r="DF3018" s="70"/>
      <c r="DG3018" s="70"/>
      <c r="DH3018" s="70"/>
      <c r="DI3018" s="70"/>
      <c r="DJ3018" s="70"/>
      <c r="DK3018" s="70"/>
      <c r="DL3018" s="70"/>
      <c r="DM3018" s="70"/>
      <c r="DN3018" s="70"/>
      <c r="DO3018" s="70"/>
      <c r="DP3018" s="70"/>
      <c r="DQ3018" s="70"/>
      <c r="DR3018" s="70"/>
      <c r="DS3018" s="70"/>
      <c r="DT3018" s="70"/>
      <c r="DU3018" s="70"/>
      <c r="DV3018" s="70"/>
      <c r="DW3018" s="70"/>
      <c r="DX3018" s="70"/>
      <c r="DY3018" s="70"/>
      <c r="DZ3018" s="70"/>
      <c r="EA3018" s="70"/>
      <c r="EB3018" s="70"/>
      <c r="EC3018" s="70"/>
      <c r="ED3018" s="70"/>
      <c r="EE3018" s="70"/>
      <c r="EF3018" s="70"/>
      <c r="EG3018" s="70"/>
      <c r="EH3018" s="70"/>
      <c r="EI3018" s="70"/>
      <c r="EJ3018" s="70"/>
      <c r="EK3018" s="70"/>
      <c r="EL3018" s="70"/>
      <c r="EM3018" s="70"/>
      <c r="EN3018" s="70"/>
      <c r="EO3018" s="70"/>
      <c r="EP3018" s="70"/>
      <c r="EQ3018" s="70"/>
      <c r="ER3018" s="70"/>
      <c r="ES3018" s="70"/>
      <c r="ET3018" s="70"/>
      <c r="EU3018" s="70"/>
      <c r="EV3018" s="70"/>
      <c r="EW3018" s="70"/>
      <c r="EX3018" s="70"/>
      <c r="EY3018" s="70"/>
      <c r="EZ3018" s="70"/>
      <c r="FA3018" s="70"/>
      <c r="FB3018" s="70"/>
      <c r="FC3018" s="70"/>
      <c r="FD3018" s="70"/>
      <c r="FE3018" s="70"/>
      <c r="FF3018" s="70"/>
      <c r="FG3018" s="70"/>
      <c r="FH3018" s="70"/>
      <c r="FI3018" s="70"/>
      <c r="FJ3018" s="70"/>
      <c r="FK3018" s="70"/>
      <c r="FL3018" s="70"/>
      <c r="FM3018" s="70"/>
      <c r="FN3018" s="70"/>
      <c r="FO3018" s="70"/>
      <c r="FP3018" s="70"/>
      <c r="FQ3018" s="70"/>
      <c r="FR3018" s="70"/>
      <c r="FS3018" s="70"/>
      <c r="FT3018" s="70"/>
      <c r="FU3018" s="70"/>
      <c r="FV3018" s="70"/>
      <c r="FW3018" s="70"/>
      <c r="FX3018" s="70"/>
      <c r="FY3018" s="70"/>
      <c r="FZ3018" s="70"/>
      <c r="GA3018" s="70"/>
      <c r="GB3018" s="70"/>
      <c r="GC3018" s="70"/>
      <c r="GD3018" s="70"/>
      <c r="GE3018" s="70"/>
      <c r="GF3018" s="70"/>
      <c r="GG3018" s="70"/>
      <c r="GH3018" s="70"/>
      <c r="GI3018" s="70"/>
      <c r="GJ3018" s="70"/>
      <c r="GK3018" s="70"/>
      <c r="GL3018" s="70"/>
      <c r="GM3018" s="70"/>
      <c r="GN3018" s="70"/>
      <c r="GO3018" s="70"/>
      <c r="GP3018" s="70"/>
      <c r="GQ3018" s="70"/>
      <c r="GR3018" s="70"/>
      <c r="GS3018" s="70"/>
      <c r="GT3018" s="70"/>
      <c r="GU3018" s="70"/>
      <c r="GV3018" s="70"/>
      <c r="GW3018" s="70"/>
      <c r="GX3018" s="70"/>
      <c r="GY3018" s="70"/>
      <c r="GZ3018" s="70"/>
      <c r="HA3018" s="70"/>
      <c r="HB3018" s="70"/>
      <c r="HC3018" s="70"/>
      <c r="HD3018" s="70"/>
      <c r="HE3018" s="70"/>
      <c r="HF3018" s="70"/>
      <c r="HG3018" s="70"/>
      <c r="HH3018" s="70"/>
      <c r="HI3018" s="70"/>
      <c r="HJ3018" s="70"/>
      <c r="HK3018" s="70"/>
      <c r="HL3018" s="70"/>
      <c r="HM3018" s="70"/>
      <c r="HN3018" s="70"/>
      <c r="HO3018" s="70"/>
      <c r="HP3018" s="70"/>
      <c r="HQ3018" s="70"/>
      <c r="HR3018" s="70"/>
      <c r="HS3018" s="70"/>
      <c r="HT3018" s="70"/>
      <c r="HU3018" s="70"/>
      <c r="HV3018" s="70"/>
      <c r="HW3018" s="70"/>
      <c r="HX3018" s="70"/>
      <c r="HY3018" s="70"/>
      <c r="HZ3018" s="70"/>
      <c r="IA3018" s="70"/>
      <c r="IB3018" s="70"/>
      <c r="IC3018" s="70"/>
      <c r="ID3018" s="70"/>
      <c r="IE3018" s="70"/>
      <c r="IF3018" s="70"/>
      <c r="IG3018" s="70"/>
      <c r="IH3018" s="70"/>
      <c r="II3018" s="70"/>
      <c r="IJ3018" s="70"/>
      <c r="IK3018" s="70"/>
      <c r="IL3018" s="70"/>
      <c r="IM3018" s="70"/>
      <c r="IN3018" s="70"/>
      <c r="IO3018" s="70"/>
      <c r="IP3018" s="70"/>
      <c r="IQ3018" s="70"/>
      <c r="IR3018" s="70"/>
      <c r="IS3018" s="70"/>
      <c r="IT3018" s="70"/>
      <c r="IU3018" s="70"/>
      <c r="IV3018" s="70"/>
      <c r="IW3018" s="70"/>
      <c r="IX3018" s="70"/>
      <c r="IY3018" s="70"/>
      <c r="IZ3018" s="70"/>
      <c r="JA3018" s="70"/>
      <c r="JB3018" s="70"/>
      <c r="JC3018" s="70"/>
      <c r="JD3018" s="70"/>
      <c r="JE3018" s="70"/>
      <c r="JF3018" s="70"/>
      <c r="JG3018" s="70"/>
      <c r="JH3018" s="70"/>
      <c r="JI3018" s="70"/>
      <c r="JJ3018" s="70"/>
      <c r="JK3018" s="70"/>
      <c r="JL3018" s="70"/>
      <c r="JM3018" s="70"/>
      <c r="JN3018" s="70"/>
      <c r="JO3018" s="70"/>
      <c r="JP3018" s="70"/>
      <c r="JQ3018" s="70"/>
      <c r="JR3018" s="70"/>
      <c r="JS3018" s="70"/>
      <c r="JT3018" s="70"/>
      <c r="JU3018" s="70"/>
      <c r="JV3018" s="70"/>
      <c r="JW3018" s="70"/>
      <c r="JX3018" s="70"/>
      <c r="JY3018" s="70"/>
      <c r="JZ3018" s="70"/>
      <c r="KA3018" s="70"/>
      <c r="KB3018" s="70"/>
      <c r="KC3018" s="70"/>
      <c r="KD3018" s="70"/>
      <c r="KE3018" s="70"/>
      <c r="KF3018" s="70"/>
      <c r="KG3018" s="70"/>
      <c r="KH3018" s="70"/>
      <c r="KI3018" s="70"/>
      <c r="KJ3018" s="70"/>
      <c r="KK3018" s="70"/>
      <c r="KL3018" s="70"/>
      <c r="KM3018" s="70"/>
      <c r="KN3018" s="70"/>
      <c r="KO3018" s="70"/>
      <c r="KP3018" s="70"/>
      <c r="KQ3018" s="70"/>
      <c r="KR3018" s="70"/>
      <c r="KS3018" s="70"/>
      <c r="KT3018" s="70"/>
      <c r="KU3018" s="70"/>
      <c r="KV3018" s="70"/>
      <c r="KW3018" s="70"/>
      <c r="KX3018" s="70"/>
      <c r="KY3018" s="70"/>
      <c r="KZ3018" s="70"/>
      <c r="LA3018" s="70"/>
      <c r="LB3018" s="70"/>
      <c r="LC3018" s="70"/>
      <c r="LD3018" s="70"/>
      <c r="LE3018" s="70"/>
      <c r="LF3018" s="70"/>
      <c r="LG3018" s="70"/>
      <c r="LH3018" s="70"/>
      <c r="LI3018" s="70"/>
      <c r="LJ3018" s="70"/>
      <c r="LK3018" s="70"/>
      <c r="LL3018" s="70"/>
      <c r="LM3018" s="70"/>
      <c r="LN3018" s="70"/>
      <c r="LO3018" s="70"/>
      <c r="LP3018" s="70"/>
      <c r="LQ3018" s="70"/>
      <c r="LR3018" s="70"/>
      <c r="LS3018" s="70"/>
      <c r="LT3018" s="70"/>
      <c r="LU3018" s="70"/>
      <c r="LV3018" s="70"/>
      <c r="LW3018" s="70"/>
      <c r="LX3018" s="70"/>
      <c r="LY3018" s="70"/>
      <c r="LZ3018" s="70"/>
      <c r="MA3018" s="70"/>
      <c r="MB3018" s="70"/>
      <c r="MC3018" s="70"/>
      <c r="MD3018" s="70"/>
      <c r="ME3018" s="70"/>
      <c r="MF3018" s="70"/>
      <c r="MG3018" s="70"/>
      <c r="MH3018" s="70"/>
      <c r="MI3018" s="70"/>
      <c r="MJ3018" s="70"/>
      <c r="MK3018" s="70"/>
      <c r="ML3018" s="70"/>
      <c r="MM3018" s="70"/>
      <c r="MN3018" s="70"/>
      <c r="MO3018" s="70"/>
      <c r="MP3018" s="70"/>
      <c r="MQ3018" s="70"/>
      <c r="MR3018" s="70"/>
      <c r="MS3018" s="70"/>
      <c r="MT3018" s="70"/>
      <c r="MU3018" s="70"/>
      <c r="MV3018" s="70"/>
      <c r="MW3018" s="70"/>
      <c r="MX3018" s="70"/>
      <c r="MY3018" s="70"/>
      <c r="MZ3018" s="70"/>
      <c r="NA3018" s="70"/>
      <c r="NB3018" s="70"/>
      <c r="NC3018" s="70"/>
      <c r="ND3018" s="70"/>
      <c r="NE3018" s="70"/>
      <c r="NF3018" s="70"/>
      <c r="NG3018" s="70"/>
      <c r="NH3018" s="70"/>
      <c r="NI3018" s="70"/>
      <c r="NJ3018" s="70"/>
      <c r="NK3018" s="70"/>
      <c r="NL3018" s="70"/>
      <c r="NM3018" s="70"/>
      <c r="NN3018" s="70"/>
      <c r="NO3018" s="70"/>
      <c r="NP3018" s="70"/>
      <c r="NQ3018" s="70"/>
      <c r="NR3018" s="70"/>
      <c r="NS3018" s="70"/>
      <c r="NT3018" s="70"/>
      <c r="NU3018" s="70"/>
      <c r="NV3018" s="70"/>
      <c r="NW3018" s="70"/>
      <c r="NX3018" s="70"/>
      <c r="NY3018" s="70"/>
      <c r="NZ3018" s="70"/>
      <c r="OA3018" s="70"/>
      <c r="OB3018" s="70"/>
      <c r="OC3018" s="70"/>
      <c r="OD3018" s="70"/>
      <c r="OE3018" s="70"/>
      <c r="OF3018" s="70"/>
      <c r="OG3018" s="70"/>
      <c r="OH3018" s="70"/>
      <c r="OI3018" s="70"/>
      <c r="OJ3018" s="70"/>
      <c r="OK3018" s="70"/>
      <c r="OL3018" s="70"/>
      <c r="OM3018" s="70"/>
      <c r="ON3018" s="70"/>
      <c r="OO3018" s="70"/>
      <c r="OP3018" s="70"/>
      <c r="OQ3018" s="70"/>
      <c r="OR3018" s="70"/>
      <c r="OS3018" s="70"/>
      <c r="OT3018" s="70"/>
      <c r="OU3018" s="70"/>
      <c r="OV3018" s="70"/>
      <c r="OW3018" s="70"/>
      <c r="OX3018" s="70"/>
      <c r="OY3018" s="70"/>
      <c r="OZ3018" s="70"/>
      <c r="PA3018" s="70"/>
      <c r="PB3018" s="70"/>
      <c r="PC3018" s="70"/>
      <c r="PD3018" s="70"/>
      <c r="PE3018" s="70"/>
      <c r="PF3018" s="70"/>
      <c r="PG3018" s="70"/>
      <c r="PH3018" s="70"/>
      <c r="PI3018" s="70"/>
      <c r="PJ3018" s="70"/>
      <c r="PK3018" s="70"/>
      <c r="PL3018" s="70"/>
      <c r="PM3018" s="70"/>
      <c r="PN3018" s="70"/>
      <c r="PO3018" s="70"/>
      <c r="PP3018" s="70"/>
      <c r="PQ3018" s="70"/>
      <c r="PR3018" s="70"/>
      <c r="PS3018" s="70"/>
      <c r="PT3018" s="70"/>
      <c r="PU3018" s="70"/>
      <c r="PV3018" s="70"/>
      <c r="PW3018" s="70"/>
      <c r="PX3018" s="70"/>
      <c r="PY3018" s="70"/>
      <c r="PZ3018" s="70"/>
      <c r="QA3018" s="70"/>
      <c r="QB3018" s="70"/>
      <c r="QC3018" s="70"/>
      <c r="QD3018" s="70"/>
      <c r="QE3018" s="70"/>
      <c r="QF3018" s="70"/>
      <c r="QG3018" s="70"/>
      <c r="QH3018" s="70"/>
      <c r="QI3018" s="70"/>
      <c r="QJ3018" s="70"/>
      <c r="QK3018" s="70"/>
      <c r="QL3018" s="70"/>
      <c r="QM3018" s="70"/>
      <c r="QN3018" s="70"/>
      <c r="QO3018" s="70"/>
      <c r="QP3018" s="70"/>
      <c r="QQ3018" s="70"/>
      <c r="QR3018" s="70"/>
      <c r="QS3018" s="70"/>
      <c r="QT3018" s="70"/>
      <c r="QU3018" s="70"/>
      <c r="QV3018" s="70"/>
      <c r="QW3018" s="70"/>
      <c r="QX3018" s="70"/>
      <c r="QY3018" s="70"/>
      <c r="QZ3018" s="70"/>
      <c r="RA3018" s="70"/>
      <c r="RB3018" s="70"/>
      <c r="RC3018" s="70"/>
      <c r="RD3018" s="70"/>
      <c r="RE3018" s="70"/>
      <c r="RF3018" s="70"/>
      <c r="RG3018" s="70"/>
      <c r="RH3018" s="70"/>
      <c r="RI3018" s="70"/>
      <c r="RJ3018" s="70"/>
      <c r="RK3018" s="70"/>
      <c r="RL3018" s="70"/>
      <c r="RM3018" s="70"/>
      <c r="RN3018" s="70"/>
      <c r="RO3018" s="70"/>
      <c r="RP3018" s="70"/>
      <c r="RQ3018" s="70"/>
      <c r="RR3018" s="70"/>
      <c r="RS3018" s="70"/>
      <c r="RT3018" s="70"/>
      <c r="RU3018" s="70"/>
      <c r="RV3018" s="70"/>
      <c r="RW3018" s="70"/>
      <c r="RX3018" s="70"/>
      <c r="RY3018" s="70"/>
      <c r="RZ3018" s="70"/>
      <c r="SA3018" s="70"/>
      <c r="SB3018" s="70"/>
      <c r="SC3018" s="70"/>
      <c r="SD3018" s="70"/>
      <c r="SE3018" s="70"/>
      <c r="SF3018" s="70"/>
      <c r="SG3018" s="70"/>
      <c r="SH3018" s="70"/>
      <c r="SI3018" s="70"/>
      <c r="SJ3018" s="70"/>
      <c r="SK3018" s="70"/>
      <c r="SL3018" s="70"/>
      <c r="SM3018" s="70"/>
      <c r="SN3018" s="70"/>
      <c r="SO3018" s="70"/>
      <c r="SP3018" s="70"/>
      <c r="SQ3018" s="70"/>
      <c r="SR3018" s="70"/>
      <c r="SS3018" s="70"/>
      <c r="ST3018" s="70"/>
      <c r="SU3018" s="70"/>
      <c r="SV3018" s="70"/>
      <c r="SW3018" s="70"/>
      <c r="SX3018" s="70"/>
      <c r="SY3018" s="70"/>
      <c r="SZ3018" s="70"/>
      <c r="TA3018" s="70"/>
      <c r="TB3018" s="70"/>
      <c r="TC3018" s="70"/>
      <c r="TD3018" s="70"/>
      <c r="TE3018" s="70"/>
      <c r="TF3018" s="70"/>
      <c r="TG3018" s="70"/>
      <c r="TH3018" s="70"/>
      <c r="TI3018" s="70"/>
      <c r="TJ3018" s="70"/>
      <c r="TK3018" s="70"/>
      <c r="TL3018" s="70"/>
      <c r="TM3018" s="70"/>
      <c r="TN3018" s="70"/>
      <c r="TO3018" s="70"/>
      <c r="TP3018" s="70"/>
      <c r="TQ3018" s="70"/>
      <c r="TR3018" s="70"/>
      <c r="TS3018" s="70"/>
      <c r="TT3018" s="70"/>
      <c r="TU3018" s="70"/>
      <c r="TV3018" s="70"/>
      <c r="TW3018" s="70"/>
      <c r="TX3018" s="70"/>
      <c r="TY3018" s="70"/>
      <c r="TZ3018" s="70"/>
      <c r="UA3018" s="70"/>
      <c r="UB3018" s="70"/>
      <c r="UC3018" s="70"/>
      <c r="UD3018" s="70"/>
      <c r="UE3018" s="70"/>
      <c r="UF3018" s="70"/>
      <c r="UG3018" s="70"/>
      <c r="UH3018" s="70"/>
      <c r="UI3018" s="70"/>
      <c r="UJ3018" s="70"/>
      <c r="UK3018" s="70"/>
      <c r="UL3018" s="70"/>
      <c r="UM3018" s="70"/>
      <c r="UN3018" s="70"/>
      <c r="UO3018" s="70"/>
      <c r="UP3018" s="70"/>
      <c r="UQ3018" s="70"/>
      <c r="UR3018" s="70"/>
      <c r="US3018" s="70"/>
      <c r="UT3018" s="70"/>
      <c r="UU3018" s="70"/>
      <c r="UV3018" s="70"/>
      <c r="UW3018" s="70"/>
      <c r="UX3018" s="70"/>
    </row>
    <row r="3019" spans="1:570" s="71" customFormat="1" x14ac:dyDescent="0.2">
      <c r="A3019" s="599">
        <v>6</v>
      </c>
      <c r="B3019" s="522" t="s">
        <v>2437</v>
      </c>
      <c r="C3019" s="621"/>
      <c r="D3019" s="621"/>
      <c r="E3019" s="539" t="s">
        <v>693</v>
      </c>
      <c r="F3019" s="602" t="s">
        <v>2438</v>
      </c>
      <c r="G3019" s="619" t="s">
        <v>2438</v>
      </c>
      <c r="H3019" s="524" t="s">
        <v>2060</v>
      </c>
      <c r="I3019" s="622" t="s">
        <v>2439</v>
      </c>
      <c r="J3019" s="70"/>
      <c r="K3019" s="70"/>
      <c r="L3019" s="70"/>
      <c r="M3019" s="70"/>
      <c r="N3019" s="70"/>
      <c r="O3019" s="70"/>
      <c r="P3019" s="70"/>
      <c r="Q3019" s="70"/>
      <c r="R3019" s="70"/>
      <c r="S3019" s="70"/>
      <c r="T3019" s="70"/>
      <c r="U3019" s="70"/>
      <c r="V3019" s="70"/>
      <c r="W3019" s="70"/>
      <c r="X3019" s="70"/>
      <c r="Y3019" s="70"/>
      <c r="Z3019" s="70"/>
      <c r="AA3019" s="70"/>
      <c r="AB3019" s="70"/>
      <c r="AC3019" s="70"/>
      <c r="AD3019" s="70"/>
      <c r="AE3019" s="70"/>
      <c r="AF3019" s="70"/>
      <c r="AG3019" s="70"/>
      <c r="AH3019" s="70"/>
      <c r="AI3019" s="70"/>
      <c r="AJ3019" s="70"/>
      <c r="AK3019" s="70"/>
      <c r="AL3019" s="70"/>
      <c r="AM3019" s="70"/>
      <c r="AN3019" s="70"/>
      <c r="AO3019" s="70"/>
      <c r="AP3019" s="70"/>
      <c r="AQ3019" s="70"/>
      <c r="AR3019" s="70"/>
      <c r="AS3019" s="70"/>
      <c r="AT3019" s="70"/>
      <c r="AU3019" s="70"/>
      <c r="AV3019" s="70"/>
      <c r="AW3019" s="70"/>
      <c r="AX3019" s="70"/>
      <c r="AY3019" s="70"/>
      <c r="AZ3019" s="70"/>
      <c r="BA3019" s="70"/>
      <c r="BB3019" s="70"/>
      <c r="BC3019" s="70"/>
      <c r="BD3019" s="70"/>
      <c r="BE3019" s="70"/>
      <c r="BF3019" s="70"/>
      <c r="BG3019" s="70"/>
      <c r="BH3019" s="70"/>
      <c r="BI3019" s="70"/>
      <c r="BJ3019" s="70"/>
      <c r="BK3019" s="70"/>
      <c r="BL3019" s="70"/>
      <c r="BM3019" s="70"/>
      <c r="BN3019" s="70"/>
      <c r="BO3019" s="70"/>
      <c r="BP3019" s="70"/>
      <c r="BQ3019" s="70"/>
      <c r="BR3019" s="70"/>
      <c r="BS3019" s="70"/>
      <c r="BT3019" s="70"/>
      <c r="BU3019" s="70"/>
      <c r="BV3019" s="70"/>
      <c r="BW3019" s="70"/>
      <c r="BX3019" s="70"/>
      <c r="BY3019" s="70"/>
      <c r="BZ3019" s="70"/>
      <c r="CA3019" s="70"/>
      <c r="CB3019" s="70"/>
      <c r="CC3019" s="70"/>
      <c r="CD3019" s="70"/>
      <c r="CE3019" s="70"/>
      <c r="CF3019" s="70"/>
      <c r="CG3019" s="70"/>
      <c r="CH3019" s="70"/>
      <c r="CI3019" s="70"/>
      <c r="CJ3019" s="70"/>
      <c r="CK3019" s="70"/>
      <c r="CL3019" s="70"/>
      <c r="CM3019" s="70"/>
      <c r="CN3019" s="70"/>
      <c r="CO3019" s="70"/>
      <c r="CP3019" s="70"/>
      <c r="CQ3019" s="70"/>
      <c r="CR3019" s="70"/>
      <c r="CS3019" s="70"/>
      <c r="CT3019" s="70"/>
      <c r="CU3019" s="70"/>
      <c r="CV3019" s="70"/>
      <c r="CW3019" s="70"/>
      <c r="CX3019" s="70"/>
      <c r="CY3019" s="70"/>
      <c r="CZ3019" s="70"/>
      <c r="DA3019" s="70"/>
      <c r="DB3019" s="70"/>
      <c r="DC3019" s="70"/>
      <c r="DD3019" s="70"/>
      <c r="DE3019" s="70"/>
      <c r="DF3019" s="70"/>
      <c r="DG3019" s="70"/>
      <c r="DH3019" s="70"/>
      <c r="DI3019" s="70"/>
      <c r="DJ3019" s="70"/>
      <c r="DK3019" s="70"/>
      <c r="DL3019" s="70"/>
      <c r="DM3019" s="70"/>
      <c r="DN3019" s="70"/>
      <c r="DO3019" s="70"/>
      <c r="DP3019" s="70"/>
      <c r="DQ3019" s="70"/>
      <c r="DR3019" s="70"/>
      <c r="DS3019" s="70"/>
      <c r="DT3019" s="70"/>
      <c r="DU3019" s="70"/>
      <c r="DV3019" s="70"/>
      <c r="DW3019" s="70"/>
      <c r="DX3019" s="70"/>
      <c r="DY3019" s="70"/>
      <c r="DZ3019" s="70"/>
      <c r="EA3019" s="70"/>
      <c r="EB3019" s="70"/>
      <c r="EC3019" s="70"/>
      <c r="ED3019" s="70"/>
      <c r="EE3019" s="70"/>
      <c r="EF3019" s="70"/>
      <c r="EG3019" s="70"/>
      <c r="EH3019" s="70"/>
      <c r="EI3019" s="70"/>
      <c r="EJ3019" s="70"/>
      <c r="EK3019" s="70"/>
      <c r="EL3019" s="70"/>
      <c r="EM3019" s="70"/>
      <c r="EN3019" s="70"/>
      <c r="EO3019" s="70"/>
      <c r="EP3019" s="70"/>
      <c r="EQ3019" s="70"/>
      <c r="ER3019" s="70"/>
      <c r="ES3019" s="70"/>
      <c r="ET3019" s="70"/>
      <c r="EU3019" s="70"/>
      <c r="EV3019" s="70"/>
      <c r="EW3019" s="70"/>
      <c r="EX3019" s="70"/>
      <c r="EY3019" s="70"/>
      <c r="EZ3019" s="70"/>
      <c r="FA3019" s="70"/>
      <c r="FB3019" s="70"/>
      <c r="FC3019" s="70"/>
      <c r="FD3019" s="70"/>
      <c r="FE3019" s="70"/>
      <c r="FF3019" s="70"/>
      <c r="FG3019" s="70"/>
      <c r="FH3019" s="70"/>
      <c r="FI3019" s="70"/>
      <c r="FJ3019" s="70"/>
      <c r="FK3019" s="70"/>
      <c r="FL3019" s="70"/>
      <c r="FM3019" s="70"/>
      <c r="FN3019" s="70"/>
      <c r="FO3019" s="70"/>
      <c r="FP3019" s="70"/>
      <c r="FQ3019" s="70"/>
      <c r="FR3019" s="70"/>
      <c r="FS3019" s="70"/>
      <c r="FT3019" s="70"/>
      <c r="FU3019" s="70"/>
      <c r="FV3019" s="70"/>
      <c r="FW3019" s="70"/>
      <c r="FX3019" s="70"/>
      <c r="FY3019" s="70"/>
      <c r="FZ3019" s="70"/>
      <c r="GA3019" s="70"/>
      <c r="GB3019" s="70"/>
      <c r="GC3019" s="70"/>
      <c r="GD3019" s="70"/>
      <c r="GE3019" s="70"/>
      <c r="GF3019" s="70"/>
      <c r="GG3019" s="70"/>
      <c r="GH3019" s="70"/>
      <c r="GI3019" s="70"/>
      <c r="GJ3019" s="70"/>
      <c r="GK3019" s="70"/>
      <c r="GL3019" s="70"/>
      <c r="GM3019" s="70"/>
      <c r="GN3019" s="70"/>
      <c r="GO3019" s="70"/>
      <c r="GP3019" s="70"/>
      <c r="GQ3019" s="70"/>
      <c r="GR3019" s="70"/>
      <c r="GS3019" s="70"/>
      <c r="GT3019" s="70"/>
      <c r="GU3019" s="70"/>
      <c r="GV3019" s="70"/>
      <c r="GW3019" s="70"/>
      <c r="GX3019" s="70"/>
      <c r="GY3019" s="70"/>
      <c r="GZ3019" s="70"/>
      <c r="HA3019" s="70"/>
      <c r="HB3019" s="70"/>
      <c r="HC3019" s="70"/>
      <c r="HD3019" s="70"/>
      <c r="HE3019" s="70"/>
      <c r="HF3019" s="70"/>
      <c r="HG3019" s="70"/>
      <c r="HH3019" s="70"/>
      <c r="HI3019" s="70"/>
      <c r="HJ3019" s="70"/>
      <c r="HK3019" s="70"/>
      <c r="HL3019" s="70"/>
      <c r="HM3019" s="70"/>
      <c r="HN3019" s="70"/>
      <c r="HO3019" s="70"/>
      <c r="HP3019" s="70"/>
      <c r="HQ3019" s="70"/>
      <c r="HR3019" s="70"/>
      <c r="HS3019" s="70"/>
      <c r="HT3019" s="70"/>
      <c r="HU3019" s="70"/>
      <c r="HV3019" s="70"/>
      <c r="HW3019" s="70"/>
      <c r="HX3019" s="70"/>
      <c r="HY3019" s="70"/>
      <c r="HZ3019" s="70"/>
      <c r="IA3019" s="70"/>
      <c r="IB3019" s="70"/>
      <c r="IC3019" s="70"/>
      <c r="ID3019" s="70"/>
      <c r="IE3019" s="70"/>
      <c r="IF3019" s="70"/>
      <c r="IG3019" s="70"/>
      <c r="IH3019" s="70"/>
      <c r="II3019" s="70"/>
      <c r="IJ3019" s="70"/>
      <c r="IK3019" s="70"/>
      <c r="IL3019" s="70"/>
      <c r="IM3019" s="70"/>
      <c r="IN3019" s="70"/>
      <c r="IO3019" s="70"/>
      <c r="IP3019" s="70"/>
      <c r="IQ3019" s="70"/>
      <c r="IR3019" s="70"/>
      <c r="IS3019" s="70"/>
      <c r="IT3019" s="70"/>
      <c r="IU3019" s="70"/>
      <c r="IV3019" s="70"/>
      <c r="IW3019" s="70"/>
      <c r="IX3019" s="70"/>
      <c r="IY3019" s="70"/>
      <c r="IZ3019" s="70"/>
      <c r="JA3019" s="70"/>
      <c r="JB3019" s="70"/>
      <c r="JC3019" s="70"/>
      <c r="JD3019" s="70"/>
      <c r="JE3019" s="70"/>
      <c r="JF3019" s="70"/>
      <c r="JG3019" s="70"/>
      <c r="JH3019" s="70"/>
      <c r="JI3019" s="70"/>
      <c r="JJ3019" s="70"/>
      <c r="JK3019" s="70"/>
      <c r="JL3019" s="70"/>
      <c r="JM3019" s="70"/>
      <c r="JN3019" s="70"/>
      <c r="JO3019" s="70"/>
      <c r="JP3019" s="70"/>
      <c r="JQ3019" s="70"/>
      <c r="JR3019" s="70"/>
      <c r="JS3019" s="70"/>
      <c r="JT3019" s="70"/>
      <c r="JU3019" s="70"/>
      <c r="JV3019" s="70"/>
      <c r="JW3019" s="70"/>
      <c r="JX3019" s="70"/>
      <c r="JY3019" s="70"/>
      <c r="JZ3019" s="70"/>
      <c r="KA3019" s="70"/>
      <c r="KB3019" s="70"/>
      <c r="KC3019" s="70"/>
      <c r="KD3019" s="70"/>
      <c r="KE3019" s="70"/>
      <c r="KF3019" s="70"/>
      <c r="KG3019" s="70"/>
      <c r="KH3019" s="70"/>
      <c r="KI3019" s="70"/>
      <c r="KJ3019" s="70"/>
      <c r="KK3019" s="70"/>
      <c r="KL3019" s="70"/>
      <c r="KM3019" s="70"/>
      <c r="KN3019" s="70"/>
      <c r="KO3019" s="70"/>
      <c r="KP3019" s="70"/>
      <c r="KQ3019" s="70"/>
      <c r="KR3019" s="70"/>
      <c r="KS3019" s="70"/>
      <c r="KT3019" s="70"/>
      <c r="KU3019" s="70"/>
      <c r="KV3019" s="70"/>
      <c r="KW3019" s="70"/>
      <c r="KX3019" s="70"/>
      <c r="KY3019" s="70"/>
      <c r="KZ3019" s="70"/>
      <c r="LA3019" s="70"/>
      <c r="LB3019" s="70"/>
      <c r="LC3019" s="70"/>
      <c r="LD3019" s="70"/>
      <c r="LE3019" s="70"/>
      <c r="LF3019" s="70"/>
      <c r="LG3019" s="70"/>
      <c r="LH3019" s="70"/>
      <c r="LI3019" s="70"/>
      <c r="LJ3019" s="70"/>
      <c r="LK3019" s="70"/>
      <c r="LL3019" s="70"/>
      <c r="LM3019" s="70"/>
      <c r="LN3019" s="70"/>
      <c r="LO3019" s="70"/>
      <c r="LP3019" s="70"/>
      <c r="LQ3019" s="70"/>
      <c r="LR3019" s="70"/>
      <c r="LS3019" s="70"/>
      <c r="LT3019" s="70"/>
      <c r="LU3019" s="70"/>
      <c r="LV3019" s="70"/>
      <c r="LW3019" s="70"/>
      <c r="LX3019" s="70"/>
      <c r="LY3019" s="70"/>
      <c r="LZ3019" s="70"/>
      <c r="MA3019" s="70"/>
      <c r="MB3019" s="70"/>
      <c r="MC3019" s="70"/>
      <c r="MD3019" s="70"/>
      <c r="ME3019" s="70"/>
      <c r="MF3019" s="70"/>
      <c r="MG3019" s="70"/>
      <c r="MH3019" s="70"/>
      <c r="MI3019" s="70"/>
      <c r="MJ3019" s="70"/>
      <c r="MK3019" s="70"/>
      <c r="ML3019" s="70"/>
      <c r="MM3019" s="70"/>
      <c r="MN3019" s="70"/>
      <c r="MO3019" s="70"/>
      <c r="MP3019" s="70"/>
      <c r="MQ3019" s="70"/>
      <c r="MR3019" s="70"/>
      <c r="MS3019" s="70"/>
      <c r="MT3019" s="70"/>
      <c r="MU3019" s="70"/>
      <c r="MV3019" s="70"/>
      <c r="MW3019" s="70"/>
      <c r="MX3019" s="70"/>
      <c r="MY3019" s="70"/>
      <c r="MZ3019" s="70"/>
      <c r="NA3019" s="70"/>
      <c r="NB3019" s="70"/>
      <c r="NC3019" s="70"/>
      <c r="ND3019" s="70"/>
      <c r="NE3019" s="70"/>
      <c r="NF3019" s="70"/>
      <c r="NG3019" s="70"/>
      <c r="NH3019" s="70"/>
      <c r="NI3019" s="70"/>
      <c r="NJ3019" s="70"/>
      <c r="NK3019" s="70"/>
      <c r="NL3019" s="70"/>
      <c r="NM3019" s="70"/>
      <c r="NN3019" s="70"/>
      <c r="NO3019" s="70"/>
      <c r="NP3019" s="70"/>
      <c r="NQ3019" s="70"/>
      <c r="NR3019" s="70"/>
      <c r="NS3019" s="70"/>
      <c r="NT3019" s="70"/>
      <c r="NU3019" s="70"/>
      <c r="NV3019" s="70"/>
      <c r="NW3019" s="70"/>
      <c r="NX3019" s="70"/>
      <c r="NY3019" s="70"/>
      <c r="NZ3019" s="70"/>
      <c r="OA3019" s="70"/>
      <c r="OB3019" s="70"/>
      <c r="OC3019" s="70"/>
      <c r="OD3019" s="70"/>
      <c r="OE3019" s="70"/>
      <c r="OF3019" s="70"/>
      <c r="OG3019" s="70"/>
      <c r="OH3019" s="70"/>
      <c r="OI3019" s="70"/>
      <c r="OJ3019" s="70"/>
      <c r="OK3019" s="70"/>
      <c r="OL3019" s="70"/>
      <c r="OM3019" s="70"/>
      <c r="ON3019" s="70"/>
      <c r="OO3019" s="70"/>
      <c r="OP3019" s="70"/>
      <c r="OQ3019" s="70"/>
      <c r="OR3019" s="70"/>
      <c r="OS3019" s="70"/>
      <c r="OT3019" s="70"/>
      <c r="OU3019" s="70"/>
      <c r="OV3019" s="70"/>
      <c r="OW3019" s="70"/>
      <c r="OX3019" s="70"/>
      <c r="OY3019" s="70"/>
      <c r="OZ3019" s="70"/>
      <c r="PA3019" s="70"/>
      <c r="PB3019" s="70"/>
      <c r="PC3019" s="70"/>
      <c r="PD3019" s="70"/>
      <c r="PE3019" s="70"/>
      <c r="PF3019" s="70"/>
      <c r="PG3019" s="70"/>
      <c r="PH3019" s="70"/>
      <c r="PI3019" s="70"/>
      <c r="PJ3019" s="70"/>
      <c r="PK3019" s="70"/>
      <c r="PL3019" s="70"/>
      <c r="PM3019" s="70"/>
      <c r="PN3019" s="70"/>
      <c r="PO3019" s="70"/>
      <c r="PP3019" s="70"/>
      <c r="PQ3019" s="70"/>
      <c r="PR3019" s="70"/>
      <c r="PS3019" s="70"/>
      <c r="PT3019" s="70"/>
      <c r="PU3019" s="70"/>
      <c r="PV3019" s="70"/>
      <c r="PW3019" s="70"/>
      <c r="PX3019" s="70"/>
      <c r="PY3019" s="70"/>
      <c r="PZ3019" s="70"/>
      <c r="QA3019" s="70"/>
      <c r="QB3019" s="70"/>
      <c r="QC3019" s="70"/>
      <c r="QD3019" s="70"/>
      <c r="QE3019" s="70"/>
      <c r="QF3019" s="70"/>
      <c r="QG3019" s="70"/>
      <c r="QH3019" s="70"/>
      <c r="QI3019" s="70"/>
      <c r="QJ3019" s="70"/>
      <c r="QK3019" s="70"/>
      <c r="QL3019" s="70"/>
      <c r="QM3019" s="70"/>
      <c r="QN3019" s="70"/>
      <c r="QO3019" s="70"/>
      <c r="QP3019" s="70"/>
      <c r="QQ3019" s="70"/>
      <c r="QR3019" s="70"/>
      <c r="QS3019" s="70"/>
      <c r="QT3019" s="70"/>
      <c r="QU3019" s="70"/>
      <c r="QV3019" s="70"/>
      <c r="QW3019" s="70"/>
      <c r="QX3019" s="70"/>
      <c r="QY3019" s="70"/>
      <c r="QZ3019" s="70"/>
      <c r="RA3019" s="70"/>
      <c r="RB3019" s="70"/>
      <c r="RC3019" s="70"/>
      <c r="RD3019" s="70"/>
      <c r="RE3019" s="70"/>
      <c r="RF3019" s="70"/>
      <c r="RG3019" s="70"/>
      <c r="RH3019" s="70"/>
      <c r="RI3019" s="70"/>
      <c r="RJ3019" s="70"/>
      <c r="RK3019" s="70"/>
      <c r="RL3019" s="70"/>
      <c r="RM3019" s="70"/>
      <c r="RN3019" s="70"/>
      <c r="RO3019" s="70"/>
      <c r="RP3019" s="70"/>
      <c r="RQ3019" s="70"/>
      <c r="RR3019" s="70"/>
      <c r="RS3019" s="70"/>
      <c r="RT3019" s="70"/>
      <c r="RU3019" s="70"/>
      <c r="RV3019" s="70"/>
      <c r="RW3019" s="70"/>
      <c r="RX3019" s="70"/>
      <c r="RY3019" s="70"/>
      <c r="RZ3019" s="70"/>
      <c r="SA3019" s="70"/>
      <c r="SB3019" s="70"/>
      <c r="SC3019" s="70"/>
      <c r="SD3019" s="70"/>
      <c r="SE3019" s="70"/>
      <c r="SF3019" s="70"/>
      <c r="SG3019" s="70"/>
      <c r="SH3019" s="70"/>
      <c r="SI3019" s="70"/>
      <c r="SJ3019" s="70"/>
      <c r="SK3019" s="70"/>
      <c r="SL3019" s="70"/>
      <c r="SM3019" s="70"/>
      <c r="SN3019" s="70"/>
      <c r="SO3019" s="70"/>
      <c r="SP3019" s="70"/>
      <c r="SQ3019" s="70"/>
      <c r="SR3019" s="70"/>
      <c r="SS3019" s="70"/>
      <c r="ST3019" s="70"/>
      <c r="SU3019" s="70"/>
      <c r="SV3019" s="70"/>
      <c r="SW3019" s="70"/>
      <c r="SX3019" s="70"/>
      <c r="SY3019" s="70"/>
      <c r="SZ3019" s="70"/>
      <c r="TA3019" s="70"/>
      <c r="TB3019" s="70"/>
      <c r="TC3019" s="70"/>
      <c r="TD3019" s="70"/>
      <c r="TE3019" s="70"/>
      <c r="TF3019" s="70"/>
      <c r="TG3019" s="70"/>
      <c r="TH3019" s="70"/>
      <c r="TI3019" s="70"/>
      <c r="TJ3019" s="70"/>
      <c r="TK3019" s="70"/>
      <c r="TL3019" s="70"/>
      <c r="TM3019" s="70"/>
      <c r="TN3019" s="70"/>
      <c r="TO3019" s="70"/>
      <c r="TP3019" s="70"/>
      <c r="TQ3019" s="70"/>
      <c r="TR3019" s="70"/>
      <c r="TS3019" s="70"/>
      <c r="TT3019" s="70"/>
      <c r="TU3019" s="70"/>
      <c r="TV3019" s="70"/>
      <c r="TW3019" s="70"/>
      <c r="TX3019" s="70"/>
      <c r="TY3019" s="70"/>
      <c r="TZ3019" s="70"/>
      <c r="UA3019" s="70"/>
      <c r="UB3019" s="70"/>
      <c r="UC3019" s="70"/>
      <c r="UD3019" s="70"/>
      <c r="UE3019" s="70"/>
      <c r="UF3019" s="70"/>
      <c r="UG3019" s="70"/>
      <c r="UH3019" s="70"/>
      <c r="UI3019" s="70"/>
      <c r="UJ3019" s="70"/>
      <c r="UK3019" s="70"/>
      <c r="UL3019" s="70"/>
      <c r="UM3019" s="70"/>
      <c r="UN3019" s="70"/>
      <c r="UO3019" s="70"/>
      <c r="UP3019" s="70"/>
      <c r="UQ3019" s="70"/>
      <c r="UR3019" s="70"/>
      <c r="US3019" s="70"/>
      <c r="UT3019" s="70"/>
      <c r="UU3019" s="70"/>
      <c r="UV3019" s="70"/>
      <c r="UW3019" s="70"/>
      <c r="UX3019" s="70"/>
    </row>
    <row r="3020" spans="1:570" s="71" customFormat="1" x14ac:dyDescent="0.2">
      <c r="A3020" s="604"/>
      <c r="B3020" s="526"/>
      <c r="C3020" s="613">
        <v>877.5</v>
      </c>
      <c r="D3020" s="613">
        <v>877.5</v>
      </c>
      <c r="E3020" s="614" t="s">
        <v>694</v>
      </c>
      <c r="F3020" s="606" t="s">
        <v>25</v>
      </c>
      <c r="G3020" s="607" t="s">
        <v>26</v>
      </c>
      <c r="H3020" s="529" t="s">
        <v>2062</v>
      </c>
      <c r="I3020" s="608" t="s">
        <v>2417</v>
      </c>
      <c r="J3020" s="70"/>
      <c r="K3020" s="70"/>
      <c r="L3020" s="70"/>
      <c r="M3020" s="70"/>
      <c r="N3020" s="70"/>
      <c r="O3020" s="70"/>
      <c r="P3020" s="70"/>
      <c r="Q3020" s="70"/>
      <c r="R3020" s="70"/>
      <c r="S3020" s="70"/>
      <c r="T3020" s="70"/>
      <c r="U3020" s="70"/>
      <c r="V3020" s="70"/>
      <c r="W3020" s="70"/>
      <c r="X3020" s="70"/>
      <c r="Y3020" s="70"/>
      <c r="Z3020" s="70"/>
      <c r="AA3020" s="70"/>
      <c r="AB3020" s="70"/>
      <c r="AC3020" s="70"/>
      <c r="AD3020" s="70"/>
      <c r="AE3020" s="70"/>
      <c r="AF3020" s="70"/>
      <c r="AG3020" s="70"/>
      <c r="AH3020" s="70"/>
      <c r="AI3020" s="70"/>
      <c r="AJ3020" s="70"/>
      <c r="AK3020" s="70"/>
      <c r="AL3020" s="70"/>
      <c r="AM3020" s="70"/>
      <c r="AN3020" s="70"/>
      <c r="AO3020" s="70"/>
      <c r="AP3020" s="70"/>
      <c r="AQ3020" s="70"/>
      <c r="AR3020" s="70"/>
      <c r="AS3020" s="70"/>
      <c r="AT3020" s="70"/>
      <c r="AU3020" s="70"/>
      <c r="AV3020" s="70"/>
      <c r="AW3020" s="70"/>
      <c r="AX3020" s="70"/>
      <c r="AY3020" s="70"/>
      <c r="AZ3020" s="70"/>
      <c r="BA3020" s="70"/>
      <c r="BB3020" s="70"/>
      <c r="BC3020" s="70"/>
      <c r="BD3020" s="70"/>
      <c r="BE3020" s="70"/>
      <c r="BF3020" s="70"/>
      <c r="BG3020" s="70"/>
      <c r="BH3020" s="70"/>
      <c r="BI3020" s="70"/>
      <c r="BJ3020" s="70"/>
      <c r="BK3020" s="70"/>
      <c r="BL3020" s="70"/>
      <c r="BM3020" s="70"/>
      <c r="BN3020" s="70"/>
      <c r="BO3020" s="70"/>
      <c r="BP3020" s="70"/>
      <c r="BQ3020" s="70"/>
      <c r="BR3020" s="70"/>
      <c r="BS3020" s="70"/>
      <c r="BT3020" s="70"/>
      <c r="BU3020" s="70"/>
      <c r="BV3020" s="70"/>
      <c r="BW3020" s="70"/>
      <c r="BX3020" s="70"/>
      <c r="BY3020" s="70"/>
      <c r="BZ3020" s="70"/>
      <c r="CA3020" s="70"/>
      <c r="CB3020" s="70"/>
      <c r="CC3020" s="70"/>
      <c r="CD3020" s="70"/>
      <c r="CE3020" s="70"/>
      <c r="CF3020" s="70"/>
      <c r="CG3020" s="70"/>
      <c r="CH3020" s="70"/>
      <c r="CI3020" s="70"/>
      <c r="CJ3020" s="70"/>
      <c r="CK3020" s="70"/>
      <c r="CL3020" s="70"/>
      <c r="CM3020" s="70"/>
      <c r="CN3020" s="70"/>
      <c r="CO3020" s="70"/>
      <c r="CP3020" s="70"/>
      <c r="CQ3020" s="70"/>
      <c r="CR3020" s="70"/>
      <c r="CS3020" s="70"/>
      <c r="CT3020" s="70"/>
      <c r="CU3020" s="70"/>
      <c r="CV3020" s="70"/>
      <c r="CW3020" s="70"/>
      <c r="CX3020" s="70"/>
      <c r="CY3020" s="70"/>
      <c r="CZ3020" s="70"/>
      <c r="DA3020" s="70"/>
      <c r="DB3020" s="70"/>
      <c r="DC3020" s="70"/>
      <c r="DD3020" s="70"/>
      <c r="DE3020" s="70"/>
      <c r="DF3020" s="70"/>
      <c r="DG3020" s="70"/>
      <c r="DH3020" s="70"/>
      <c r="DI3020" s="70"/>
      <c r="DJ3020" s="70"/>
      <c r="DK3020" s="70"/>
      <c r="DL3020" s="70"/>
      <c r="DM3020" s="70"/>
      <c r="DN3020" s="70"/>
      <c r="DO3020" s="70"/>
      <c r="DP3020" s="70"/>
      <c r="DQ3020" s="70"/>
      <c r="DR3020" s="70"/>
      <c r="DS3020" s="70"/>
      <c r="DT3020" s="70"/>
      <c r="DU3020" s="70"/>
      <c r="DV3020" s="70"/>
      <c r="DW3020" s="70"/>
      <c r="DX3020" s="70"/>
      <c r="DY3020" s="70"/>
      <c r="DZ3020" s="70"/>
      <c r="EA3020" s="70"/>
      <c r="EB3020" s="70"/>
      <c r="EC3020" s="70"/>
      <c r="ED3020" s="70"/>
      <c r="EE3020" s="70"/>
      <c r="EF3020" s="70"/>
      <c r="EG3020" s="70"/>
      <c r="EH3020" s="70"/>
      <c r="EI3020" s="70"/>
      <c r="EJ3020" s="70"/>
      <c r="EK3020" s="70"/>
      <c r="EL3020" s="70"/>
      <c r="EM3020" s="70"/>
      <c r="EN3020" s="70"/>
      <c r="EO3020" s="70"/>
      <c r="EP3020" s="70"/>
      <c r="EQ3020" s="70"/>
      <c r="ER3020" s="70"/>
      <c r="ES3020" s="70"/>
      <c r="ET3020" s="70"/>
      <c r="EU3020" s="70"/>
      <c r="EV3020" s="70"/>
      <c r="EW3020" s="70"/>
      <c r="EX3020" s="70"/>
      <c r="EY3020" s="70"/>
      <c r="EZ3020" s="70"/>
      <c r="FA3020" s="70"/>
      <c r="FB3020" s="70"/>
      <c r="FC3020" s="70"/>
      <c r="FD3020" s="70"/>
      <c r="FE3020" s="70"/>
      <c r="FF3020" s="70"/>
      <c r="FG3020" s="70"/>
      <c r="FH3020" s="70"/>
      <c r="FI3020" s="70"/>
      <c r="FJ3020" s="70"/>
      <c r="FK3020" s="70"/>
      <c r="FL3020" s="70"/>
      <c r="FM3020" s="70"/>
      <c r="FN3020" s="70"/>
      <c r="FO3020" s="70"/>
      <c r="FP3020" s="70"/>
      <c r="FQ3020" s="70"/>
      <c r="FR3020" s="70"/>
      <c r="FS3020" s="70"/>
      <c r="FT3020" s="70"/>
      <c r="FU3020" s="70"/>
      <c r="FV3020" s="70"/>
      <c r="FW3020" s="70"/>
      <c r="FX3020" s="70"/>
      <c r="FY3020" s="70"/>
      <c r="FZ3020" s="70"/>
      <c r="GA3020" s="70"/>
      <c r="GB3020" s="70"/>
      <c r="GC3020" s="70"/>
      <c r="GD3020" s="70"/>
      <c r="GE3020" s="70"/>
      <c r="GF3020" s="70"/>
      <c r="GG3020" s="70"/>
      <c r="GH3020" s="70"/>
      <c r="GI3020" s="70"/>
      <c r="GJ3020" s="70"/>
      <c r="GK3020" s="70"/>
      <c r="GL3020" s="70"/>
      <c r="GM3020" s="70"/>
      <c r="GN3020" s="70"/>
      <c r="GO3020" s="70"/>
      <c r="GP3020" s="70"/>
      <c r="GQ3020" s="70"/>
      <c r="GR3020" s="70"/>
      <c r="GS3020" s="70"/>
      <c r="GT3020" s="70"/>
      <c r="GU3020" s="70"/>
      <c r="GV3020" s="70"/>
      <c r="GW3020" s="70"/>
      <c r="GX3020" s="70"/>
      <c r="GY3020" s="70"/>
      <c r="GZ3020" s="70"/>
      <c r="HA3020" s="70"/>
      <c r="HB3020" s="70"/>
      <c r="HC3020" s="70"/>
      <c r="HD3020" s="70"/>
      <c r="HE3020" s="70"/>
      <c r="HF3020" s="70"/>
      <c r="HG3020" s="70"/>
      <c r="HH3020" s="70"/>
      <c r="HI3020" s="70"/>
      <c r="HJ3020" s="70"/>
      <c r="HK3020" s="70"/>
      <c r="HL3020" s="70"/>
      <c r="HM3020" s="70"/>
      <c r="HN3020" s="70"/>
      <c r="HO3020" s="70"/>
      <c r="HP3020" s="70"/>
      <c r="HQ3020" s="70"/>
      <c r="HR3020" s="70"/>
      <c r="HS3020" s="70"/>
      <c r="HT3020" s="70"/>
      <c r="HU3020" s="70"/>
      <c r="HV3020" s="70"/>
      <c r="HW3020" s="70"/>
      <c r="HX3020" s="70"/>
      <c r="HY3020" s="70"/>
      <c r="HZ3020" s="70"/>
      <c r="IA3020" s="70"/>
      <c r="IB3020" s="70"/>
      <c r="IC3020" s="70"/>
      <c r="ID3020" s="70"/>
      <c r="IE3020" s="70"/>
      <c r="IF3020" s="70"/>
      <c r="IG3020" s="70"/>
      <c r="IH3020" s="70"/>
      <c r="II3020" s="70"/>
      <c r="IJ3020" s="70"/>
      <c r="IK3020" s="70"/>
      <c r="IL3020" s="70"/>
      <c r="IM3020" s="70"/>
      <c r="IN3020" s="70"/>
      <c r="IO3020" s="70"/>
      <c r="IP3020" s="70"/>
      <c r="IQ3020" s="70"/>
      <c r="IR3020" s="70"/>
      <c r="IS3020" s="70"/>
      <c r="IT3020" s="70"/>
      <c r="IU3020" s="70"/>
      <c r="IV3020" s="70"/>
      <c r="IW3020" s="70"/>
      <c r="IX3020" s="70"/>
      <c r="IY3020" s="70"/>
      <c r="IZ3020" s="70"/>
      <c r="JA3020" s="70"/>
      <c r="JB3020" s="70"/>
      <c r="JC3020" s="70"/>
      <c r="JD3020" s="70"/>
      <c r="JE3020" s="70"/>
      <c r="JF3020" s="70"/>
      <c r="JG3020" s="70"/>
      <c r="JH3020" s="70"/>
      <c r="JI3020" s="70"/>
      <c r="JJ3020" s="70"/>
      <c r="JK3020" s="70"/>
      <c r="JL3020" s="70"/>
      <c r="JM3020" s="70"/>
      <c r="JN3020" s="70"/>
      <c r="JO3020" s="70"/>
      <c r="JP3020" s="70"/>
      <c r="JQ3020" s="70"/>
      <c r="JR3020" s="70"/>
      <c r="JS3020" s="70"/>
      <c r="JT3020" s="70"/>
      <c r="JU3020" s="70"/>
      <c r="JV3020" s="70"/>
      <c r="JW3020" s="70"/>
      <c r="JX3020" s="70"/>
      <c r="JY3020" s="70"/>
      <c r="JZ3020" s="70"/>
      <c r="KA3020" s="70"/>
      <c r="KB3020" s="70"/>
      <c r="KC3020" s="70"/>
      <c r="KD3020" s="70"/>
      <c r="KE3020" s="70"/>
      <c r="KF3020" s="70"/>
      <c r="KG3020" s="70"/>
      <c r="KH3020" s="70"/>
      <c r="KI3020" s="70"/>
      <c r="KJ3020" s="70"/>
      <c r="KK3020" s="70"/>
      <c r="KL3020" s="70"/>
      <c r="KM3020" s="70"/>
      <c r="KN3020" s="70"/>
      <c r="KO3020" s="70"/>
      <c r="KP3020" s="70"/>
      <c r="KQ3020" s="70"/>
      <c r="KR3020" s="70"/>
      <c r="KS3020" s="70"/>
      <c r="KT3020" s="70"/>
      <c r="KU3020" s="70"/>
      <c r="KV3020" s="70"/>
      <c r="KW3020" s="70"/>
      <c r="KX3020" s="70"/>
      <c r="KY3020" s="70"/>
      <c r="KZ3020" s="70"/>
      <c r="LA3020" s="70"/>
      <c r="LB3020" s="70"/>
      <c r="LC3020" s="70"/>
      <c r="LD3020" s="70"/>
      <c r="LE3020" s="70"/>
      <c r="LF3020" s="70"/>
      <c r="LG3020" s="70"/>
      <c r="LH3020" s="70"/>
      <c r="LI3020" s="70"/>
      <c r="LJ3020" s="70"/>
      <c r="LK3020" s="70"/>
      <c r="LL3020" s="70"/>
      <c r="LM3020" s="70"/>
      <c r="LN3020" s="70"/>
      <c r="LO3020" s="70"/>
      <c r="LP3020" s="70"/>
      <c r="LQ3020" s="70"/>
      <c r="LR3020" s="70"/>
      <c r="LS3020" s="70"/>
      <c r="LT3020" s="70"/>
      <c r="LU3020" s="70"/>
      <c r="LV3020" s="70"/>
      <c r="LW3020" s="70"/>
      <c r="LX3020" s="70"/>
      <c r="LY3020" s="70"/>
      <c r="LZ3020" s="70"/>
      <c r="MA3020" s="70"/>
      <c r="MB3020" s="70"/>
      <c r="MC3020" s="70"/>
      <c r="MD3020" s="70"/>
      <c r="ME3020" s="70"/>
      <c r="MF3020" s="70"/>
      <c r="MG3020" s="70"/>
      <c r="MH3020" s="70"/>
      <c r="MI3020" s="70"/>
      <c r="MJ3020" s="70"/>
      <c r="MK3020" s="70"/>
      <c r="ML3020" s="70"/>
      <c r="MM3020" s="70"/>
      <c r="MN3020" s="70"/>
      <c r="MO3020" s="70"/>
      <c r="MP3020" s="70"/>
      <c r="MQ3020" s="70"/>
      <c r="MR3020" s="70"/>
      <c r="MS3020" s="70"/>
      <c r="MT3020" s="70"/>
      <c r="MU3020" s="70"/>
      <c r="MV3020" s="70"/>
      <c r="MW3020" s="70"/>
      <c r="MX3020" s="70"/>
      <c r="MY3020" s="70"/>
      <c r="MZ3020" s="70"/>
      <c r="NA3020" s="70"/>
      <c r="NB3020" s="70"/>
      <c r="NC3020" s="70"/>
      <c r="ND3020" s="70"/>
      <c r="NE3020" s="70"/>
      <c r="NF3020" s="70"/>
      <c r="NG3020" s="70"/>
      <c r="NH3020" s="70"/>
      <c r="NI3020" s="70"/>
      <c r="NJ3020" s="70"/>
      <c r="NK3020" s="70"/>
      <c r="NL3020" s="70"/>
      <c r="NM3020" s="70"/>
      <c r="NN3020" s="70"/>
      <c r="NO3020" s="70"/>
      <c r="NP3020" s="70"/>
      <c r="NQ3020" s="70"/>
      <c r="NR3020" s="70"/>
      <c r="NS3020" s="70"/>
      <c r="NT3020" s="70"/>
      <c r="NU3020" s="70"/>
      <c r="NV3020" s="70"/>
      <c r="NW3020" s="70"/>
      <c r="NX3020" s="70"/>
      <c r="NY3020" s="70"/>
      <c r="NZ3020" s="70"/>
      <c r="OA3020" s="70"/>
      <c r="OB3020" s="70"/>
      <c r="OC3020" s="70"/>
      <c r="OD3020" s="70"/>
      <c r="OE3020" s="70"/>
      <c r="OF3020" s="70"/>
      <c r="OG3020" s="70"/>
      <c r="OH3020" s="70"/>
      <c r="OI3020" s="70"/>
      <c r="OJ3020" s="70"/>
      <c r="OK3020" s="70"/>
      <c r="OL3020" s="70"/>
      <c r="OM3020" s="70"/>
      <c r="ON3020" s="70"/>
      <c r="OO3020" s="70"/>
      <c r="OP3020" s="70"/>
      <c r="OQ3020" s="70"/>
      <c r="OR3020" s="70"/>
      <c r="OS3020" s="70"/>
      <c r="OT3020" s="70"/>
      <c r="OU3020" s="70"/>
      <c r="OV3020" s="70"/>
      <c r="OW3020" s="70"/>
      <c r="OX3020" s="70"/>
      <c r="OY3020" s="70"/>
      <c r="OZ3020" s="70"/>
      <c r="PA3020" s="70"/>
      <c r="PB3020" s="70"/>
      <c r="PC3020" s="70"/>
      <c r="PD3020" s="70"/>
      <c r="PE3020" s="70"/>
      <c r="PF3020" s="70"/>
      <c r="PG3020" s="70"/>
      <c r="PH3020" s="70"/>
      <c r="PI3020" s="70"/>
      <c r="PJ3020" s="70"/>
      <c r="PK3020" s="70"/>
      <c r="PL3020" s="70"/>
      <c r="PM3020" s="70"/>
      <c r="PN3020" s="70"/>
      <c r="PO3020" s="70"/>
      <c r="PP3020" s="70"/>
      <c r="PQ3020" s="70"/>
      <c r="PR3020" s="70"/>
      <c r="PS3020" s="70"/>
      <c r="PT3020" s="70"/>
      <c r="PU3020" s="70"/>
      <c r="PV3020" s="70"/>
      <c r="PW3020" s="70"/>
      <c r="PX3020" s="70"/>
      <c r="PY3020" s="70"/>
      <c r="PZ3020" s="70"/>
      <c r="QA3020" s="70"/>
      <c r="QB3020" s="70"/>
      <c r="QC3020" s="70"/>
      <c r="QD3020" s="70"/>
      <c r="QE3020" s="70"/>
      <c r="QF3020" s="70"/>
      <c r="QG3020" s="70"/>
      <c r="QH3020" s="70"/>
      <c r="QI3020" s="70"/>
      <c r="QJ3020" s="70"/>
      <c r="QK3020" s="70"/>
      <c r="QL3020" s="70"/>
      <c r="QM3020" s="70"/>
      <c r="QN3020" s="70"/>
      <c r="QO3020" s="70"/>
      <c r="QP3020" s="70"/>
      <c r="QQ3020" s="70"/>
      <c r="QR3020" s="70"/>
      <c r="QS3020" s="70"/>
      <c r="QT3020" s="70"/>
      <c r="QU3020" s="70"/>
      <c r="QV3020" s="70"/>
      <c r="QW3020" s="70"/>
      <c r="QX3020" s="70"/>
      <c r="QY3020" s="70"/>
      <c r="QZ3020" s="70"/>
      <c r="RA3020" s="70"/>
      <c r="RB3020" s="70"/>
      <c r="RC3020" s="70"/>
      <c r="RD3020" s="70"/>
      <c r="RE3020" s="70"/>
      <c r="RF3020" s="70"/>
      <c r="RG3020" s="70"/>
      <c r="RH3020" s="70"/>
      <c r="RI3020" s="70"/>
      <c r="RJ3020" s="70"/>
      <c r="RK3020" s="70"/>
      <c r="RL3020" s="70"/>
      <c r="RM3020" s="70"/>
      <c r="RN3020" s="70"/>
      <c r="RO3020" s="70"/>
      <c r="RP3020" s="70"/>
      <c r="RQ3020" s="70"/>
      <c r="RR3020" s="70"/>
      <c r="RS3020" s="70"/>
      <c r="RT3020" s="70"/>
      <c r="RU3020" s="70"/>
      <c r="RV3020" s="70"/>
      <c r="RW3020" s="70"/>
      <c r="RX3020" s="70"/>
      <c r="RY3020" s="70"/>
      <c r="RZ3020" s="70"/>
      <c r="SA3020" s="70"/>
      <c r="SB3020" s="70"/>
      <c r="SC3020" s="70"/>
      <c r="SD3020" s="70"/>
      <c r="SE3020" s="70"/>
      <c r="SF3020" s="70"/>
      <c r="SG3020" s="70"/>
      <c r="SH3020" s="70"/>
      <c r="SI3020" s="70"/>
      <c r="SJ3020" s="70"/>
      <c r="SK3020" s="70"/>
      <c r="SL3020" s="70"/>
      <c r="SM3020" s="70"/>
      <c r="SN3020" s="70"/>
      <c r="SO3020" s="70"/>
      <c r="SP3020" s="70"/>
      <c r="SQ3020" s="70"/>
      <c r="SR3020" s="70"/>
      <c r="SS3020" s="70"/>
      <c r="ST3020" s="70"/>
      <c r="SU3020" s="70"/>
      <c r="SV3020" s="70"/>
      <c r="SW3020" s="70"/>
      <c r="SX3020" s="70"/>
      <c r="SY3020" s="70"/>
      <c r="SZ3020" s="70"/>
      <c r="TA3020" s="70"/>
      <c r="TB3020" s="70"/>
      <c r="TC3020" s="70"/>
      <c r="TD3020" s="70"/>
      <c r="TE3020" s="70"/>
      <c r="TF3020" s="70"/>
      <c r="TG3020" s="70"/>
      <c r="TH3020" s="70"/>
      <c r="TI3020" s="70"/>
      <c r="TJ3020" s="70"/>
      <c r="TK3020" s="70"/>
      <c r="TL3020" s="70"/>
      <c r="TM3020" s="70"/>
      <c r="TN3020" s="70"/>
      <c r="TO3020" s="70"/>
      <c r="TP3020" s="70"/>
      <c r="TQ3020" s="70"/>
      <c r="TR3020" s="70"/>
      <c r="TS3020" s="70"/>
      <c r="TT3020" s="70"/>
      <c r="TU3020" s="70"/>
      <c r="TV3020" s="70"/>
      <c r="TW3020" s="70"/>
      <c r="TX3020" s="70"/>
      <c r="TY3020" s="70"/>
      <c r="TZ3020" s="70"/>
      <c r="UA3020" s="70"/>
      <c r="UB3020" s="70"/>
      <c r="UC3020" s="70"/>
      <c r="UD3020" s="70"/>
      <c r="UE3020" s="70"/>
      <c r="UF3020" s="70"/>
      <c r="UG3020" s="70"/>
      <c r="UH3020" s="70"/>
      <c r="UI3020" s="70"/>
      <c r="UJ3020" s="70"/>
      <c r="UK3020" s="70"/>
      <c r="UL3020" s="70"/>
      <c r="UM3020" s="70"/>
      <c r="UN3020" s="70"/>
      <c r="UO3020" s="70"/>
      <c r="UP3020" s="70"/>
      <c r="UQ3020" s="70"/>
      <c r="UR3020" s="70"/>
      <c r="US3020" s="70"/>
      <c r="UT3020" s="70"/>
      <c r="UU3020" s="70"/>
      <c r="UV3020" s="70"/>
      <c r="UW3020" s="70"/>
      <c r="UX3020" s="70"/>
    </row>
    <row r="3021" spans="1:570" s="71" customFormat="1" x14ac:dyDescent="0.2">
      <c r="A3021" s="609"/>
      <c r="B3021" s="531"/>
      <c r="C3021" s="616"/>
      <c r="D3021" s="616"/>
      <c r="E3021" s="617"/>
      <c r="F3021" s="620" t="s">
        <v>2755</v>
      </c>
      <c r="G3021" s="563" t="str">
        <f>+F3021</f>
        <v>877.50 บาท</v>
      </c>
      <c r="H3021" s="534" t="s">
        <v>1472</v>
      </c>
      <c r="I3021" s="618"/>
      <c r="J3021" s="70"/>
      <c r="K3021" s="70"/>
      <c r="L3021" s="70"/>
      <c r="M3021" s="70"/>
      <c r="N3021" s="70"/>
      <c r="O3021" s="70"/>
      <c r="P3021" s="70"/>
      <c r="Q3021" s="70"/>
      <c r="R3021" s="70"/>
      <c r="S3021" s="70"/>
      <c r="T3021" s="70"/>
      <c r="U3021" s="70"/>
      <c r="V3021" s="70"/>
      <c r="W3021" s="70"/>
      <c r="X3021" s="70"/>
      <c r="Y3021" s="70"/>
      <c r="Z3021" s="70"/>
      <c r="AA3021" s="70"/>
      <c r="AB3021" s="70"/>
      <c r="AC3021" s="70"/>
      <c r="AD3021" s="70"/>
      <c r="AE3021" s="70"/>
      <c r="AF3021" s="70"/>
      <c r="AG3021" s="70"/>
      <c r="AH3021" s="70"/>
      <c r="AI3021" s="70"/>
      <c r="AJ3021" s="70"/>
      <c r="AK3021" s="70"/>
      <c r="AL3021" s="70"/>
      <c r="AM3021" s="70"/>
      <c r="AN3021" s="70"/>
      <c r="AO3021" s="70"/>
      <c r="AP3021" s="70"/>
      <c r="AQ3021" s="70"/>
      <c r="AR3021" s="70"/>
      <c r="AS3021" s="70"/>
      <c r="AT3021" s="70"/>
      <c r="AU3021" s="70"/>
      <c r="AV3021" s="70"/>
      <c r="AW3021" s="70"/>
      <c r="AX3021" s="70"/>
      <c r="AY3021" s="70"/>
      <c r="AZ3021" s="70"/>
      <c r="BA3021" s="70"/>
      <c r="BB3021" s="70"/>
      <c r="BC3021" s="70"/>
      <c r="BD3021" s="70"/>
      <c r="BE3021" s="70"/>
      <c r="BF3021" s="70"/>
      <c r="BG3021" s="70"/>
      <c r="BH3021" s="70"/>
      <c r="BI3021" s="70"/>
      <c r="BJ3021" s="70"/>
      <c r="BK3021" s="70"/>
      <c r="BL3021" s="70"/>
      <c r="BM3021" s="70"/>
      <c r="BN3021" s="70"/>
      <c r="BO3021" s="70"/>
      <c r="BP3021" s="70"/>
      <c r="BQ3021" s="70"/>
      <c r="BR3021" s="70"/>
      <c r="BS3021" s="70"/>
      <c r="BT3021" s="70"/>
      <c r="BU3021" s="70"/>
      <c r="BV3021" s="70"/>
      <c r="BW3021" s="70"/>
      <c r="BX3021" s="70"/>
      <c r="BY3021" s="70"/>
      <c r="BZ3021" s="70"/>
      <c r="CA3021" s="70"/>
      <c r="CB3021" s="70"/>
      <c r="CC3021" s="70"/>
      <c r="CD3021" s="70"/>
      <c r="CE3021" s="70"/>
      <c r="CF3021" s="70"/>
      <c r="CG3021" s="70"/>
      <c r="CH3021" s="70"/>
      <c r="CI3021" s="70"/>
      <c r="CJ3021" s="70"/>
      <c r="CK3021" s="70"/>
      <c r="CL3021" s="70"/>
      <c r="CM3021" s="70"/>
      <c r="CN3021" s="70"/>
      <c r="CO3021" s="70"/>
      <c r="CP3021" s="70"/>
      <c r="CQ3021" s="70"/>
      <c r="CR3021" s="70"/>
      <c r="CS3021" s="70"/>
      <c r="CT3021" s="70"/>
      <c r="CU3021" s="70"/>
      <c r="CV3021" s="70"/>
      <c r="CW3021" s="70"/>
      <c r="CX3021" s="70"/>
      <c r="CY3021" s="70"/>
      <c r="CZ3021" s="70"/>
      <c r="DA3021" s="70"/>
      <c r="DB3021" s="70"/>
      <c r="DC3021" s="70"/>
      <c r="DD3021" s="70"/>
      <c r="DE3021" s="70"/>
      <c r="DF3021" s="70"/>
      <c r="DG3021" s="70"/>
      <c r="DH3021" s="70"/>
      <c r="DI3021" s="70"/>
      <c r="DJ3021" s="70"/>
      <c r="DK3021" s="70"/>
      <c r="DL3021" s="70"/>
      <c r="DM3021" s="70"/>
      <c r="DN3021" s="70"/>
      <c r="DO3021" s="70"/>
      <c r="DP3021" s="70"/>
      <c r="DQ3021" s="70"/>
      <c r="DR3021" s="70"/>
      <c r="DS3021" s="70"/>
      <c r="DT3021" s="70"/>
      <c r="DU3021" s="70"/>
      <c r="DV3021" s="70"/>
      <c r="DW3021" s="70"/>
      <c r="DX3021" s="70"/>
      <c r="DY3021" s="70"/>
      <c r="DZ3021" s="70"/>
      <c r="EA3021" s="70"/>
      <c r="EB3021" s="70"/>
      <c r="EC3021" s="70"/>
      <c r="ED3021" s="70"/>
      <c r="EE3021" s="70"/>
      <c r="EF3021" s="70"/>
      <c r="EG3021" s="70"/>
      <c r="EH3021" s="70"/>
      <c r="EI3021" s="70"/>
      <c r="EJ3021" s="70"/>
      <c r="EK3021" s="70"/>
      <c r="EL3021" s="70"/>
      <c r="EM3021" s="70"/>
      <c r="EN3021" s="70"/>
      <c r="EO3021" s="70"/>
      <c r="EP3021" s="70"/>
      <c r="EQ3021" s="70"/>
      <c r="ER3021" s="70"/>
      <c r="ES3021" s="70"/>
      <c r="ET3021" s="70"/>
      <c r="EU3021" s="70"/>
      <c r="EV3021" s="70"/>
      <c r="EW3021" s="70"/>
      <c r="EX3021" s="70"/>
      <c r="EY3021" s="70"/>
      <c r="EZ3021" s="70"/>
      <c r="FA3021" s="70"/>
      <c r="FB3021" s="70"/>
      <c r="FC3021" s="70"/>
      <c r="FD3021" s="70"/>
      <c r="FE3021" s="70"/>
      <c r="FF3021" s="70"/>
      <c r="FG3021" s="70"/>
      <c r="FH3021" s="70"/>
      <c r="FI3021" s="70"/>
      <c r="FJ3021" s="70"/>
      <c r="FK3021" s="70"/>
      <c r="FL3021" s="70"/>
      <c r="FM3021" s="70"/>
      <c r="FN3021" s="70"/>
      <c r="FO3021" s="70"/>
      <c r="FP3021" s="70"/>
      <c r="FQ3021" s="70"/>
      <c r="FR3021" s="70"/>
      <c r="FS3021" s="70"/>
      <c r="FT3021" s="70"/>
      <c r="FU3021" s="70"/>
      <c r="FV3021" s="70"/>
      <c r="FW3021" s="70"/>
      <c r="FX3021" s="70"/>
      <c r="FY3021" s="70"/>
      <c r="FZ3021" s="70"/>
      <c r="GA3021" s="70"/>
      <c r="GB3021" s="70"/>
      <c r="GC3021" s="70"/>
      <c r="GD3021" s="70"/>
      <c r="GE3021" s="70"/>
      <c r="GF3021" s="70"/>
      <c r="GG3021" s="70"/>
      <c r="GH3021" s="70"/>
      <c r="GI3021" s="70"/>
      <c r="GJ3021" s="70"/>
      <c r="GK3021" s="70"/>
      <c r="GL3021" s="70"/>
      <c r="GM3021" s="70"/>
      <c r="GN3021" s="70"/>
      <c r="GO3021" s="70"/>
      <c r="GP3021" s="70"/>
      <c r="GQ3021" s="70"/>
      <c r="GR3021" s="70"/>
      <c r="GS3021" s="70"/>
      <c r="GT3021" s="70"/>
      <c r="GU3021" s="70"/>
      <c r="GV3021" s="70"/>
      <c r="GW3021" s="70"/>
      <c r="GX3021" s="70"/>
      <c r="GY3021" s="70"/>
      <c r="GZ3021" s="70"/>
      <c r="HA3021" s="70"/>
      <c r="HB3021" s="70"/>
      <c r="HC3021" s="70"/>
      <c r="HD3021" s="70"/>
      <c r="HE3021" s="70"/>
      <c r="HF3021" s="70"/>
      <c r="HG3021" s="70"/>
      <c r="HH3021" s="70"/>
      <c r="HI3021" s="70"/>
      <c r="HJ3021" s="70"/>
      <c r="HK3021" s="70"/>
      <c r="HL3021" s="70"/>
      <c r="HM3021" s="70"/>
      <c r="HN3021" s="70"/>
      <c r="HO3021" s="70"/>
      <c r="HP3021" s="70"/>
      <c r="HQ3021" s="70"/>
      <c r="HR3021" s="70"/>
      <c r="HS3021" s="70"/>
      <c r="HT3021" s="70"/>
      <c r="HU3021" s="70"/>
      <c r="HV3021" s="70"/>
      <c r="HW3021" s="70"/>
      <c r="HX3021" s="70"/>
      <c r="HY3021" s="70"/>
      <c r="HZ3021" s="70"/>
      <c r="IA3021" s="70"/>
      <c r="IB3021" s="70"/>
      <c r="IC3021" s="70"/>
      <c r="ID3021" s="70"/>
      <c r="IE3021" s="70"/>
      <c r="IF3021" s="70"/>
      <c r="IG3021" s="70"/>
      <c r="IH3021" s="70"/>
      <c r="II3021" s="70"/>
      <c r="IJ3021" s="70"/>
      <c r="IK3021" s="70"/>
      <c r="IL3021" s="70"/>
      <c r="IM3021" s="70"/>
      <c r="IN3021" s="70"/>
      <c r="IO3021" s="70"/>
      <c r="IP3021" s="70"/>
      <c r="IQ3021" s="70"/>
      <c r="IR3021" s="70"/>
      <c r="IS3021" s="70"/>
      <c r="IT3021" s="70"/>
      <c r="IU3021" s="70"/>
      <c r="IV3021" s="70"/>
      <c r="IW3021" s="70"/>
      <c r="IX3021" s="70"/>
      <c r="IY3021" s="70"/>
      <c r="IZ3021" s="70"/>
      <c r="JA3021" s="70"/>
      <c r="JB3021" s="70"/>
      <c r="JC3021" s="70"/>
      <c r="JD3021" s="70"/>
      <c r="JE3021" s="70"/>
      <c r="JF3021" s="70"/>
      <c r="JG3021" s="70"/>
      <c r="JH3021" s="70"/>
      <c r="JI3021" s="70"/>
      <c r="JJ3021" s="70"/>
      <c r="JK3021" s="70"/>
      <c r="JL3021" s="70"/>
      <c r="JM3021" s="70"/>
      <c r="JN3021" s="70"/>
      <c r="JO3021" s="70"/>
      <c r="JP3021" s="70"/>
      <c r="JQ3021" s="70"/>
      <c r="JR3021" s="70"/>
      <c r="JS3021" s="70"/>
      <c r="JT3021" s="70"/>
      <c r="JU3021" s="70"/>
      <c r="JV3021" s="70"/>
      <c r="JW3021" s="70"/>
      <c r="JX3021" s="70"/>
      <c r="JY3021" s="70"/>
      <c r="JZ3021" s="70"/>
      <c r="KA3021" s="70"/>
      <c r="KB3021" s="70"/>
      <c r="KC3021" s="70"/>
      <c r="KD3021" s="70"/>
      <c r="KE3021" s="70"/>
      <c r="KF3021" s="70"/>
      <c r="KG3021" s="70"/>
      <c r="KH3021" s="70"/>
      <c r="KI3021" s="70"/>
      <c r="KJ3021" s="70"/>
      <c r="KK3021" s="70"/>
      <c r="KL3021" s="70"/>
      <c r="KM3021" s="70"/>
      <c r="KN3021" s="70"/>
      <c r="KO3021" s="70"/>
      <c r="KP3021" s="70"/>
      <c r="KQ3021" s="70"/>
      <c r="KR3021" s="70"/>
      <c r="KS3021" s="70"/>
      <c r="KT3021" s="70"/>
      <c r="KU3021" s="70"/>
      <c r="KV3021" s="70"/>
      <c r="KW3021" s="70"/>
      <c r="KX3021" s="70"/>
      <c r="KY3021" s="70"/>
      <c r="KZ3021" s="70"/>
      <c r="LA3021" s="70"/>
      <c r="LB3021" s="70"/>
      <c r="LC3021" s="70"/>
      <c r="LD3021" s="70"/>
      <c r="LE3021" s="70"/>
      <c r="LF3021" s="70"/>
      <c r="LG3021" s="70"/>
      <c r="LH3021" s="70"/>
      <c r="LI3021" s="70"/>
      <c r="LJ3021" s="70"/>
      <c r="LK3021" s="70"/>
      <c r="LL3021" s="70"/>
      <c r="LM3021" s="70"/>
      <c r="LN3021" s="70"/>
      <c r="LO3021" s="70"/>
      <c r="LP3021" s="70"/>
      <c r="LQ3021" s="70"/>
      <c r="LR3021" s="70"/>
      <c r="LS3021" s="70"/>
      <c r="LT3021" s="70"/>
      <c r="LU3021" s="70"/>
      <c r="LV3021" s="70"/>
      <c r="LW3021" s="70"/>
      <c r="LX3021" s="70"/>
      <c r="LY3021" s="70"/>
      <c r="LZ3021" s="70"/>
      <c r="MA3021" s="70"/>
      <c r="MB3021" s="70"/>
      <c r="MC3021" s="70"/>
      <c r="MD3021" s="70"/>
      <c r="ME3021" s="70"/>
      <c r="MF3021" s="70"/>
      <c r="MG3021" s="70"/>
      <c r="MH3021" s="70"/>
      <c r="MI3021" s="70"/>
      <c r="MJ3021" s="70"/>
      <c r="MK3021" s="70"/>
      <c r="ML3021" s="70"/>
      <c r="MM3021" s="70"/>
      <c r="MN3021" s="70"/>
      <c r="MO3021" s="70"/>
      <c r="MP3021" s="70"/>
      <c r="MQ3021" s="70"/>
      <c r="MR3021" s="70"/>
      <c r="MS3021" s="70"/>
      <c r="MT3021" s="70"/>
      <c r="MU3021" s="70"/>
      <c r="MV3021" s="70"/>
      <c r="MW3021" s="70"/>
      <c r="MX3021" s="70"/>
      <c r="MY3021" s="70"/>
      <c r="MZ3021" s="70"/>
      <c r="NA3021" s="70"/>
      <c r="NB3021" s="70"/>
      <c r="NC3021" s="70"/>
      <c r="ND3021" s="70"/>
      <c r="NE3021" s="70"/>
      <c r="NF3021" s="70"/>
      <c r="NG3021" s="70"/>
      <c r="NH3021" s="70"/>
      <c r="NI3021" s="70"/>
      <c r="NJ3021" s="70"/>
      <c r="NK3021" s="70"/>
      <c r="NL3021" s="70"/>
      <c r="NM3021" s="70"/>
      <c r="NN3021" s="70"/>
      <c r="NO3021" s="70"/>
      <c r="NP3021" s="70"/>
      <c r="NQ3021" s="70"/>
      <c r="NR3021" s="70"/>
      <c r="NS3021" s="70"/>
      <c r="NT3021" s="70"/>
      <c r="NU3021" s="70"/>
      <c r="NV3021" s="70"/>
      <c r="NW3021" s="70"/>
      <c r="NX3021" s="70"/>
      <c r="NY3021" s="70"/>
      <c r="NZ3021" s="70"/>
      <c r="OA3021" s="70"/>
      <c r="OB3021" s="70"/>
      <c r="OC3021" s="70"/>
      <c r="OD3021" s="70"/>
      <c r="OE3021" s="70"/>
      <c r="OF3021" s="70"/>
      <c r="OG3021" s="70"/>
      <c r="OH3021" s="70"/>
      <c r="OI3021" s="70"/>
      <c r="OJ3021" s="70"/>
      <c r="OK3021" s="70"/>
      <c r="OL3021" s="70"/>
      <c r="OM3021" s="70"/>
      <c r="ON3021" s="70"/>
      <c r="OO3021" s="70"/>
      <c r="OP3021" s="70"/>
      <c r="OQ3021" s="70"/>
      <c r="OR3021" s="70"/>
      <c r="OS3021" s="70"/>
      <c r="OT3021" s="70"/>
      <c r="OU3021" s="70"/>
      <c r="OV3021" s="70"/>
      <c r="OW3021" s="70"/>
      <c r="OX3021" s="70"/>
      <c r="OY3021" s="70"/>
      <c r="OZ3021" s="70"/>
      <c r="PA3021" s="70"/>
      <c r="PB3021" s="70"/>
      <c r="PC3021" s="70"/>
      <c r="PD3021" s="70"/>
      <c r="PE3021" s="70"/>
      <c r="PF3021" s="70"/>
      <c r="PG3021" s="70"/>
      <c r="PH3021" s="70"/>
      <c r="PI3021" s="70"/>
      <c r="PJ3021" s="70"/>
      <c r="PK3021" s="70"/>
      <c r="PL3021" s="70"/>
      <c r="PM3021" s="70"/>
      <c r="PN3021" s="70"/>
      <c r="PO3021" s="70"/>
      <c r="PP3021" s="70"/>
      <c r="PQ3021" s="70"/>
      <c r="PR3021" s="70"/>
      <c r="PS3021" s="70"/>
      <c r="PT3021" s="70"/>
      <c r="PU3021" s="70"/>
      <c r="PV3021" s="70"/>
      <c r="PW3021" s="70"/>
      <c r="PX3021" s="70"/>
      <c r="PY3021" s="70"/>
      <c r="PZ3021" s="70"/>
      <c r="QA3021" s="70"/>
      <c r="QB3021" s="70"/>
      <c r="QC3021" s="70"/>
      <c r="QD3021" s="70"/>
      <c r="QE3021" s="70"/>
      <c r="QF3021" s="70"/>
      <c r="QG3021" s="70"/>
      <c r="QH3021" s="70"/>
      <c r="QI3021" s="70"/>
      <c r="QJ3021" s="70"/>
      <c r="QK3021" s="70"/>
      <c r="QL3021" s="70"/>
      <c r="QM3021" s="70"/>
      <c r="QN3021" s="70"/>
      <c r="QO3021" s="70"/>
      <c r="QP3021" s="70"/>
      <c r="QQ3021" s="70"/>
      <c r="QR3021" s="70"/>
      <c r="QS3021" s="70"/>
      <c r="QT3021" s="70"/>
      <c r="QU3021" s="70"/>
      <c r="QV3021" s="70"/>
      <c r="QW3021" s="70"/>
      <c r="QX3021" s="70"/>
      <c r="QY3021" s="70"/>
      <c r="QZ3021" s="70"/>
      <c r="RA3021" s="70"/>
      <c r="RB3021" s="70"/>
      <c r="RC3021" s="70"/>
      <c r="RD3021" s="70"/>
      <c r="RE3021" s="70"/>
      <c r="RF3021" s="70"/>
      <c r="RG3021" s="70"/>
      <c r="RH3021" s="70"/>
      <c r="RI3021" s="70"/>
      <c r="RJ3021" s="70"/>
      <c r="RK3021" s="70"/>
      <c r="RL3021" s="70"/>
      <c r="RM3021" s="70"/>
      <c r="RN3021" s="70"/>
      <c r="RO3021" s="70"/>
      <c r="RP3021" s="70"/>
      <c r="RQ3021" s="70"/>
      <c r="RR3021" s="70"/>
      <c r="RS3021" s="70"/>
      <c r="RT3021" s="70"/>
      <c r="RU3021" s="70"/>
      <c r="RV3021" s="70"/>
      <c r="RW3021" s="70"/>
      <c r="RX3021" s="70"/>
      <c r="RY3021" s="70"/>
      <c r="RZ3021" s="70"/>
      <c r="SA3021" s="70"/>
      <c r="SB3021" s="70"/>
      <c r="SC3021" s="70"/>
      <c r="SD3021" s="70"/>
      <c r="SE3021" s="70"/>
      <c r="SF3021" s="70"/>
      <c r="SG3021" s="70"/>
      <c r="SH3021" s="70"/>
      <c r="SI3021" s="70"/>
      <c r="SJ3021" s="70"/>
      <c r="SK3021" s="70"/>
      <c r="SL3021" s="70"/>
      <c r="SM3021" s="70"/>
      <c r="SN3021" s="70"/>
      <c r="SO3021" s="70"/>
      <c r="SP3021" s="70"/>
      <c r="SQ3021" s="70"/>
      <c r="SR3021" s="70"/>
      <c r="SS3021" s="70"/>
      <c r="ST3021" s="70"/>
      <c r="SU3021" s="70"/>
      <c r="SV3021" s="70"/>
      <c r="SW3021" s="70"/>
      <c r="SX3021" s="70"/>
      <c r="SY3021" s="70"/>
      <c r="SZ3021" s="70"/>
      <c r="TA3021" s="70"/>
      <c r="TB3021" s="70"/>
      <c r="TC3021" s="70"/>
      <c r="TD3021" s="70"/>
      <c r="TE3021" s="70"/>
      <c r="TF3021" s="70"/>
      <c r="TG3021" s="70"/>
      <c r="TH3021" s="70"/>
      <c r="TI3021" s="70"/>
      <c r="TJ3021" s="70"/>
      <c r="TK3021" s="70"/>
      <c r="TL3021" s="70"/>
      <c r="TM3021" s="70"/>
      <c r="TN3021" s="70"/>
      <c r="TO3021" s="70"/>
      <c r="TP3021" s="70"/>
      <c r="TQ3021" s="70"/>
      <c r="TR3021" s="70"/>
      <c r="TS3021" s="70"/>
      <c r="TT3021" s="70"/>
      <c r="TU3021" s="70"/>
      <c r="TV3021" s="70"/>
      <c r="TW3021" s="70"/>
      <c r="TX3021" s="70"/>
      <c r="TY3021" s="70"/>
      <c r="TZ3021" s="70"/>
      <c r="UA3021" s="70"/>
      <c r="UB3021" s="70"/>
      <c r="UC3021" s="70"/>
      <c r="UD3021" s="70"/>
      <c r="UE3021" s="70"/>
      <c r="UF3021" s="70"/>
      <c r="UG3021" s="70"/>
      <c r="UH3021" s="70"/>
      <c r="UI3021" s="70"/>
      <c r="UJ3021" s="70"/>
      <c r="UK3021" s="70"/>
      <c r="UL3021" s="70"/>
      <c r="UM3021" s="70"/>
      <c r="UN3021" s="70"/>
      <c r="UO3021" s="70"/>
      <c r="UP3021" s="70"/>
      <c r="UQ3021" s="70"/>
      <c r="UR3021" s="70"/>
      <c r="US3021" s="70"/>
      <c r="UT3021" s="70"/>
      <c r="UU3021" s="70"/>
      <c r="UV3021" s="70"/>
      <c r="UW3021" s="70"/>
      <c r="UX3021" s="70"/>
    </row>
    <row r="3022" spans="1:570" s="71" customFormat="1" x14ac:dyDescent="0.2">
      <c r="A3022" s="599">
        <v>7</v>
      </c>
      <c r="B3022" s="522" t="s">
        <v>2440</v>
      </c>
      <c r="C3022" s="621"/>
      <c r="D3022" s="621"/>
      <c r="E3022" s="539" t="s">
        <v>693</v>
      </c>
      <c r="F3022" s="602" t="s">
        <v>2441</v>
      </c>
      <c r="G3022" s="619" t="s">
        <v>2441</v>
      </c>
      <c r="H3022" s="524" t="s">
        <v>2060</v>
      </c>
      <c r="I3022" s="622" t="s">
        <v>2442</v>
      </c>
      <c r="J3022" s="70"/>
      <c r="K3022" s="70"/>
      <c r="L3022" s="70"/>
      <c r="M3022" s="70"/>
      <c r="N3022" s="70"/>
      <c r="O3022" s="70"/>
      <c r="P3022" s="70"/>
      <c r="Q3022" s="70"/>
      <c r="R3022" s="70"/>
      <c r="S3022" s="70"/>
      <c r="T3022" s="70"/>
      <c r="U3022" s="70"/>
      <c r="V3022" s="70"/>
      <c r="W3022" s="70"/>
      <c r="X3022" s="70"/>
      <c r="Y3022" s="70"/>
      <c r="Z3022" s="70"/>
      <c r="AA3022" s="70"/>
      <c r="AB3022" s="70"/>
      <c r="AC3022" s="70"/>
      <c r="AD3022" s="70"/>
      <c r="AE3022" s="70"/>
      <c r="AF3022" s="70"/>
      <c r="AG3022" s="70"/>
      <c r="AH3022" s="70"/>
      <c r="AI3022" s="70"/>
      <c r="AJ3022" s="70"/>
      <c r="AK3022" s="70"/>
      <c r="AL3022" s="70"/>
      <c r="AM3022" s="70"/>
      <c r="AN3022" s="70"/>
      <c r="AO3022" s="70"/>
      <c r="AP3022" s="70"/>
      <c r="AQ3022" s="70"/>
      <c r="AR3022" s="70"/>
      <c r="AS3022" s="70"/>
      <c r="AT3022" s="70"/>
      <c r="AU3022" s="70"/>
      <c r="AV3022" s="70"/>
      <c r="AW3022" s="70"/>
      <c r="AX3022" s="70"/>
      <c r="AY3022" s="70"/>
      <c r="AZ3022" s="70"/>
      <c r="BA3022" s="70"/>
      <c r="BB3022" s="70"/>
      <c r="BC3022" s="70"/>
      <c r="BD3022" s="70"/>
      <c r="BE3022" s="70"/>
      <c r="BF3022" s="70"/>
      <c r="BG3022" s="70"/>
      <c r="BH3022" s="70"/>
      <c r="BI3022" s="70"/>
      <c r="BJ3022" s="70"/>
      <c r="BK3022" s="70"/>
      <c r="BL3022" s="70"/>
      <c r="BM3022" s="70"/>
      <c r="BN3022" s="70"/>
      <c r="BO3022" s="70"/>
      <c r="BP3022" s="70"/>
      <c r="BQ3022" s="70"/>
      <c r="BR3022" s="70"/>
      <c r="BS3022" s="70"/>
      <c r="BT3022" s="70"/>
      <c r="BU3022" s="70"/>
      <c r="BV3022" s="70"/>
      <c r="BW3022" s="70"/>
      <c r="BX3022" s="70"/>
      <c r="BY3022" s="70"/>
      <c r="BZ3022" s="70"/>
      <c r="CA3022" s="70"/>
      <c r="CB3022" s="70"/>
      <c r="CC3022" s="70"/>
      <c r="CD3022" s="70"/>
      <c r="CE3022" s="70"/>
      <c r="CF3022" s="70"/>
      <c r="CG3022" s="70"/>
      <c r="CH3022" s="70"/>
      <c r="CI3022" s="70"/>
      <c r="CJ3022" s="70"/>
      <c r="CK3022" s="70"/>
      <c r="CL3022" s="70"/>
      <c r="CM3022" s="70"/>
      <c r="CN3022" s="70"/>
      <c r="CO3022" s="70"/>
      <c r="CP3022" s="70"/>
      <c r="CQ3022" s="70"/>
      <c r="CR3022" s="70"/>
      <c r="CS3022" s="70"/>
      <c r="CT3022" s="70"/>
      <c r="CU3022" s="70"/>
      <c r="CV3022" s="70"/>
      <c r="CW3022" s="70"/>
      <c r="CX3022" s="70"/>
      <c r="CY3022" s="70"/>
      <c r="CZ3022" s="70"/>
      <c r="DA3022" s="70"/>
      <c r="DB3022" s="70"/>
      <c r="DC3022" s="70"/>
      <c r="DD3022" s="70"/>
      <c r="DE3022" s="70"/>
      <c r="DF3022" s="70"/>
      <c r="DG3022" s="70"/>
      <c r="DH3022" s="70"/>
      <c r="DI3022" s="70"/>
      <c r="DJ3022" s="70"/>
      <c r="DK3022" s="70"/>
      <c r="DL3022" s="70"/>
      <c r="DM3022" s="70"/>
      <c r="DN3022" s="70"/>
      <c r="DO3022" s="70"/>
      <c r="DP3022" s="70"/>
      <c r="DQ3022" s="70"/>
      <c r="DR3022" s="70"/>
      <c r="DS3022" s="70"/>
      <c r="DT3022" s="70"/>
      <c r="DU3022" s="70"/>
      <c r="DV3022" s="70"/>
      <c r="DW3022" s="70"/>
      <c r="DX3022" s="70"/>
      <c r="DY3022" s="70"/>
      <c r="DZ3022" s="70"/>
      <c r="EA3022" s="70"/>
      <c r="EB3022" s="70"/>
      <c r="EC3022" s="70"/>
      <c r="ED3022" s="70"/>
      <c r="EE3022" s="70"/>
      <c r="EF3022" s="70"/>
      <c r="EG3022" s="70"/>
      <c r="EH3022" s="70"/>
      <c r="EI3022" s="70"/>
      <c r="EJ3022" s="70"/>
      <c r="EK3022" s="70"/>
      <c r="EL3022" s="70"/>
      <c r="EM3022" s="70"/>
      <c r="EN3022" s="70"/>
      <c r="EO3022" s="70"/>
      <c r="EP3022" s="70"/>
      <c r="EQ3022" s="70"/>
      <c r="ER3022" s="70"/>
      <c r="ES3022" s="70"/>
      <c r="ET3022" s="70"/>
      <c r="EU3022" s="70"/>
      <c r="EV3022" s="70"/>
      <c r="EW3022" s="70"/>
      <c r="EX3022" s="70"/>
      <c r="EY3022" s="70"/>
      <c r="EZ3022" s="70"/>
      <c r="FA3022" s="70"/>
      <c r="FB3022" s="70"/>
      <c r="FC3022" s="70"/>
      <c r="FD3022" s="70"/>
      <c r="FE3022" s="70"/>
      <c r="FF3022" s="70"/>
      <c r="FG3022" s="70"/>
      <c r="FH3022" s="70"/>
      <c r="FI3022" s="70"/>
      <c r="FJ3022" s="70"/>
      <c r="FK3022" s="70"/>
      <c r="FL3022" s="70"/>
      <c r="FM3022" s="70"/>
      <c r="FN3022" s="70"/>
      <c r="FO3022" s="70"/>
      <c r="FP3022" s="70"/>
      <c r="FQ3022" s="70"/>
      <c r="FR3022" s="70"/>
      <c r="FS3022" s="70"/>
      <c r="FT3022" s="70"/>
      <c r="FU3022" s="70"/>
      <c r="FV3022" s="70"/>
      <c r="FW3022" s="70"/>
      <c r="FX3022" s="70"/>
      <c r="FY3022" s="70"/>
      <c r="FZ3022" s="70"/>
      <c r="GA3022" s="70"/>
      <c r="GB3022" s="70"/>
      <c r="GC3022" s="70"/>
      <c r="GD3022" s="70"/>
      <c r="GE3022" s="70"/>
      <c r="GF3022" s="70"/>
      <c r="GG3022" s="70"/>
      <c r="GH3022" s="70"/>
      <c r="GI3022" s="70"/>
      <c r="GJ3022" s="70"/>
      <c r="GK3022" s="70"/>
      <c r="GL3022" s="70"/>
      <c r="GM3022" s="70"/>
      <c r="GN3022" s="70"/>
      <c r="GO3022" s="70"/>
      <c r="GP3022" s="70"/>
      <c r="GQ3022" s="70"/>
      <c r="GR3022" s="70"/>
      <c r="GS3022" s="70"/>
      <c r="GT3022" s="70"/>
      <c r="GU3022" s="70"/>
      <c r="GV3022" s="70"/>
      <c r="GW3022" s="70"/>
      <c r="GX3022" s="70"/>
      <c r="GY3022" s="70"/>
      <c r="GZ3022" s="70"/>
      <c r="HA3022" s="70"/>
      <c r="HB3022" s="70"/>
      <c r="HC3022" s="70"/>
      <c r="HD3022" s="70"/>
      <c r="HE3022" s="70"/>
      <c r="HF3022" s="70"/>
      <c r="HG3022" s="70"/>
      <c r="HH3022" s="70"/>
      <c r="HI3022" s="70"/>
      <c r="HJ3022" s="70"/>
      <c r="HK3022" s="70"/>
      <c r="HL3022" s="70"/>
      <c r="HM3022" s="70"/>
      <c r="HN3022" s="70"/>
      <c r="HO3022" s="70"/>
      <c r="HP3022" s="70"/>
      <c r="HQ3022" s="70"/>
      <c r="HR3022" s="70"/>
      <c r="HS3022" s="70"/>
      <c r="HT3022" s="70"/>
      <c r="HU3022" s="70"/>
      <c r="HV3022" s="70"/>
      <c r="HW3022" s="70"/>
      <c r="HX3022" s="70"/>
      <c r="HY3022" s="70"/>
      <c r="HZ3022" s="70"/>
      <c r="IA3022" s="70"/>
      <c r="IB3022" s="70"/>
      <c r="IC3022" s="70"/>
      <c r="ID3022" s="70"/>
      <c r="IE3022" s="70"/>
      <c r="IF3022" s="70"/>
      <c r="IG3022" s="70"/>
      <c r="IH3022" s="70"/>
      <c r="II3022" s="70"/>
      <c r="IJ3022" s="70"/>
      <c r="IK3022" s="70"/>
      <c r="IL3022" s="70"/>
      <c r="IM3022" s="70"/>
      <c r="IN3022" s="70"/>
      <c r="IO3022" s="70"/>
      <c r="IP3022" s="70"/>
      <c r="IQ3022" s="70"/>
      <c r="IR3022" s="70"/>
      <c r="IS3022" s="70"/>
      <c r="IT3022" s="70"/>
      <c r="IU3022" s="70"/>
      <c r="IV3022" s="70"/>
      <c r="IW3022" s="70"/>
      <c r="IX3022" s="70"/>
      <c r="IY3022" s="70"/>
      <c r="IZ3022" s="70"/>
      <c r="JA3022" s="70"/>
      <c r="JB3022" s="70"/>
      <c r="JC3022" s="70"/>
      <c r="JD3022" s="70"/>
      <c r="JE3022" s="70"/>
      <c r="JF3022" s="70"/>
      <c r="JG3022" s="70"/>
      <c r="JH3022" s="70"/>
      <c r="JI3022" s="70"/>
      <c r="JJ3022" s="70"/>
      <c r="JK3022" s="70"/>
      <c r="JL3022" s="70"/>
      <c r="JM3022" s="70"/>
      <c r="JN3022" s="70"/>
      <c r="JO3022" s="70"/>
      <c r="JP3022" s="70"/>
      <c r="JQ3022" s="70"/>
      <c r="JR3022" s="70"/>
      <c r="JS3022" s="70"/>
      <c r="JT3022" s="70"/>
      <c r="JU3022" s="70"/>
      <c r="JV3022" s="70"/>
      <c r="JW3022" s="70"/>
      <c r="JX3022" s="70"/>
      <c r="JY3022" s="70"/>
      <c r="JZ3022" s="70"/>
      <c r="KA3022" s="70"/>
      <c r="KB3022" s="70"/>
      <c r="KC3022" s="70"/>
      <c r="KD3022" s="70"/>
      <c r="KE3022" s="70"/>
      <c r="KF3022" s="70"/>
      <c r="KG3022" s="70"/>
      <c r="KH3022" s="70"/>
      <c r="KI3022" s="70"/>
      <c r="KJ3022" s="70"/>
      <c r="KK3022" s="70"/>
      <c r="KL3022" s="70"/>
      <c r="KM3022" s="70"/>
      <c r="KN3022" s="70"/>
      <c r="KO3022" s="70"/>
      <c r="KP3022" s="70"/>
      <c r="KQ3022" s="70"/>
      <c r="KR3022" s="70"/>
      <c r="KS3022" s="70"/>
      <c r="KT3022" s="70"/>
      <c r="KU3022" s="70"/>
      <c r="KV3022" s="70"/>
      <c r="KW3022" s="70"/>
      <c r="KX3022" s="70"/>
      <c r="KY3022" s="70"/>
      <c r="KZ3022" s="70"/>
      <c r="LA3022" s="70"/>
      <c r="LB3022" s="70"/>
      <c r="LC3022" s="70"/>
      <c r="LD3022" s="70"/>
      <c r="LE3022" s="70"/>
      <c r="LF3022" s="70"/>
      <c r="LG3022" s="70"/>
      <c r="LH3022" s="70"/>
      <c r="LI3022" s="70"/>
      <c r="LJ3022" s="70"/>
      <c r="LK3022" s="70"/>
      <c r="LL3022" s="70"/>
      <c r="LM3022" s="70"/>
      <c r="LN3022" s="70"/>
      <c r="LO3022" s="70"/>
      <c r="LP3022" s="70"/>
      <c r="LQ3022" s="70"/>
      <c r="LR3022" s="70"/>
      <c r="LS3022" s="70"/>
      <c r="LT3022" s="70"/>
      <c r="LU3022" s="70"/>
      <c r="LV3022" s="70"/>
      <c r="LW3022" s="70"/>
      <c r="LX3022" s="70"/>
      <c r="LY3022" s="70"/>
      <c r="LZ3022" s="70"/>
      <c r="MA3022" s="70"/>
      <c r="MB3022" s="70"/>
      <c r="MC3022" s="70"/>
      <c r="MD3022" s="70"/>
      <c r="ME3022" s="70"/>
      <c r="MF3022" s="70"/>
      <c r="MG3022" s="70"/>
      <c r="MH3022" s="70"/>
      <c r="MI3022" s="70"/>
      <c r="MJ3022" s="70"/>
      <c r="MK3022" s="70"/>
      <c r="ML3022" s="70"/>
      <c r="MM3022" s="70"/>
      <c r="MN3022" s="70"/>
      <c r="MO3022" s="70"/>
      <c r="MP3022" s="70"/>
      <c r="MQ3022" s="70"/>
      <c r="MR3022" s="70"/>
      <c r="MS3022" s="70"/>
      <c r="MT3022" s="70"/>
      <c r="MU3022" s="70"/>
      <c r="MV3022" s="70"/>
      <c r="MW3022" s="70"/>
      <c r="MX3022" s="70"/>
      <c r="MY3022" s="70"/>
      <c r="MZ3022" s="70"/>
      <c r="NA3022" s="70"/>
      <c r="NB3022" s="70"/>
      <c r="NC3022" s="70"/>
      <c r="ND3022" s="70"/>
      <c r="NE3022" s="70"/>
      <c r="NF3022" s="70"/>
      <c r="NG3022" s="70"/>
      <c r="NH3022" s="70"/>
      <c r="NI3022" s="70"/>
      <c r="NJ3022" s="70"/>
      <c r="NK3022" s="70"/>
      <c r="NL3022" s="70"/>
      <c r="NM3022" s="70"/>
      <c r="NN3022" s="70"/>
      <c r="NO3022" s="70"/>
      <c r="NP3022" s="70"/>
      <c r="NQ3022" s="70"/>
      <c r="NR3022" s="70"/>
      <c r="NS3022" s="70"/>
      <c r="NT3022" s="70"/>
      <c r="NU3022" s="70"/>
      <c r="NV3022" s="70"/>
      <c r="NW3022" s="70"/>
      <c r="NX3022" s="70"/>
      <c r="NY3022" s="70"/>
      <c r="NZ3022" s="70"/>
      <c r="OA3022" s="70"/>
      <c r="OB3022" s="70"/>
      <c r="OC3022" s="70"/>
      <c r="OD3022" s="70"/>
      <c r="OE3022" s="70"/>
      <c r="OF3022" s="70"/>
      <c r="OG3022" s="70"/>
      <c r="OH3022" s="70"/>
      <c r="OI3022" s="70"/>
      <c r="OJ3022" s="70"/>
      <c r="OK3022" s="70"/>
      <c r="OL3022" s="70"/>
      <c r="OM3022" s="70"/>
      <c r="ON3022" s="70"/>
      <c r="OO3022" s="70"/>
      <c r="OP3022" s="70"/>
      <c r="OQ3022" s="70"/>
      <c r="OR3022" s="70"/>
      <c r="OS3022" s="70"/>
      <c r="OT3022" s="70"/>
      <c r="OU3022" s="70"/>
      <c r="OV3022" s="70"/>
      <c r="OW3022" s="70"/>
      <c r="OX3022" s="70"/>
      <c r="OY3022" s="70"/>
      <c r="OZ3022" s="70"/>
      <c r="PA3022" s="70"/>
      <c r="PB3022" s="70"/>
      <c r="PC3022" s="70"/>
      <c r="PD3022" s="70"/>
      <c r="PE3022" s="70"/>
      <c r="PF3022" s="70"/>
      <c r="PG3022" s="70"/>
      <c r="PH3022" s="70"/>
      <c r="PI3022" s="70"/>
      <c r="PJ3022" s="70"/>
      <c r="PK3022" s="70"/>
      <c r="PL3022" s="70"/>
      <c r="PM3022" s="70"/>
      <c r="PN3022" s="70"/>
      <c r="PO3022" s="70"/>
      <c r="PP3022" s="70"/>
      <c r="PQ3022" s="70"/>
      <c r="PR3022" s="70"/>
      <c r="PS3022" s="70"/>
      <c r="PT3022" s="70"/>
      <c r="PU3022" s="70"/>
      <c r="PV3022" s="70"/>
      <c r="PW3022" s="70"/>
      <c r="PX3022" s="70"/>
      <c r="PY3022" s="70"/>
      <c r="PZ3022" s="70"/>
      <c r="QA3022" s="70"/>
      <c r="QB3022" s="70"/>
      <c r="QC3022" s="70"/>
      <c r="QD3022" s="70"/>
      <c r="QE3022" s="70"/>
      <c r="QF3022" s="70"/>
      <c r="QG3022" s="70"/>
      <c r="QH3022" s="70"/>
      <c r="QI3022" s="70"/>
      <c r="QJ3022" s="70"/>
      <c r="QK3022" s="70"/>
      <c r="QL3022" s="70"/>
      <c r="QM3022" s="70"/>
      <c r="QN3022" s="70"/>
      <c r="QO3022" s="70"/>
      <c r="QP3022" s="70"/>
      <c r="QQ3022" s="70"/>
      <c r="QR3022" s="70"/>
      <c r="QS3022" s="70"/>
      <c r="QT3022" s="70"/>
      <c r="QU3022" s="70"/>
      <c r="QV3022" s="70"/>
      <c r="QW3022" s="70"/>
      <c r="QX3022" s="70"/>
      <c r="QY3022" s="70"/>
      <c r="QZ3022" s="70"/>
      <c r="RA3022" s="70"/>
      <c r="RB3022" s="70"/>
      <c r="RC3022" s="70"/>
      <c r="RD3022" s="70"/>
      <c r="RE3022" s="70"/>
      <c r="RF3022" s="70"/>
      <c r="RG3022" s="70"/>
      <c r="RH3022" s="70"/>
      <c r="RI3022" s="70"/>
      <c r="RJ3022" s="70"/>
      <c r="RK3022" s="70"/>
      <c r="RL3022" s="70"/>
      <c r="RM3022" s="70"/>
      <c r="RN3022" s="70"/>
      <c r="RO3022" s="70"/>
      <c r="RP3022" s="70"/>
      <c r="RQ3022" s="70"/>
      <c r="RR3022" s="70"/>
      <c r="RS3022" s="70"/>
      <c r="RT3022" s="70"/>
      <c r="RU3022" s="70"/>
      <c r="RV3022" s="70"/>
      <c r="RW3022" s="70"/>
      <c r="RX3022" s="70"/>
      <c r="RY3022" s="70"/>
      <c r="RZ3022" s="70"/>
      <c r="SA3022" s="70"/>
      <c r="SB3022" s="70"/>
      <c r="SC3022" s="70"/>
      <c r="SD3022" s="70"/>
      <c r="SE3022" s="70"/>
      <c r="SF3022" s="70"/>
      <c r="SG3022" s="70"/>
      <c r="SH3022" s="70"/>
      <c r="SI3022" s="70"/>
      <c r="SJ3022" s="70"/>
      <c r="SK3022" s="70"/>
      <c r="SL3022" s="70"/>
      <c r="SM3022" s="70"/>
      <c r="SN3022" s="70"/>
      <c r="SO3022" s="70"/>
      <c r="SP3022" s="70"/>
      <c r="SQ3022" s="70"/>
      <c r="SR3022" s="70"/>
      <c r="SS3022" s="70"/>
      <c r="ST3022" s="70"/>
      <c r="SU3022" s="70"/>
      <c r="SV3022" s="70"/>
      <c r="SW3022" s="70"/>
      <c r="SX3022" s="70"/>
      <c r="SY3022" s="70"/>
      <c r="SZ3022" s="70"/>
      <c r="TA3022" s="70"/>
      <c r="TB3022" s="70"/>
      <c r="TC3022" s="70"/>
      <c r="TD3022" s="70"/>
      <c r="TE3022" s="70"/>
      <c r="TF3022" s="70"/>
      <c r="TG3022" s="70"/>
      <c r="TH3022" s="70"/>
      <c r="TI3022" s="70"/>
      <c r="TJ3022" s="70"/>
      <c r="TK3022" s="70"/>
      <c r="TL3022" s="70"/>
      <c r="TM3022" s="70"/>
      <c r="TN3022" s="70"/>
      <c r="TO3022" s="70"/>
      <c r="TP3022" s="70"/>
      <c r="TQ3022" s="70"/>
      <c r="TR3022" s="70"/>
      <c r="TS3022" s="70"/>
      <c r="TT3022" s="70"/>
      <c r="TU3022" s="70"/>
      <c r="TV3022" s="70"/>
      <c r="TW3022" s="70"/>
      <c r="TX3022" s="70"/>
      <c r="TY3022" s="70"/>
      <c r="TZ3022" s="70"/>
      <c r="UA3022" s="70"/>
      <c r="UB3022" s="70"/>
      <c r="UC3022" s="70"/>
      <c r="UD3022" s="70"/>
      <c r="UE3022" s="70"/>
      <c r="UF3022" s="70"/>
      <c r="UG3022" s="70"/>
      <c r="UH3022" s="70"/>
      <c r="UI3022" s="70"/>
      <c r="UJ3022" s="70"/>
      <c r="UK3022" s="70"/>
      <c r="UL3022" s="70"/>
      <c r="UM3022" s="70"/>
      <c r="UN3022" s="70"/>
      <c r="UO3022" s="70"/>
      <c r="UP3022" s="70"/>
      <c r="UQ3022" s="70"/>
      <c r="UR3022" s="70"/>
      <c r="US3022" s="70"/>
      <c r="UT3022" s="70"/>
      <c r="UU3022" s="70"/>
      <c r="UV3022" s="70"/>
      <c r="UW3022" s="70"/>
      <c r="UX3022" s="70"/>
    </row>
    <row r="3023" spans="1:570" s="71" customFormat="1" x14ac:dyDescent="0.2">
      <c r="A3023" s="604"/>
      <c r="B3023" s="526"/>
      <c r="C3023" s="613">
        <v>8771</v>
      </c>
      <c r="D3023" s="613">
        <v>8771</v>
      </c>
      <c r="E3023" s="614" t="s">
        <v>694</v>
      </c>
      <c r="F3023" s="606" t="s">
        <v>25</v>
      </c>
      <c r="G3023" s="607" t="s">
        <v>26</v>
      </c>
      <c r="H3023" s="529" t="s">
        <v>2062</v>
      </c>
      <c r="I3023" s="608" t="s">
        <v>2417</v>
      </c>
      <c r="J3023" s="70"/>
      <c r="K3023" s="70"/>
      <c r="L3023" s="70"/>
      <c r="M3023" s="70"/>
      <c r="N3023" s="70"/>
      <c r="O3023" s="70"/>
      <c r="P3023" s="70"/>
      <c r="Q3023" s="70"/>
      <c r="R3023" s="70"/>
      <c r="S3023" s="70"/>
      <c r="T3023" s="70"/>
      <c r="U3023" s="70"/>
      <c r="V3023" s="70"/>
      <c r="W3023" s="70"/>
      <c r="X3023" s="70"/>
      <c r="Y3023" s="70"/>
      <c r="Z3023" s="70"/>
      <c r="AA3023" s="70"/>
      <c r="AB3023" s="70"/>
      <c r="AC3023" s="70"/>
      <c r="AD3023" s="70"/>
      <c r="AE3023" s="70"/>
      <c r="AF3023" s="70"/>
      <c r="AG3023" s="70"/>
      <c r="AH3023" s="70"/>
      <c r="AI3023" s="70"/>
      <c r="AJ3023" s="70"/>
      <c r="AK3023" s="70"/>
      <c r="AL3023" s="70"/>
      <c r="AM3023" s="70"/>
      <c r="AN3023" s="70"/>
      <c r="AO3023" s="70"/>
      <c r="AP3023" s="70"/>
      <c r="AQ3023" s="70"/>
      <c r="AR3023" s="70"/>
      <c r="AS3023" s="70"/>
      <c r="AT3023" s="70"/>
      <c r="AU3023" s="70"/>
      <c r="AV3023" s="70"/>
      <c r="AW3023" s="70"/>
      <c r="AX3023" s="70"/>
      <c r="AY3023" s="70"/>
      <c r="AZ3023" s="70"/>
      <c r="BA3023" s="70"/>
      <c r="BB3023" s="70"/>
      <c r="BC3023" s="70"/>
      <c r="BD3023" s="70"/>
      <c r="BE3023" s="70"/>
      <c r="BF3023" s="70"/>
      <c r="BG3023" s="70"/>
      <c r="BH3023" s="70"/>
      <c r="BI3023" s="70"/>
      <c r="BJ3023" s="70"/>
      <c r="BK3023" s="70"/>
      <c r="BL3023" s="70"/>
      <c r="BM3023" s="70"/>
      <c r="BN3023" s="70"/>
      <c r="BO3023" s="70"/>
      <c r="BP3023" s="70"/>
      <c r="BQ3023" s="70"/>
      <c r="BR3023" s="70"/>
      <c r="BS3023" s="70"/>
      <c r="BT3023" s="70"/>
      <c r="BU3023" s="70"/>
      <c r="BV3023" s="70"/>
      <c r="BW3023" s="70"/>
      <c r="BX3023" s="70"/>
      <c r="BY3023" s="70"/>
      <c r="BZ3023" s="70"/>
      <c r="CA3023" s="70"/>
      <c r="CB3023" s="70"/>
      <c r="CC3023" s="70"/>
      <c r="CD3023" s="70"/>
      <c r="CE3023" s="70"/>
      <c r="CF3023" s="70"/>
      <c r="CG3023" s="70"/>
      <c r="CH3023" s="70"/>
      <c r="CI3023" s="70"/>
      <c r="CJ3023" s="70"/>
      <c r="CK3023" s="70"/>
      <c r="CL3023" s="70"/>
      <c r="CM3023" s="70"/>
      <c r="CN3023" s="70"/>
      <c r="CO3023" s="70"/>
      <c r="CP3023" s="70"/>
      <c r="CQ3023" s="70"/>
      <c r="CR3023" s="70"/>
      <c r="CS3023" s="70"/>
      <c r="CT3023" s="70"/>
      <c r="CU3023" s="70"/>
      <c r="CV3023" s="70"/>
      <c r="CW3023" s="70"/>
      <c r="CX3023" s="70"/>
      <c r="CY3023" s="70"/>
      <c r="CZ3023" s="70"/>
      <c r="DA3023" s="70"/>
      <c r="DB3023" s="70"/>
      <c r="DC3023" s="70"/>
      <c r="DD3023" s="70"/>
      <c r="DE3023" s="70"/>
      <c r="DF3023" s="70"/>
      <c r="DG3023" s="70"/>
      <c r="DH3023" s="70"/>
      <c r="DI3023" s="70"/>
      <c r="DJ3023" s="70"/>
      <c r="DK3023" s="70"/>
      <c r="DL3023" s="70"/>
      <c r="DM3023" s="70"/>
      <c r="DN3023" s="70"/>
      <c r="DO3023" s="70"/>
      <c r="DP3023" s="70"/>
      <c r="DQ3023" s="70"/>
      <c r="DR3023" s="70"/>
      <c r="DS3023" s="70"/>
      <c r="DT3023" s="70"/>
      <c r="DU3023" s="70"/>
      <c r="DV3023" s="70"/>
      <c r="DW3023" s="70"/>
      <c r="DX3023" s="70"/>
      <c r="DY3023" s="70"/>
      <c r="DZ3023" s="70"/>
      <c r="EA3023" s="70"/>
      <c r="EB3023" s="70"/>
      <c r="EC3023" s="70"/>
      <c r="ED3023" s="70"/>
      <c r="EE3023" s="70"/>
      <c r="EF3023" s="70"/>
      <c r="EG3023" s="70"/>
      <c r="EH3023" s="70"/>
      <c r="EI3023" s="70"/>
      <c r="EJ3023" s="70"/>
      <c r="EK3023" s="70"/>
      <c r="EL3023" s="70"/>
      <c r="EM3023" s="70"/>
      <c r="EN3023" s="70"/>
      <c r="EO3023" s="70"/>
      <c r="EP3023" s="70"/>
      <c r="EQ3023" s="70"/>
      <c r="ER3023" s="70"/>
      <c r="ES3023" s="70"/>
      <c r="ET3023" s="70"/>
      <c r="EU3023" s="70"/>
      <c r="EV3023" s="70"/>
      <c r="EW3023" s="70"/>
      <c r="EX3023" s="70"/>
      <c r="EY3023" s="70"/>
      <c r="EZ3023" s="70"/>
      <c r="FA3023" s="70"/>
      <c r="FB3023" s="70"/>
      <c r="FC3023" s="70"/>
      <c r="FD3023" s="70"/>
      <c r="FE3023" s="70"/>
      <c r="FF3023" s="70"/>
      <c r="FG3023" s="70"/>
      <c r="FH3023" s="70"/>
      <c r="FI3023" s="70"/>
      <c r="FJ3023" s="70"/>
      <c r="FK3023" s="70"/>
      <c r="FL3023" s="70"/>
      <c r="FM3023" s="70"/>
      <c r="FN3023" s="70"/>
      <c r="FO3023" s="70"/>
      <c r="FP3023" s="70"/>
      <c r="FQ3023" s="70"/>
      <c r="FR3023" s="70"/>
      <c r="FS3023" s="70"/>
      <c r="FT3023" s="70"/>
      <c r="FU3023" s="70"/>
      <c r="FV3023" s="70"/>
      <c r="FW3023" s="70"/>
      <c r="FX3023" s="70"/>
      <c r="FY3023" s="70"/>
      <c r="FZ3023" s="70"/>
      <c r="GA3023" s="70"/>
      <c r="GB3023" s="70"/>
      <c r="GC3023" s="70"/>
      <c r="GD3023" s="70"/>
      <c r="GE3023" s="70"/>
      <c r="GF3023" s="70"/>
      <c r="GG3023" s="70"/>
      <c r="GH3023" s="70"/>
      <c r="GI3023" s="70"/>
      <c r="GJ3023" s="70"/>
      <c r="GK3023" s="70"/>
      <c r="GL3023" s="70"/>
      <c r="GM3023" s="70"/>
      <c r="GN3023" s="70"/>
      <c r="GO3023" s="70"/>
      <c r="GP3023" s="70"/>
      <c r="GQ3023" s="70"/>
      <c r="GR3023" s="70"/>
      <c r="GS3023" s="70"/>
      <c r="GT3023" s="70"/>
      <c r="GU3023" s="70"/>
      <c r="GV3023" s="70"/>
      <c r="GW3023" s="70"/>
      <c r="GX3023" s="70"/>
      <c r="GY3023" s="70"/>
      <c r="GZ3023" s="70"/>
      <c r="HA3023" s="70"/>
      <c r="HB3023" s="70"/>
      <c r="HC3023" s="70"/>
      <c r="HD3023" s="70"/>
      <c r="HE3023" s="70"/>
      <c r="HF3023" s="70"/>
      <c r="HG3023" s="70"/>
      <c r="HH3023" s="70"/>
      <c r="HI3023" s="70"/>
      <c r="HJ3023" s="70"/>
      <c r="HK3023" s="70"/>
      <c r="HL3023" s="70"/>
      <c r="HM3023" s="70"/>
      <c r="HN3023" s="70"/>
      <c r="HO3023" s="70"/>
      <c r="HP3023" s="70"/>
      <c r="HQ3023" s="70"/>
      <c r="HR3023" s="70"/>
      <c r="HS3023" s="70"/>
      <c r="HT3023" s="70"/>
      <c r="HU3023" s="70"/>
      <c r="HV3023" s="70"/>
      <c r="HW3023" s="70"/>
      <c r="HX3023" s="70"/>
      <c r="HY3023" s="70"/>
      <c r="HZ3023" s="70"/>
      <c r="IA3023" s="70"/>
      <c r="IB3023" s="70"/>
      <c r="IC3023" s="70"/>
      <c r="ID3023" s="70"/>
      <c r="IE3023" s="70"/>
      <c r="IF3023" s="70"/>
      <c r="IG3023" s="70"/>
      <c r="IH3023" s="70"/>
      <c r="II3023" s="70"/>
      <c r="IJ3023" s="70"/>
      <c r="IK3023" s="70"/>
      <c r="IL3023" s="70"/>
      <c r="IM3023" s="70"/>
      <c r="IN3023" s="70"/>
      <c r="IO3023" s="70"/>
      <c r="IP3023" s="70"/>
      <c r="IQ3023" s="70"/>
      <c r="IR3023" s="70"/>
      <c r="IS3023" s="70"/>
      <c r="IT3023" s="70"/>
      <c r="IU3023" s="70"/>
      <c r="IV3023" s="70"/>
      <c r="IW3023" s="70"/>
      <c r="IX3023" s="70"/>
      <c r="IY3023" s="70"/>
      <c r="IZ3023" s="70"/>
      <c r="JA3023" s="70"/>
      <c r="JB3023" s="70"/>
      <c r="JC3023" s="70"/>
      <c r="JD3023" s="70"/>
      <c r="JE3023" s="70"/>
      <c r="JF3023" s="70"/>
      <c r="JG3023" s="70"/>
      <c r="JH3023" s="70"/>
      <c r="JI3023" s="70"/>
      <c r="JJ3023" s="70"/>
      <c r="JK3023" s="70"/>
      <c r="JL3023" s="70"/>
      <c r="JM3023" s="70"/>
      <c r="JN3023" s="70"/>
      <c r="JO3023" s="70"/>
      <c r="JP3023" s="70"/>
      <c r="JQ3023" s="70"/>
      <c r="JR3023" s="70"/>
      <c r="JS3023" s="70"/>
      <c r="JT3023" s="70"/>
      <c r="JU3023" s="70"/>
      <c r="JV3023" s="70"/>
      <c r="JW3023" s="70"/>
      <c r="JX3023" s="70"/>
      <c r="JY3023" s="70"/>
      <c r="JZ3023" s="70"/>
      <c r="KA3023" s="70"/>
      <c r="KB3023" s="70"/>
      <c r="KC3023" s="70"/>
      <c r="KD3023" s="70"/>
      <c r="KE3023" s="70"/>
      <c r="KF3023" s="70"/>
      <c r="KG3023" s="70"/>
      <c r="KH3023" s="70"/>
      <c r="KI3023" s="70"/>
      <c r="KJ3023" s="70"/>
      <c r="KK3023" s="70"/>
      <c r="KL3023" s="70"/>
      <c r="KM3023" s="70"/>
      <c r="KN3023" s="70"/>
      <c r="KO3023" s="70"/>
      <c r="KP3023" s="70"/>
      <c r="KQ3023" s="70"/>
      <c r="KR3023" s="70"/>
      <c r="KS3023" s="70"/>
      <c r="KT3023" s="70"/>
      <c r="KU3023" s="70"/>
      <c r="KV3023" s="70"/>
      <c r="KW3023" s="70"/>
      <c r="KX3023" s="70"/>
      <c r="KY3023" s="70"/>
      <c r="KZ3023" s="70"/>
      <c r="LA3023" s="70"/>
      <c r="LB3023" s="70"/>
      <c r="LC3023" s="70"/>
      <c r="LD3023" s="70"/>
      <c r="LE3023" s="70"/>
      <c r="LF3023" s="70"/>
      <c r="LG3023" s="70"/>
      <c r="LH3023" s="70"/>
      <c r="LI3023" s="70"/>
      <c r="LJ3023" s="70"/>
      <c r="LK3023" s="70"/>
      <c r="LL3023" s="70"/>
      <c r="LM3023" s="70"/>
      <c r="LN3023" s="70"/>
      <c r="LO3023" s="70"/>
      <c r="LP3023" s="70"/>
      <c r="LQ3023" s="70"/>
      <c r="LR3023" s="70"/>
      <c r="LS3023" s="70"/>
      <c r="LT3023" s="70"/>
      <c r="LU3023" s="70"/>
      <c r="LV3023" s="70"/>
      <c r="LW3023" s="70"/>
      <c r="LX3023" s="70"/>
      <c r="LY3023" s="70"/>
      <c r="LZ3023" s="70"/>
      <c r="MA3023" s="70"/>
      <c r="MB3023" s="70"/>
      <c r="MC3023" s="70"/>
      <c r="MD3023" s="70"/>
      <c r="ME3023" s="70"/>
      <c r="MF3023" s="70"/>
      <c r="MG3023" s="70"/>
      <c r="MH3023" s="70"/>
      <c r="MI3023" s="70"/>
      <c r="MJ3023" s="70"/>
      <c r="MK3023" s="70"/>
      <c r="ML3023" s="70"/>
      <c r="MM3023" s="70"/>
      <c r="MN3023" s="70"/>
      <c r="MO3023" s="70"/>
      <c r="MP3023" s="70"/>
      <c r="MQ3023" s="70"/>
      <c r="MR3023" s="70"/>
      <c r="MS3023" s="70"/>
      <c r="MT3023" s="70"/>
      <c r="MU3023" s="70"/>
      <c r="MV3023" s="70"/>
      <c r="MW3023" s="70"/>
      <c r="MX3023" s="70"/>
      <c r="MY3023" s="70"/>
      <c r="MZ3023" s="70"/>
      <c r="NA3023" s="70"/>
      <c r="NB3023" s="70"/>
      <c r="NC3023" s="70"/>
      <c r="ND3023" s="70"/>
      <c r="NE3023" s="70"/>
      <c r="NF3023" s="70"/>
      <c r="NG3023" s="70"/>
      <c r="NH3023" s="70"/>
      <c r="NI3023" s="70"/>
      <c r="NJ3023" s="70"/>
      <c r="NK3023" s="70"/>
      <c r="NL3023" s="70"/>
      <c r="NM3023" s="70"/>
      <c r="NN3023" s="70"/>
      <c r="NO3023" s="70"/>
      <c r="NP3023" s="70"/>
      <c r="NQ3023" s="70"/>
      <c r="NR3023" s="70"/>
      <c r="NS3023" s="70"/>
      <c r="NT3023" s="70"/>
      <c r="NU3023" s="70"/>
      <c r="NV3023" s="70"/>
      <c r="NW3023" s="70"/>
      <c r="NX3023" s="70"/>
      <c r="NY3023" s="70"/>
      <c r="NZ3023" s="70"/>
      <c r="OA3023" s="70"/>
      <c r="OB3023" s="70"/>
      <c r="OC3023" s="70"/>
      <c r="OD3023" s="70"/>
      <c r="OE3023" s="70"/>
      <c r="OF3023" s="70"/>
      <c r="OG3023" s="70"/>
      <c r="OH3023" s="70"/>
      <c r="OI3023" s="70"/>
      <c r="OJ3023" s="70"/>
      <c r="OK3023" s="70"/>
      <c r="OL3023" s="70"/>
      <c r="OM3023" s="70"/>
      <c r="ON3023" s="70"/>
      <c r="OO3023" s="70"/>
      <c r="OP3023" s="70"/>
      <c r="OQ3023" s="70"/>
      <c r="OR3023" s="70"/>
      <c r="OS3023" s="70"/>
      <c r="OT3023" s="70"/>
      <c r="OU3023" s="70"/>
      <c r="OV3023" s="70"/>
      <c r="OW3023" s="70"/>
      <c r="OX3023" s="70"/>
      <c r="OY3023" s="70"/>
      <c r="OZ3023" s="70"/>
      <c r="PA3023" s="70"/>
      <c r="PB3023" s="70"/>
      <c r="PC3023" s="70"/>
      <c r="PD3023" s="70"/>
      <c r="PE3023" s="70"/>
      <c r="PF3023" s="70"/>
      <c r="PG3023" s="70"/>
      <c r="PH3023" s="70"/>
      <c r="PI3023" s="70"/>
      <c r="PJ3023" s="70"/>
      <c r="PK3023" s="70"/>
      <c r="PL3023" s="70"/>
      <c r="PM3023" s="70"/>
      <c r="PN3023" s="70"/>
      <c r="PO3023" s="70"/>
      <c r="PP3023" s="70"/>
      <c r="PQ3023" s="70"/>
      <c r="PR3023" s="70"/>
      <c r="PS3023" s="70"/>
      <c r="PT3023" s="70"/>
      <c r="PU3023" s="70"/>
      <c r="PV3023" s="70"/>
      <c r="PW3023" s="70"/>
      <c r="PX3023" s="70"/>
      <c r="PY3023" s="70"/>
      <c r="PZ3023" s="70"/>
      <c r="QA3023" s="70"/>
      <c r="QB3023" s="70"/>
      <c r="QC3023" s="70"/>
      <c r="QD3023" s="70"/>
      <c r="QE3023" s="70"/>
      <c r="QF3023" s="70"/>
      <c r="QG3023" s="70"/>
      <c r="QH3023" s="70"/>
      <c r="QI3023" s="70"/>
      <c r="QJ3023" s="70"/>
      <c r="QK3023" s="70"/>
      <c r="QL3023" s="70"/>
      <c r="QM3023" s="70"/>
      <c r="QN3023" s="70"/>
      <c r="QO3023" s="70"/>
      <c r="QP3023" s="70"/>
      <c r="QQ3023" s="70"/>
      <c r="QR3023" s="70"/>
      <c r="QS3023" s="70"/>
      <c r="QT3023" s="70"/>
      <c r="QU3023" s="70"/>
      <c r="QV3023" s="70"/>
      <c r="QW3023" s="70"/>
      <c r="QX3023" s="70"/>
      <c r="QY3023" s="70"/>
      <c r="QZ3023" s="70"/>
      <c r="RA3023" s="70"/>
      <c r="RB3023" s="70"/>
      <c r="RC3023" s="70"/>
      <c r="RD3023" s="70"/>
      <c r="RE3023" s="70"/>
      <c r="RF3023" s="70"/>
      <c r="RG3023" s="70"/>
      <c r="RH3023" s="70"/>
      <c r="RI3023" s="70"/>
      <c r="RJ3023" s="70"/>
      <c r="RK3023" s="70"/>
      <c r="RL3023" s="70"/>
      <c r="RM3023" s="70"/>
      <c r="RN3023" s="70"/>
      <c r="RO3023" s="70"/>
      <c r="RP3023" s="70"/>
      <c r="RQ3023" s="70"/>
      <c r="RR3023" s="70"/>
      <c r="RS3023" s="70"/>
      <c r="RT3023" s="70"/>
      <c r="RU3023" s="70"/>
      <c r="RV3023" s="70"/>
      <c r="RW3023" s="70"/>
      <c r="RX3023" s="70"/>
      <c r="RY3023" s="70"/>
      <c r="RZ3023" s="70"/>
      <c r="SA3023" s="70"/>
      <c r="SB3023" s="70"/>
      <c r="SC3023" s="70"/>
      <c r="SD3023" s="70"/>
      <c r="SE3023" s="70"/>
      <c r="SF3023" s="70"/>
      <c r="SG3023" s="70"/>
      <c r="SH3023" s="70"/>
      <c r="SI3023" s="70"/>
      <c r="SJ3023" s="70"/>
      <c r="SK3023" s="70"/>
      <c r="SL3023" s="70"/>
      <c r="SM3023" s="70"/>
      <c r="SN3023" s="70"/>
      <c r="SO3023" s="70"/>
      <c r="SP3023" s="70"/>
      <c r="SQ3023" s="70"/>
      <c r="SR3023" s="70"/>
      <c r="SS3023" s="70"/>
      <c r="ST3023" s="70"/>
      <c r="SU3023" s="70"/>
      <c r="SV3023" s="70"/>
      <c r="SW3023" s="70"/>
      <c r="SX3023" s="70"/>
      <c r="SY3023" s="70"/>
      <c r="SZ3023" s="70"/>
      <c r="TA3023" s="70"/>
      <c r="TB3023" s="70"/>
      <c r="TC3023" s="70"/>
      <c r="TD3023" s="70"/>
      <c r="TE3023" s="70"/>
      <c r="TF3023" s="70"/>
      <c r="TG3023" s="70"/>
      <c r="TH3023" s="70"/>
      <c r="TI3023" s="70"/>
      <c r="TJ3023" s="70"/>
      <c r="TK3023" s="70"/>
      <c r="TL3023" s="70"/>
      <c r="TM3023" s="70"/>
      <c r="TN3023" s="70"/>
      <c r="TO3023" s="70"/>
      <c r="TP3023" s="70"/>
      <c r="TQ3023" s="70"/>
      <c r="TR3023" s="70"/>
      <c r="TS3023" s="70"/>
      <c r="TT3023" s="70"/>
      <c r="TU3023" s="70"/>
      <c r="TV3023" s="70"/>
      <c r="TW3023" s="70"/>
      <c r="TX3023" s="70"/>
      <c r="TY3023" s="70"/>
      <c r="TZ3023" s="70"/>
      <c r="UA3023" s="70"/>
      <c r="UB3023" s="70"/>
      <c r="UC3023" s="70"/>
      <c r="UD3023" s="70"/>
      <c r="UE3023" s="70"/>
      <c r="UF3023" s="70"/>
      <c r="UG3023" s="70"/>
      <c r="UH3023" s="70"/>
      <c r="UI3023" s="70"/>
      <c r="UJ3023" s="70"/>
      <c r="UK3023" s="70"/>
      <c r="UL3023" s="70"/>
      <c r="UM3023" s="70"/>
      <c r="UN3023" s="70"/>
      <c r="UO3023" s="70"/>
      <c r="UP3023" s="70"/>
      <c r="UQ3023" s="70"/>
      <c r="UR3023" s="70"/>
      <c r="US3023" s="70"/>
      <c r="UT3023" s="70"/>
      <c r="UU3023" s="70"/>
      <c r="UV3023" s="70"/>
      <c r="UW3023" s="70"/>
      <c r="UX3023" s="70"/>
    </row>
    <row r="3024" spans="1:570" s="71" customFormat="1" x14ac:dyDescent="0.2">
      <c r="A3024" s="609"/>
      <c r="B3024" s="531"/>
      <c r="C3024" s="616"/>
      <c r="D3024" s="616"/>
      <c r="E3024" s="617"/>
      <c r="F3024" s="620" t="s">
        <v>2757</v>
      </c>
      <c r="G3024" s="563" t="str">
        <f>+F3024</f>
        <v>8,771 บาท</v>
      </c>
      <c r="H3024" s="534" t="s">
        <v>1472</v>
      </c>
      <c r="I3024" s="618"/>
      <c r="J3024" s="70"/>
      <c r="K3024" s="70"/>
      <c r="L3024" s="70"/>
      <c r="M3024" s="70"/>
      <c r="N3024" s="70"/>
      <c r="O3024" s="70"/>
      <c r="P3024" s="70"/>
      <c r="Q3024" s="70"/>
      <c r="R3024" s="70"/>
      <c r="S3024" s="70"/>
      <c r="T3024" s="70"/>
      <c r="U3024" s="70"/>
      <c r="V3024" s="70"/>
      <c r="W3024" s="70"/>
      <c r="X3024" s="70"/>
      <c r="Y3024" s="70"/>
      <c r="Z3024" s="70"/>
      <c r="AA3024" s="70"/>
      <c r="AB3024" s="70"/>
      <c r="AC3024" s="70"/>
      <c r="AD3024" s="70"/>
      <c r="AE3024" s="70"/>
      <c r="AF3024" s="70"/>
      <c r="AG3024" s="70"/>
      <c r="AH3024" s="70"/>
      <c r="AI3024" s="70"/>
      <c r="AJ3024" s="70"/>
      <c r="AK3024" s="70"/>
      <c r="AL3024" s="70"/>
      <c r="AM3024" s="70"/>
      <c r="AN3024" s="70"/>
      <c r="AO3024" s="70"/>
      <c r="AP3024" s="70"/>
      <c r="AQ3024" s="70"/>
      <c r="AR3024" s="70"/>
      <c r="AS3024" s="70"/>
      <c r="AT3024" s="70"/>
      <c r="AU3024" s="70"/>
      <c r="AV3024" s="70"/>
      <c r="AW3024" s="70"/>
      <c r="AX3024" s="70"/>
      <c r="AY3024" s="70"/>
      <c r="AZ3024" s="70"/>
      <c r="BA3024" s="70"/>
      <c r="BB3024" s="70"/>
      <c r="BC3024" s="70"/>
      <c r="BD3024" s="70"/>
      <c r="BE3024" s="70"/>
      <c r="BF3024" s="70"/>
      <c r="BG3024" s="70"/>
      <c r="BH3024" s="70"/>
      <c r="BI3024" s="70"/>
      <c r="BJ3024" s="70"/>
      <c r="BK3024" s="70"/>
      <c r="BL3024" s="70"/>
      <c r="BM3024" s="70"/>
      <c r="BN3024" s="70"/>
      <c r="BO3024" s="70"/>
      <c r="BP3024" s="70"/>
      <c r="BQ3024" s="70"/>
      <c r="BR3024" s="70"/>
      <c r="BS3024" s="70"/>
      <c r="BT3024" s="70"/>
      <c r="BU3024" s="70"/>
      <c r="BV3024" s="70"/>
      <c r="BW3024" s="70"/>
      <c r="BX3024" s="70"/>
      <c r="BY3024" s="70"/>
      <c r="BZ3024" s="70"/>
      <c r="CA3024" s="70"/>
      <c r="CB3024" s="70"/>
      <c r="CC3024" s="70"/>
      <c r="CD3024" s="70"/>
      <c r="CE3024" s="70"/>
      <c r="CF3024" s="70"/>
      <c r="CG3024" s="70"/>
      <c r="CH3024" s="70"/>
      <c r="CI3024" s="70"/>
      <c r="CJ3024" s="70"/>
      <c r="CK3024" s="70"/>
      <c r="CL3024" s="70"/>
      <c r="CM3024" s="70"/>
      <c r="CN3024" s="70"/>
      <c r="CO3024" s="70"/>
      <c r="CP3024" s="70"/>
      <c r="CQ3024" s="70"/>
      <c r="CR3024" s="70"/>
      <c r="CS3024" s="70"/>
      <c r="CT3024" s="70"/>
      <c r="CU3024" s="70"/>
      <c r="CV3024" s="70"/>
      <c r="CW3024" s="70"/>
      <c r="CX3024" s="70"/>
      <c r="CY3024" s="70"/>
      <c r="CZ3024" s="70"/>
      <c r="DA3024" s="70"/>
      <c r="DB3024" s="70"/>
      <c r="DC3024" s="70"/>
      <c r="DD3024" s="70"/>
      <c r="DE3024" s="70"/>
      <c r="DF3024" s="70"/>
      <c r="DG3024" s="70"/>
      <c r="DH3024" s="70"/>
      <c r="DI3024" s="70"/>
      <c r="DJ3024" s="70"/>
      <c r="DK3024" s="70"/>
      <c r="DL3024" s="70"/>
      <c r="DM3024" s="70"/>
      <c r="DN3024" s="70"/>
      <c r="DO3024" s="70"/>
      <c r="DP3024" s="70"/>
      <c r="DQ3024" s="70"/>
      <c r="DR3024" s="70"/>
      <c r="DS3024" s="70"/>
      <c r="DT3024" s="70"/>
      <c r="DU3024" s="70"/>
      <c r="DV3024" s="70"/>
      <c r="DW3024" s="70"/>
      <c r="DX3024" s="70"/>
      <c r="DY3024" s="70"/>
      <c r="DZ3024" s="70"/>
      <c r="EA3024" s="70"/>
      <c r="EB3024" s="70"/>
      <c r="EC3024" s="70"/>
      <c r="ED3024" s="70"/>
      <c r="EE3024" s="70"/>
      <c r="EF3024" s="70"/>
      <c r="EG3024" s="70"/>
      <c r="EH3024" s="70"/>
      <c r="EI3024" s="70"/>
      <c r="EJ3024" s="70"/>
      <c r="EK3024" s="70"/>
      <c r="EL3024" s="70"/>
      <c r="EM3024" s="70"/>
      <c r="EN3024" s="70"/>
      <c r="EO3024" s="70"/>
      <c r="EP3024" s="70"/>
      <c r="EQ3024" s="70"/>
      <c r="ER3024" s="70"/>
      <c r="ES3024" s="70"/>
      <c r="ET3024" s="70"/>
      <c r="EU3024" s="70"/>
      <c r="EV3024" s="70"/>
      <c r="EW3024" s="70"/>
      <c r="EX3024" s="70"/>
      <c r="EY3024" s="70"/>
      <c r="EZ3024" s="70"/>
      <c r="FA3024" s="70"/>
      <c r="FB3024" s="70"/>
      <c r="FC3024" s="70"/>
      <c r="FD3024" s="70"/>
      <c r="FE3024" s="70"/>
      <c r="FF3024" s="70"/>
      <c r="FG3024" s="70"/>
      <c r="FH3024" s="70"/>
      <c r="FI3024" s="70"/>
      <c r="FJ3024" s="70"/>
      <c r="FK3024" s="70"/>
      <c r="FL3024" s="70"/>
      <c r="FM3024" s="70"/>
      <c r="FN3024" s="70"/>
      <c r="FO3024" s="70"/>
      <c r="FP3024" s="70"/>
      <c r="FQ3024" s="70"/>
      <c r="FR3024" s="70"/>
      <c r="FS3024" s="70"/>
      <c r="FT3024" s="70"/>
      <c r="FU3024" s="70"/>
      <c r="FV3024" s="70"/>
      <c r="FW3024" s="70"/>
      <c r="FX3024" s="70"/>
      <c r="FY3024" s="70"/>
      <c r="FZ3024" s="70"/>
      <c r="GA3024" s="70"/>
      <c r="GB3024" s="70"/>
      <c r="GC3024" s="70"/>
      <c r="GD3024" s="70"/>
      <c r="GE3024" s="70"/>
      <c r="GF3024" s="70"/>
      <c r="GG3024" s="70"/>
      <c r="GH3024" s="70"/>
      <c r="GI3024" s="70"/>
      <c r="GJ3024" s="70"/>
      <c r="GK3024" s="70"/>
      <c r="GL3024" s="70"/>
      <c r="GM3024" s="70"/>
      <c r="GN3024" s="70"/>
      <c r="GO3024" s="70"/>
      <c r="GP3024" s="70"/>
      <c r="GQ3024" s="70"/>
      <c r="GR3024" s="70"/>
      <c r="GS3024" s="70"/>
      <c r="GT3024" s="70"/>
      <c r="GU3024" s="70"/>
      <c r="GV3024" s="70"/>
      <c r="GW3024" s="70"/>
      <c r="GX3024" s="70"/>
      <c r="GY3024" s="70"/>
      <c r="GZ3024" s="70"/>
      <c r="HA3024" s="70"/>
      <c r="HB3024" s="70"/>
      <c r="HC3024" s="70"/>
      <c r="HD3024" s="70"/>
      <c r="HE3024" s="70"/>
      <c r="HF3024" s="70"/>
      <c r="HG3024" s="70"/>
      <c r="HH3024" s="70"/>
      <c r="HI3024" s="70"/>
      <c r="HJ3024" s="70"/>
      <c r="HK3024" s="70"/>
      <c r="HL3024" s="70"/>
      <c r="HM3024" s="70"/>
      <c r="HN3024" s="70"/>
      <c r="HO3024" s="70"/>
      <c r="HP3024" s="70"/>
      <c r="HQ3024" s="70"/>
      <c r="HR3024" s="70"/>
      <c r="HS3024" s="70"/>
      <c r="HT3024" s="70"/>
      <c r="HU3024" s="70"/>
      <c r="HV3024" s="70"/>
      <c r="HW3024" s="70"/>
      <c r="HX3024" s="70"/>
      <c r="HY3024" s="70"/>
      <c r="HZ3024" s="70"/>
      <c r="IA3024" s="70"/>
      <c r="IB3024" s="70"/>
      <c r="IC3024" s="70"/>
      <c r="ID3024" s="70"/>
      <c r="IE3024" s="70"/>
      <c r="IF3024" s="70"/>
      <c r="IG3024" s="70"/>
      <c r="IH3024" s="70"/>
      <c r="II3024" s="70"/>
      <c r="IJ3024" s="70"/>
      <c r="IK3024" s="70"/>
      <c r="IL3024" s="70"/>
      <c r="IM3024" s="70"/>
      <c r="IN3024" s="70"/>
      <c r="IO3024" s="70"/>
      <c r="IP3024" s="70"/>
      <c r="IQ3024" s="70"/>
      <c r="IR3024" s="70"/>
      <c r="IS3024" s="70"/>
      <c r="IT3024" s="70"/>
      <c r="IU3024" s="70"/>
      <c r="IV3024" s="70"/>
      <c r="IW3024" s="70"/>
      <c r="IX3024" s="70"/>
      <c r="IY3024" s="70"/>
      <c r="IZ3024" s="70"/>
      <c r="JA3024" s="70"/>
      <c r="JB3024" s="70"/>
      <c r="JC3024" s="70"/>
      <c r="JD3024" s="70"/>
      <c r="JE3024" s="70"/>
      <c r="JF3024" s="70"/>
      <c r="JG3024" s="70"/>
      <c r="JH3024" s="70"/>
      <c r="JI3024" s="70"/>
      <c r="JJ3024" s="70"/>
      <c r="JK3024" s="70"/>
      <c r="JL3024" s="70"/>
      <c r="JM3024" s="70"/>
      <c r="JN3024" s="70"/>
      <c r="JO3024" s="70"/>
      <c r="JP3024" s="70"/>
      <c r="JQ3024" s="70"/>
      <c r="JR3024" s="70"/>
      <c r="JS3024" s="70"/>
      <c r="JT3024" s="70"/>
      <c r="JU3024" s="70"/>
      <c r="JV3024" s="70"/>
      <c r="JW3024" s="70"/>
      <c r="JX3024" s="70"/>
      <c r="JY3024" s="70"/>
      <c r="JZ3024" s="70"/>
      <c r="KA3024" s="70"/>
      <c r="KB3024" s="70"/>
      <c r="KC3024" s="70"/>
      <c r="KD3024" s="70"/>
      <c r="KE3024" s="70"/>
      <c r="KF3024" s="70"/>
      <c r="KG3024" s="70"/>
      <c r="KH3024" s="70"/>
      <c r="KI3024" s="70"/>
      <c r="KJ3024" s="70"/>
      <c r="KK3024" s="70"/>
      <c r="KL3024" s="70"/>
      <c r="KM3024" s="70"/>
      <c r="KN3024" s="70"/>
      <c r="KO3024" s="70"/>
      <c r="KP3024" s="70"/>
      <c r="KQ3024" s="70"/>
      <c r="KR3024" s="70"/>
      <c r="KS3024" s="70"/>
      <c r="KT3024" s="70"/>
      <c r="KU3024" s="70"/>
      <c r="KV3024" s="70"/>
      <c r="KW3024" s="70"/>
      <c r="KX3024" s="70"/>
      <c r="KY3024" s="70"/>
      <c r="KZ3024" s="70"/>
      <c r="LA3024" s="70"/>
      <c r="LB3024" s="70"/>
      <c r="LC3024" s="70"/>
      <c r="LD3024" s="70"/>
      <c r="LE3024" s="70"/>
      <c r="LF3024" s="70"/>
      <c r="LG3024" s="70"/>
      <c r="LH3024" s="70"/>
      <c r="LI3024" s="70"/>
      <c r="LJ3024" s="70"/>
      <c r="LK3024" s="70"/>
      <c r="LL3024" s="70"/>
      <c r="LM3024" s="70"/>
      <c r="LN3024" s="70"/>
      <c r="LO3024" s="70"/>
      <c r="LP3024" s="70"/>
      <c r="LQ3024" s="70"/>
      <c r="LR3024" s="70"/>
      <c r="LS3024" s="70"/>
      <c r="LT3024" s="70"/>
      <c r="LU3024" s="70"/>
      <c r="LV3024" s="70"/>
      <c r="LW3024" s="70"/>
      <c r="LX3024" s="70"/>
      <c r="LY3024" s="70"/>
      <c r="LZ3024" s="70"/>
      <c r="MA3024" s="70"/>
      <c r="MB3024" s="70"/>
      <c r="MC3024" s="70"/>
      <c r="MD3024" s="70"/>
      <c r="ME3024" s="70"/>
      <c r="MF3024" s="70"/>
      <c r="MG3024" s="70"/>
      <c r="MH3024" s="70"/>
      <c r="MI3024" s="70"/>
      <c r="MJ3024" s="70"/>
      <c r="MK3024" s="70"/>
      <c r="ML3024" s="70"/>
      <c r="MM3024" s="70"/>
      <c r="MN3024" s="70"/>
      <c r="MO3024" s="70"/>
      <c r="MP3024" s="70"/>
      <c r="MQ3024" s="70"/>
      <c r="MR3024" s="70"/>
      <c r="MS3024" s="70"/>
      <c r="MT3024" s="70"/>
      <c r="MU3024" s="70"/>
      <c r="MV3024" s="70"/>
      <c r="MW3024" s="70"/>
      <c r="MX3024" s="70"/>
      <c r="MY3024" s="70"/>
      <c r="MZ3024" s="70"/>
      <c r="NA3024" s="70"/>
      <c r="NB3024" s="70"/>
      <c r="NC3024" s="70"/>
      <c r="ND3024" s="70"/>
      <c r="NE3024" s="70"/>
      <c r="NF3024" s="70"/>
      <c r="NG3024" s="70"/>
      <c r="NH3024" s="70"/>
      <c r="NI3024" s="70"/>
      <c r="NJ3024" s="70"/>
      <c r="NK3024" s="70"/>
      <c r="NL3024" s="70"/>
      <c r="NM3024" s="70"/>
      <c r="NN3024" s="70"/>
      <c r="NO3024" s="70"/>
      <c r="NP3024" s="70"/>
      <c r="NQ3024" s="70"/>
      <c r="NR3024" s="70"/>
      <c r="NS3024" s="70"/>
      <c r="NT3024" s="70"/>
      <c r="NU3024" s="70"/>
      <c r="NV3024" s="70"/>
      <c r="NW3024" s="70"/>
      <c r="NX3024" s="70"/>
      <c r="NY3024" s="70"/>
      <c r="NZ3024" s="70"/>
      <c r="OA3024" s="70"/>
      <c r="OB3024" s="70"/>
      <c r="OC3024" s="70"/>
      <c r="OD3024" s="70"/>
      <c r="OE3024" s="70"/>
      <c r="OF3024" s="70"/>
      <c r="OG3024" s="70"/>
      <c r="OH3024" s="70"/>
      <c r="OI3024" s="70"/>
      <c r="OJ3024" s="70"/>
      <c r="OK3024" s="70"/>
      <c r="OL3024" s="70"/>
      <c r="OM3024" s="70"/>
      <c r="ON3024" s="70"/>
      <c r="OO3024" s="70"/>
      <c r="OP3024" s="70"/>
      <c r="OQ3024" s="70"/>
      <c r="OR3024" s="70"/>
      <c r="OS3024" s="70"/>
      <c r="OT3024" s="70"/>
      <c r="OU3024" s="70"/>
      <c r="OV3024" s="70"/>
      <c r="OW3024" s="70"/>
      <c r="OX3024" s="70"/>
      <c r="OY3024" s="70"/>
      <c r="OZ3024" s="70"/>
      <c r="PA3024" s="70"/>
      <c r="PB3024" s="70"/>
      <c r="PC3024" s="70"/>
      <c r="PD3024" s="70"/>
      <c r="PE3024" s="70"/>
      <c r="PF3024" s="70"/>
      <c r="PG3024" s="70"/>
      <c r="PH3024" s="70"/>
      <c r="PI3024" s="70"/>
      <c r="PJ3024" s="70"/>
      <c r="PK3024" s="70"/>
      <c r="PL3024" s="70"/>
      <c r="PM3024" s="70"/>
      <c r="PN3024" s="70"/>
      <c r="PO3024" s="70"/>
      <c r="PP3024" s="70"/>
      <c r="PQ3024" s="70"/>
      <c r="PR3024" s="70"/>
      <c r="PS3024" s="70"/>
      <c r="PT3024" s="70"/>
      <c r="PU3024" s="70"/>
      <c r="PV3024" s="70"/>
      <c r="PW3024" s="70"/>
      <c r="PX3024" s="70"/>
      <c r="PY3024" s="70"/>
      <c r="PZ3024" s="70"/>
      <c r="QA3024" s="70"/>
      <c r="QB3024" s="70"/>
      <c r="QC3024" s="70"/>
      <c r="QD3024" s="70"/>
      <c r="QE3024" s="70"/>
      <c r="QF3024" s="70"/>
      <c r="QG3024" s="70"/>
      <c r="QH3024" s="70"/>
      <c r="QI3024" s="70"/>
      <c r="QJ3024" s="70"/>
      <c r="QK3024" s="70"/>
      <c r="QL3024" s="70"/>
      <c r="QM3024" s="70"/>
      <c r="QN3024" s="70"/>
      <c r="QO3024" s="70"/>
      <c r="QP3024" s="70"/>
      <c r="QQ3024" s="70"/>
      <c r="QR3024" s="70"/>
      <c r="QS3024" s="70"/>
      <c r="QT3024" s="70"/>
      <c r="QU3024" s="70"/>
      <c r="QV3024" s="70"/>
      <c r="QW3024" s="70"/>
      <c r="QX3024" s="70"/>
      <c r="QY3024" s="70"/>
      <c r="QZ3024" s="70"/>
      <c r="RA3024" s="70"/>
      <c r="RB3024" s="70"/>
      <c r="RC3024" s="70"/>
      <c r="RD3024" s="70"/>
      <c r="RE3024" s="70"/>
      <c r="RF3024" s="70"/>
      <c r="RG3024" s="70"/>
      <c r="RH3024" s="70"/>
      <c r="RI3024" s="70"/>
      <c r="RJ3024" s="70"/>
      <c r="RK3024" s="70"/>
      <c r="RL3024" s="70"/>
      <c r="RM3024" s="70"/>
      <c r="RN3024" s="70"/>
      <c r="RO3024" s="70"/>
      <c r="RP3024" s="70"/>
      <c r="RQ3024" s="70"/>
      <c r="RR3024" s="70"/>
      <c r="RS3024" s="70"/>
      <c r="RT3024" s="70"/>
      <c r="RU3024" s="70"/>
      <c r="RV3024" s="70"/>
      <c r="RW3024" s="70"/>
      <c r="RX3024" s="70"/>
      <c r="RY3024" s="70"/>
      <c r="RZ3024" s="70"/>
      <c r="SA3024" s="70"/>
      <c r="SB3024" s="70"/>
      <c r="SC3024" s="70"/>
      <c r="SD3024" s="70"/>
      <c r="SE3024" s="70"/>
      <c r="SF3024" s="70"/>
      <c r="SG3024" s="70"/>
      <c r="SH3024" s="70"/>
      <c r="SI3024" s="70"/>
      <c r="SJ3024" s="70"/>
      <c r="SK3024" s="70"/>
      <c r="SL3024" s="70"/>
      <c r="SM3024" s="70"/>
      <c r="SN3024" s="70"/>
      <c r="SO3024" s="70"/>
      <c r="SP3024" s="70"/>
      <c r="SQ3024" s="70"/>
      <c r="SR3024" s="70"/>
      <c r="SS3024" s="70"/>
      <c r="ST3024" s="70"/>
      <c r="SU3024" s="70"/>
      <c r="SV3024" s="70"/>
      <c r="SW3024" s="70"/>
      <c r="SX3024" s="70"/>
      <c r="SY3024" s="70"/>
      <c r="SZ3024" s="70"/>
      <c r="TA3024" s="70"/>
      <c r="TB3024" s="70"/>
      <c r="TC3024" s="70"/>
      <c r="TD3024" s="70"/>
      <c r="TE3024" s="70"/>
      <c r="TF3024" s="70"/>
      <c r="TG3024" s="70"/>
      <c r="TH3024" s="70"/>
      <c r="TI3024" s="70"/>
      <c r="TJ3024" s="70"/>
      <c r="TK3024" s="70"/>
      <c r="TL3024" s="70"/>
      <c r="TM3024" s="70"/>
      <c r="TN3024" s="70"/>
      <c r="TO3024" s="70"/>
      <c r="TP3024" s="70"/>
      <c r="TQ3024" s="70"/>
      <c r="TR3024" s="70"/>
      <c r="TS3024" s="70"/>
      <c r="TT3024" s="70"/>
      <c r="TU3024" s="70"/>
      <c r="TV3024" s="70"/>
      <c r="TW3024" s="70"/>
      <c r="TX3024" s="70"/>
      <c r="TY3024" s="70"/>
      <c r="TZ3024" s="70"/>
      <c r="UA3024" s="70"/>
      <c r="UB3024" s="70"/>
      <c r="UC3024" s="70"/>
      <c r="UD3024" s="70"/>
      <c r="UE3024" s="70"/>
      <c r="UF3024" s="70"/>
      <c r="UG3024" s="70"/>
      <c r="UH3024" s="70"/>
      <c r="UI3024" s="70"/>
      <c r="UJ3024" s="70"/>
      <c r="UK3024" s="70"/>
      <c r="UL3024" s="70"/>
      <c r="UM3024" s="70"/>
      <c r="UN3024" s="70"/>
      <c r="UO3024" s="70"/>
      <c r="UP3024" s="70"/>
      <c r="UQ3024" s="70"/>
      <c r="UR3024" s="70"/>
      <c r="US3024" s="70"/>
      <c r="UT3024" s="70"/>
      <c r="UU3024" s="70"/>
      <c r="UV3024" s="70"/>
      <c r="UW3024" s="70"/>
      <c r="UX3024" s="70"/>
    </row>
    <row r="3025" spans="1:570" s="71" customFormat="1" x14ac:dyDescent="0.2">
      <c r="A3025" s="599">
        <v>8</v>
      </c>
      <c r="B3025" s="522" t="s">
        <v>2443</v>
      </c>
      <c r="C3025" s="621"/>
      <c r="D3025" s="621"/>
      <c r="E3025" s="539" t="s">
        <v>693</v>
      </c>
      <c r="F3025" s="602" t="s">
        <v>2441</v>
      </c>
      <c r="G3025" s="619" t="s">
        <v>2441</v>
      </c>
      <c r="H3025" s="524" t="s">
        <v>2060</v>
      </c>
      <c r="I3025" s="622" t="s">
        <v>2444</v>
      </c>
      <c r="J3025" s="70"/>
      <c r="K3025" s="70"/>
      <c r="L3025" s="70"/>
      <c r="M3025" s="70"/>
      <c r="N3025" s="70"/>
      <c r="O3025" s="70"/>
      <c r="P3025" s="70"/>
      <c r="Q3025" s="70"/>
      <c r="R3025" s="70"/>
      <c r="S3025" s="70"/>
      <c r="T3025" s="70"/>
      <c r="U3025" s="70"/>
      <c r="V3025" s="70"/>
      <c r="W3025" s="70"/>
      <c r="X3025" s="70"/>
      <c r="Y3025" s="70"/>
      <c r="Z3025" s="70"/>
      <c r="AA3025" s="70"/>
      <c r="AB3025" s="70"/>
      <c r="AC3025" s="70"/>
      <c r="AD3025" s="70"/>
      <c r="AE3025" s="70"/>
      <c r="AF3025" s="70"/>
      <c r="AG3025" s="70"/>
      <c r="AH3025" s="70"/>
      <c r="AI3025" s="70"/>
      <c r="AJ3025" s="70"/>
      <c r="AK3025" s="70"/>
      <c r="AL3025" s="70"/>
      <c r="AM3025" s="70"/>
      <c r="AN3025" s="70"/>
      <c r="AO3025" s="70"/>
      <c r="AP3025" s="70"/>
      <c r="AQ3025" s="70"/>
      <c r="AR3025" s="70"/>
      <c r="AS3025" s="70"/>
      <c r="AT3025" s="70"/>
      <c r="AU3025" s="70"/>
      <c r="AV3025" s="70"/>
      <c r="AW3025" s="70"/>
      <c r="AX3025" s="70"/>
      <c r="AY3025" s="70"/>
      <c r="AZ3025" s="70"/>
      <c r="BA3025" s="70"/>
      <c r="BB3025" s="70"/>
      <c r="BC3025" s="70"/>
      <c r="BD3025" s="70"/>
      <c r="BE3025" s="70"/>
      <c r="BF3025" s="70"/>
      <c r="BG3025" s="70"/>
      <c r="BH3025" s="70"/>
      <c r="BI3025" s="70"/>
      <c r="BJ3025" s="70"/>
      <c r="BK3025" s="70"/>
      <c r="BL3025" s="70"/>
      <c r="BM3025" s="70"/>
      <c r="BN3025" s="70"/>
      <c r="BO3025" s="70"/>
      <c r="BP3025" s="70"/>
      <c r="BQ3025" s="70"/>
      <c r="BR3025" s="70"/>
      <c r="BS3025" s="70"/>
      <c r="BT3025" s="70"/>
      <c r="BU3025" s="70"/>
      <c r="BV3025" s="70"/>
      <c r="BW3025" s="70"/>
      <c r="BX3025" s="70"/>
      <c r="BY3025" s="70"/>
      <c r="BZ3025" s="70"/>
      <c r="CA3025" s="70"/>
      <c r="CB3025" s="70"/>
      <c r="CC3025" s="70"/>
      <c r="CD3025" s="70"/>
      <c r="CE3025" s="70"/>
      <c r="CF3025" s="70"/>
      <c r="CG3025" s="70"/>
      <c r="CH3025" s="70"/>
      <c r="CI3025" s="70"/>
      <c r="CJ3025" s="70"/>
      <c r="CK3025" s="70"/>
      <c r="CL3025" s="70"/>
      <c r="CM3025" s="70"/>
      <c r="CN3025" s="70"/>
      <c r="CO3025" s="70"/>
      <c r="CP3025" s="70"/>
      <c r="CQ3025" s="70"/>
      <c r="CR3025" s="70"/>
      <c r="CS3025" s="70"/>
      <c r="CT3025" s="70"/>
      <c r="CU3025" s="70"/>
      <c r="CV3025" s="70"/>
      <c r="CW3025" s="70"/>
      <c r="CX3025" s="70"/>
      <c r="CY3025" s="70"/>
      <c r="CZ3025" s="70"/>
      <c r="DA3025" s="70"/>
      <c r="DB3025" s="70"/>
      <c r="DC3025" s="70"/>
      <c r="DD3025" s="70"/>
      <c r="DE3025" s="70"/>
      <c r="DF3025" s="70"/>
      <c r="DG3025" s="70"/>
      <c r="DH3025" s="70"/>
      <c r="DI3025" s="70"/>
      <c r="DJ3025" s="70"/>
      <c r="DK3025" s="70"/>
      <c r="DL3025" s="70"/>
      <c r="DM3025" s="70"/>
      <c r="DN3025" s="70"/>
      <c r="DO3025" s="70"/>
      <c r="DP3025" s="70"/>
      <c r="DQ3025" s="70"/>
      <c r="DR3025" s="70"/>
      <c r="DS3025" s="70"/>
      <c r="DT3025" s="70"/>
      <c r="DU3025" s="70"/>
      <c r="DV3025" s="70"/>
      <c r="DW3025" s="70"/>
      <c r="DX3025" s="70"/>
      <c r="DY3025" s="70"/>
      <c r="DZ3025" s="70"/>
      <c r="EA3025" s="70"/>
      <c r="EB3025" s="70"/>
      <c r="EC3025" s="70"/>
      <c r="ED3025" s="70"/>
      <c r="EE3025" s="70"/>
      <c r="EF3025" s="70"/>
      <c r="EG3025" s="70"/>
      <c r="EH3025" s="70"/>
      <c r="EI3025" s="70"/>
      <c r="EJ3025" s="70"/>
      <c r="EK3025" s="70"/>
      <c r="EL3025" s="70"/>
      <c r="EM3025" s="70"/>
      <c r="EN3025" s="70"/>
      <c r="EO3025" s="70"/>
      <c r="EP3025" s="70"/>
      <c r="EQ3025" s="70"/>
      <c r="ER3025" s="70"/>
      <c r="ES3025" s="70"/>
      <c r="ET3025" s="70"/>
      <c r="EU3025" s="70"/>
      <c r="EV3025" s="70"/>
      <c r="EW3025" s="70"/>
      <c r="EX3025" s="70"/>
      <c r="EY3025" s="70"/>
      <c r="EZ3025" s="70"/>
      <c r="FA3025" s="70"/>
      <c r="FB3025" s="70"/>
      <c r="FC3025" s="70"/>
      <c r="FD3025" s="70"/>
      <c r="FE3025" s="70"/>
      <c r="FF3025" s="70"/>
      <c r="FG3025" s="70"/>
      <c r="FH3025" s="70"/>
      <c r="FI3025" s="70"/>
      <c r="FJ3025" s="70"/>
      <c r="FK3025" s="70"/>
      <c r="FL3025" s="70"/>
      <c r="FM3025" s="70"/>
      <c r="FN3025" s="70"/>
      <c r="FO3025" s="70"/>
      <c r="FP3025" s="70"/>
      <c r="FQ3025" s="70"/>
      <c r="FR3025" s="70"/>
      <c r="FS3025" s="70"/>
      <c r="FT3025" s="70"/>
      <c r="FU3025" s="70"/>
      <c r="FV3025" s="70"/>
      <c r="FW3025" s="70"/>
      <c r="FX3025" s="70"/>
      <c r="FY3025" s="70"/>
      <c r="FZ3025" s="70"/>
      <c r="GA3025" s="70"/>
      <c r="GB3025" s="70"/>
      <c r="GC3025" s="70"/>
      <c r="GD3025" s="70"/>
      <c r="GE3025" s="70"/>
      <c r="GF3025" s="70"/>
      <c r="GG3025" s="70"/>
      <c r="GH3025" s="70"/>
      <c r="GI3025" s="70"/>
      <c r="GJ3025" s="70"/>
      <c r="GK3025" s="70"/>
      <c r="GL3025" s="70"/>
      <c r="GM3025" s="70"/>
      <c r="GN3025" s="70"/>
      <c r="GO3025" s="70"/>
      <c r="GP3025" s="70"/>
      <c r="GQ3025" s="70"/>
      <c r="GR3025" s="70"/>
      <c r="GS3025" s="70"/>
      <c r="GT3025" s="70"/>
      <c r="GU3025" s="70"/>
      <c r="GV3025" s="70"/>
      <c r="GW3025" s="70"/>
      <c r="GX3025" s="70"/>
      <c r="GY3025" s="70"/>
      <c r="GZ3025" s="70"/>
      <c r="HA3025" s="70"/>
      <c r="HB3025" s="70"/>
      <c r="HC3025" s="70"/>
      <c r="HD3025" s="70"/>
      <c r="HE3025" s="70"/>
      <c r="HF3025" s="70"/>
      <c r="HG3025" s="70"/>
      <c r="HH3025" s="70"/>
      <c r="HI3025" s="70"/>
      <c r="HJ3025" s="70"/>
      <c r="HK3025" s="70"/>
      <c r="HL3025" s="70"/>
      <c r="HM3025" s="70"/>
      <c r="HN3025" s="70"/>
      <c r="HO3025" s="70"/>
      <c r="HP3025" s="70"/>
      <c r="HQ3025" s="70"/>
      <c r="HR3025" s="70"/>
      <c r="HS3025" s="70"/>
      <c r="HT3025" s="70"/>
      <c r="HU3025" s="70"/>
      <c r="HV3025" s="70"/>
      <c r="HW3025" s="70"/>
      <c r="HX3025" s="70"/>
      <c r="HY3025" s="70"/>
      <c r="HZ3025" s="70"/>
      <c r="IA3025" s="70"/>
      <c r="IB3025" s="70"/>
      <c r="IC3025" s="70"/>
      <c r="ID3025" s="70"/>
      <c r="IE3025" s="70"/>
      <c r="IF3025" s="70"/>
      <c r="IG3025" s="70"/>
      <c r="IH3025" s="70"/>
      <c r="II3025" s="70"/>
      <c r="IJ3025" s="70"/>
      <c r="IK3025" s="70"/>
      <c r="IL3025" s="70"/>
      <c r="IM3025" s="70"/>
      <c r="IN3025" s="70"/>
      <c r="IO3025" s="70"/>
      <c r="IP3025" s="70"/>
      <c r="IQ3025" s="70"/>
      <c r="IR3025" s="70"/>
      <c r="IS3025" s="70"/>
      <c r="IT3025" s="70"/>
      <c r="IU3025" s="70"/>
      <c r="IV3025" s="70"/>
      <c r="IW3025" s="70"/>
      <c r="IX3025" s="70"/>
      <c r="IY3025" s="70"/>
      <c r="IZ3025" s="70"/>
      <c r="JA3025" s="70"/>
      <c r="JB3025" s="70"/>
      <c r="JC3025" s="70"/>
      <c r="JD3025" s="70"/>
      <c r="JE3025" s="70"/>
      <c r="JF3025" s="70"/>
      <c r="JG3025" s="70"/>
      <c r="JH3025" s="70"/>
      <c r="JI3025" s="70"/>
      <c r="JJ3025" s="70"/>
      <c r="JK3025" s="70"/>
      <c r="JL3025" s="70"/>
      <c r="JM3025" s="70"/>
      <c r="JN3025" s="70"/>
      <c r="JO3025" s="70"/>
      <c r="JP3025" s="70"/>
      <c r="JQ3025" s="70"/>
      <c r="JR3025" s="70"/>
      <c r="JS3025" s="70"/>
      <c r="JT3025" s="70"/>
      <c r="JU3025" s="70"/>
      <c r="JV3025" s="70"/>
      <c r="JW3025" s="70"/>
      <c r="JX3025" s="70"/>
      <c r="JY3025" s="70"/>
      <c r="JZ3025" s="70"/>
      <c r="KA3025" s="70"/>
      <c r="KB3025" s="70"/>
      <c r="KC3025" s="70"/>
      <c r="KD3025" s="70"/>
      <c r="KE3025" s="70"/>
      <c r="KF3025" s="70"/>
      <c r="KG3025" s="70"/>
      <c r="KH3025" s="70"/>
      <c r="KI3025" s="70"/>
      <c r="KJ3025" s="70"/>
      <c r="KK3025" s="70"/>
      <c r="KL3025" s="70"/>
      <c r="KM3025" s="70"/>
      <c r="KN3025" s="70"/>
      <c r="KO3025" s="70"/>
      <c r="KP3025" s="70"/>
      <c r="KQ3025" s="70"/>
      <c r="KR3025" s="70"/>
      <c r="KS3025" s="70"/>
      <c r="KT3025" s="70"/>
      <c r="KU3025" s="70"/>
      <c r="KV3025" s="70"/>
      <c r="KW3025" s="70"/>
      <c r="KX3025" s="70"/>
      <c r="KY3025" s="70"/>
      <c r="KZ3025" s="70"/>
      <c r="LA3025" s="70"/>
      <c r="LB3025" s="70"/>
      <c r="LC3025" s="70"/>
      <c r="LD3025" s="70"/>
      <c r="LE3025" s="70"/>
      <c r="LF3025" s="70"/>
      <c r="LG3025" s="70"/>
      <c r="LH3025" s="70"/>
      <c r="LI3025" s="70"/>
      <c r="LJ3025" s="70"/>
      <c r="LK3025" s="70"/>
      <c r="LL3025" s="70"/>
      <c r="LM3025" s="70"/>
      <c r="LN3025" s="70"/>
      <c r="LO3025" s="70"/>
      <c r="LP3025" s="70"/>
      <c r="LQ3025" s="70"/>
      <c r="LR3025" s="70"/>
      <c r="LS3025" s="70"/>
      <c r="LT3025" s="70"/>
      <c r="LU3025" s="70"/>
      <c r="LV3025" s="70"/>
      <c r="LW3025" s="70"/>
      <c r="LX3025" s="70"/>
      <c r="LY3025" s="70"/>
      <c r="LZ3025" s="70"/>
      <c r="MA3025" s="70"/>
      <c r="MB3025" s="70"/>
      <c r="MC3025" s="70"/>
      <c r="MD3025" s="70"/>
      <c r="ME3025" s="70"/>
      <c r="MF3025" s="70"/>
      <c r="MG3025" s="70"/>
      <c r="MH3025" s="70"/>
      <c r="MI3025" s="70"/>
      <c r="MJ3025" s="70"/>
      <c r="MK3025" s="70"/>
      <c r="ML3025" s="70"/>
      <c r="MM3025" s="70"/>
      <c r="MN3025" s="70"/>
      <c r="MO3025" s="70"/>
      <c r="MP3025" s="70"/>
      <c r="MQ3025" s="70"/>
      <c r="MR3025" s="70"/>
      <c r="MS3025" s="70"/>
      <c r="MT3025" s="70"/>
      <c r="MU3025" s="70"/>
      <c r="MV3025" s="70"/>
      <c r="MW3025" s="70"/>
      <c r="MX3025" s="70"/>
      <c r="MY3025" s="70"/>
      <c r="MZ3025" s="70"/>
      <c r="NA3025" s="70"/>
      <c r="NB3025" s="70"/>
      <c r="NC3025" s="70"/>
      <c r="ND3025" s="70"/>
      <c r="NE3025" s="70"/>
      <c r="NF3025" s="70"/>
      <c r="NG3025" s="70"/>
      <c r="NH3025" s="70"/>
      <c r="NI3025" s="70"/>
      <c r="NJ3025" s="70"/>
      <c r="NK3025" s="70"/>
      <c r="NL3025" s="70"/>
      <c r="NM3025" s="70"/>
      <c r="NN3025" s="70"/>
      <c r="NO3025" s="70"/>
      <c r="NP3025" s="70"/>
      <c r="NQ3025" s="70"/>
      <c r="NR3025" s="70"/>
      <c r="NS3025" s="70"/>
      <c r="NT3025" s="70"/>
      <c r="NU3025" s="70"/>
      <c r="NV3025" s="70"/>
      <c r="NW3025" s="70"/>
      <c r="NX3025" s="70"/>
      <c r="NY3025" s="70"/>
      <c r="NZ3025" s="70"/>
      <c r="OA3025" s="70"/>
      <c r="OB3025" s="70"/>
      <c r="OC3025" s="70"/>
      <c r="OD3025" s="70"/>
      <c r="OE3025" s="70"/>
      <c r="OF3025" s="70"/>
      <c r="OG3025" s="70"/>
      <c r="OH3025" s="70"/>
      <c r="OI3025" s="70"/>
      <c r="OJ3025" s="70"/>
      <c r="OK3025" s="70"/>
      <c r="OL3025" s="70"/>
      <c r="OM3025" s="70"/>
      <c r="ON3025" s="70"/>
      <c r="OO3025" s="70"/>
      <c r="OP3025" s="70"/>
      <c r="OQ3025" s="70"/>
      <c r="OR3025" s="70"/>
      <c r="OS3025" s="70"/>
      <c r="OT3025" s="70"/>
      <c r="OU3025" s="70"/>
      <c r="OV3025" s="70"/>
      <c r="OW3025" s="70"/>
      <c r="OX3025" s="70"/>
      <c r="OY3025" s="70"/>
      <c r="OZ3025" s="70"/>
      <c r="PA3025" s="70"/>
      <c r="PB3025" s="70"/>
      <c r="PC3025" s="70"/>
      <c r="PD3025" s="70"/>
      <c r="PE3025" s="70"/>
      <c r="PF3025" s="70"/>
      <c r="PG3025" s="70"/>
      <c r="PH3025" s="70"/>
      <c r="PI3025" s="70"/>
      <c r="PJ3025" s="70"/>
      <c r="PK3025" s="70"/>
      <c r="PL3025" s="70"/>
      <c r="PM3025" s="70"/>
      <c r="PN3025" s="70"/>
      <c r="PO3025" s="70"/>
      <c r="PP3025" s="70"/>
      <c r="PQ3025" s="70"/>
      <c r="PR3025" s="70"/>
      <c r="PS3025" s="70"/>
      <c r="PT3025" s="70"/>
      <c r="PU3025" s="70"/>
      <c r="PV3025" s="70"/>
      <c r="PW3025" s="70"/>
      <c r="PX3025" s="70"/>
      <c r="PY3025" s="70"/>
      <c r="PZ3025" s="70"/>
      <c r="QA3025" s="70"/>
      <c r="QB3025" s="70"/>
      <c r="QC3025" s="70"/>
      <c r="QD3025" s="70"/>
      <c r="QE3025" s="70"/>
      <c r="QF3025" s="70"/>
      <c r="QG3025" s="70"/>
      <c r="QH3025" s="70"/>
      <c r="QI3025" s="70"/>
      <c r="QJ3025" s="70"/>
      <c r="QK3025" s="70"/>
      <c r="QL3025" s="70"/>
      <c r="QM3025" s="70"/>
      <c r="QN3025" s="70"/>
      <c r="QO3025" s="70"/>
      <c r="QP3025" s="70"/>
      <c r="QQ3025" s="70"/>
      <c r="QR3025" s="70"/>
      <c r="QS3025" s="70"/>
      <c r="QT3025" s="70"/>
      <c r="QU3025" s="70"/>
      <c r="QV3025" s="70"/>
      <c r="QW3025" s="70"/>
      <c r="QX3025" s="70"/>
      <c r="QY3025" s="70"/>
      <c r="QZ3025" s="70"/>
      <c r="RA3025" s="70"/>
      <c r="RB3025" s="70"/>
      <c r="RC3025" s="70"/>
      <c r="RD3025" s="70"/>
      <c r="RE3025" s="70"/>
      <c r="RF3025" s="70"/>
      <c r="RG3025" s="70"/>
      <c r="RH3025" s="70"/>
      <c r="RI3025" s="70"/>
      <c r="RJ3025" s="70"/>
      <c r="RK3025" s="70"/>
      <c r="RL3025" s="70"/>
      <c r="RM3025" s="70"/>
      <c r="RN3025" s="70"/>
      <c r="RO3025" s="70"/>
      <c r="RP3025" s="70"/>
      <c r="RQ3025" s="70"/>
      <c r="RR3025" s="70"/>
      <c r="RS3025" s="70"/>
      <c r="RT3025" s="70"/>
      <c r="RU3025" s="70"/>
      <c r="RV3025" s="70"/>
      <c r="RW3025" s="70"/>
      <c r="RX3025" s="70"/>
      <c r="RY3025" s="70"/>
      <c r="RZ3025" s="70"/>
      <c r="SA3025" s="70"/>
      <c r="SB3025" s="70"/>
      <c r="SC3025" s="70"/>
      <c r="SD3025" s="70"/>
      <c r="SE3025" s="70"/>
      <c r="SF3025" s="70"/>
      <c r="SG3025" s="70"/>
      <c r="SH3025" s="70"/>
      <c r="SI3025" s="70"/>
      <c r="SJ3025" s="70"/>
      <c r="SK3025" s="70"/>
      <c r="SL3025" s="70"/>
      <c r="SM3025" s="70"/>
      <c r="SN3025" s="70"/>
      <c r="SO3025" s="70"/>
      <c r="SP3025" s="70"/>
      <c r="SQ3025" s="70"/>
      <c r="SR3025" s="70"/>
      <c r="SS3025" s="70"/>
      <c r="ST3025" s="70"/>
      <c r="SU3025" s="70"/>
      <c r="SV3025" s="70"/>
      <c r="SW3025" s="70"/>
      <c r="SX3025" s="70"/>
      <c r="SY3025" s="70"/>
      <c r="SZ3025" s="70"/>
      <c r="TA3025" s="70"/>
      <c r="TB3025" s="70"/>
      <c r="TC3025" s="70"/>
      <c r="TD3025" s="70"/>
      <c r="TE3025" s="70"/>
      <c r="TF3025" s="70"/>
      <c r="TG3025" s="70"/>
      <c r="TH3025" s="70"/>
      <c r="TI3025" s="70"/>
      <c r="TJ3025" s="70"/>
      <c r="TK3025" s="70"/>
      <c r="TL3025" s="70"/>
      <c r="TM3025" s="70"/>
      <c r="TN3025" s="70"/>
      <c r="TO3025" s="70"/>
      <c r="TP3025" s="70"/>
      <c r="TQ3025" s="70"/>
      <c r="TR3025" s="70"/>
      <c r="TS3025" s="70"/>
      <c r="TT3025" s="70"/>
      <c r="TU3025" s="70"/>
      <c r="TV3025" s="70"/>
      <c r="TW3025" s="70"/>
      <c r="TX3025" s="70"/>
      <c r="TY3025" s="70"/>
      <c r="TZ3025" s="70"/>
      <c r="UA3025" s="70"/>
      <c r="UB3025" s="70"/>
      <c r="UC3025" s="70"/>
      <c r="UD3025" s="70"/>
      <c r="UE3025" s="70"/>
      <c r="UF3025" s="70"/>
      <c r="UG3025" s="70"/>
      <c r="UH3025" s="70"/>
      <c r="UI3025" s="70"/>
      <c r="UJ3025" s="70"/>
      <c r="UK3025" s="70"/>
      <c r="UL3025" s="70"/>
      <c r="UM3025" s="70"/>
      <c r="UN3025" s="70"/>
      <c r="UO3025" s="70"/>
      <c r="UP3025" s="70"/>
      <c r="UQ3025" s="70"/>
      <c r="UR3025" s="70"/>
      <c r="US3025" s="70"/>
      <c r="UT3025" s="70"/>
      <c r="UU3025" s="70"/>
      <c r="UV3025" s="70"/>
      <c r="UW3025" s="70"/>
      <c r="UX3025" s="70"/>
    </row>
    <row r="3026" spans="1:570" s="71" customFormat="1" x14ac:dyDescent="0.2">
      <c r="A3026" s="604"/>
      <c r="B3026" s="526"/>
      <c r="C3026" s="613">
        <v>1947</v>
      </c>
      <c r="D3026" s="613">
        <v>1947</v>
      </c>
      <c r="E3026" s="614" t="s">
        <v>694</v>
      </c>
      <c r="F3026" s="606" t="s">
        <v>25</v>
      </c>
      <c r="G3026" s="607" t="s">
        <v>26</v>
      </c>
      <c r="H3026" s="529" t="s">
        <v>2062</v>
      </c>
      <c r="I3026" s="608" t="s">
        <v>2445</v>
      </c>
      <c r="J3026" s="70"/>
      <c r="K3026" s="70"/>
      <c r="L3026" s="70"/>
      <c r="M3026" s="70"/>
      <c r="N3026" s="70"/>
      <c r="O3026" s="70"/>
      <c r="P3026" s="70"/>
      <c r="Q3026" s="70"/>
      <c r="R3026" s="70"/>
      <c r="S3026" s="70"/>
      <c r="T3026" s="70"/>
      <c r="U3026" s="70"/>
      <c r="V3026" s="70"/>
      <c r="W3026" s="70"/>
      <c r="X3026" s="70"/>
      <c r="Y3026" s="70"/>
      <c r="Z3026" s="70"/>
      <c r="AA3026" s="70"/>
      <c r="AB3026" s="70"/>
      <c r="AC3026" s="70"/>
      <c r="AD3026" s="70"/>
      <c r="AE3026" s="70"/>
      <c r="AF3026" s="70"/>
      <c r="AG3026" s="70"/>
      <c r="AH3026" s="70"/>
      <c r="AI3026" s="70"/>
      <c r="AJ3026" s="70"/>
      <c r="AK3026" s="70"/>
      <c r="AL3026" s="70"/>
      <c r="AM3026" s="70"/>
      <c r="AN3026" s="70"/>
      <c r="AO3026" s="70"/>
      <c r="AP3026" s="70"/>
      <c r="AQ3026" s="70"/>
      <c r="AR3026" s="70"/>
      <c r="AS3026" s="70"/>
      <c r="AT3026" s="70"/>
      <c r="AU3026" s="70"/>
      <c r="AV3026" s="70"/>
      <c r="AW3026" s="70"/>
      <c r="AX3026" s="70"/>
      <c r="AY3026" s="70"/>
      <c r="AZ3026" s="70"/>
      <c r="BA3026" s="70"/>
      <c r="BB3026" s="70"/>
      <c r="BC3026" s="70"/>
      <c r="BD3026" s="70"/>
      <c r="BE3026" s="70"/>
      <c r="BF3026" s="70"/>
      <c r="BG3026" s="70"/>
      <c r="BH3026" s="70"/>
      <c r="BI3026" s="70"/>
      <c r="BJ3026" s="70"/>
      <c r="BK3026" s="70"/>
      <c r="BL3026" s="70"/>
      <c r="BM3026" s="70"/>
      <c r="BN3026" s="70"/>
      <c r="BO3026" s="70"/>
      <c r="BP3026" s="70"/>
      <c r="BQ3026" s="70"/>
      <c r="BR3026" s="70"/>
      <c r="BS3026" s="70"/>
      <c r="BT3026" s="70"/>
      <c r="BU3026" s="70"/>
      <c r="BV3026" s="70"/>
      <c r="BW3026" s="70"/>
      <c r="BX3026" s="70"/>
      <c r="BY3026" s="70"/>
      <c r="BZ3026" s="70"/>
      <c r="CA3026" s="70"/>
      <c r="CB3026" s="70"/>
      <c r="CC3026" s="70"/>
      <c r="CD3026" s="70"/>
      <c r="CE3026" s="70"/>
      <c r="CF3026" s="70"/>
      <c r="CG3026" s="70"/>
      <c r="CH3026" s="70"/>
      <c r="CI3026" s="70"/>
      <c r="CJ3026" s="70"/>
      <c r="CK3026" s="70"/>
      <c r="CL3026" s="70"/>
      <c r="CM3026" s="70"/>
      <c r="CN3026" s="70"/>
      <c r="CO3026" s="70"/>
      <c r="CP3026" s="70"/>
      <c r="CQ3026" s="70"/>
      <c r="CR3026" s="70"/>
      <c r="CS3026" s="70"/>
      <c r="CT3026" s="70"/>
      <c r="CU3026" s="70"/>
      <c r="CV3026" s="70"/>
      <c r="CW3026" s="70"/>
      <c r="CX3026" s="70"/>
      <c r="CY3026" s="70"/>
      <c r="CZ3026" s="70"/>
      <c r="DA3026" s="70"/>
      <c r="DB3026" s="70"/>
      <c r="DC3026" s="70"/>
      <c r="DD3026" s="70"/>
      <c r="DE3026" s="70"/>
      <c r="DF3026" s="70"/>
      <c r="DG3026" s="70"/>
      <c r="DH3026" s="70"/>
      <c r="DI3026" s="70"/>
      <c r="DJ3026" s="70"/>
      <c r="DK3026" s="70"/>
      <c r="DL3026" s="70"/>
      <c r="DM3026" s="70"/>
      <c r="DN3026" s="70"/>
      <c r="DO3026" s="70"/>
      <c r="DP3026" s="70"/>
      <c r="DQ3026" s="70"/>
      <c r="DR3026" s="70"/>
      <c r="DS3026" s="70"/>
      <c r="DT3026" s="70"/>
      <c r="DU3026" s="70"/>
      <c r="DV3026" s="70"/>
      <c r="DW3026" s="70"/>
      <c r="DX3026" s="70"/>
      <c r="DY3026" s="70"/>
      <c r="DZ3026" s="70"/>
      <c r="EA3026" s="70"/>
      <c r="EB3026" s="70"/>
      <c r="EC3026" s="70"/>
      <c r="ED3026" s="70"/>
      <c r="EE3026" s="70"/>
      <c r="EF3026" s="70"/>
      <c r="EG3026" s="70"/>
      <c r="EH3026" s="70"/>
      <c r="EI3026" s="70"/>
      <c r="EJ3026" s="70"/>
      <c r="EK3026" s="70"/>
      <c r="EL3026" s="70"/>
      <c r="EM3026" s="70"/>
      <c r="EN3026" s="70"/>
      <c r="EO3026" s="70"/>
      <c r="EP3026" s="70"/>
      <c r="EQ3026" s="70"/>
      <c r="ER3026" s="70"/>
      <c r="ES3026" s="70"/>
      <c r="ET3026" s="70"/>
      <c r="EU3026" s="70"/>
      <c r="EV3026" s="70"/>
      <c r="EW3026" s="70"/>
      <c r="EX3026" s="70"/>
      <c r="EY3026" s="70"/>
      <c r="EZ3026" s="70"/>
      <c r="FA3026" s="70"/>
      <c r="FB3026" s="70"/>
      <c r="FC3026" s="70"/>
      <c r="FD3026" s="70"/>
      <c r="FE3026" s="70"/>
      <c r="FF3026" s="70"/>
      <c r="FG3026" s="70"/>
      <c r="FH3026" s="70"/>
      <c r="FI3026" s="70"/>
      <c r="FJ3026" s="70"/>
      <c r="FK3026" s="70"/>
      <c r="FL3026" s="70"/>
      <c r="FM3026" s="70"/>
      <c r="FN3026" s="70"/>
      <c r="FO3026" s="70"/>
      <c r="FP3026" s="70"/>
      <c r="FQ3026" s="70"/>
      <c r="FR3026" s="70"/>
      <c r="FS3026" s="70"/>
      <c r="FT3026" s="70"/>
      <c r="FU3026" s="70"/>
      <c r="FV3026" s="70"/>
      <c r="FW3026" s="70"/>
      <c r="FX3026" s="70"/>
      <c r="FY3026" s="70"/>
      <c r="FZ3026" s="70"/>
      <c r="GA3026" s="70"/>
      <c r="GB3026" s="70"/>
      <c r="GC3026" s="70"/>
      <c r="GD3026" s="70"/>
      <c r="GE3026" s="70"/>
      <c r="GF3026" s="70"/>
      <c r="GG3026" s="70"/>
      <c r="GH3026" s="70"/>
      <c r="GI3026" s="70"/>
      <c r="GJ3026" s="70"/>
      <c r="GK3026" s="70"/>
      <c r="GL3026" s="70"/>
      <c r="GM3026" s="70"/>
      <c r="GN3026" s="70"/>
      <c r="GO3026" s="70"/>
      <c r="GP3026" s="70"/>
      <c r="GQ3026" s="70"/>
      <c r="GR3026" s="70"/>
      <c r="GS3026" s="70"/>
      <c r="GT3026" s="70"/>
      <c r="GU3026" s="70"/>
      <c r="GV3026" s="70"/>
      <c r="GW3026" s="70"/>
      <c r="GX3026" s="70"/>
      <c r="GY3026" s="70"/>
      <c r="GZ3026" s="70"/>
      <c r="HA3026" s="70"/>
      <c r="HB3026" s="70"/>
      <c r="HC3026" s="70"/>
      <c r="HD3026" s="70"/>
      <c r="HE3026" s="70"/>
      <c r="HF3026" s="70"/>
      <c r="HG3026" s="70"/>
      <c r="HH3026" s="70"/>
      <c r="HI3026" s="70"/>
      <c r="HJ3026" s="70"/>
      <c r="HK3026" s="70"/>
      <c r="HL3026" s="70"/>
      <c r="HM3026" s="70"/>
      <c r="HN3026" s="70"/>
      <c r="HO3026" s="70"/>
      <c r="HP3026" s="70"/>
      <c r="HQ3026" s="70"/>
      <c r="HR3026" s="70"/>
      <c r="HS3026" s="70"/>
      <c r="HT3026" s="70"/>
      <c r="HU3026" s="70"/>
      <c r="HV3026" s="70"/>
      <c r="HW3026" s="70"/>
      <c r="HX3026" s="70"/>
      <c r="HY3026" s="70"/>
      <c r="HZ3026" s="70"/>
      <c r="IA3026" s="70"/>
      <c r="IB3026" s="70"/>
      <c r="IC3026" s="70"/>
      <c r="ID3026" s="70"/>
      <c r="IE3026" s="70"/>
      <c r="IF3026" s="70"/>
      <c r="IG3026" s="70"/>
      <c r="IH3026" s="70"/>
      <c r="II3026" s="70"/>
      <c r="IJ3026" s="70"/>
      <c r="IK3026" s="70"/>
      <c r="IL3026" s="70"/>
      <c r="IM3026" s="70"/>
      <c r="IN3026" s="70"/>
      <c r="IO3026" s="70"/>
      <c r="IP3026" s="70"/>
      <c r="IQ3026" s="70"/>
      <c r="IR3026" s="70"/>
      <c r="IS3026" s="70"/>
      <c r="IT3026" s="70"/>
      <c r="IU3026" s="70"/>
      <c r="IV3026" s="70"/>
      <c r="IW3026" s="70"/>
      <c r="IX3026" s="70"/>
      <c r="IY3026" s="70"/>
      <c r="IZ3026" s="70"/>
      <c r="JA3026" s="70"/>
      <c r="JB3026" s="70"/>
      <c r="JC3026" s="70"/>
      <c r="JD3026" s="70"/>
      <c r="JE3026" s="70"/>
      <c r="JF3026" s="70"/>
      <c r="JG3026" s="70"/>
      <c r="JH3026" s="70"/>
      <c r="JI3026" s="70"/>
      <c r="JJ3026" s="70"/>
      <c r="JK3026" s="70"/>
      <c r="JL3026" s="70"/>
      <c r="JM3026" s="70"/>
      <c r="JN3026" s="70"/>
      <c r="JO3026" s="70"/>
      <c r="JP3026" s="70"/>
      <c r="JQ3026" s="70"/>
      <c r="JR3026" s="70"/>
      <c r="JS3026" s="70"/>
      <c r="JT3026" s="70"/>
      <c r="JU3026" s="70"/>
      <c r="JV3026" s="70"/>
      <c r="JW3026" s="70"/>
      <c r="JX3026" s="70"/>
      <c r="JY3026" s="70"/>
      <c r="JZ3026" s="70"/>
      <c r="KA3026" s="70"/>
      <c r="KB3026" s="70"/>
      <c r="KC3026" s="70"/>
      <c r="KD3026" s="70"/>
      <c r="KE3026" s="70"/>
      <c r="KF3026" s="70"/>
      <c r="KG3026" s="70"/>
      <c r="KH3026" s="70"/>
      <c r="KI3026" s="70"/>
      <c r="KJ3026" s="70"/>
      <c r="KK3026" s="70"/>
      <c r="KL3026" s="70"/>
      <c r="KM3026" s="70"/>
      <c r="KN3026" s="70"/>
      <c r="KO3026" s="70"/>
      <c r="KP3026" s="70"/>
      <c r="KQ3026" s="70"/>
      <c r="KR3026" s="70"/>
      <c r="KS3026" s="70"/>
      <c r="KT3026" s="70"/>
      <c r="KU3026" s="70"/>
      <c r="KV3026" s="70"/>
      <c r="KW3026" s="70"/>
      <c r="KX3026" s="70"/>
      <c r="KY3026" s="70"/>
      <c r="KZ3026" s="70"/>
      <c r="LA3026" s="70"/>
      <c r="LB3026" s="70"/>
      <c r="LC3026" s="70"/>
      <c r="LD3026" s="70"/>
      <c r="LE3026" s="70"/>
      <c r="LF3026" s="70"/>
      <c r="LG3026" s="70"/>
      <c r="LH3026" s="70"/>
      <c r="LI3026" s="70"/>
      <c r="LJ3026" s="70"/>
      <c r="LK3026" s="70"/>
      <c r="LL3026" s="70"/>
      <c r="LM3026" s="70"/>
      <c r="LN3026" s="70"/>
      <c r="LO3026" s="70"/>
      <c r="LP3026" s="70"/>
      <c r="LQ3026" s="70"/>
      <c r="LR3026" s="70"/>
      <c r="LS3026" s="70"/>
      <c r="LT3026" s="70"/>
      <c r="LU3026" s="70"/>
      <c r="LV3026" s="70"/>
      <c r="LW3026" s="70"/>
      <c r="LX3026" s="70"/>
      <c r="LY3026" s="70"/>
      <c r="LZ3026" s="70"/>
      <c r="MA3026" s="70"/>
      <c r="MB3026" s="70"/>
      <c r="MC3026" s="70"/>
      <c r="MD3026" s="70"/>
      <c r="ME3026" s="70"/>
      <c r="MF3026" s="70"/>
      <c r="MG3026" s="70"/>
      <c r="MH3026" s="70"/>
      <c r="MI3026" s="70"/>
      <c r="MJ3026" s="70"/>
      <c r="MK3026" s="70"/>
      <c r="ML3026" s="70"/>
      <c r="MM3026" s="70"/>
      <c r="MN3026" s="70"/>
      <c r="MO3026" s="70"/>
      <c r="MP3026" s="70"/>
      <c r="MQ3026" s="70"/>
      <c r="MR3026" s="70"/>
      <c r="MS3026" s="70"/>
      <c r="MT3026" s="70"/>
      <c r="MU3026" s="70"/>
      <c r="MV3026" s="70"/>
      <c r="MW3026" s="70"/>
      <c r="MX3026" s="70"/>
      <c r="MY3026" s="70"/>
      <c r="MZ3026" s="70"/>
      <c r="NA3026" s="70"/>
      <c r="NB3026" s="70"/>
      <c r="NC3026" s="70"/>
      <c r="ND3026" s="70"/>
      <c r="NE3026" s="70"/>
      <c r="NF3026" s="70"/>
      <c r="NG3026" s="70"/>
      <c r="NH3026" s="70"/>
      <c r="NI3026" s="70"/>
      <c r="NJ3026" s="70"/>
      <c r="NK3026" s="70"/>
      <c r="NL3026" s="70"/>
      <c r="NM3026" s="70"/>
      <c r="NN3026" s="70"/>
      <c r="NO3026" s="70"/>
      <c r="NP3026" s="70"/>
      <c r="NQ3026" s="70"/>
      <c r="NR3026" s="70"/>
      <c r="NS3026" s="70"/>
      <c r="NT3026" s="70"/>
      <c r="NU3026" s="70"/>
      <c r="NV3026" s="70"/>
      <c r="NW3026" s="70"/>
      <c r="NX3026" s="70"/>
      <c r="NY3026" s="70"/>
      <c r="NZ3026" s="70"/>
      <c r="OA3026" s="70"/>
      <c r="OB3026" s="70"/>
      <c r="OC3026" s="70"/>
      <c r="OD3026" s="70"/>
      <c r="OE3026" s="70"/>
      <c r="OF3026" s="70"/>
      <c r="OG3026" s="70"/>
      <c r="OH3026" s="70"/>
      <c r="OI3026" s="70"/>
      <c r="OJ3026" s="70"/>
      <c r="OK3026" s="70"/>
      <c r="OL3026" s="70"/>
      <c r="OM3026" s="70"/>
      <c r="ON3026" s="70"/>
      <c r="OO3026" s="70"/>
      <c r="OP3026" s="70"/>
      <c r="OQ3026" s="70"/>
      <c r="OR3026" s="70"/>
      <c r="OS3026" s="70"/>
      <c r="OT3026" s="70"/>
      <c r="OU3026" s="70"/>
      <c r="OV3026" s="70"/>
      <c r="OW3026" s="70"/>
      <c r="OX3026" s="70"/>
      <c r="OY3026" s="70"/>
      <c r="OZ3026" s="70"/>
      <c r="PA3026" s="70"/>
      <c r="PB3026" s="70"/>
      <c r="PC3026" s="70"/>
      <c r="PD3026" s="70"/>
      <c r="PE3026" s="70"/>
      <c r="PF3026" s="70"/>
      <c r="PG3026" s="70"/>
      <c r="PH3026" s="70"/>
      <c r="PI3026" s="70"/>
      <c r="PJ3026" s="70"/>
      <c r="PK3026" s="70"/>
      <c r="PL3026" s="70"/>
      <c r="PM3026" s="70"/>
      <c r="PN3026" s="70"/>
      <c r="PO3026" s="70"/>
      <c r="PP3026" s="70"/>
      <c r="PQ3026" s="70"/>
      <c r="PR3026" s="70"/>
      <c r="PS3026" s="70"/>
      <c r="PT3026" s="70"/>
      <c r="PU3026" s="70"/>
      <c r="PV3026" s="70"/>
      <c r="PW3026" s="70"/>
      <c r="PX3026" s="70"/>
      <c r="PY3026" s="70"/>
      <c r="PZ3026" s="70"/>
      <c r="QA3026" s="70"/>
      <c r="QB3026" s="70"/>
      <c r="QC3026" s="70"/>
      <c r="QD3026" s="70"/>
      <c r="QE3026" s="70"/>
      <c r="QF3026" s="70"/>
      <c r="QG3026" s="70"/>
      <c r="QH3026" s="70"/>
      <c r="QI3026" s="70"/>
      <c r="QJ3026" s="70"/>
      <c r="QK3026" s="70"/>
      <c r="QL3026" s="70"/>
      <c r="QM3026" s="70"/>
      <c r="QN3026" s="70"/>
      <c r="QO3026" s="70"/>
      <c r="QP3026" s="70"/>
      <c r="QQ3026" s="70"/>
      <c r="QR3026" s="70"/>
      <c r="QS3026" s="70"/>
      <c r="QT3026" s="70"/>
      <c r="QU3026" s="70"/>
      <c r="QV3026" s="70"/>
      <c r="QW3026" s="70"/>
      <c r="QX3026" s="70"/>
      <c r="QY3026" s="70"/>
      <c r="QZ3026" s="70"/>
      <c r="RA3026" s="70"/>
      <c r="RB3026" s="70"/>
      <c r="RC3026" s="70"/>
      <c r="RD3026" s="70"/>
      <c r="RE3026" s="70"/>
      <c r="RF3026" s="70"/>
      <c r="RG3026" s="70"/>
      <c r="RH3026" s="70"/>
      <c r="RI3026" s="70"/>
      <c r="RJ3026" s="70"/>
      <c r="RK3026" s="70"/>
      <c r="RL3026" s="70"/>
      <c r="RM3026" s="70"/>
      <c r="RN3026" s="70"/>
      <c r="RO3026" s="70"/>
      <c r="RP3026" s="70"/>
      <c r="RQ3026" s="70"/>
      <c r="RR3026" s="70"/>
      <c r="RS3026" s="70"/>
      <c r="RT3026" s="70"/>
      <c r="RU3026" s="70"/>
      <c r="RV3026" s="70"/>
      <c r="RW3026" s="70"/>
      <c r="RX3026" s="70"/>
      <c r="RY3026" s="70"/>
      <c r="RZ3026" s="70"/>
      <c r="SA3026" s="70"/>
      <c r="SB3026" s="70"/>
      <c r="SC3026" s="70"/>
      <c r="SD3026" s="70"/>
      <c r="SE3026" s="70"/>
      <c r="SF3026" s="70"/>
      <c r="SG3026" s="70"/>
      <c r="SH3026" s="70"/>
      <c r="SI3026" s="70"/>
      <c r="SJ3026" s="70"/>
      <c r="SK3026" s="70"/>
      <c r="SL3026" s="70"/>
      <c r="SM3026" s="70"/>
      <c r="SN3026" s="70"/>
      <c r="SO3026" s="70"/>
      <c r="SP3026" s="70"/>
      <c r="SQ3026" s="70"/>
      <c r="SR3026" s="70"/>
      <c r="SS3026" s="70"/>
      <c r="ST3026" s="70"/>
      <c r="SU3026" s="70"/>
      <c r="SV3026" s="70"/>
      <c r="SW3026" s="70"/>
      <c r="SX3026" s="70"/>
      <c r="SY3026" s="70"/>
      <c r="SZ3026" s="70"/>
      <c r="TA3026" s="70"/>
      <c r="TB3026" s="70"/>
      <c r="TC3026" s="70"/>
      <c r="TD3026" s="70"/>
      <c r="TE3026" s="70"/>
      <c r="TF3026" s="70"/>
      <c r="TG3026" s="70"/>
      <c r="TH3026" s="70"/>
      <c r="TI3026" s="70"/>
      <c r="TJ3026" s="70"/>
      <c r="TK3026" s="70"/>
      <c r="TL3026" s="70"/>
      <c r="TM3026" s="70"/>
      <c r="TN3026" s="70"/>
      <c r="TO3026" s="70"/>
      <c r="TP3026" s="70"/>
      <c r="TQ3026" s="70"/>
      <c r="TR3026" s="70"/>
      <c r="TS3026" s="70"/>
      <c r="TT3026" s="70"/>
      <c r="TU3026" s="70"/>
      <c r="TV3026" s="70"/>
      <c r="TW3026" s="70"/>
      <c r="TX3026" s="70"/>
      <c r="TY3026" s="70"/>
      <c r="TZ3026" s="70"/>
      <c r="UA3026" s="70"/>
      <c r="UB3026" s="70"/>
      <c r="UC3026" s="70"/>
      <c r="UD3026" s="70"/>
      <c r="UE3026" s="70"/>
      <c r="UF3026" s="70"/>
      <c r="UG3026" s="70"/>
      <c r="UH3026" s="70"/>
      <c r="UI3026" s="70"/>
      <c r="UJ3026" s="70"/>
      <c r="UK3026" s="70"/>
      <c r="UL3026" s="70"/>
      <c r="UM3026" s="70"/>
      <c r="UN3026" s="70"/>
      <c r="UO3026" s="70"/>
      <c r="UP3026" s="70"/>
      <c r="UQ3026" s="70"/>
      <c r="UR3026" s="70"/>
      <c r="US3026" s="70"/>
      <c r="UT3026" s="70"/>
      <c r="UU3026" s="70"/>
      <c r="UV3026" s="70"/>
      <c r="UW3026" s="70"/>
      <c r="UX3026" s="70"/>
    </row>
    <row r="3027" spans="1:570" s="71" customFormat="1" x14ac:dyDescent="0.2">
      <c r="A3027" s="609"/>
      <c r="B3027" s="531"/>
      <c r="C3027" s="616"/>
      <c r="D3027" s="616"/>
      <c r="E3027" s="617"/>
      <c r="F3027" s="620" t="s">
        <v>2756</v>
      </c>
      <c r="G3027" s="563" t="str">
        <f>+F3027</f>
        <v>1,947 บาท</v>
      </c>
      <c r="H3027" s="534" t="s">
        <v>1472</v>
      </c>
      <c r="I3027" s="618"/>
      <c r="J3027" s="70"/>
      <c r="K3027" s="70"/>
      <c r="L3027" s="70"/>
      <c r="M3027" s="70"/>
      <c r="N3027" s="70"/>
      <c r="O3027" s="70"/>
      <c r="P3027" s="70"/>
      <c r="Q3027" s="70"/>
      <c r="R3027" s="70"/>
      <c r="S3027" s="70"/>
      <c r="T3027" s="70"/>
      <c r="U3027" s="70"/>
      <c r="V3027" s="70"/>
      <c r="W3027" s="70"/>
      <c r="X3027" s="70"/>
      <c r="Y3027" s="70"/>
      <c r="Z3027" s="70"/>
      <c r="AA3027" s="70"/>
      <c r="AB3027" s="70"/>
      <c r="AC3027" s="70"/>
      <c r="AD3027" s="70"/>
      <c r="AE3027" s="70"/>
      <c r="AF3027" s="70"/>
      <c r="AG3027" s="70"/>
      <c r="AH3027" s="70"/>
      <c r="AI3027" s="70"/>
      <c r="AJ3027" s="70"/>
      <c r="AK3027" s="70"/>
      <c r="AL3027" s="70"/>
      <c r="AM3027" s="70"/>
      <c r="AN3027" s="70"/>
      <c r="AO3027" s="70"/>
      <c r="AP3027" s="70"/>
      <c r="AQ3027" s="70"/>
      <c r="AR3027" s="70"/>
      <c r="AS3027" s="70"/>
      <c r="AT3027" s="70"/>
      <c r="AU3027" s="70"/>
      <c r="AV3027" s="70"/>
      <c r="AW3027" s="70"/>
      <c r="AX3027" s="70"/>
      <c r="AY3027" s="70"/>
      <c r="AZ3027" s="70"/>
      <c r="BA3027" s="70"/>
      <c r="BB3027" s="70"/>
      <c r="BC3027" s="70"/>
      <c r="BD3027" s="70"/>
      <c r="BE3027" s="70"/>
      <c r="BF3027" s="70"/>
      <c r="BG3027" s="70"/>
      <c r="BH3027" s="70"/>
      <c r="BI3027" s="70"/>
      <c r="BJ3027" s="70"/>
      <c r="BK3027" s="70"/>
      <c r="BL3027" s="70"/>
      <c r="BM3027" s="70"/>
      <c r="BN3027" s="70"/>
      <c r="BO3027" s="70"/>
      <c r="BP3027" s="70"/>
      <c r="BQ3027" s="70"/>
      <c r="BR3027" s="70"/>
      <c r="BS3027" s="70"/>
      <c r="BT3027" s="70"/>
      <c r="BU3027" s="70"/>
      <c r="BV3027" s="70"/>
      <c r="BW3027" s="70"/>
      <c r="BX3027" s="70"/>
      <c r="BY3027" s="70"/>
      <c r="BZ3027" s="70"/>
      <c r="CA3027" s="70"/>
      <c r="CB3027" s="70"/>
      <c r="CC3027" s="70"/>
      <c r="CD3027" s="70"/>
      <c r="CE3027" s="70"/>
      <c r="CF3027" s="70"/>
      <c r="CG3027" s="70"/>
      <c r="CH3027" s="70"/>
      <c r="CI3027" s="70"/>
      <c r="CJ3027" s="70"/>
      <c r="CK3027" s="70"/>
      <c r="CL3027" s="70"/>
      <c r="CM3027" s="70"/>
      <c r="CN3027" s="70"/>
      <c r="CO3027" s="70"/>
      <c r="CP3027" s="70"/>
      <c r="CQ3027" s="70"/>
      <c r="CR3027" s="70"/>
      <c r="CS3027" s="70"/>
      <c r="CT3027" s="70"/>
      <c r="CU3027" s="70"/>
      <c r="CV3027" s="70"/>
      <c r="CW3027" s="70"/>
      <c r="CX3027" s="70"/>
      <c r="CY3027" s="70"/>
      <c r="CZ3027" s="70"/>
      <c r="DA3027" s="70"/>
      <c r="DB3027" s="70"/>
      <c r="DC3027" s="70"/>
      <c r="DD3027" s="70"/>
      <c r="DE3027" s="70"/>
      <c r="DF3027" s="70"/>
      <c r="DG3027" s="70"/>
      <c r="DH3027" s="70"/>
      <c r="DI3027" s="70"/>
      <c r="DJ3027" s="70"/>
      <c r="DK3027" s="70"/>
      <c r="DL3027" s="70"/>
      <c r="DM3027" s="70"/>
      <c r="DN3027" s="70"/>
      <c r="DO3027" s="70"/>
      <c r="DP3027" s="70"/>
      <c r="DQ3027" s="70"/>
      <c r="DR3027" s="70"/>
      <c r="DS3027" s="70"/>
      <c r="DT3027" s="70"/>
      <c r="DU3027" s="70"/>
      <c r="DV3027" s="70"/>
      <c r="DW3027" s="70"/>
      <c r="DX3027" s="70"/>
      <c r="DY3027" s="70"/>
      <c r="DZ3027" s="70"/>
      <c r="EA3027" s="70"/>
      <c r="EB3027" s="70"/>
      <c r="EC3027" s="70"/>
      <c r="ED3027" s="70"/>
      <c r="EE3027" s="70"/>
      <c r="EF3027" s="70"/>
      <c r="EG3027" s="70"/>
      <c r="EH3027" s="70"/>
      <c r="EI3027" s="70"/>
      <c r="EJ3027" s="70"/>
      <c r="EK3027" s="70"/>
      <c r="EL3027" s="70"/>
      <c r="EM3027" s="70"/>
      <c r="EN3027" s="70"/>
      <c r="EO3027" s="70"/>
      <c r="EP3027" s="70"/>
      <c r="EQ3027" s="70"/>
      <c r="ER3027" s="70"/>
      <c r="ES3027" s="70"/>
      <c r="ET3027" s="70"/>
      <c r="EU3027" s="70"/>
      <c r="EV3027" s="70"/>
      <c r="EW3027" s="70"/>
      <c r="EX3027" s="70"/>
      <c r="EY3027" s="70"/>
      <c r="EZ3027" s="70"/>
      <c r="FA3027" s="70"/>
      <c r="FB3027" s="70"/>
      <c r="FC3027" s="70"/>
      <c r="FD3027" s="70"/>
      <c r="FE3027" s="70"/>
      <c r="FF3027" s="70"/>
      <c r="FG3027" s="70"/>
      <c r="FH3027" s="70"/>
      <c r="FI3027" s="70"/>
      <c r="FJ3027" s="70"/>
      <c r="FK3027" s="70"/>
      <c r="FL3027" s="70"/>
      <c r="FM3027" s="70"/>
      <c r="FN3027" s="70"/>
      <c r="FO3027" s="70"/>
      <c r="FP3027" s="70"/>
      <c r="FQ3027" s="70"/>
      <c r="FR3027" s="70"/>
      <c r="FS3027" s="70"/>
      <c r="FT3027" s="70"/>
      <c r="FU3027" s="70"/>
      <c r="FV3027" s="70"/>
      <c r="FW3027" s="70"/>
      <c r="FX3027" s="70"/>
      <c r="FY3027" s="70"/>
      <c r="FZ3027" s="70"/>
      <c r="GA3027" s="70"/>
      <c r="GB3027" s="70"/>
      <c r="GC3027" s="70"/>
      <c r="GD3027" s="70"/>
      <c r="GE3027" s="70"/>
      <c r="GF3027" s="70"/>
      <c r="GG3027" s="70"/>
      <c r="GH3027" s="70"/>
      <c r="GI3027" s="70"/>
      <c r="GJ3027" s="70"/>
      <c r="GK3027" s="70"/>
      <c r="GL3027" s="70"/>
      <c r="GM3027" s="70"/>
      <c r="GN3027" s="70"/>
      <c r="GO3027" s="70"/>
      <c r="GP3027" s="70"/>
      <c r="GQ3027" s="70"/>
      <c r="GR3027" s="70"/>
      <c r="GS3027" s="70"/>
      <c r="GT3027" s="70"/>
      <c r="GU3027" s="70"/>
      <c r="GV3027" s="70"/>
      <c r="GW3027" s="70"/>
      <c r="GX3027" s="70"/>
      <c r="GY3027" s="70"/>
      <c r="GZ3027" s="70"/>
      <c r="HA3027" s="70"/>
      <c r="HB3027" s="70"/>
      <c r="HC3027" s="70"/>
      <c r="HD3027" s="70"/>
      <c r="HE3027" s="70"/>
      <c r="HF3027" s="70"/>
      <c r="HG3027" s="70"/>
      <c r="HH3027" s="70"/>
      <c r="HI3027" s="70"/>
      <c r="HJ3027" s="70"/>
      <c r="HK3027" s="70"/>
      <c r="HL3027" s="70"/>
      <c r="HM3027" s="70"/>
      <c r="HN3027" s="70"/>
      <c r="HO3027" s="70"/>
      <c r="HP3027" s="70"/>
      <c r="HQ3027" s="70"/>
      <c r="HR3027" s="70"/>
      <c r="HS3027" s="70"/>
      <c r="HT3027" s="70"/>
      <c r="HU3027" s="70"/>
      <c r="HV3027" s="70"/>
      <c r="HW3027" s="70"/>
      <c r="HX3027" s="70"/>
      <c r="HY3027" s="70"/>
      <c r="HZ3027" s="70"/>
      <c r="IA3027" s="70"/>
      <c r="IB3027" s="70"/>
      <c r="IC3027" s="70"/>
      <c r="ID3027" s="70"/>
      <c r="IE3027" s="70"/>
      <c r="IF3027" s="70"/>
      <c r="IG3027" s="70"/>
      <c r="IH3027" s="70"/>
      <c r="II3027" s="70"/>
      <c r="IJ3027" s="70"/>
      <c r="IK3027" s="70"/>
      <c r="IL3027" s="70"/>
      <c r="IM3027" s="70"/>
      <c r="IN3027" s="70"/>
      <c r="IO3027" s="70"/>
      <c r="IP3027" s="70"/>
      <c r="IQ3027" s="70"/>
      <c r="IR3027" s="70"/>
      <c r="IS3027" s="70"/>
      <c r="IT3027" s="70"/>
      <c r="IU3027" s="70"/>
      <c r="IV3027" s="70"/>
      <c r="IW3027" s="70"/>
      <c r="IX3027" s="70"/>
      <c r="IY3027" s="70"/>
      <c r="IZ3027" s="70"/>
      <c r="JA3027" s="70"/>
      <c r="JB3027" s="70"/>
      <c r="JC3027" s="70"/>
      <c r="JD3027" s="70"/>
      <c r="JE3027" s="70"/>
      <c r="JF3027" s="70"/>
      <c r="JG3027" s="70"/>
      <c r="JH3027" s="70"/>
      <c r="JI3027" s="70"/>
      <c r="JJ3027" s="70"/>
      <c r="JK3027" s="70"/>
      <c r="JL3027" s="70"/>
      <c r="JM3027" s="70"/>
      <c r="JN3027" s="70"/>
      <c r="JO3027" s="70"/>
      <c r="JP3027" s="70"/>
      <c r="JQ3027" s="70"/>
      <c r="JR3027" s="70"/>
      <c r="JS3027" s="70"/>
      <c r="JT3027" s="70"/>
      <c r="JU3027" s="70"/>
      <c r="JV3027" s="70"/>
      <c r="JW3027" s="70"/>
      <c r="JX3027" s="70"/>
      <c r="JY3027" s="70"/>
      <c r="JZ3027" s="70"/>
      <c r="KA3027" s="70"/>
      <c r="KB3027" s="70"/>
      <c r="KC3027" s="70"/>
      <c r="KD3027" s="70"/>
      <c r="KE3027" s="70"/>
      <c r="KF3027" s="70"/>
      <c r="KG3027" s="70"/>
      <c r="KH3027" s="70"/>
      <c r="KI3027" s="70"/>
      <c r="KJ3027" s="70"/>
      <c r="KK3027" s="70"/>
      <c r="KL3027" s="70"/>
      <c r="KM3027" s="70"/>
      <c r="KN3027" s="70"/>
      <c r="KO3027" s="70"/>
      <c r="KP3027" s="70"/>
      <c r="KQ3027" s="70"/>
      <c r="KR3027" s="70"/>
      <c r="KS3027" s="70"/>
      <c r="KT3027" s="70"/>
      <c r="KU3027" s="70"/>
      <c r="KV3027" s="70"/>
      <c r="KW3027" s="70"/>
      <c r="KX3027" s="70"/>
      <c r="KY3027" s="70"/>
      <c r="KZ3027" s="70"/>
      <c r="LA3027" s="70"/>
      <c r="LB3027" s="70"/>
      <c r="LC3027" s="70"/>
      <c r="LD3027" s="70"/>
      <c r="LE3027" s="70"/>
      <c r="LF3027" s="70"/>
      <c r="LG3027" s="70"/>
      <c r="LH3027" s="70"/>
      <c r="LI3027" s="70"/>
      <c r="LJ3027" s="70"/>
      <c r="LK3027" s="70"/>
      <c r="LL3027" s="70"/>
      <c r="LM3027" s="70"/>
      <c r="LN3027" s="70"/>
      <c r="LO3027" s="70"/>
      <c r="LP3027" s="70"/>
      <c r="LQ3027" s="70"/>
      <c r="LR3027" s="70"/>
      <c r="LS3027" s="70"/>
      <c r="LT3027" s="70"/>
      <c r="LU3027" s="70"/>
      <c r="LV3027" s="70"/>
      <c r="LW3027" s="70"/>
      <c r="LX3027" s="70"/>
      <c r="LY3027" s="70"/>
      <c r="LZ3027" s="70"/>
      <c r="MA3027" s="70"/>
      <c r="MB3027" s="70"/>
      <c r="MC3027" s="70"/>
      <c r="MD3027" s="70"/>
      <c r="ME3027" s="70"/>
      <c r="MF3027" s="70"/>
      <c r="MG3027" s="70"/>
      <c r="MH3027" s="70"/>
      <c r="MI3027" s="70"/>
      <c r="MJ3027" s="70"/>
      <c r="MK3027" s="70"/>
      <c r="ML3027" s="70"/>
      <c r="MM3027" s="70"/>
      <c r="MN3027" s="70"/>
      <c r="MO3027" s="70"/>
      <c r="MP3027" s="70"/>
      <c r="MQ3027" s="70"/>
      <c r="MR3027" s="70"/>
      <c r="MS3027" s="70"/>
      <c r="MT3027" s="70"/>
      <c r="MU3027" s="70"/>
      <c r="MV3027" s="70"/>
      <c r="MW3027" s="70"/>
      <c r="MX3027" s="70"/>
      <c r="MY3027" s="70"/>
      <c r="MZ3027" s="70"/>
      <c r="NA3027" s="70"/>
      <c r="NB3027" s="70"/>
      <c r="NC3027" s="70"/>
      <c r="ND3027" s="70"/>
      <c r="NE3027" s="70"/>
      <c r="NF3027" s="70"/>
      <c r="NG3027" s="70"/>
      <c r="NH3027" s="70"/>
      <c r="NI3027" s="70"/>
      <c r="NJ3027" s="70"/>
      <c r="NK3027" s="70"/>
      <c r="NL3027" s="70"/>
      <c r="NM3027" s="70"/>
      <c r="NN3027" s="70"/>
      <c r="NO3027" s="70"/>
      <c r="NP3027" s="70"/>
      <c r="NQ3027" s="70"/>
      <c r="NR3027" s="70"/>
      <c r="NS3027" s="70"/>
      <c r="NT3027" s="70"/>
      <c r="NU3027" s="70"/>
      <c r="NV3027" s="70"/>
      <c r="NW3027" s="70"/>
      <c r="NX3027" s="70"/>
      <c r="NY3027" s="70"/>
      <c r="NZ3027" s="70"/>
      <c r="OA3027" s="70"/>
      <c r="OB3027" s="70"/>
      <c r="OC3027" s="70"/>
      <c r="OD3027" s="70"/>
      <c r="OE3027" s="70"/>
      <c r="OF3027" s="70"/>
      <c r="OG3027" s="70"/>
      <c r="OH3027" s="70"/>
      <c r="OI3027" s="70"/>
      <c r="OJ3027" s="70"/>
      <c r="OK3027" s="70"/>
      <c r="OL3027" s="70"/>
      <c r="OM3027" s="70"/>
      <c r="ON3027" s="70"/>
      <c r="OO3027" s="70"/>
      <c r="OP3027" s="70"/>
      <c r="OQ3027" s="70"/>
      <c r="OR3027" s="70"/>
      <c r="OS3027" s="70"/>
      <c r="OT3027" s="70"/>
      <c r="OU3027" s="70"/>
      <c r="OV3027" s="70"/>
      <c r="OW3027" s="70"/>
      <c r="OX3027" s="70"/>
      <c r="OY3027" s="70"/>
      <c r="OZ3027" s="70"/>
      <c r="PA3027" s="70"/>
      <c r="PB3027" s="70"/>
      <c r="PC3027" s="70"/>
      <c r="PD3027" s="70"/>
      <c r="PE3027" s="70"/>
      <c r="PF3027" s="70"/>
      <c r="PG3027" s="70"/>
      <c r="PH3027" s="70"/>
      <c r="PI3027" s="70"/>
      <c r="PJ3027" s="70"/>
      <c r="PK3027" s="70"/>
      <c r="PL3027" s="70"/>
      <c r="PM3027" s="70"/>
      <c r="PN3027" s="70"/>
      <c r="PO3027" s="70"/>
      <c r="PP3027" s="70"/>
      <c r="PQ3027" s="70"/>
      <c r="PR3027" s="70"/>
      <c r="PS3027" s="70"/>
      <c r="PT3027" s="70"/>
      <c r="PU3027" s="70"/>
      <c r="PV3027" s="70"/>
      <c r="PW3027" s="70"/>
      <c r="PX3027" s="70"/>
      <c r="PY3027" s="70"/>
      <c r="PZ3027" s="70"/>
      <c r="QA3027" s="70"/>
      <c r="QB3027" s="70"/>
      <c r="QC3027" s="70"/>
      <c r="QD3027" s="70"/>
      <c r="QE3027" s="70"/>
      <c r="QF3027" s="70"/>
      <c r="QG3027" s="70"/>
      <c r="QH3027" s="70"/>
      <c r="QI3027" s="70"/>
      <c r="QJ3027" s="70"/>
      <c r="QK3027" s="70"/>
      <c r="QL3027" s="70"/>
      <c r="QM3027" s="70"/>
      <c r="QN3027" s="70"/>
      <c r="QO3027" s="70"/>
      <c r="QP3027" s="70"/>
      <c r="QQ3027" s="70"/>
      <c r="QR3027" s="70"/>
      <c r="QS3027" s="70"/>
      <c r="QT3027" s="70"/>
      <c r="QU3027" s="70"/>
      <c r="QV3027" s="70"/>
      <c r="QW3027" s="70"/>
      <c r="QX3027" s="70"/>
      <c r="QY3027" s="70"/>
      <c r="QZ3027" s="70"/>
      <c r="RA3027" s="70"/>
      <c r="RB3027" s="70"/>
      <c r="RC3027" s="70"/>
      <c r="RD3027" s="70"/>
      <c r="RE3027" s="70"/>
      <c r="RF3027" s="70"/>
      <c r="RG3027" s="70"/>
      <c r="RH3027" s="70"/>
      <c r="RI3027" s="70"/>
      <c r="RJ3027" s="70"/>
      <c r="RK3027" s="70"/>
      <c r="RL3027" s="70"/>
      <c r="RM3027" s="70"/>
      <c r="RN3027" s="70"/>
      <c r="RO3027" s="70"/>
      <c r="RP3027" s="70"/>
      <c r="RQ3027" s="70"/>
      <c r="RR3027" s="70"/>
      <c r="RS3027" s="70"/>
      <c r="RT3027" s="70"/>
      <c r="RU3027" s="70"/>
      <c r="RV3027" s="70"/>
      <c r="RW3027" s="70"/>
      <c r="RX3027" s="70"/>
      <c r="RY3027" s="70"/>
      <c r="RZ3027" s="70"/>
      <c r="SA3027" s="70"/>
      <c r="SB3027" s="70"/>
      <c r="SC3027" s="70"/>
      <c r="SD3027" s="70"/>
      <c r="SE3027" s="70"/>
      <c r="SF3027" s="70"/>
      <c r="SG3027" s="70"/>
      <c r="SH3027" s="70"/>
      <c r="SI3027" s="70"/>
      <c r="SJ3027" s="70"/>
      <c r="SK3027" s="70"/>
      <c r="SL3027" s="70"/>
      <c r="SM3027" s="70"/>
      <c r="SN3027" s="70"/>
      <c r="SO3027" s="70"/>
      <c r="SP3027" s="70"/>
      <c r="SQ3027" s="70"/>
      <c r="SR3027" s="70"/>
      <c r="SS3027" s="70"/>
      <c r="ST3027" s="70"/>
      <c r="SU3027" s="70"/>
      <c r="SV3027" s="70"/>
      <c r="SW3027" s="70"/>
      <c r="SX3027" s="70"/>
      <c r="SY3027" s="70"/>
      <c r="SZ3027" s="70"/>
      <c r="TA3027" s="70"/>
      <c r="TB3027" s="70"/>
      <c r="TC3027" s="70"/>
      <c r="TD3027" s="70"/>
      <c r="TE3027" s="70"/>
      <c r="TF3027" s="70"/>
      <c r="TG3027" s="70"/>
      <c r="TH3027" s="70"/>
      <c r="TI3027" s="70"/>
      <c r="TJ3027" s="70"/>
      <c r="TK3027" s="70"/>
      <c r="TL3027" s="70"/>
      <c r="TM3027" s="70"/>
      <c r="TN3027" s="70"/>
      <c r="TO3027" s="70"/>
      <c r="TP3027" s="70"/>
      <c r="TQ3027" s="70"/>
      <c r="TR3027" s="70"/>
      <c r="TS3027" s="70"/>
      <c r="TT3027" s="70"/>
      <c r="TU3027" s="70"/>
      <c r="TV3027" s="70"/>
      <c r="TW3027" s="70"/>
      <c r="TX3027" s="70"/>
      <c r="TY3027" s="70"/>
      <c r="TZ3027" s="70"/>
      <c r="UA3027" s="70"/>
      <c r="UB3027" s="70"/>
      <c r="UC3027" s="70"/>
      <c r="UD3027" s="70"/>
      <c r="UE3027" s="70"/>
      <c r="UF3027" s="70"/>
      <c r="UG3027" s="70"/>
      <c r="UH3027" s="70"/>
      <c r="UI3027" s="70"/>
      <c r="UJ3027" s="70"/>
      <c r="UK3027" s="70"/>
      <c r="UL3027" s="70"/>
      <c r="UM3027" s="70"/>
      <c r="UN3027" s="70"/>
      <c r="UO3027" s="70"/>
      <c r="UP3027" s="70"/>
      <c r="UQ3027" s="70"/>
      <c r="UR3027" s="70"/>
      <c r="US3027" s="70"/>
      <c r="UT3027" s="70"/>
      <c r="UU3027" s="70"/>
      <c r="UV3027" s="70"/>
      <c r="UW3027" s="70"/>
      <c r="UX3027" s="70"/>
    </row>
    <row r="3028" spans="1:570" s="71" customFormat="1" x14ac:dyDescent="0.2">
      <c r="A3028" s="599">
        <v>9</v>
      </c>
      <c r="B3028" s="522" t="s">
        <v>2437</v>
      </c>
      <c r="C3028" s="621"/>
      <c r="D3028" s="621"/>
      <c r="E3028" s="539" t="s">
        <v>693</v>
      </c>
      <c r="F3028" s="602" t="s">
        <v>2438</v>
      </c>
      <c r="G3028" s="619" t="s">
        <v>2438</v>
      </c>
      <c r="H3028" s="524" t="s">
        <v>2060</v>
      </c>
      <c r="I3028" s="622" t="s">
        <v>2446</v>
      </c>
      <c r="J3028" s="70"/>
      <c r="K3028" s="70"/>
      <c r="L3028" s="70"/>
      <c r="M3028" s="70"/>
      <c r="N3028" s="70"/>
      <c r="O3028" s="70"/>
      <c r="P3028" s="70"/>
      <c r="Q3028" s="70"/>
      <c r="R3028" s="70"/>
      <c r="S3028" s="70"/>
      <c r="T3028" s="70"/>
      <c r="U3028" s="70"/>
      <c r="V3028" s="70"/>
      <c r="W3028" s="70"/>
      <c r="X3028" s="70"/>
      <c r="Y3028" s="70"/>
      <c r="Z3028" s="70"/>
      <c r="AA3028" s="70"/>
      <c r="AB3028" s="70"/>
      <c r="AC3028" s="70"/>
      <c r="AD3028" s="70"/>
      <c r="AE3028" s="70"/>
      <c r="AF3028" s="70"/>
      <c r="AG3028" s="70"/>
      <c r="AH3028" s="70"/>
      <c r="AI3028" s="70"/>
      <c r="AJ3028" s="70"/>
      <c r="AK3028" s="70"/>
      <c r="AL3028" s="70"/>
      <c r="AM3028" s="70"/>
      <c r="AN3028" s="70"/>
      <c r="AO3028" s="70"/>
      <c r="AP3028" s="70"/>
      <c r="AQ3028" s="70"/>
      <c r="AR3028" s="70"/>
      <c r="AS3028" s="70"/>
      <c r="AT3028" s="70"/>
      <c r="AU3028" s="70"/>
      <c r="AV3028" s="70"/>
      <c r="AW3028" s="70"/>
      <c r="AX3028" s="70"/>
      <c r="AY3028" s="70"/>
      <c r="AZ3028" s="70"/>
      <c r="BA3028" s="70"/>
      <c r="BB3028" s="70"/>
      <c r="BC3028" s="70"/>
      <c r="BD3028" s="70"/>
      <c r="BE3028" s="70"/>
      <c r="BF3028" s="70"/>
      <c r="BG3028" s="70"/>
      <c r="BH3028" s="70"/>
      <c r="BI3028" s="70"/>
      <c r="BJ3028" s="70"/>
      <c r="BK3028" s="70"/>
      <c r="BL3028" s="70"/>
      <c r="BM3028" s="70"/>
      <c r="BN3028" s="70"/>
      <c r="BO3028" s="70"/>
      <c r="BP3028" s="70"/>
      <c r="BQ3028" s="70"/>
      <c r="BR3028" s="70"/>
      <c r="BS3028" s="70"/>
      <c r="BT3028" s="70"/>
      <c r="BU3028" s="70"/>
      <c r="BV3028" s="70"/>
      <c r="BW3028" s="70"/>
      <c r="BX3028" s="70"/>
      <c r="BY3028" s="70"/>
      <c r="BZ3028" s="70"/>
      <c r="CA3028" s="70"/>
      <c r="CB3028" s="70"/>
      <c r="CC3028" s="70"/>
      <c r="CD3028" s="70"/>
      <c r="CE3028" s="70"/>
      <c r="CF3028" s="70"/>
      <c r="CG3028" s="70"/>
      <c r="CH3028" s="70"/>
      <c r="CI3028" s="70"/>
      <c r="CJ3028" s="70"/>
      <c r="CK3028" s="70"/>
      <c r="CL3028" s="70"/>
      <c r="CM3028" s="70"/>
      <c r="CN3028" s="70"/>
      <c r="CO3028" s="70"/>
      <c r="CP3028" s="70"/>
      <c r="CQ3028" s="70"/>
      <c r="CR3028" s="70"/>
      <c r="CS3028" s="70"/>
      <c r="CT3028" s="70"/>
      <c r="CU3028" s="70"/>
      <c r="CV3028" s="70"/>
      <c r="CW3028" s="70"/>
      <c r="CX3028" s="70"/>
      <c r="CY3028" s="70"/>
      <c r="CZ3028" s="70"/>
      <c r="DA3028" s="70"/>
      <c r="DB3028" s="70"/>
      <c r="DC3028" s="70"/>
      <c r="DD3028" s="70"/>
      <c r="DE3028" s="70"/>
      <c r="DF3028" s="70"/>
      <c r="DG3028" s="70"/>
      <c r="DH3028" s="70"/>
      <c r="DI3028" s="70"/>
      <c r="DJ3028" s="70"/>
      <c r="DK3028" s="70"/>
      <c r="DL3028" s="70"/>
      <c r="DM3028" s="70"/>
      <c r="DN3028" s="70"/>
      <c r="DO3028" s="70"/>
      <c r="DP3028" s="70"/>
      <c r="DQ3028" s="70"/>
      <c r="DR3028" s="70"/>
      <c r="DS3028" s="70"/>
      <c r="DT3028" s="70"/>
      <c r="DU3028" s="70"/>
      <c r="DV3028" s="70"/>
      <c r="DW3028" s="70"/>
      <c r="DX3028" s="70"/>
      <c r="DY3028" s="70"/>
      <c r="DZ3028" s="70"/>
      <c r="EA3028" s="70"/>
      <c r="EB3028" s="70"/>
      <c r="EC3028" s="70"/>
      <c r="ED3028" s="70"/>
      <c r="EE3028" s="70"/>
      <c r="EF3028" s="70"/>
      <c r="EG3028" s="70"/>
      <c r="EH3028" s="70"/>
      <c r="EI3028" s="70"/>
      <c r="EJ3028" s="70"/>
      <c r="EK3028" s="70"/>
      <c r="EL3028" s="70"/>
      <c r="EM3028" s="70"/>
      <c r="EN3028" s="70"/>
      <c r="EO3028" s="70"/>
      <c r="EP3028" s="70"/>
      <c r="EQ3028" s="70"/>
      <c r="ER3028" s="70"/>
      <c r="ES3028" s="70"/>
      <c r="ET3028" s="70"/>
      <c r="EU3028" s="70"/>
      <c r="EV3028" s="70"/>
      <c r="EW3028" s="70"/>
      <c r="EX3028" s="70"/>
      <c r="EY3028" s="70"/>
      <c r="EZ3028" s="70"/>
      <c r="FA3028" s="70"/>
      <c r="FB3028" s="70"/>
      <c r="FC3028" s="70"/>
      <c r="FD3028" s="70"/>
      <c r="FE3028" s="70"/>
      <c r="FF3028" s="70"/>
      <c r="FG3028" s="70"/>
      <c r="FH3028" s="70"/>
      <c r="FI3028" s="70"/>
      <c r="FJ3028" s="70"/>
      <c r="FK3028" s="70"/>
      <c r="FL3028" s="70"/>
      <c r="FM3028" s="70"/>
      <c r="FN3028" s="70"/>
      <c r="FO3028" s="70"/>
      <c r="FP3028" s="70"/>
      <c r="FQ3028" s="70"/>
      <c r="FR3028" s="70"/>
      <c r="FS3028" s="70"/>
      <c r="FT3028" s="70"/>
      <c r="FU3028" s="70"/>
      <c r="FV3028" s="70"/>
      <c r="FW3028" s="70"/>
      <c r="FX3028" s="70"/>
      <c r="FY3028" s="70"/>
      <c r="FZ3028" s="70"/>
      <c r="GA3028" s="70"/>
      <c r="GB3028" s="70"/>
      <c r="GC3028" s="70"/>
      <c r="GD3028" s="70"/>
      <c r="GE3028" s="70"/>
      <c r="GF3028" s="70"/>
      <c r="GG3028" s="70"/>
      <c r="GH3028" s="70"/>
      <c r="GI3028" s="70"/>
      <c r="GJ3028" s="70"/>
      <c r="GK3028" s="70"/>
      <c r="GL3028" s="70"/>
      <c r="GM3028" s="70"/>
      <c r="GN3028" s="70"/>
      <c r="GO3028" s="70"/>
      <c r="GP3028" s="70"/>
      <c r="GQ3028" s="70"/>
      <c r="GR3028" s="70"/>
      <c r="GS3028" s="70"/>
      <c r="GT3028" s="70"/>
      <c r="GU3028" s="70"/>
      <c r="GV3028" s="70"/>
      <c r="GW3028" s="70"/>
      <c r="GX3028" s="70"/>
      <c r="GY3028" s="70"/>
      <c r="GZ3028" s="70"/>
      <c r="HA3028" s="70"/>
      <c r="HB3028" s="70"/>
      <c r="HC3028" s="70"/>
      <c r="HD3028" s="70"/>
      <c r="HE3028" s="70"/>
      <c r="HF3028" s="70"/>
      <c r="HG3028" s="70"/>
      <c r="HH3028" s="70"/>
      <c r="HI3028" s="70"/>
      <c r="HJ3028" s="70"/>
      <c r="HK3028" s="70"/>
      <c r="HL3028" s="70"/>
      <c r="HM3028" s="70"/>
      <c r="HN3028" s="70"/>
      <c r="HO3028" s="70"/>
      <c r="HP3028" s="70"/>
      <c r="HQ3028" s="70"/>
      <c r="HR3028" s="70"/>
      <c r="HS3028" s="70"/>
      <c r="HT3028" s="70"/>
      <c r="HU3028" s="70"/>
      <c r="HV3028" s="70"/>
      <c r="HW3028" s="70"/>
      <c r="HX3028" s="70"/>
      <c r="HY3028" s="70"/>
      <c r="HZ3028" s="70"/>
      <c r="IA3028" s="70"/>
      <c r="IB3028" s="70"/>
      <c r="IC3028" s="70"/>
      <c r="ID3028" s="70"/>
      <c r="IE3028" s="70"/>
      <c r="IF3028" s="70"/>
      <c r="IG3028" s="70"/>
      <c r="IH3028" s="70"/>
      <c r="II3028" s="70"/>
      <c r="IJ3028" s="70"/>
      <c r="IK3028" s="70"/>
      <c r="IL3028" s="70"/>
      <c r="IM3028" s="70"/>
      <c r="IN3028" s="70"/>
      <c r="IO3028" s="70"/>
      <c r="IP3028" s="70"/>
      <c r="IQ3028" s="70"/>
      <c r="IR3028" s="70"/>
      <c r="IS3028" s="70"/>
      <c r="IT3028" s="70"/>
      <c r="IU3028" s="70"/>
      <c r="IV3028" s="70"/>
      <c r="IW3028" s="70"/>
      <c r="IX3028" s="70"/>
      <c r="IY3028" s="70"/>
      <c r="IZ3028" s="70"/>
      <c r="JA3028" s="70"/>
      <c r="JB3028" s="70"/>
      <c r="JC3028" s="70"/>
      <c r="JD3028" s="70"/>
      <c r="JE3028" s="70"/>
      <c r="JF3028" s="70"/>
      <c r="JG3028" s="70"/>
      <c r="JH3028" s="70"/>
      <c r="JI3028" s="70"/>
      <c r="JJ3028" s="70"/>
      <c r="JK3028" s="70"/>
      <c r="JL3028" s="70"/>
      <c r="JM3028" s="70"/>
      <c r="JN3028" s="70"/>
      <c r="JO3028" s="70"/>
      <c r="JP3028" s="70"/>
      <c r="JQ3028" s="70"/>
      <c r="JR3028" s="70"/>
      <c r="JS3028" s="70"/>
      <c r="JT3028" s="70"/>
      <c r="JU3028" s="70"/>
      <c r="JV3028" s="70"/>
      <c r="JW3028" s="70"/>
      <c r="JX3028" s="70"/>
      <c r="JY3028" s="70"/>
      <c r="JZ3028" s="70"/>
      <c r="KA3028" s="70"/>
      <c r="KB3028" s="70"/>
      <c r="KC3028" s="70"/>
      <c r="KD3028" s="70"/>
      <c r="KE3028" s="70"/>
      <c r="KF3028" s="70"/>
      <c r="KG3028" s="70"/>
      <c r="KH3028" s="70"/>
      <c r="KI3028" s="70"/>
      <c r="KJ3028" s="70"/>
      <c r="KK3028" s="70"/>
      <c r="KL3028" s="70"/>
      <c r="KM3028" s="70"/>
      <c r="KN3028" s="70"/>
      <c r="KO3028" s="70"/>
      <c r="KP3028" s="70"/>
      <c r="KQ3028" s="70"/>
      <c r="KR3028" s="70"/>
      <c r="KS3028" s="70"/>
      <c r="KT3028" s="70"/>
      <c r="KU3028" s="70"/>
      <c r="KV3028" s="70"/>
      <c r="KW3028" s="70"/>
      <c r="KX3028" s="70"/>
      <c r="KY3028" s="70"/>
      <c r="KZ3028" s="70"/>
      <c r="LA3028" s="70"/>
      <c r="LB3028" s="70"/>
      <c r="LC3028" s="70"/>
      <c r="LD3028" s="70"/>
      <c r="LE3028" s="70"/>
      <c r="LF3028" s="70"/>
      <c r="LG3028" s="70"/>
      <c r="LH3028" s="70"/>
      <c r="LI3028" s="70"/>
      <c r="LJ3028" s="70"/>
      <c r="LK3028" s="70"/>
      <c r="LL3028" s="70"/>
      <c r="LM3028" s="70"/>
      <c r="LN3028" s="70"/>
      <c r="LO3028" s="70"/>
      <c r="LP3028" s="70"/>
      <c r="LQ3028" s="70"/>
      <c r="LR3028" s="70"/>
      <c r="LS3028" s="70"/>
      <c r="LT3028" s="70"/>
      <c r="LU3028" s="70"/>
      <c r="LV3028" s="70"/>
      <c r="LW3028" s="70"/>
      <c r="LX3028" s="70"/>
      <c r="LY3028" s="70"/>
      <c r="LZ3028" s="70"/>
      <c r="MA3028" s="70"/>
      <c r="MB3028" s="70"/>
      <c r="MC3028" s="70"/>
      <c r="MD3028" s="70"/>
      <c r="ME3028" s="70"/>
      <c r="MF3028" s="70"/>
      <c r="MG3028" s="70"/>
      <c r="MH3028" s="70"/>
      <c r="MI3028" s="70"/>
      <c r="MJ3028" s="70"/>
      <c r="MK3028" s="70"/>
      <c r="ML3028" s="70"/>
      <c r="MM3028" s="70"/>
      <c r="MN3028" s="70"/>
      <c r="MO3028" s="70"/>
      <c r="MP3028" s="70"/>
      <c r="MQ3028" s="70"/>
      <c r="MR3028" s="70"/>
      <c r="MS3028" s="70"/>
      <c r="MT3028" s="70"/>
      <c r="MU3028" s="70"/>
      <c r="MV3028" s="70"/>
      <c r="MW3028" s="70"/>
      <c r="MX3028" s="70"/>
      <c r="MY3028" s="70"/>
      <c r="MZ3028" s="70"/>
      <c r="NA3028" s="70"/>
      <c r="NB3028" s="70"/>
      <c r="NC3028" s="70"/>
      <c r="ND3028" s="70"/>
      <c r="NE3028" s="70"/>
      <c r="NF3028" s="70"/>
      <c r="NG3028" s="70"/>
      <c r="NH3028" s="70"/>
      <c r="NI3028" s="70"/>
      <c r="NJ3028" s="70"/>
      <c r="NK3028" s="70"/>
      <c r="NL3028" s="70"/>
      <c r="NM3028" s="70"/>
      <c r="NN3028" s="70"/>
      <c r="NO3028" s="70"/>
      <c r="NP3028" s="70"/>
      <c r="NQ3028" s="70"/>
      <c r="NR3028" s="70"/>
      <c r="NS3028" s="70"/>
      <c r="NT3028" s="70"/>
      <c r="NU3028" s="70"/>
      <c r="NV3028" s="70"/>
      <c r="NW3028" s="70"/>
      <c r="NX3028" s="70"/>
      <c r="NY3028" s="70"/>
      <c r="NZ3028" s="70"/>
      <c r="OA3028" s="70"/>
      <c r="OB3028" s="70"/>
      <c r="OC3028" s="70"/>
      <c r="OD3028" s="70"/>
      <c r="OE3028" s="70"/>
      <c r="OF3028" s="70"/>
      <c r="OG3028" s="70"/>
      <c r="OH3028" s="70"/>
      <c r="OI3028" s="70"/>
      <c r="OJ3028" s="70"/>
      <c r="OK3028" s="70"/>
      <c r="OL3028" s="70"/>
      <c r="OM3028" s="70"/>
      <c r="ON3028" s="70"/>
      <c r="OO3028" s="70"/>
      <c r="OP3028" s="70"/>
      <c r="OQ3028" s="70"/>
      <c r="OR3028" s="70"/>
      <c r="OS3028" s="70"/>
      <c r="OT3028" s="70"/>
      <c r="OU3028" s="70"/>
      <c r="OV3028" s="70"/>
      <c r="OW3028" s="70"/>
      <c r="OX3028" s="70"/>
      <c r="OY3028" s="70"/>
      <c r="OZ3028" s="70"/>
      <c r="PA3028" s="70"/>
      <c r="PB3028" s="70"/>
      <c r="PC3028" s="70"/>
      <c r="PD3028" s="70"/>
      <c r="PE3028" s="70"/>
      <c r="PF3028" s="70"/>
      <c r="PG3028" s="70"/>
      <c r="PH3028" s="70"/>
      <c r="PI3028" s="70"/>
      <c r="PJ3028" s="70"/>
      <c r="PK3028" s="70"/>
      <c r="PL3028" s="70"/>
      <c r="PM3028" s="70"/>
      <c r="PN3028" s="70"/>
      <c r="PO3028" s="70"/>
      <c r="PP3028" s="70"/>
      <c r="PQ3028" s="70"/>
      <c r="PR3028" s="70"/>
      <c r="PS3028" s="70"/>
      <c r="PT3028" s="70"/>
      <c r="PU3028" s="70"/>
      <c r="PV3028" s="70"/>
      <c r="PW3028" s="70"/>
      <c r="PX3028" s="70"/>
      <c r="PY3028" s="70"/>
      <c r="PZ3028" s="70"/>
      <c r="QA3028" s="70"/>
      <c r="QB3028" s="70"/>
      <c r="QC3028" s="70"/>
      <c r="QD3028" s="70"/>
      <c r="QE3028" s="70"/>
      <c r="QF3028" s="70"/>
      <c r="QG3028" s="70"/>
      <c r="QH3028" s="70"/>
      <c r="QI3028" s="70"/>
      <c r="QJ3028" s="70"/>
      <c r="QK3028" s="70"/>
      <c r="QL3028" s="70"/>
      <c r="QM3028" s="70"/>
      <c r="QN3028" s="70"/>
      <c r="QO3028" s="70"/>
      <c r="QP3028" s="70"/>
      <c r="QQ3028" s="70"/>
      <c r="QR3028" s="70"/>
      <c r="QS3028" s="70"/>
      <c r="QT3028" s="70"/>
      <c r="QU3028" s="70"/>
      <c r="QV3028" s="70"/>
      <c r="QW3028" s="70"/>
      <c r="QX3028" s="70"/>
      <c r="QY3028" s="70"/>
      <c r="QZ3028" s="70"/>
      <c r="RA3028" s="70"/>
      <c r="RB3028" s="70"/>
      <c r="RC3028" s="70"/>
      <c r="RD3028" s="70"/>
      <c r="RE3028" s="70"/>
      <c r="RF3028" s="70"/>
      <c r="RG3028" s="70"/>
      <c r="RH3028" s="70"/>
      <c r="RI3028" s="70"/>
      <c r="RJ3028" s="70"/>
      <c r="RK3028" s="70"/>
      <c r="RL3028" s="70"/>
      <c r="RM3028" s="70"/>
      <c r="RN3028" s="70"/>
      <c r="RO3028" s="70"/>
      <c r="RP3028" s="70"/>
      <c r="RQ3028" s="70"/>
      <c r="RR3028" s="70"/>
      <c r="RS3028" s="70"/>
      <c r="RT3028" s="70"/>
      <c r="RU3028" s="70"/>
      <c r="RV3028" s="70"/>
      <c r="RW3028" s="70"/>
      <c r="RX3028" s="70"/>
      <c r="RY3028" s="70"/>
      <c r="RZ3028" s="70"/>
      <c r="SA3028" s="70"/>
      <c r="SB3028" s="70"/>
      <c r="SC3028" s="70"/>
      <c r="SD3028" s="70"/>
      <c r="SE3028" s="70"/>
      <c r="SF3028" s="70"/>
      <c r="SG3028" s="70"/>
      <c r="SH3028" s="70"/>
      <c r="SI3028" s="70"/>
      <c r="SJ3028" s="70"/>
      <c r="SK3028" s="70"/>
      <c r="SL3028" s="70"/>
      <c r="SM3028" s="70"/>
      <c r="SN3028" s="70"/>
      <c r="SO3028" s="70"/>
      <c r="SP3028" s="70"/>
      <c r="SQ3028" s="70"/>
      <c r="SR3028" s="70"/>
      <c r="SS3028" s="70"/>
      <c r="ST3028" s="70"/>
      <c r="SU3028" s="70"/>
      <c r="SV3028" s="70"/>
      <c r="SW3028" s="70"/>
      <c r="SX3028" s="70"/>
      <c r="SY3028" s="70"/>
      <c r="SZ3028" s="70"/>
      <c r="TA3028" s="70"/>
      <c r="TB3028" s="70"/>
      <c r="TC3028" s="70"/>
      <c r="TD3028" s="70"/>
      <c r="TE3028" s="70"/>
      <c r="TF3028" s="70"/>
      <c r="TG3028" s="70"/>
      <c r="TH3028" s="70"/>
      <c r="TI3028" s="70"/>
      <c r="TJ3028" s="70"/>
      <c r="TK3028" s="70"/>
      <c r="TL3028" s="70"/>
      <c r="TM3028" s="70"/>
      <c r="TN3028" s="70"/>
      <c r="TO3028" s="70"/>
      <c r="TP3028" s="70"/>
      <c r="TQ3028" s="70"/>
      <c r="TR3028" s="70"/>
      <c r="TS3028" s="70"/>
      <c r="TT3028" s="70"/>
      <c r="TU3028" s="70"/>
      <c r="TV3028" s="70"/>
      <c r="TW3028" s="70"/>
      <c r="TX3028" s="70"/>
      <c r="TY3028" s="70"/>
      <c r="TZ3028" s="70"/>
      <c r="UA3028" s="70"/>
      <c r="UB3028" s="70"/>
      <c r="UC3028" s="70"/>
      <c r="UD3028" s="70"/>
      <c r="UE3028" s="70"/>
      <c r="UF3028" s="70"/>
      <c r="UG3028" s="70"/>
      <c r="UH3028" s="70"/>
      <c r="UI3028" s="70"/>
      <c r="UJ3028" s="70"/>
      <c r="UK3028" s="70"/>
      <c r="UL3028" s="70"/>
      <c r="UM3028" s="70"/>
      <c r="UN3028" s="70"/>
      <c r="UO3028" s="70"/>
      <c r="UP3028" s="70"/>
      <c r="UQ3028" s="70"/>
      <c r="UR3028" s="70"/>
      <c r="US3028" s="70"/>
      <c r="UT3028" s="70"/>
      <c r="UU3028" s="70"/>
      <c r="UV3028" s="70"/>
      <c r="UW3028" s="70"/>
      <c r="UX3028" s="70"/>
    </row>
    <row r="3029" spans="1:570" s="71" customFormat="1" x14ac:dyDescent="0.2">
      <c r="A3029" s="604"/>
      <c r="B3029" s="526"/>
      <c r="C3029" s="613">
        <v>3646</v>
      </c>
      <c r="D3029" s="613">
        <v>3646</v>
      </c>
      <c r="E3029" s="614" t="s">
        <v>694</v>
      </c>
      <c r="F3029" s="606" t="s">
        <v>25</v>
      </c>
      <c r="G3029" s="607" t="s">
        <v>26</v>
      </c>
      <c r="H3029" s="529" t="s">
        <v>2062</v>
      </c>
      <c r="I3029" s="608" t="s">
        <v>2445</v>
      </c>
      <c r="J3029" s="70"/>
      <c r="K3029" s="70"/>
      <c r="L3029" s="70"/>
      <c r="M3029" s="70"/>
      <c r="N3029" s="70"/>
      <c r="O3029" s="70"/>
      <c r="P3029" s="70"/>
      <c r="Q3029" s="70"/>
      <c r="R3029" s="70"/>
      <c r="S3029" s="70"/>
      <c r="T3029" s="70"/>
      <c r="U3029" s="70"/>
      <c r="V3029" s="70"/>
      <c r="W3029" s="70"/>
      <c r="X3029" s="70"/>
      <c r="Y3029" s="70"/>
      <c r="Z3029" s="70"/>
      <c r="AA3029" s="70"/>
      <c r="AB3029" s="70"/>
      <c r="AC3029" s="70"/>
      <c r="AD3029" s="70"/>
      <c r="AE3029" s="70"/>
      <c r="AF3029" s="70"/>
      <c r="AG3029" s="70"/>
      <c r="AH3029" s="70"/>
      <c r="AI3029" s="70"/>
      <c r="AJ3029" s="70"/>
      <c r="AK3029" s="70"/>
      <c r="AL3029" s="70"/>
      <c r="AM3029" s="70"/>
      <c r="AN3029" s="70"/>
      <c r="AO3029" s="70"/>
      <c r="AP3029" s="70"/>
      <c r="AQ3029" s="70"/>
      <c r="AR3029" s="70"/>
      <c r="AS3029" s="70"/>
      <c r="AT3029" s="70"/>
      <c r="AU3029" s="70"/>
      <c r="AV3029" s="70"/>
      <c r="AW3029" s="70"/>
      <c r="AX3029" s="70"/>
      <c r="AY3029" s="70"/>
      <c r="AZ3029" s="70"/>
      <c r="BA3029" s="70"/>
      <c r="BB3029" s="70"/>
      <c r="BC3029" s="70"/>
      <c r="BD3029" s="70"/>
      <c r="BE3029" s="70"/>
      <c r="BF3029" s="70"/>
      <c r="BG3029" s="70"/>
      <c r="BH3029" s="70"/>
      <c r="BI3029" s="70"/>
      <c r="BJ3029" s="70"/>
      <c r="BK3029" s="70"/>
      <c r="BL3029" s="70"/>
      <c r="BM3029" s="70"/>
      <c r="BN3029" s="70"/>
      <c r="BO3029" s="70"/>
      <c r="BP3029" s="70"/>
      <c r="BQ3029" s="70"/>
      <c r="BR3029" s="70"/>
      <c r="BS3029" s="70"/>
      <c r="BT3029" s="70"/>
      <c r="BU3029" s="70"/>
      <c r="BV3029" s="70"/>
      <c r="BW3029" s="70"/>
      <c r="BX3029" s="70"/>
      <c r="BY3029" s="70"/>
      <c r="BZ3029" s="70"/>
      <c r="CA3029" s="70"/>
      <c r="CB3029" s="70"/>
      <c r="CC3029" s="70"/>
      <c r="CD3029" s="70"/>
      <c r="CE3029" s="70"/>
      <c r="CF3029" s="70"/>
      <c r="CG3029" s="70"/>
      <c r="CH3029" s="70"/>
      <c r="CI3029" s="70"/>
      <c r="CJ3029" s="70"/>
      <c r="CK3029" s="70"/>
      <c r="CL3029" s="70"/>
      <c r="CM3029" s="70"/>
      <c r="CN3029" s="70"/>
      <c r="CO3029" s="70"/>
      <c r="CP3029" s="70"/>
      <c r="CQ3029" s="70"/>
      <c r="CR3029" s="70"/>
      <c r="CS3029" s="70"/>
      <c r="CT3029" s="70"/>
      <c r="CU3029" s="70"/>
      <c r="CV3029" s="70"/>
      <c r="CW3029" s="70"/>
      <c r="CX3029" s="70"/>
      <c r="CY3029" s="70"/>
      <c r="CZ3029" s="70"/>
      <c r="DA3029" s="70"/>
      <c r="DB3029" s="70"/>
      <c r="DC3029" s="70"/>
      <c r="DD3029" s="70"/>
      <c r="DE3029" s="70"/>
      <c r="DF3029" s="70"/>
      <c r="DG3029" s="70"/>
      <c r="DH3029" s="70"/>
      <c r="DI3029" s="70"/>
      <c r="DJ3029" s="70"/>
      <c r="DK3029" s="70"/>
      <c r="DL3029" s="70"/>
      <c r="DM3029" s="70"/>
      <c r="DN3029" s="70"/>
      <c r="DO3029" s="70"/>
      <c r="DP3029" s="70"/>
      <c r="DQ3029" s="70"/>
      <c r="DR3029" s="70"/>
      <c r="DS3029" s="70"/>
      <c r="DT3029" s="70"/>
      <c r="DU3029" s="70"/>
      <c r="DV3029" s="70"/>
      <c r="DW3029" s="70"/>
      <c r="DX3029" s="70"/>
      <c r="DY3029" s="70"/>
      <c r="DZ3029" s="70"/>
      <c r="EA3029" s="70"/>
      <c r="EB3029" s="70"/>
      <c r="EC3029" s="70"/>
      <c r="ED3029" s="70"/>
      <c r="EE3029" s="70"/>
      <c r="EF3029" s="70"/>
      <c r="EG3029" s="70"/>
      <c r="EH3029" s="70"/>
      <c r="EI3029" s="70"/>
      <c r="EJ3029" s="70"/>
      <c r="EK3029" s="70"/>
      <c r="EL3029" s="70"/>
      <c r="EM3029" s="70"/>
      <c r="EN3029" s="70"/>
      <c r="EO3029" s="70"/>
      <c r="EP3029" s="70"/>
      <c r="EQ3029" s="70"/>
      <c r="ER3029" s="70"/>
      <c r="ES3029" s="70"/>
      <c r="ET3029" s="70"/>
      <c r="EU3029" s="70"/>
      <c r="EV3029" s="70"/>
      <c r="EW3029" s="70"/>
      <c r="EX3029" s="70"/>
      <c r="EY3029" s="70"/>
      <c r="EZ3029" s="70"/>
      <c r="FA3029" s="70"/>
      <c r="FB3029" s="70"/>
      <c r="FC3029" s="70"/>
      <c r="FD3029" s="70"/>
      <c r="FE3029" s="70"/>
      <c r="FF3029" s="70"/>
      <c r="FG3029" s="70"/>
      <c r="FH3029" s="70"/>
      <c r="FI3029" s="70"/>
      <c r="FJ3029" s="70"/>
      <c r="FK3029" s="70"/>
      <c r="FL3029" s="70"/>
      <c r="FM3029" s="70"/>
      <c r="FN3029" s="70"/>
      <c r="FO3029" s="70"/>
      <c r="FP3029" s="70"/>
      <c r="FQ3029" s="70"/>
      <c r="FR3029" s="70"/>
      <c r="FS3029" s="70"/>
      <c r="FT3029" s="70"/>
      <c r="FU3029" s="70"/>
      <c r="FV3029" s="70"/>
      <c r="FW3029" s="70"/>
      <c r="FX3029" s="70"/>
      <c r="FY3029" s="70"/>
      <c r="FZ3029" s="70"/>
      <c r="GA3029" s="70"/>
      <c r="GB3029" s="70"/>
      <c r="GC3029" s="70"/>
      <c r="GD3029" s="70"/>
      <c r="GE3029" s="70"/>
      <c r="GF3029" s="70"/>
      <c r="GG3029" s="70"/>
      <c r="GH3029" s="70"/>
      <c r="GI3029" s="70"/>
      <c r="GJ3029" s="70"/>
      <c r="GK3029" s="70"/>
      <c r="GL3029" s="70"/>
      <c r="GM3029" s="70"/>
      <c r="GN3029" s="70"/>
      <c r="GO3029" s="70"/>
      <c r="GP3029" s="70"/>
      <c r="GQ3029" s="70"/>
      <c r="GR3029" s="70"/>
      <c r="GS3029" s="70"/>
      <c r="GT3029" s="70"/>
      <c r="GU3029" s="70"/>
      <c r="GV3029" s="70"/>
      <c r="GW3029" s="70"/>
      <c r="GX3029" s="70"/>
      <c r="GY3029" s="70"/>
      <c r="GZ3029" s="70"/>
      <c r="HA3029" s="70"/>
      <c r="HB3029" s="70"/>
      <c r="HC3029" s="70"/>
      <c r="HD3029" s="70"/>
      <c r="HE3029" s="70"/>
      <c r="HF3029" s="70"/>
      <c r="HG3029" s="70"/>
      <c r="HH3029" s="70"/>
      <c r="HI3029" s="70"/>
      <c r="HJ3029" s="70"/>
      <c r="HK3029" s="70"/>
      <c r="HL3029" s="70"/>
      <c r="HM3029" s="70"/>
      <c r="HN3029" s="70"/>
      <c r="HO3029" s="70"/>
      <c r="HP3029" s="70"/>
      <c r="HQ3029" s="70"/>
      <c r="HR3029" s="70"/>
      <c r="HS3029" s="70"/>
      <c r="HT3029" s="70"/>
      <c r="HU3029" s="70"/>
      <c r="HV3029" s="70"/>
      <c r="HW3029" s="70"/>
      <c r="HX3029" s="70"/>
      <c r="HY3029" s="70"/>
      <c r="HZ3029" s="70"/>
      <c r="IA3029" s="70"/>
      <c r="IB3029" s="70"/>
      <c r="IC3029" s="70"/>
      <c r="ID3029" s="70"/>
      <c r="IE3029" s="70"/>
      <c r="IF3029" s="70"/>
      <c r="IG3029" s="70"/>
      <c r="IH3029" s="70"/>
      <c r="II3029" s="70"/>
      <c r="IJ3029" s="70"/>
      <c r="IK3029" s="70"/>
      <c r="IL3029" s="70"/>
      <c r="IM3029" s="70"/>
      <c r="IN3029" s="70"/>
      <c r="IO3029" s="70"/>
      <c r="IP3029" s="70"/>
      <c r="IQ3029" s="70"/>
      <c r="IR3029" s="70"/>
      <c r="IS3029" s="70"/>
      <c r="IT3029" s="70"/>
      <c r="IU3029" s="70"/>
      <c r="IV3029" s="70"/>
      <c r="IW3029" s="70"/>
      <c r="IX3029" s="70"/>
      <c r="IY3029" s="70"/>
      <c r="IZ3029" s="70"/>
      <c r="JA3029" s="70"/>
      <c r="JB3029" s="70"/>
      <c r="JC3029" s="70"/>
      <c r="JD3029" s="70"/>
      <c r="JE3029" s="70"/>
      <c r="JF3029" s="70"/>
      <c r="JG3029" s="70"/>
      <c r="JH3029" s="70"/>
      <c r="JI3029" s="70"/>
      <c r="JJ3029" s="70"/>
      <c r="JK3029" s="70"/>
      <c r="JL3029" s="70"/>
      <c r="JM3029" s="70"/>
      <c r="JN3029" s="70"/>
      <c r="JO3029" s="70"/>
      <c r="JP3029" s="70"/>
      <c r="JQ3029" s="70"/>
      <c r="JR3029" s="70"/>
      <c r="JS3029" s="70"/>
      <c r="JT3029" s="70"/>
      <c r="JU3029" s="70"/>
      <c r="JV3029" s="70"/>
      <c r="JW3029" s="70"/>
      <c r="JX3029" s="70"/>
      <c r="JY3029" s="70"/>
      <c r="JZ3029" s="70"/>
      <c r="KA3029" s="70"/>
      <c r="KB3029" s="70"/>
      <c r="KC3029" s="70"/>
      <c r="KD3029" s="70"/>
      <c r="KE3029" s="70"/>
      <c r="KF3029" s="70"/>
      <c r="KG3029" s="70"/>
      <c r="KH3029" s="70"/>
      <c r="KI3029" s="70"/>
      <c r="KJ3029" s="70"/>
      <c r="KK3029" s="70"/>
      <c r="KL3029" s="70"/>
      <c r="KM3029" s="70"/>
      <c r="KN3029" s="70"/>
      <c r="KO3029" s="70"/>
      <c r="KP3029" s="70"/>
      <c r="KQ3029" s="70"/>
      <c r="KR3029" s="70"/>
      <c r="KS3029" s="70"/>
      <c r="KT3029" s="70"/>
      <c r="KU3029" s="70"/>
      <c r="KV3029" s="70"/>
      <c r="KW3029" s="70"/>
      <c r="KX3029" s="70"/>
      <c r="KY3029" s="70"/>
      <c r="KZ3029" s="70"/>
      <c r="LA3029" s="70"/>
      <c r="LB3029" s="70"/>
      <c r="LC3029" s="70"/>
      <c r="LD3029" s="70"/>
      <c r="LE3029" s="70"/>
      <c r="LF3029" s="70"/>
      <c r="LG3029" s="70"/>
      <c r="LH3029" s="70"/>
      <c r="LI3029" s="70"/>
      <c r="LJ3029" s="70"/>
      <c r="LK3029" s="70"/>
      <c r="LL3029" s="70"/>
      <c r="LM3029" s="70"/>
      <c r="LN3029" s="70"/>
      <c r="LO3029" s="70"/>
      <c r="LP3029" s="70"/>
      <c r="LQ3029" s="70"/>
      <c r="LR3029" s="70"/>
      <c r="LS3029" s="70"/>
      <c r="LT3029" s="70"/>
      <c r="LU3029" s="70"/>
      <c r="LV3029" s="70"/>
      <c r="LW3029" s="70"/>
      <c r="LX3029" s="70"/>
      <c r="LY3029" s="70"/>
      <c r="LZ3029" s="70"/>
      <c r="MA3029" s="70"/>
      <c r="MB3029" s="70"/>
      <c r="MC3029" s="70"/>
      <c r="MD3029" s="70"/>
      <c r="ME3029" s="70"/>
      <c r="MF3029" s="70"/>
      <c r="MG3029" s="70"/>
      <c r="MH3029" s="70"/>
      <c r="MI3029" s="70"/>
      <c r="MJ3029" s="70"/>
      <c r="MK3029" s="70"/>
      <c r="ML3029" s="70"/>
      <c r="MM3029" s="70"/>
      <c r="MN3029" s="70"/>
      <c r="MO3029" s="70"/>
      <c r="MP3029" s="70"/>
      <c r="MQ3029" s="70"/>
      <c r="MR3029" s="70"/>
      <c r="MS3029" s="70"/>
      <c r="MT3029" s="70"/>
      <c r="MU3029" s="70"/>
      <c r="MV3029" s="70"/>
      <c r="MW3029" s="70"/>
      <c r="MX3029" s="70"/>
      <c r="MY3029" s="70"/>
      <c r="MZ3029" s="70"/>
      <c r="NA3029" s="70"/>
      <c r="NB3029" s="70"/>
      <c r="NC3029" s="70"/>
      <c r="ND3029" s="70"/>
      <c r="NE3029" s="70"/>
      <c r="NF3029" s="70"/>
      <c r="NG3029" s="70"/>
      <c r="NH3029" s="70"/>
      <c r="NI3029" s="70"/>
      <c r="NJ3029" s="70"/>
      <c r="NK3029" s="70"/>
      <c r="NL3029" s="70"/>
      <c r="NM3029" s="70"/>
      <c r="NN3029" s="70"/>
      <c r="NO3029" s="70"/>
      <c r="NP3029" s="70"/>
      <c r="NQ3029" s="70"/>
      <c r="NR3029" s="70"/>
      <c r="NS3029" s="70"/>
      <c r="NT3029" s="70"/>
      <c r="NU3029" s="70"/>
      <c r="NV3029" s="70"/>
      <c r="NW3029" s="70"/>
      <c r="NX3029" s="70"/>
      <c r="NY3029" s="70"/>
      <c r="NZ3029" s="70"/>
      <c r="OA3029" s="70"/>
      <c r="OB3029" s="70"/>
      <c r="OC3029" s="70"/>
      <c r="OD3029" s="70"/>
      <c r="OE3029" s="70"/>
      <c r="OF3029" s="70"/>
      <c r="OG3029" s="70"/>
      <c r="OH3029" s="70"/>
      <c r="OI3029" s="70"/>
      <c r="OJ3029" s="70"/>
      <c r="OK3029" s="70"/>
      <c r="OL3029" s="70"/>
      <c r="OM3029" s="70"/>
      <c r="ON3029" s="70"/>
      <c r="OO3029" s="70"/>
      <c r="OP3029" s="70"/>
      <c r="OQ3029" s="70"/>
      <c r="OR3029" s="70"/>
      <c r="OS3029" s="70"/>
      <c r="OT3029" s="70"/>
      <c r="OU3029" s="70"/>
      <c r="OV3029" s="70"/>
      <c r="OW3029" s="70"/>
      <c r="OX3029" s="70"/>
      <c r="OY3029" s="70"/>
      <c r="OZ3029" s="70"/>
      <c r="PA3029" s="70"/>
      <c r="PB3029" s="70"/>
      <c r="PC3029" s="70"/>
      <c r="PD3029" s="70"/>
      <c r="PE3029" s="70"/>
      <c r="PF3029" s="70"/>
      <c r="PG3029" s="70"/>
      <c r="PH3029" s="70"/>
      <c r="PI3029" s="70"/>
      <c r="PJ3029" s="70"/>
      <c r="PK3029" s="70"/>
      <c r="PL3029" s="70"/>
      <c r="PM3029" s="70"/>
      <c r="PN3029" s="70"/>
      <c r="PO3029" s="70"/>
      <c r="PP3029" s="70"/>
      <c r="PQ3029" s="70"/>
      <c r="PR3029" s="70"/>
      <c r="PS3029" s="70"/>
      <c r="PT3029" s="70"/>
      <c r="PU3029" s="70"/>
      <c r="PV3029" s="70"/>
      <c r="PW3029" s="70"/>
      <c r="PX3029" s="70"/>
      <c r="PY3029" s="70"/>
      <c r="PZ3029" s="70"/>
      <c r="QA3029" s="70"/>
      <c r="QB3029" s="70"/>
      <c r="QC3029" s="70"/>
      <c r="QD3029" s="70"/>
      <c r="QE3029" s="70"/>
      <c r="QF3029" s="70"/>
      <c r="QG3029" s="70"/>
      <c r="QH3029" s="70"/>
      <c r="QI3029" s="70"/>
      <c r="QJ3029" s="70"/>
      <c r="QK3029" s="70"/>
      <c r="QL3029" s="70"/>
      <c r="QM3029" s="70"/>
      <c r="QN3029" s="70"/>
      <c r="QO3029" s="70"/>
      <c r="QP3029" s="70"/>
      <c r="QQ3029" s="70"/>
      <c r="QR3029" s="70"/>
      <c r="QS3029" s="70"/>
      <c r="QT3029" s="70"/>
      <c r="QU3029" s="70"/>
      <c r="QV3029" s="70"/>
      <c r="QW3029" s="70"/>
      <c r="QX3029" s="70"/>
      <c r="QY3029" s="70"/>
      <c r="QZ3029" s="70"/>
      <c r="RA3029" s="70"/>
      <c r="RB3029" s="70"/>
      <c r="RC3029" s="70"/>
      <c r="RD3029" s="70"/>
      <c r="RE3029" s="70"/>
      <c r="RF3029" s="70"/>
      <c r="RG3029" s="70"/>
      <c r="RH3029" s="70"/>
      <c r="RI3029" s="70"/>
      <c r="RJ3029" s="70"/>
      <c r="RK3029" s="70"/>
      <c r="RL3029" s="70"/>
      <c r="RM3029" s="70"/>
      <c r="RN3029" s="70"/>
      <c r="RO3029" s="70"/>
      <c r="RP3029" s="70"/>
      <c r="RQ3029" s="70"/>
      <c r="RR3029" s="70"/>
      <c r="RS3029" s="70"/>
      <c r="RT3029" s="70"/>
      <c r="RU3029" s="70"/>
      <c r="RV3029" s="70"/>
      <c r="RW3029" s="70"/>
      <c r="RX3029" s="70"/>
      <c r="RY3029" s="70"/>
      <c r="RZ3029" s="70"/>
      <c r="SA3029" s="70"/>
      <c r="SB3029" s="70"/>
      <c r="SC3029" s="70"/>
      <c r="SD3029" s="70"/>
      <c r="SE3029" s="70"/>
      <c r="SF3029" s="70"/>
      <c r="SG3029" s="70"/>
      <c r="SH3029" s="70"/>
      <c r="SI3029" s="70"/>
      <c r="SJ3029" s="70"/>
      <c r="SK3029" s="70"/>
      <c r="SL3029" s="70"/>
      <c r="SM3029" s="70"/>
      <c r="SN3029" s="70"/>
      <c r="SO3029" s="70"/>
      <c r="SP3029" s="70"/>
      <c r="SQ3029" s="70"/>
      <c r="SR3029" s="70"/>
      <c r="SS3029" s="70"/>
      <c r="ST3029" s="70"/>
      <c r="SU3029" s="70"/>
      <c r="SV3029" s="70"/>
      <c r="SW3029" s="70"/>
      <c r="SX3029" s="70"/>
      <c r="SY3029" s="70"/>
      <c r="SZ3029" s="70"/>
      <c r="TA3029" s="70"/>
      <c r="TB3029" s="70"/>
      <c r="TC3029" s="70"/>
      <c r="TD3029" s="70"/>
      <c r="TE3029" s="70"/>
      <c r="TF3029" s="70"/>
      <c r="TG3029" s="70"/>
      <c r="TH3029" s="70"/>
      <c r="TI3029" s="70"/>
      <c r="TJ3029" s="70"/>
      <c r="TK3029" s="70"/>
      <c r="TL3029" s="70"/>
      <c r="TM3029" s="70"/>
      <c r="TN3029" s="70"/>
      <c r="TO3029" s="70"/>
      <c r="TP3029" s="70"/>
      <c r="TQ3029" s="70"/>
      <c r="TR3029" s="70"/>
      <c r="TS3029" s="70"/>
      <c r="TT3029" s="70"/>
      <c r="TU3029" s="70"/>
      <c r="TV3029" s="70"/>
      <c r="TW3029" s="70"/>
      <c r="TX3029" s="70"/>
      <c r="TY3029" s="70"/>
      <c r="TZ3029" s="70"/>
      <c r="UA3029" s="70"/>
      <c r="UB3029" s="70"/>
      <c r="UC3029" s="70"/>
      <c r="UD3029" s="70"/>
      <c r="UE3029" s="70"/>
      <c r="UF3029" s="70"/>
      <c r="UG3029" s="70"/>
      <c r="UH3029" s="70"/>
      <c r="UI3029" s="70"/>
      <c r="UJ3029" s="70"/>
      <c r="UK3029" s="70"/>
      <c r="UL3029" s="70"/>
      <c r="UM3029" s="70"/>
      <c r="UN3029" s="70"/>
      <c r="UO3029" s="70"/>
      <c r="UP3029" s="70"/>
      <c r="UQ3029" s="70"/>
      <c r="UR3029" s="70"/>
      <c r="US3029" s="70"/>
      <c r="UT3029" s="70"/>
      <c r="UU3029" s="70"/>
      <c r="UV3029" s="70"/>
      <c r="UW3029" s="70"/>
      <c r="UX3029" s="70"/>
    </row>
    <row r="3030" spans="1:570" s="71" customFormat="1" x14ac:dyDescent="0.2">
      <c r="A3030" s="609"/>
      <c r="B3030" s="531"/>
      <c r="C3030" s="616"/>
      <c r="D3030" s="616"/>
      <c r="E3030" s="617"/>
      <c r="F3030" s="620" t="s">
        <v>2758</v>
      </c>
      <c r="G3030" s="563" t="str">
        <f>+F3030</f>
        <v>3,646 บาท</v>
      </c>
      <c r="H3030" s="534" t="s">
        <v>1472</v>
      </c>
      <c r="I3030" s="618"/>
      <c r="J3030" s="70"/>
      <c r="K3030" s="70"/>
      <c r="L3030" s="70"/>
      <c r="M3030" s="70"/>
      <c r="N3030" s="70"/>
      <c r="O3030" s="70"/>
      <c r="P3030" s="70"/>
      <c r="Q3030" s="70"/>
      <c r="R3030" s="70"/>
      <c r="S3030" s="70"/>
      <c r="T3030" s="70"/>
      <c r="U3030" s="70"/>
      <c r="V3030" s="70"/>
      <c r="W3030" s="70"/>
      <c r="X3030" s="70"/>
      <c r="Y3030" s="70"/>
      <c r="Z3030" s="70"/>
      <c r="AA3030" s="70"/>
      <c r="AB3030" s="70"/>
      <c r="AC3030" s="70"/>
      <c r="AD3030" s="70"/>
      <c r="AE3030" s="70"/>
      <c r="AF3030" s="70"/>
      <c r="AG3030" s="70"/>
      <c r="AH3030" s="70"/>
      <c r="AI3030" s="70"/>
      <c r="AJ3030" s="70"/>
      <c r="AK3030" s="70"/>
      <c r="AL3030" s="70"/>
      <c r="AM3030" s="70"/>
      <c r="AN3030" s="70"/>
      <c r="AO3030" s="70"/>
      <c r="AP3030" s="70"/>
      <c r="AQ3030" s="70"/>
      <c r="AR3030" s="70"/>
      <c r="AS3030" s="70"/>
      <c r="AT3030" s="70"/>
      <c r="AU3030" s="70"/>
      <c r="AV3030" s="70"/>
      <c r="AW3030" s="70"/>
      <c r="AX3030" s="70"/>
      <c r="AY3030" s="70"/>
      <c r="AZ3030" s="70"/>
      <c r="BA3030" s="70"/>
      <c r="BB3030" s="70"/>
      <c r="BC3030" s="70"/>
      <c r="BD3030" s="70"/>
      <c r="BE3030" s="70"/>
      <c r="BF3030" s="70"/>
      <c r="BG3030" s="70"/>
      <c r="BH3030" s="70"/>
      <c r="BI3030" s="70"/>
      <c r="BJ3030" s="70"/>
      <c r="BK3030" s="70"/>
      <c r="BL3030" s="70"/>
      <c r="BM3030" s="70"/>
      <c r="BN3030" s="70"/>
      <c r="BO3030" s="70"/>
      <c r="BP3030" s="70"/>
      <c r="BQ3030" s="70"/>
      <c r="BR3030" s="70"/>
      <c r="BS3030" s="70"/>
      <c r="BT3030" s="70"/>
      <c r="BU3030" s="70"/>
      <c r="BV3030" s="70"/>
      <c r="BW3030" s="70"/>
      <c r="BX3030" s="70"/>
      <c r="BY3030" s="70"/>
      <c r="BZ3030" s="70"/>
      <c r="CA3030" s="70"/>
      <c r="CB3030" s="70"/>
      <c r="CC3030" s="70"/>
      <c r="CD3030" s="70"/>
      <c r="CE3030" s="70"/>
      <c r="CF3030" s="70"/>
      <c r="CG3030" s="70"/>
      <c r="CH3030" s="70"/>
      <c r="CI3030" s="70"/>
      <c r="CJ3030" s="70"/>
      <c r="CK3030" s="70"/>
      <c r="CL3030" s="70"/>
      <c r="CM3030" s="70"/>
      <c r="CN3030" s="70"/>
      <c r="CO3030" s="70"/>
      <c r="CP3030" s="70"/>
      <c r="CQ3030" s="70"/>
      <c r="CR3030" s="70"/>
      <c r="CS3030" s="70"/>
      <c r="CT3030" s="70"/>
      <c r="CU3030" s="70"/>
      <c r="CV3030" s="70"/>
      <c r="CW3030" s="70"/>
      <c r="CX3030" s="70"/>
      <c r="CY3030" s="70"/>
      <c r="CZ3030" s="70"/>
      <c r="DA3030" s="70"/>
      <c r="DB3030" s="70"/>
      <c r="DC3030" s="70"/>
      <c r="DD3030" s="70"/>
      <c r="DE3030" s="70"/>
      <c r="DF3030" s="70"/>
      <c r="DG3030" s="70"/>
      <c r="DH3030" s="70"/>
      <c r="DI3030" s="70"/>
      <c r="DJ3030" s="70"/>
      <c r="DK3030" s="70"/>
      <c r="DL3030" s="70"/>
      <c r="DM3030" s="70"/>
      <c r="DN3030" s="70"/>
      <c r="DO3030" s="70"/>
      <c r="DP3030" s="70"/>
      <c r="DQ3030" s="70"/>
      <c r="DR3030" s="70"/>
      <c r="DS3030" s="70"/>
      <c r="DT3030" s="70"/>
      <c r="DU3030" s="70"/>
      <c r="DV3030" s="70"/>
      <c r="DW3030" s="70"/>
      <c r="DX3030" s="70"/>
      <c r="DY3030" s="70"/>
      <c r="DZ3030" s="70"/>
      <c r="EA3030" s="70"/>
      <c r="EB3030" s="70"/>
      <c r="EC3030" s="70"/>
      <c r="ED3030" s="70"/>
      <c r="EE3030" s="70"/>
      <c r="EF3030" s="70"/>
      <c r="EG3030" s="70"/>
      <c r="EH3030" s="70"/>
      <c r="EI3030" s="70"/>
      <c r="EJ3030" s="70"/>
      <c r="EK3030" s="70"/>
      <c r="EL3030" s="70"/>
      <c r="EM3030" s="70"/>
      <c r="EN3030" s="70"/>
      <c r="EO3030" s="70"/>
      <c r="EP3030" s="70"/>
      <c r="EQ3030" s="70"/>
      <c r="ER3030" s="70"/>
      <c r="ES3030" s="70"/>
      <c r="ET3030" s="70"/>
      <c r="EU3030" s="70"/>
      <c r="EV3030" s="70"/>
      <c r="EW3030" s="70"/>
      <c r="EX3030" s="70"/>
      <c r="EY3030" s="70"/>
      <c r="EZ3030" s="70"/>
      <c r="FA3030" s="70"/>
      <c r="FB3030" s="70"/>
      <c r="FC3030" s="70"/>
      <c r="FD3030" s="70"/>
      <c r="FE3030" s="70"/>
      <c r="FF3030" s="70"/>
      <c r="FG3030" s="70"/>
      <c r="FH3030" s="70"/>
      <c r="FI3030" s="70"/>
      <c r="FJ3030" s="70"/>
      <c r="FK3030" s="70"/>
      <c r="FL3030" s="70"/>
      <c r="FM3030" s="70"/>
      <c r="FN3030" s="70"/>
      <c r="FO3030" s="70"/>
      <c r="FP3030" s="70"/>
      <c r="FQ3030" s="70"/>
      <c r="FR3030" s="70"/>
      <c r="FS3030" s="70"/>
      <c r="FT3030" s="70"/>
      <c r="FU3030" s="70"/>
      <c r="FV3030" s="70"/>
      <c r="FW3030" s="70"/>
      <c r="FX3030" s="70"/>
      <c r="FY3030" s="70"/>
      <c r="FZ3030" s="70"/>
      <c r="GA3030" s="70"/>
      <c r="GB3030" s="70"/>
      <c r="GC3030" s="70"/>
      <c r="GD3030" s="70"/>
      <c r="GE3030" s="70"/>
      <c r="GF3030" s="70"/>
      <c r="GG3030" s="70"/>
      <c r="GH3030" s="70"/>
      <c r="GI3030" s="70"/>
      <c r="GJ3030" s="70"/>
      <c r="GK3030" s="70"/>
      <c r="GL3030" s="70"/>
      <c r="GM3030" s="70"/>
      <c r="GN3030" s="70"/>
      <c r="GO3030" s="70"/>
      <c r="GP3030" s="70"/>
      <c r="GQ3030" s="70"/>
      <c r="GR3030" s="70"/>
      <c r="GS3030" s="70"/>
      <c r="GT3030" s="70"/>
      <c r="GU3030" s="70"/>
      <c r="GV3030" s="70"/>
      <c r="GW3030" s="70"/>
      <c r="GX3030" s="70"/>
      <c r="GY3030" s="70"/>
      <c r="GZ3030" s="70"/>
      <c r="HA3030" s="70"/>
      <c r="HB3030" s="70"/>
      <c r="HC3030" s="70"/>
      <c r="HD3030" s="70"/>
      <c r="HE3030" s="70"/>
      <c r="HF3030" s="70"/>
      <c r="HG3030" s="70"/>
      <c r="HH3030" s="70"/>
      <c r="HI3030" s="70"/>
      <c r="HJ3030" s="70"/>
      <c r="HK3030" s="70"/>
      <c r="HL3030" s="70"/>
      <c r="HM3030" s="70"/>
      <c r="HN3030" s="70"/>
      <c r="HO3030" s="70"/>
      <c r="HP3030" s="70"/>
      <c r="HQ3030" s="70"/>
      <c r="HR3030" s="70"/>
      <c r="HS3030" s="70"/>
      <c r="HT3030" s="70"/>
      <c r="HU3030" s="70"/>
      <c r="HV3030" s="70"/>
      <c r="HW3030" s="70"/>
      <c r="HX3030" s="70"/>
      <c r="HY3030" s="70"/>
      <c r="HZ3030" s="70"/>
      <c r="IA3030" s="70"/>
      <c r="IB3030" s="70"/>
      <c r="IC3030" s="70"/>
      <c r="ID3030" s="70"/>
      <c r="IE3030" s="70"/>
      <c r="IF3030" s="70"/>
      <c r="IG3030" s="70"/>
      <c r="IH3030" s="70"/>
      <c r="II3030" s="70"/>
      <c r="IJ3030" s="70"/>
      <c r="IK3030" s="70"/>
      <c r="IL3030" s="70"/>
      <c r="IM3030" s="70"/>
      <c r="IN3030" s="70"/>
      <c r="IO3030" s="70"/>
      <c r="IP3030" s="70"/>
      <c r="IQ3030" s="70"/>
      <c r="IR3030" s="70"/>
      <c r="IS3030" s="70"/>
      <c r="IT3030" s="70"/>
      <c r="IU3030" s="70"/>
      <c r="IV3030" s="70"/>
      <c r="IW3030" s="70"/>
      <c r="IX3030" s="70"/>
      <c r="IY3030" s="70"/>
      <c r="IZ3030" s="70"/>
      <c r="JA3030" s="70"/>
      <c r="JB3030" s="70"/>
      <c r="JC3030" s="70"/>
      <c r="JD3030" s="70"/>
      <c r="JE3030" s="70"/>
      <c r="JF3030" s="70"/>
      <c r="JG3030" s="70"/>
      <c r="JH3030" s="70"/>
      <c r="JI3030" s="70"/>
      <c r="JJ3030" s="70"/>
      <c r="JK3030" s="70"/>
      <c r="JL3030" s="70"/>
      <c r="JM3030" s="70"/>
      <c r="JN3030" s="70"/>
      <c r="JO3030" s="70"/>
      <c r="JP3030" s="70"/>
      <c r="JQ3030" s="70"/>
      <c r="JR3030" s="70"/>
      <c r="JS3030" s="70"/>
      <c r="JT3030" s="70"/>
      <c r="JU3030" s="70"/>
      <c r="JV3030" s="70"/>
      <c r="JW3030" s="70"/>
      <c r="JX3030" s="70"/>
      <c r="JY3030" s="70"/>
      <c r="JZ3030" s="70"/>
      <c r="KA3030" s="70"/>
      <c r="KB3030" s="70"/>
      <c r="KC3030" s="70"/>
      <c r="KD3030" s="70"/>
      <c r="KE3030" s="70"/>
      <c r="KF3030" s="70"/>
      <c r="KG3030" s="70"/>
      <c r="KH3030" s="70"/>
      <c r="KI3030" s="70"/>
      <c r="KJ3030" s="70"/>
      <c r="KK3030" s="70"/>
      <c r="KL3030" s="70"/>
      <c r="KM3030" s="70"/>
      <c r="KN3030" s="70"/>
      <c r="KO3030" s="70"/>
      <c r="KP3030" s="70"/>
      <c r="KQ3030" s="70"/>
      <c r="KR3030" s="70"/>
      <c r="KS3030" s="70"/>
      <c r="KT3030" s="70"/>
      <c r="KU3030" s="70"/>
      <c r="KV3030" s="70"/>
      <c r="KW3030" s="70"/>
      <c r="KX3030" s="70"/>
      <c r="KY3030" s="70"/>
      <c r="KZ3030" s="70"/>
      <c r="LA3030" s="70"/>
      <c r="LB3030" s="70"/>
      <c r="LC3030" s="70"/>
      <c r="LD3030" s="70"/>
      <c r="LE3030" s="70"/>
      <c r="LF3030" s="70"/>
      <c r="LG3030" s="70"/>
      <c r="LH3030" s="70"/>
      <c r="LI3030" s="70"/>
      <c r="LJ3030" s="70"/>
      <c r="LK3030" s="70"/>
      <c r="LL3030" s="70"/>
      <c r="LM3030" s="70"/>
      <c r="LN3030" s="70"/>
      <c r="LO3030" s="70"/>
      <c r="LP3030" s="70"/>
      <c r="LQ3030" s="70"/>
      <c r="LR3030" s="70"/>
      <c r="LS3030" s="70"/>
      <c r="LT3030" s="70"/>
      <c r="LU3030" s="70"/>
      <c r="LV3030" s="70"/>
      <c r="LW3030" s="70"/>
      <c r="LX3030" s="70"/>
      <c r="LY3030" s="70"/>
      <c r="LZ3030" s="70"/>
      <c r="MA3030" s="70"/>
      <c r="MB3030" s="70"/>
      <c r="MC3030" s="70"/>
      <c r="MD3030" s="70"/>
      <c r="ME3030" s="70"/>
      <c r="MF3030" s="70"/>
      <c r="MG3030" s="70"/>
      <c r="MH3030" s="70"/>
      <c r="MI3030" s="70"/>
      <c r="MJ3030" s="70"/>
      <c r="MK3030" s="70"/>
      <c r="ML3030" s="70"/>
      <c r="MM3030" s="70"/>
      <c r="MN3030" s="70"/>
      <c r="MO3030" s="70"/>
      <c r="MP3030" s="70"/>
      <c r="MQ3030" s="70"/>
      <c r="MR3030" s="70"/>
      <c r="MS3030" s="70"/>
      <c r="MT3030" s="70"/>
      <c r="MU3030" s="70"/>
      <c r="MV3030" s="70"/>
      <c r="MW3030" s="70"/>
      <c r="MX3030" s="70"/>
      <c r="MY3030" s="70"/>
      <c r="MZ3030" s="70"/>
      <c r="NA3030" s="70"/>
      <c r="NB3030" s="70"/>
      <c r="NC3030" s="70"/>
      <c r="ND3030" s="70"/>
      <c r="NE3030" s="70"/>
      <c r="NF3030" s="70"/>
      <c r="NG3030" s="70"/>
      <c r="NH3030" s="70"/>
      <c r="NI3030" s="70"/>
      <c r="NJ3030" s="70"/>
      <c r="NK3030" s="70"/>
      <c r="NL3030" s="70"/>
      <c r="NM3030" s="70"/>
      <c r="NN3030" s="70"/>
      <c r="NO3030" s="70"/>
      <c r="NP3030" s="70"/>
      <c r="NQ3030" s="70"/>
      <c r="NR3030" s="70"/>
      <c r="NS3030" s="70"/>
      <c r="NT3030" s="70"/>
      <c r="NU3030" s="70"/>
      <c r="NV3030" s="70"/>
      <c r="NW3030" s="70"/>
      <c r="NX3030" s="70"/>
      <c r="NY3030" s="70"/>
      <c r="NZ3030" s="70"/>
      <c r="OA3030" s="70"/>
      <c r="OB3030" s="70"/>
      <c r="OC3030" s="70"/>
      <c r="OD3030" s="70"/>
      <c r="OE3030" s="70"/>
      <c r="OF3030" s="70"/>
      <c r="OG3030" s="70"/>
      <c r="OH3030" s="70"/>
      <c r="OI3030" s="70"/>
      <c r="OJ3030" s="70"/>
      <c r="OK3030" s="70"/>
      <c r="OL3030" s="70"/>
      <c r="OM3030" s="70"/>
      <c r="ON3030" s="70"/>
      <c r="OO3030" s="70"/>
      <c r="OP3030" s="70"/>
      <c r="OQ3030" s="70"/>
      <c r="OR3030" s="70"/>
      <c r="OS3030" s="70"/>
      <c r="OT3030" s="70"/>
      <c r="OU3030" s="70"/>
      <c r="OV3030" s="70"/>
      <c r="OW3030" s="70"/>
      <c r="OX3030" s="70"/>
      <c r="OY3030" s="70"/>
      <c r="OZ3030" s="70"/>
      <c r="PA3030" s="70"/>
      <c r="PB3030" s="70"/>
      <c r="PC3030" s="70"/>
      <c r="PD3030" s="70"/>
      <c r="PE3030" s="70"/>
      <c r="PF3030" s="70"/>
      <c r="PG3030" s="70"/>
      <c r="PH3030" s="70"/>
      <c r="PI3030" s="70"/>
      <c r="PJ3030" s="70"/>
      <c r="PK3030" s="70"/>
      <c r="PL3030" s="70"/>
      <c r="PM3030" s="70"/>
      <c r="PN3030" s="70"/>
      <c r="PO3030" s="70"/>
      <c r="PP3030" s="70"/>
      <c r="PQ3030" s="70"/>
      <c r="PR3030" s="70"/>
      <c r="PS3030" s="70"/>
      <c r="PT3030" s="70"/>
      <c r="PU3030" s="70"/>
      <c r="PV3030" s="70"/>
      <c r="PW3030" s="70"/>
      <c r="PX3030" s="70"/>
      <c r="PY3030" s="70"/>
      <c r="PZ3030" s="70"/>
      <c r="QA3030" s="70"/>
      <c r="QB3030" s="70"/>
      <c r="QC3030" s="70"/>
      <c r="QD3030" s="70"/>
      <c r="QE3030" s="70"/>
      <c r="QF3030" s="70"/>
      <c r="QG3030" s="70"/>
      <c r="QH3030" s="70"/>
      <c r="QI3030" s="70"/>
      <c r="QJ3030" s="70"/>
      <c r="QK3030" s="70"/>
      <c r="QL3030" s="70"/>
      <c r="QM3030" s="70"/>
      <c r="QN3030" s="70"/>
      <c r="QO3030" s="70"/>
      <c r="QP3030" s="70"/>
      <c r="QQ3030" s="70"/>
      <c r="QR3030" s="70"/>
      <c r="QS3030" s="70"/>
      <c r="QT3030" s="70"/>
      <c r="QU3030" s="70"/>
      <c r="QV3030" s="70"/>
      <c r="QW3030" s="70"/>
      <c r="QX3030" s="70"/>
      <c r="QY3030" s="70"/>
      <c r="QZ3030" s="70"/>
      <c r="RA3030" s="70"/>
      <c r="RB3030" s="70"/>
      <c r="RC3030" s="70"/>
      <c r="RD3030" s="70"/>
      <c r="RE3030" s="70"/>
      <c r="RF3030" s="70"/>
      <c r="RG3030" s="70"/>
      <c r="RH3030" s="70"/>
      <c r="RI3030" s="70"/>
      <c r="RJ3030" s="70"/>
      <c r="RK3030" s="70"/>
      <c r="RL3030" s="70"/>
      <c r="RM3030" s="70"/>
      <c r="RN3030" s="70"/>
      <c r="RO3030" s="70"/>
      <c r="RP3030" s="70"/>
      <c r="RQ3030" s="70"/>
      <c r="RR3030" s="70"/>
      <c r="RS3030" s="70"/>
      <c r="RT3030" s="70"/>
      <c r="RU3030" s="70"/>
      <c r="RV3030" s="70"/>
      <c r="RW3030" s="70"/>
      <c r="RX3030" s="70"/>
      <c r="RY3030" s="70"/>
      <c r="RZ3030" s="70"/>
      <c r="SA3030" s="70"/>
      <c r="SB3030" s="70"/>
      <c r="SC3030" s="70"/>
      <c r="SD3030" s="70"/>
      <c r="SE3030" s="70"/>
      <c r="SF3030" s="70"/>
      <c r="SG3030" s="70"/>
      <c r="SH3030" s="70"/>
      <c r="SI3030" s="70"/>
      <c r="SJ3030" s="70"/>
      <c r="SK3030" s="70"/>
      <c r="SL3030" s="70"/>
      <c r="SM3030" s="70"/>
      <c r="SN3030" s="70"/>
      <c r="SO3030" s="70"/>
      <c r="SP3030" s="70"/>
      <c r="SQ3030" s="70"/>
      <c r="SR3030" s="70"/>
      <c r="SS3030" s="70"/>
      <c r="ST3030" s="70"/>
      <c r="SU3030" s="70"/>
      <c r="SV3030" s="70"/>
      <c r="SW3030" s="70"/>
      <c r="SX3030" s="70"/>
      <c r="SY3030" s="70"/>
      <c r="SZ3030" s="70"/>
      <c r="TA3030" s="70"/>
      <c r="TB3030" s="70"/>
      <c r="TC3030" s="70"/>
      <c r="TD3030" s="70"/>
      <c r="TE3030" s="70"/>
      <c r="TF3030" s="70"/>
      <c r="TG3030" s="70"/>
      <c r="TH3030" s="70"/>
      <c r="TI3030" s="70"/>
      <c r="TJ3030" s="70"/>
      <c r="TK3030" s="70"/>
      <c r="TL3030" s="70"/>
      <c r="TM3030" s="70"/>
      <c r="TN3030" s="70"/>
      <c r="TO3030" s="70"/>
      <c r="TP3030" s="70"/>
      <c r="TQ3030" s="70"/>
      <c r="TR3030" s="70"/>
      <c r="TS3030" s="70"/>
      <c r="TT3030" s="70"/>
      <c r="TU3030" s="70"/>
      <c r="TV3030" s="70"/>
      <c r="TW3030" s="70"/>
      <c r="TX3030" s="70"/>
      <c r="TY3030" s="70"/>
      <c r="TZ3030" s="70"/>
      <c r="UA3030" s="70"/>
      <c r="UB3030" s="70"/>
      <c r="UC3030" s="70"/>
      <c r="UD3030" s="70"/>
      <c r="UE3030" s="70"/>
      <c r="UF3030" s="70"/>
      <c r="UG3030" s="70"/>
      <c r="UH3030" s="70"/>
      <c r="UI3030" s="70"/>
      <c r="UJ3030" s="70"/>
      <c r="UK3030" s="70"/>
      <c r="UL3030" s="70"/>
      <c r="UM3030" s="70"/>
      <c r="UN3030" s="70"/>
      <c r="UO3030" s="70"/>
      <c r="UP3030" s="70"/>
      <c r="UQ3030" s="70"/>
      <c r="UR3030" s="70"/>
      <c r="US3030" s="70"/>
      <c r="UT3030" s="70"/>
      <c r="UU3030" s="70"/>
      <c r="UV3030" s="70"/>
      <c r="UW3030" s="70"/>
      <c r="UX3030" s="70"/>
    </row>
    <row r="3031" spans="1:570" s="71" customFormat="1" x14ac:dyDescent="0.2">
      <c r="A3031" s="599">
        <v>10</v>
      </c>
      <c r="B3031" s="522" t="s">
        <v>33</v>
      </c>
      <c r="C3031" s="600"/>
      <c r="D3031" s="600"/>
      <c r="E3031" s="524" t="s">
        <v>693</v>
      </c>
      <c r="F3031" s="602" t="s">
        <v>2447</v>
      </c>
      <c r="G3031" s="619" t="s">
        <v>2447</v>
      </c>
      <c r="H3031" s="524" t="s">
        <v>2060</v>
      </c>
      <c r="I3031" s="603" t="s">
        <v>2448</v>
      </c>
      <c r="J3031" s="70"/>
      <c r="K3031" s="70"/>
      <c r="L3031" s="70"/>
      <c r="M3031" s="70"/>
      <c r="N3031" s="70"/>
      <c r="O3031" s="70"/>
      <c r="P3031" s="70"/>
      <c r="Q3031" s="70"/>
      <c r="R3031" s="70"/>
      <c r="S3031" s="70"/>
      <c r="T3031" s="70"/>
      <c r="U3031" s="70"/>
      <c r="V3031" s="70"/>
      <c r="W3031" s="70"/>
      <c r="X3031" s="70"/>
      <c r="Y3031" s="70"/>
      <c r="Z3031" s="70"/>
      <c r="AA3031" s="70"/>
      <c r="AB3031" s="70"/>
      <c r="AC3031" s="70"/>
      <c r="AD3031" s="70"/>
      <c r="AE3031" s="70"/>
      <c r="AF3031" s="70"/>
      <c r="AG3031" s="70"/>
      <c r="AH3031" s="70"/>
      <c r="AI3031" s="70"/>
      <c r="AJ3031" s="70"/>
      <c r="AK3031" s="70"/>
      <c r="AL3031" s="70"/>
      <c r="AM3031" s="70"/>
      <c r="AN3031" s="70"/>
      <c r="AO3031" s="70"/>
      <c r="AP3031" s="70"/>
      <c r="AQ3031" s="70"/>
      <c r="AR3031" s="70"/>
      <c r="AS3031" s="70"/>
      <c r="AT3031" s="70"/>
      <c r="AU3031" s="70"/>
      <c r="AV3031" s="70"/>
      <c r="AW3031" s="70"/>
      <c r="AX3031" s="70"/>
      <c r="AY3031" s="70"/>
      <c r="AZ3031" s="70"/>
      <c r="BA3031" s="70"/>
      <c r="BB3031" s="70"/>
      <c r="BC3031" s="70"/>
      <c r="BD3031" s="70"/>
      <c r="BE3031" s="70"/>
      <c r="BF3031" s="70"/>
      <c r="BG3031" s="70"/>
      <c r="BH3031" s="70"/>
      <c r="BI3031" s="70"/>
      <c r="BJ3031" s="70"/>
      <c r="BK3031" s="70"/>
      <c r="BL3031" s="70"/>
      <c r="BM3031" s="70"/>
      <c r="BN3031" s="70"/>
      <c r="BO3031" s="70"/>
      <c r="BP3031" s="70"/>
      <c r="BQ3031" s="70"/>
      <c r="BR3031" s="70"/>
      <c r="BS3031" s="70"/>
      <c r="BT3031" s="70"/>
      <c r="BU3031" s="70"/>
      <c r="BV3031" s="70"/>
      <c r="BW3031" s="70"/>
      <c r="BX3031" s="70"/>
      <c r="BY3031" s="70"/>
      <c r="BZ3031" s="70"/>
      <c r="CA3031" s="70"/>
      <c r="CB3031" s="70"/>
      <c r="CC3031" s="70"/>
      <c r="CD3031" s="70"/>
      <c r="CE3031" s="70"/>
      <c r="CF3031" s="70"/>
      <c r="CG3031" s="70"/>
      <c r="CH3031" s="70"/>
      <c r="CI3031" s="70"/>
      <c r="CJ3031" s="70"/>
      <c r="CK3031" s="70"/>
      <c r="CL3031" s="70"/>
      <c r="CM3031" s="70"/>
      <c r="CN3031" s="70"/>
      <c r="CO3031" s="70"/>
      <c r="CP3031" s="70"/>
      <c r="CQ3031" s="70"/>
      <c r="CR3031" s="70"/>
      <c r="CS3031" s="70"/>
      <c r="CT3031" s="70"/>
      <c r="CU3031" s="70"/>
      <c r="CV3031" s="70"/>
      <c r="CW3031" s="70"/>
      <c r="CX3031" s="70"/>
      <c r="CY3031" s="70"/>
      <c r="CZ3031" s="70"/>
      <c r="DA3031" s="70"/>
      <c r="DB3031" s="70"/>
      <c r="DC3031" s="70"/>
      <c r="DD3031" s="70"/>
      <c r="DE3031" s="70"/>
      <c r="DF3031" s="70"/>
      <c r="DG3031" s="70"/>
      <c r="DH3031" s="70"/>
      <c r="DI3031" s="70"/>
      <c r="DJ3031" s="70"/>
      <c r="DK3031" s="70"/>
      <c r="DL3031" s="70"/>
      <c r="DM3031" s="70"/>
      <c r="DN3031" s="70"/>
      <c r="DO3031" s="70"/>
      <c r="DP3031" s="70"/>
      <c r="DQ3031" s="70"/>
      <c r="DR3031" s="70"/>
      <c r="DS3031" s="70"/>
      <c r="DT3031" s="70"/>
      <c r="DU3031" s="70"/>
      <c r="DV3031" s="70"/>
      <c r="DW3031" s="70"/>
      <c r="DX3031" s="70"/>
      <c r="DY3031" s="70"/>
      <c r="DZ3031" s="70"/>
      <c r="EA3031" s="70"/>
      <c r="EB3031" s="70"/>
      <c r="EC3031" s="70"/>
      <c r="ED3031" s="70"/>
      <c r="EE3031" s="70"/>
      <c r="EF3031" s="70"/>
      <c r="EG3031" s="70"/>
      <c r="EH3031" s="70"/>
      <c r="EI3031" s="70"/>
      <c r="EJ3031" s="70"/>
      <c r="EK3031" s="70"/>
      <c r="EL3031" s="70"/>
      <c r="EM3031" s="70"/>
      <c r="EN3031" s="70"/>
      <c r="EO3031" s="70"/>
      <c r="EP3031" s="70"/>
      <c r="EQ3031" s="70"/>
      <c r="ER3031" s="70"/>
      <c r="ES3031" s="70"/>
      <c r="ET3031" s="70"/>
      <c r="EU3031" s="70"/>
      <c r="EV3031" s="70"/>
      <c r="EW3031" s="70"/>
      <c r="EX3031" s="70"/>
      <c r="EY3031" s="70"/>
      <c r="EZ3031" s="70"/>
      <c r="FA3031" s="70"/>
      <c r="FB3031" s="70"/>
      <c r="FC3031" s="70"/>
      <c r="FD3031" s="70"/>
      <c r="FE3031" s="70"/>
      <c r="FF3031" s="70"/>
      <c r="FG3031" s="70"/>
      <c r="FH3031" s="70"/>
      <c r="FI3031" s="70"/>
      <c r="FJ3031" s="70"/>
      <c r="FK3031" s="70"/>
      <c r="FL3031" s="70"/>
      <c r="FM3031" s="70"/>
      <c r="FN3031" s="70"/>
      <c r="FO3031" s="70"/>
      <c r="FP3031" s="70"/>
      <c r="FQ3031" s="70"/>
      <c r="FR3031" s="70"/>
      <c r="FS3031" s="70"/>
      <c r="FT3031" s="70"/>
      <c r="FU3031" s="70"/>
      <c r="FV3031" s="70"/>
      <c r="FW3031" s="70"/>
      <c r="FX3031" s="70"/>
      <c r="FY3031" s="70"/>
      <c r="FZ3031" s="70"/>
      <c r="GA3031" s="70"/>
      <c r="GB3031" s="70"/>
      <c r="GC3031" s="70"/>
      <c r="GD3031" s="70"/>
      <c r="GE3031" s="70"/>
      <c r="GF3031" s="70"/>
      <c r="GG3031" s="70"/>
      <c r="GH3031" s="70"/>
      <c r="GI3031" s="70"/>
      <c r="GJ3031" s="70"/>
      <c r="GK3031" s="70"/>
      <c r="GL3031" s="70"/>
      <c r="GM3031" s="70"/>
      <c r="GN3031" s="70"/>
      <c r="GO3031" s="70"/>
      <c r="GP3031" s="70"/>
      <c r="GQ3031" s="70"/>
      <c r="GR3031" s="70"/>
      <c r="GS3031" s="70"/>
      <c r="GT3031" s="70"/>
      <c r="GU3031" s="70"/>
      <c r="GV3031" s="70"/>
      <c r="GW3031" s="70"/>
      <c r="GX3031" s="70"/>
      <c r="GY3031" s="70"/>
      <c r="GZ3031" s="70"/>
      <c r="HA3031" s="70"/>
      <c r="HB3031" s="70"/>
      <c r="HC3031" s="70"/>
      <c r="HD3031" s="70"/>
      <c r="HE3031" s="70"/>
      <c r="HF3031" s="70"/>
      <c r="HG3031" s="70"/>
      <c r="HH3031" s="70"/>
      <c r="HI3031" s="70"/>
      <c r="HJ3031" s="70"/>
      <c r="HK3031" s="70"/>
      <c r="HL3031" s="70"/>
      <c r="HM3031" s="70"/>
      <c r="HN3031" s="70"/>
      <c r="HO3031" s="70"/>
      <c r="HP3031" s="70"/>
      <c r="HQ3031" s="70"/>
      <c r="HR3031" s="70"/>
      <c r="HS3031" s="70"/>
      <c r="HT3031" s="70"/>
      <c r="HU3031" s="70"/>
      <c r="HV3031" s="70"/>
      <c r="HW3031" s="70"/>
      <c r="HX3031" s="70"/>
      <c r="HY3031" s="70"/>
      <c r="HZ3031" s="70"/>
      <c r="IA3031" s="70"/>
      <c r="IB3031" s="70"/>
      <c r="IC3031" s="70"/>
      <c r="ID3031" s="70"/>
      <c r="IE3031" s="70"/>
      <c r="IF3031" s="70"/>
      <c r="IG3031" s="70"/>
      <c r="IH3031" s="70"/>
      <c r="II3031" s="70"/>
      <c r="IJ3031" s="70"/>
      <c r="IK3031" s="70"/>
      <c r="IL3031" s="70"/>
      <c r="IM3031" s="70"/>
      <c r="IN3031" s="70"/>
      <c r="IO3031" s="70"/>
      <c r="IP3031" s="70"/>
      <c r="IQ3031" s="70"/>
      <c r="IR3031" s="70"/>
      <c r="IS3031" s="70"/>
      <c r="IT3031" s="70"/>
      <c r="IU3031" s="70"/>
      <c r="IV3031" s="70"/>
      <c r="IW3031" s="70"/>
      <c r="IX3031" s="70"/>
      <c r="IY3031" s="70"/>
      <c r="IZ3031" s="70"/>
      <c r="JA3031" s="70"/>
      <c r="JB3031" s="70"/>
      <c r="JC3031" s="70"/>
      <c r="JD3031" s="70"/>
      <c r="JE3031" s="70"/>
      <c r="JF3031" s="70"/>
      <c r="JG3031" s="70"/>
      <c r="JH3031" s="70"/>
      <c r="JI3031" s="70"/>
      <c r="JJ3031" s="70"/>
      <c r="JK3031" s="70"/>
      <c r="JL3031" s="70"/>
      <c r="JM3031" s="70"/>
      <c r="JN3031" s="70"/>
      <c r="JO3031" s="70"/>
      <c r="JP3031" s="70"/>
      <c r="JQ3031" s="70"/>
      <c r="JR3031" s="70"/>
      <c r="JS3031" s="70"/>
      <c r="JT3031" s="70"/>
      <c r="JU3031" s="70"/>
      <c r="JV3031" s="70"/>
      <c r="JW3031" s="70"/>
      <c r="JX3031" s="70"/>
      <c r="JY3031" s="70"/>
      <c r="JZ3031" s="70"/>
      <c r="KA3031" s="70"/>
      <c r="KB3031" s="70"/>
      <c r="KC3031" s="70"/>
      <c r="KD3031" s="70"/>
      <c r="KE3031" s="70"/>
      <c r="KF3031" s="70"/>
      <c r="KG3031" s="70"/>
      <c r="KH3031" s="70"/>
      <c r="KI3031" s="70"/>
      <c r="KJ3031" s="70"/>
      <c r="KK3031" s="70"/>
      <c r="KL3031" s="70"/>
      <c r="KM3031" s="70"/>
      <c r="KN3031" s="70"/>
      <c r="KO3031" s="70"/>
      <c r="KP3031" s="70"/>
      <c r="KQ3031" s="70"/>
      <c r="KR3031" s="70"/>
      <c r="KS3031" s="70"/>
      <c r="KT3031" s="70"/>
      <c r="KU3031" s="70"/>
      <c r="KV3031" s="70"/>
      <c r="KW3031" s="70"/>
      <c r="KX3031" s="70"/>
      <c r="KY3031" s="70"/>
      <c r="KZ3031" s="70"/>
      <c r="LA3031" s="70"/>
      <c r="LB3031" s="70"/>
      <c r="LC3031" s="70"/>
      <c r="LD3031" s="70"/>
      <c r="LE3031" s="70"/>
      <c r="LF3031" s="70"/>
      <c r="LG3031" s="70"/>
      <c r="LH3031" s="70"/>
      <c r="LI3031" s="70"/>
      <c r="LJ3031" s="70"/>
      <c r="LK3031" s="70"/>
      <c r="LL3031" s="70"/>
      <c r="LM3031" s="70"/>
      <c r="LN3031" s="70"/>
      <c r="LO3031" s="70"/>
      <c r="LP3031" s="70"/>
      <c r="LQ3031" s="70"/>
      <c r="LR3031" s="70"/>
      <c r="LS3031" s="70"/>
      <c r="LT3031" s="70"/>
      <c r="LU3031" s="70"/>
      <c r="LV3031" s="70"/>
      <c r="LW3031" s="70"/>
      <c r="LX3031" s="70"/>
      <c r="LY3031" s="70"/>
      <c r="LZ3031" s="70"/>
      <c r="MA3031" s="70"/>
      <c r="MB3031" s="70"/>
      <c r="MC3031" s="70"/>
      <c r="MD3031" s="70"/>
      <c r="ME3031" s="70"/>
      <c r="MF3031" s="70"/>
      <c r="MG3031" s="70"/>
      <c r="MH3031" s="70"/>
      <c r="MI3031" s="70"/>
      <c r="MJ3031" s="70"/>
      <c r="MK3031" s="70"/>
      <c r="ML3031" s="70"/>
      <c r="MM3031" s="70"/>
      <c r="MN3031" s="70"/>
      <c r="MO3031" s="70"/>
      <c r="MP3031" s="70"/>
      <c r="MQ3031" s="70"/>
      <c r="MR3031" s="70"/>
      <c r="MS3031" s="70"/>
      <c r="MT3031" s="70"/>
      <c r="MU3031" s="70"/>
      <c r="MV3031" s="70"/>
      <c r="MW3031" s="70"/>
      <c r="MX3031" s="70"/>
      <c r="MY3031" s="70"/>
      <c r="MZ3031" s="70"/>
      <c r="NA3031" s="70"/>
      <c r="NB3031" s="70"/>
      <c r="NC3031" s="70"/>
      <c r="ND3031" s="70"/>
      <c r="NE3031" s="70"/>
      <c r="NF3031" s="70"/>
      <c r="NG3031" s="70"/>
      <c r="NH3031" s="70"/>
      <c r="NI3031" s="70"/>
      <c r="NJ3031" s="70"/>
      <c r="NK3031" s="70"/>
      <c r="NL3031" s="70"/>
      <c r="NM3031" s="70"/>
      <c r="NN3031" s="70"/>
      <c r="NO3031" s="70"/>
      <c r="NP3031" s="70"/>
      <c r="NQ3031" s="70"/>
      <c r="NR3031" s="70"/>
      <c r="NS3031" s="70"/>
      <c r="NT3031" s="70"/>
      <c r="NU3031" s="70"/>
      <c r="NV3031" s="70"/>
      <c r="NW3031" s="70"/>
      <c r="NX3031" s="70"/>
      <c r="NY3031" s="70"/>
      <c r="NZ3031" s="70"/>
      <c r="OA3031" s="70"/>
      <c r="OB3031" s="70"/>
      <c r="OC3031" s="70"/>
      <c r="OD3031" s="70"/>
      <c r="OE3031" s="70"/>
      <c r="OF3031" s="70"/>
      <c r="OG3031" s="70"/>
      <c r="OH3031" s="70"/>
      <c r="OI3031" s="70"/>
      <c r="OJ3031" s="70"/>
      <c r="OK3031" s="70"/>
      <c r="OL3031" s="70"/>
      <c r="OM3031" s="70"/>
      <c r="ON3031" s="70"/>
      <c r="OO3031" s="70"/>
      <c r="OP3031" s="70"/>
      <c r="OQ3031" s="70"/>
      <c r="OR3031" s="70"/>
      <c r="OS3031" s="70"/>
      <c r="OT3031" s="70"/>
      <c r="OU3031" s="70"/>
      <c r="OV3031" s="70"/>
      <c r="OW3031" s="70"/>
      <c r="OX3031" s="70"/>
      <c r="OY3031" s="70"/>
      <c r="OZ3031" s="70"/>
      <c r="PA3031" s="70"/>
      <c r="PB3031" s="70"/>
      <c r="PC3031" s="70"/>
      <c r="PD3031" s="70"/>
      <c r="PE3031" s="70"/>
      <c r="PF3031" s="70"/>
      <c r="PG3031" s="70"/>
      <c r="PH3031" s="70"/>
      <c r="PI3031" s="70"/>
      <c r="PJ3031" s="70"/>
      <c r="PK3031" s="70"/>
      <c r="PL3031" s="70"/>
      <c r="PM3031" s="70"/>
      <c r="PN3031" s="70"/>
      <c r="PO3031" s="70"/>
      <c r="PP3031" s="70"/>
      <c r="PQ3031" s="70"/>
      <c r="PR3031" s="70"/>
      <c r="PS3031" s="70"/>
      <c r="PT3031" s="70"/>
      <c r="PU3031" s="70"/>
      <c r="PV3031" s="70"/>
      <c r="PW3031" s="70"/>
      <c r="PX3031" s="70"/>
      <c r="PY3031" s="70"/>
      <c r="PZ3031" s="70"/>
      <c r="QA3031" s="70"/>
      <c r="QB3031" s="70"/>
      <c r="QC3031" s="70"/>
      <c r="QD3031" s="70"/>
      <c r="QE3031" s="70"/>
      <c r="QF3031" s="70"/>
      <c r="QG3031" s="70"/>
      <c r="QH3031" s="70"/>
      <c r="QI3031" s="70"/>
      <c r="QJ3031" s="70"/>
      <c r="QK3031" s="70"/>
      <c r="QL3031" s="70"/>
      <c r="QM3031" s="70"/>
      <c r="QN3031" s="70"/>
      <c r="QO3031" s="70"/>
      <c r="QP3031" s="70"/>
      <c r="QQ3031" s="70"/>
      <c r="QR3031" s="70"/>
      <c r="QS3031" s="70"/>
      <c r="QT3031" s="70"/>
      <c r="QU3031" s="70"/>
      <c r="QV3031" s="70"/>
      <c r="QW3031" s="70"/>
      <c r="QX3031" s="70"/>
      <c r="QY3031" s="70"/>
      <c r="QZ3031" s="70"/>
      <c r="RA3031" s="70"/>
      <c r="RB3031" s="70"/>
      <c r="RC3031" s="70"/>
      <c r="RD3031" s="70"/>
      <c r="RE3031" s="70"/>
      <c r="RF3031" s="70"/>
      <c r="RG3031" s="70"/>
      <c r="RH3031" s="70"/>
      <c r="RI3031" s="70"/>
      <c r="RJ3031" s="70"/>
      <c r="RK3031" s="70"/>
      <c r="RL3031" s="70"/>
      <c r="RM3031" s="70"/>
      <c r="RN3031" s="70"/>
      <c r="RO3031" s="70"/>
      <c r="RP3031" s="70"/>
      <c r="RQ3031" s="70"/>
      <c r="RR3031" s="70"/>
      <c r="RS3031" s="70"/>
      <c r="RT3031" s="70"/>
      <c r="RU3031" s="70"/>
      <c r="RV3031" s="70"/>
      <c r="RW3031" s="70"/>
      <c r="RX3031" s="70"/>
      <c r="RY3031" s="70"/>
      <c r="RZ3031" s="70"/>
      <c r="SA3031" s="70"/>
      <c r="SB3031" s="70"/>
      <c r="SC3031" s="70"/>
      <c r="SD3031" s="70"/>
      <c r="SE3031" s="70"/>
      <c r="SF3031" s="70"/>
      <c r="SG3031" s="70"/>
      <c r="SH3031" s="70"/>
      <c r="SI3031" s="70"/>
      <c r="SJ3031" s="70"/>
      <c r="SK3031" s="70"/>
      <c r="SL3031" s="70"/>
      <c r="SM3031" s="70"/>
      <c r="SN3031" s="70"/>
      <c r="SO3031" s="70"/>
      <c r="SP3031" s="70"/>
      <c r="SQ3031" s="70"/>
      <c r="SR3031" s="70"/>
      <c r="SS3031" s="70"/>
      <c r="ST3031" s="70"/>
      <c r="SU3031" s="70"/>
      <c r="SV3031" s="70"/>
      <c r="SW3031" s="70"/>
      <c r="SX3031" s="70"/>
      <c r="SY3031" s="70"/>
      <c r="SZ3031" s="70"/>
      <c r="TA3031" s="70"/>
      <c r="TB3031" s="70"/>
      <c r="TC3031" s="70"/>
      <c r="TD3031" s="70"/>
      <c r="TE3031" s="70"/>
      <c r="TF3031" s="70"/>
      <c r="TG3031" s="70"/>
      <c r="TH3031" s="70"/>
      <c r="TI3031" s="70"/>
      <c r="TJ3031" s="70"/>
      <c r="TK3031" s="70"/>
      <c r="TL3031" s="70"/>
      <c r="TM3031" s="70"/>
      <c r="TN3031" s="70"/>
      <c r="TO3031" s="70"/>
      <c r="TP3031" s="70"/>
      <c r="TQ3031" s="70"/>
      <c r="TR3031" s="70"/>
      <c r="TS3031" s="70"/>
      <c r="TT3031" s="70"/>
      <c r="TU3031" s="70"/>
      <c r="TV3031" s="70"/>
      <c r="TW3031" s="70"/>
      <c r="TX3031" s="70"/>
      <c r="TY3031" s="70"/>
      <c r="TZ3031" s="70"/>
      <c r="UA3031" s="70"/>
      <c r="UB3031" s="70"/>
      <c r="UC3031" s="70"/>
      <c r="UD3031" s="70"/>
      <c r="UE3031" s="70"/>
      <c r="UF3031" s="70"/>
      <c r="UG3031" s="70"/>
      <c r="UH3031" s="70"/>
      <c r="UI3031" s="70"/>
      <c r="UJ3031" s="70"/>
      <c r="UK3031" s="70"/>
      <c r="UL3031" s="70"/>
      <c r="UM3031" s="70"/>
      <c r="UN3031" s="70"/>
      <c r="UO3031" s="70"/>
      <c r="UP3031" s="70"/>
      <c r="UQ3031" s="70"/>
      <c r="UR3031" s="70"/>
      <c r="US3031" s="70"/>
      <c r="UT3031" s="70"/>
      <c r="UU3031" s="70"/>
      <c r="UV3031" s="70"/>
      <c r="UW3031" s="70"/>
      <c r="UX3031" s="70"/>
    </row>
    <row r="3032" spans="1:570" s="71" customFormat="1" x14ac:dyDescent="0.2">
      <c r="A3032" s="604"/>
      <c r="B3032" s="526"/>
      <c r="C3032" s="605">
        <v>840</v>
      </c>
      <c r="D3032" s="605">
        <v>840</v>
      </c>
      <c r="E3032" s="529" t="s">
        <v>694</v>
      </c>
      <c r="F3032" s="606" t="s">
        <v>25</v>
      </c>
      <c r="G3032" s="607" t="s">
        <v>26</v>
      </c>
      <c r="H3032" s="529" t="s">
        <v>2062</v>
      </c>
      <c r="I3032" s="608" t="s">
        <v>2445</v>
      </c>
      <c r="J3032" s="70"/>
      <c r="K3032" s="70"/>
      <c r="L3032" s="70"/>
      <c r="M3032" s="70"/>
      <c r="N3032" s="70"/>
      <c r="O3032" s="70"/>
      <c r="P3032" s="70"/>
      <c r="Q3032" s="70"/>
      <c r="R3032" s="70"/>
      <c r="S3032" s="70"/>
      <c r="T3032" s="70"/>
      <c r="U3032" s="70"/>
      <c r="V3032" s="70"/>
      <c r="W3032" s="70"/>
      <c r="X3032" s="70"/>
      <c r="Y3032" s="70"/>
      <c r="Z3032" s="70"/>
      <c r="AA3032" s="70"/>
      <c r="AB3032" s="70"/>
      <c r="AC3032" s="70"/>
      <c r="AD3032" s="70"/>
      <c r="AE3032" s="70"/>
      <c r="AF3032" s="70"/>
      <c r="AG3032" s="70"/>
      <c r="AH3032" s="70"/>
      <c r="AI3032" s="70"/>
      <c r="AJ3032" s="70"/>
      <c r="AK3032" s="70"/>
      <c r="AL3032" s="70"/>
      <c r="AM3032" s="70"/>
      <c r="AN3032" s="70"/>
      <c r="AO3032" s="70"/>
      <c r="AP3032" s="70"/>
      <c r="AQ3032" s="70"/>
      <c r="AR3032" s="70"/>
      <c r="AS3032" s="70"/>
      <c r="AT3032" s="70"/>
      <c r="AU3032" s="70"/>
      <c r="AV3032" s="70"/>
      <c r="AW3032" s="70"/>
      <c r="AX3032" s="70"/>
      <c r="AY3032" s="70"/>
      <c r="AZ3032" s="70"/>
      <c r="BA3032" s="70"/>
      <c r="BB3032" s="70"/>
      <c r="BC3032" s="70"/>
      <c r="BD3032" s="70"/>
      <c r="BE3032" s="70"/>
      <c r="BF3032" s="70"/>
      <c r="BG3032" s="70"/>
      <c r="BH3032" s="70"/>
      <c r="BI3032" s="70"/>
      <c r="BJ3032" s="70"/>
      <c r="BK3032" s="70"/>
      <c r="BL3032" s="70"/>
      <c r="BM3032" s="70"/>
      <c r="BN3032" s="70"/>
      <c r="BO3032" s="70"/>
      <c r="BP3032" s="70"/>
      <c r="BQ3032" s="70"/>
      <c r="BR3032" s="70"/>
      <c r="BS3032" s="70"/>
      <c r="BT3032" s="70"/>
      <c r="BU3032" s="70"/>
      <c r="BV3032" s="70"/>
      <c r="BW3032" s="70"/>
      <c r="BX3032" s="70"/>
      <c r="BY3032" s="70"/>
      <c r="BZ3032" s="70"/>
      <c r="CA3032" s="70"/>
      <c r="CB3032" s="70"/>
      <c r="CC3032" s="70"/>
      <c r="CD3032" s="70"/>
      <c r="CE3032" s="70"/>
      <c r="CF3032" s="70"/>
      <c r="CG3032" s="70"/>
      <c r="CH3032" s="70"/>
      <c r="CI3032" s="70"/>
      <c r="CJ3032" s="70"/>
      <c r="CK3032" s="70"/>
      <c r="CL3032" s="70"/>
      <c r="CM3032" s="70"/>
      <c r="CN3032" s="70"/>
      <c r="CO3032" s="70"/>
      <c r="CP3032" s="70"/>
      <c r="CQ3032" s="70"/>
      <c r="CR3032" s="70"/>
      <c r="CS3032" s="70"/>
      <c r="CT3032" s="70"/>
      <c r="CU3032" s="70"/>
      <c r="CV3032" s="70"/>
      <c r="CW3032" s="70"/>
      <c r="CX3032" s="70"/>
      <c r="CY3032" s="70"/>
      <c r="CZ3032" s="70"/>
      <c r="DA3032" s="70"/>
      <c r="DB3032" s="70"/>
      <c r="DC3032" s="70"/>
      <c r="DD3032" s="70"/>
      <c r="DE3032" s="70"/>
      <c r="DF3032" s="70"/>
      <c r="DG3032" s="70"/>
      <c r="DH3032" s="70"/>
      <c r="DI3032" s="70"/>
      <c r="DJ3032" s="70"/>
      <c r="DK3032" s="70"/>
      <c r="DL3032" s="70"/>
      <c r="DM3032" s="70"/>
      <c r="DN3032" s="70"/>
      <c r="DO3032" s="70"/>
      <c r="DP3032" s="70"/>
      <c r="DQ3032" s="70"/>
      <c r="DR3032" s="70"/>
      <c r="DS3032" s="70"/>
      <c r="DT3032" s="70"/>
      <c r="DU3032" s="70"/>
      <c r="DV3032" s="70"/>
      <c r="DW3032" s="70"/>
      <c r="DX3032" s="70"/>
      <c r="DY3032" s="70"/>
      <c r="DZ3032" s="70"/>
      <c r="EA3032" s="70"/>
      <c r="EB3032" s="70"/>
      <c r="EC3032" s="70"/>
      <c r="ED3032" s="70"/>
      <c r="EE3032" s="70"/>
      <c r="EF3032" s="70"/>
      <c r="EG3032" s="70"/>
      <c r="EH3032" s="70"/>
      <c r="EI3032" s="70"/>
      <c r="EJ3032" s="70"/>
      <c r="EK3032" s="70"/>
      <c r="EL3032" s="70"/>
      <c r="EM3032" s="70"/>
      <c r="EN3032" s="70"/>
      <c r="EO3032" s="70"/>
      <c r="EP3032" s="70"/>
      <c r="EQ3032" s="70"/>
      <c r="ER3032" s="70"/>
      <c r="ES3032" s="70"/>
      <c r="ET3032" s="70"/>
      <c r="EU3032" s="70"/>
      <c r="EV3032" s="70"/>
      <c r="EW3032" s="70"/>
      <c r="EX3032" s="70"/>
      <c r="EY3032" s="70"/>
      <c r="EZ3032" s="70"/>
      <c r="FA3032" s="70"/>
      <c r="FB3032" s="70"/>
      <c r="FC3032" s="70"/>
      <c r="FD3032" s="70"/>
      <c r="FE3032" s="70"/>
      <c r="FF3032" s="70"/>
      <c r="FG3032" s="70"/>
      <c r="FH3032" s="70"/>
      <c r="FI3032" s="70"/>
      <c r="FJ3032" s="70"/>
      <c r="FK3032" s="70"/>
      <c r="FL3032" s="70"/>
      <c r="FM3032" s="70"/>
      <c r="FN3032" s="70"/>
      <c r="FO3032" s="70"/>
      <c r="FP3032" s="70"/>
      <c r="FQ3032" s="70"/>
      <c r="FR3032" s="70"/>
      <c r="FS3032" s="70"/>
      <c r="FT3032" s="70"/>
      <c r="FU3032" s="70"/>
      <c r="FV3032" s="70"/>
      <c r="FW3032" s="70"/>
      <c r="FX3032" s="70"/>
      <c r="FY3032" s="70"/>
      <c r="FZ3032" s="70"/>
      <c r="GA3032" s="70"/>
      <c r="GB3032" s="70"/>
      <c r="GC3032" s="70"/>
      <c r="GD3032" s="70"/>
      <c r="GE3032" s="70"/>
      <c r="GF3032" s="70"/>
      <c r="GG3032" s="70"/>
      <c r="GH3032" s="70"/>
      <c r="GI3032" s="70"/>
      <c r="GJ3032" s="70"/>
      <c r="GK3032" s="70"/>
      <c r="GL3032" s="70"/>
      <c r="GM3032" s="70"/>
      <c r="GN3032" s="70"/>
      <c r="GO3032" s="70"/>
      <c r="GP3032" s="70"/>
      <c r="GQ3032" s="70"/>
      <c r="GR3032" s="70"/>
      <c r="GS3032" s="70"/>
      <c r="GT3032" s="70"/>
      <c r="GU3032" s="70"/>
      <c r="GV3032" s="70"/>
      <c r="GW3032" s="70"/>
      <c r="GX3032" s="70"/>
      <c r="GY3032" s="70"/>
      <c r="GZ3032" s="70"/>
      <c r="HA3032" s="70"/>
      <c r="HB3032" s="70"/>
      <c r="HC3032" s="70"/>
      <c r="HD3032" s="70"/>
      <c r="HE3032" s="70"/>
      <c r="HF3032" s="70"/>
      <c r="HG3032" s="70"/>
      <c r="HH3032" s="70"/>
      <c r="HI3032" s="70"/>
      <c r="HJ3032" s="70"/>
      <c r="HK3032" s="70"/>
      <c r="HL3032" s="70"/>
      <c r="HM3032" s="70"/>
      <c r="HN3032" s="70"/>
      <c r="HO3032" s="70"/>
      <c r="HP3032" s="70"/>
      <c r="HQ3032" s="70"/>
      <c r="HR3032" s="70"/>
      <c r="HS3032" s="70"/>
      <c r="HT3032" s="70"/>
      <c r="HU3032" s="70"/>
      <c r="HV3032" s="70"/>
      <c r="HW3032" s="70"/>
      <c r="HX3032" s="70"/>
      <c r="HY3032" s="70"/>
      <c r="HZ3032" s="70"/>
      <c r="IA3032" s="70"/>
      <c r="IB3032" s="70"/>
      <c r="IC3032" s="70"/>
      <c r="ID3032" s="70"/>
      <c r="IE3032" s="70"/>
      <c r="IF3032" s="70"/>
      <c r="IG3032" s="70"/>
      <c r="IH3032" s="70"/>
      <c r="II3032" s="70"/>
      <c r="IJ3032" s="70"/>
      <c r="IK3032" s="70"/>
      <c r="IL3032" s="70"/>
      <c r="IM3032" s="70"/>
      <c r="IN3032" s="70"/>
      <c r="IO3032" s="70"/>
      <c r="IP3032" s="70"/>
      <c r="IQ3032" s="70"/>
      <c r="IR3032" s="70"/>
      <c r="IS3032" s="70"/>
      <c r="IT3032" s="70"/>
      <c r="IU3032" s="70"/>
      <c r="IV3032" s="70"/>
      <c r="IW3032" s="70"/>
      <c r="IX3032" s="70"/>
      <c r="IY3032" s="70"/>
      <c r="IZ3032" s="70"/>
      <c r="JA3032" s="70"/>
      <c r="JB3032" s="70"/>
      <c r="JC3032" s="70"/>
      <c r="JD3032" s="70"/>
      <c r="JE3032" s="70"/>
      <c r="JF3032" s="70"/>
      <c r="JG3032" s="70"/>
      <c r="JH3032" s="70"/>
      <c r="JI3032" s="70"/>
      <c r="JJ3032" s="70"/>
      <c r="JK3032" s="70"/>
      <c r="JL3032" s="70"/>
      <c r="JM3032" s="70"/>
      <c r="JN3032" s="70"/>
      <c r="JO3032" s="70"/>
      <c r="JP3032" s="70"/>
      <c r="JQ3032" s="70"/>
      <c r="JR3032" s="70"/>
      <c r="JS3032" s="70"/>
      <c r="JT3032" s="70"/>
      <c r="JU3032" s="70"/>
      <c r="JV3032" s="70"/>
      <c r="JW3032" s="70"/>
      <c r="JX3032" s="70"/>
      <c r="JY3032" s="70"/>
      <c r="JZ3032" s="70"/>
      <c r="KA3032" s="70"/>
      <c r="KB3032" s="70"/>
      <c r="KC3032" s="70"/>
      <c r="KD3032" s="70"/>
      <c r="KE3032" s="70"/>
      <c r="KF3032" s="70"/>
      <c r="KG3032" s="70"/>
      <c r="KH3032" s="70"/>
      <c r="KI3032" s="70"/>
      <c r="KJ3032" s="70"/>
      <c r="KK3032" s="70"/>
      <c r="KL3032" s="70"/>
      <c r="KM3032" s="70"/>
      <c r="KN3032" s="70"/>
      <c r="KO3032" s="70"/>
      <c r="KP3032" s="70"/>
      <c r="KQ3032" s="70"/>
      <c r="KR3032" s="70"/>
      <c r="KS3032" s="70"/>
      <c r="KT3032" s="70"/>
      <c r="KU3032" s="70"/>
      <c r="KV3032" s="70"/>
      <c r="KW3032" s="70"/>
      <c r="KX3032" s="70"/>
      <c r="KY3032" s="70"/>
      <c r="KZ3032" s="70"/>
      <c r="LA3032" s="70"/>
      <c r="LB3032" s="70"/>
      <c r="LC3032" s="70"/>
      <c r="LD3032" s="70"/>
      <c r="LE3032" s="70"/>
      <c r="LF3032" s="70"/>
      <c r="LG3032" s="70"/>
      <c r="LH3032" s="70"/>
      <c r="LI3032" s="70"/>
      <c r="LJ3032" s="70"/>
      <c r="LK3032" s="70"/>
      <c r="LL3032" s="70"/>
      <c r="LM3032" s="70"/>
      <c r="LN3032" s="70"/>
      <c r="LO3032" s="70"/>
      <c r="LP3032" s="70"/>
      <c r="LQ3032" s="70"/>
      <c r="LR3032" s="70"/>
      <c r="LS3032" s="70"/>
      <c r="LT3032" s="70"/>
      <c r="LU3032" s="70"/>
      <c r="LV3032" s="70"/>
      <c r="LW3032" s="70"/>
      <c r="LX3032" s="70"/>
      <c r="LY3032" s="70"/>
      <c r="LZ3032" s="70"/>
      <c r="MA3032" s="70"/>
      <c r="MB3032" s="70"/>
      <c r="MC3032" s="70"/>
      <c r="MD3032" s="70"/>
      <c r="ME3032" s="70"/>
      <c r="MF3032" s="70"/>
      <c r="MG3032" s="70"/>
      <c r="MH3032" s="70"/>
      <c r="MI3032" s="70"/>
      <c r="MJ3032" s="70"/>
      <c r="MK3032" s="70"/>
      <c r="ML3032" s="70"/>
      <c r="MM3032" s="70"/>
      <c r="MN3032" s="70"/>
      <c r="MO3032" s="70"/>
      <c r="MP3032" s="70"/>
      <c r="MQ3032" s="70"/>
      <c r="MR3032" s="70"/>
      <c r="MS3032" s="70"/>
      <c r="MT3032" s="70"/>
      <c r="MU3032" s="70"/>
      <c r="MV3032" s="70"/>
      <c r="MW3032" s="70"/>
      <c r="MX3032" s="70"/>
      <c r="MY3032" s="70"/>
      <c r="MZ3032" s="70"/>
      <c r="NA3032" s="70"/>
      <c r="NB3032" s="70"/>
      <c r="NC3032" s="70"/>
      <c r="ND3032" s="70"/>
      <c r="NE3032" s="70"/>
      <c r="NF3032" s="70"/>
      <c r="NG3032" s="70"/>
      <c r="NH3032" s="70"/>
      <c r="NI3032" s="70"/>
      <c r="NJ3032" s="70"/>
      <c r="NK3032" s="70"/>
      <c r="NL3032" s="70"/>
      <c r="NM3032" s="70"/>
      <c r="NN3032" s="70"/>
      <c r="NO3032" s="70"/>
      <c r="NP3032" s="70"/>
      <c r="NQ3032" s="70"/>
      <c r="NR3032" s="70"/>
      <c r="NS3032" s="70"/>
      <c r="NT3032" s="70"/>
      <c r="NU3032" s="70"/>
      <c r="NV3032" s="70"/>
      <c r="NW3032" s="70"/>
      <c r="NX3032" s="70"/>
      <c r="NY3032" s="70"/>
      <c r="NZ3032" s="70"/>
      <c r="OA3032" s="70"/>
      <c r="OB3032" s="70"/>
      <c r="OC3032" s="70"/>
      <c r="OD3032" s="70"/>
      <c r="OE3032" s="70"/>
      <c r="OF3032" s="70"/>
      <c r="OG3032" s="70"/>
      <c r="OH3032" s="70"/>
      <c r="OI3032" s="70"/>
      <c r="OJ3032" s="70"/>
      <c r="OK3032" s="70"/>
      <c r="OL3032" s="70"/>
      <c r="OM3032" s="70"/>
      <c r="ON3032" s="70"/>
      <c r="OO3032" s="70"/>
      <c r="OP3032" s="70"/>
      <c r="OQ3032" s="70"/>
      <c r="OR3032" s="70"/>
      <c r="OS3032" s="70"/>
      <c r="OT3032" s="70"/>
      <c r="OU3032" s="70"/>
      <c r="OV3032" s="70"/>
      <c r="OW3032" s="70"/>
      <c r="OX3032" s="70"/>
      <c r="OY3032" s="70"/>
      <c r="OZ3032" s="70"/>
      <c r="PA3032" s="70"/>
      <c r="PB3032" s="70"/>
      <c r="PC3032" s="70"/>
      <c r="PD3032" s="70"/>
      <c r="PE3032" s="70"/>
      <c r="PF3032" s="70"/>
      <c r="PG3032" s="70"/>
      <c r="PH3032" s="70"/>
      <c r="PI3032" s="70"/>
      <c r="PJ3032" s="70"/>
      <c r="PK3032" s="70"/>
      <c r="PL3032" s="70"/>
      <c r="PM3032" s="70"/>
      <c r="PN3032" s="70"/>
      <c r="PO3032" s="70"/>
      <c r="PP3032" s="70"/>
      <c r="PQ3032" s="70"/>
      <c r="PR3032" s="70"/>
      <c r="PS3032" s="70"/>
      <c r="PT3032" s="70"/>
      <c r="PU3032" s="70"/>
      <c r="PV3032" s="70"/>
      <c r="PW3032" s="70"/>
      <c r="PX3032" s="70"/>
      <c r="PY3032" s="70"/>
      <c r="PZ3032" s="70"/>
      <c r="QA3032" s="70"/>
      <c r="QB3032" s="70"/>
      <c r="QC3032" s="70"/>
      <c r="QD3032" s="70"/>
      <c r="QE3032" s="70"/>
      <c r="QF3032" s="70"/>
      <c r="QG3032" s="70"/>
      <c r="QH3032" s="70"/>
      <c r="QI3032" s="70"/>
      <c r="QJ3032" s="70"/>
      <c r="QK3032" s="70"/>
      <c r="QL3032" s="70"/>
      <c r="QM3032" s="70"/>
      <c r="QN3032" s="70"/>
      <c r="QO3032" s="70"/>
      <c r="QP3032" s="70"/>
      <c r="QQ3032" s="70"/>
      <c r="QR3032" s="70"/>
      <c r="QS3032" s="70"/>
      <c r="QT3032" s="70"/>
      <c r="QU3032" s="70"/>
      <c r="QV3032" s="70"/>
      <c r="QW3032" s="70"/>
      <c r="QX3032" s="70"/>
      <c r="QY3032" s="70"/>
      <c r="QZ3032" s="70"/>
      <c r="RA3032" s="70"/>
      <c r="RB3032" s="70"/>
      <c r="RC3032" s="70"/>
      <c r="RD3032" s="70"/>
      <c r="RE3032" s="70"/>
      <c r="RF3032" s="70"/>
      <c r="RG3032" s="70"/>
      <c r="RH3032" s="70"/>
      <c r="RI3032" s="70"/>
      <c r="RJ3032" s="70"/>
      <c r="RK3032" s="70"/>
      <c r="RL3032" s="70"/>
      <c r="RM3032" s="70"/>
      <c r="RN3032" s="70"/>
      <c r="RO3032" s="70"/>
      <c r="RP3032" s="70"/>
      <c r="RQ3032" s="70"/>
      <c r="RR3032" s="70"/>
      <c r="RS3032" s="70"/>
      <c r="RT3032" s="70"/>
      <c r="RU3032" s="70"/>
      <c r="RV3032" s="70"/>
      <c r="RW3032" s="70"/>
      <c r="RX3032" s="70"/>
      <c r="RY3032" s="70"/>
      <c r="RZ3032" s="70"/>
      <c r="SA3032" s="70"/>
      <c r="SB3032" s="70"/>
      <c r="SC3032" s="70"/>
      <c r="SD3032" s="70"/>
      <c r="SE3032" s="70"/>
      <c r="SF3032" s="70"/>
      <c r="SG3032" s="70"/>
      <c r="SH3032" s="70"/>
      <c r="SI3032" s="70"/>
      <c r="SJ3032" s="70"/>
      <c r="SK3032" s="70"/>
      <c r="SL3032" s="70"/>
      <c r="SM3032" s="70"/>
      <c r="SN3032" s="70"/>
      <c r="SO3032" s="70"/>
      <c r="SP3032" s="70"/>
      <c r="SQ3032" s="70"/>
      <c r="SR3032" s="70"/>
      <c r="SS3032" s="70"/>
      <c r="ST3032" s="70"/>
      <c r="SU3032" s="70"/>
      <c r="SV3032" s="70"/>
      <c r="SW3032" s="70"/>
      <c r="SX3032" s="70"/>
      <c r="SY3032" s="70"/>
      <c r="SZ3032" s="70"/>
      <c r="TA3032" s="70"/>
      <c r="TB3032" s="70"/>
      <c r="TC3032" s="70"/>
      <c r="TD3032" s="70"/>
      <c r="TE3032" s="70"/>
      <c r="TF3032" s="70"/>
      <c r="TG3032" s="70"/>
      <c r="TH3032" s="70"/>
      <c r="TI3032" s="70"/>
      <c r="TJ3032" s="70"/>
      <c r="TK3032" s="70"/>
      <c r="TL3032" s="70"/>
      <c r="TM3032" s="70"/>
      <c r="TN3032" s="70"/>
      <c r="TO3032" s="70"/>
      <c r="TP3032" s="70"/>
      <c r="TQ3032" s="70"/>
      <c r="TR3032" s="70"/>
      <c r="TS3032" s="70"/>
      <c r="TT3032" s="70"/>
      <c r="TU3032" s="70"/>
      <c r="TV3032" s="70"/>
      <c r="TW3032" s="70"/>
      <c r="TX3032" s="70"/>
      <c r="TY3032" s="70"/>
      <c r="TZ3032" s="70"/>
      <c r="UA3032" s="70"/>
      <c r="UB3032" s="70"/>
      <c r="UC3032" s="70"/>
      <c r="UD3032" s="70"/>
      <c r="UE3032" s="70"/>
      <c r="UF3032" s="70"/>
      <c r="UG3032" s="70"/>
      <c r="UH3032" s="70"/>
      <c r="UI3032" s="70"/>
      <c r="UJ3032" s="70"/>
      <c r="UK3032" s="70"/>
      <c r="UL3032" s="70"/>
      <c r="UM3032" s="70"/>
      <c r="UN3032" s="70"/>
      <c r="UO3032" s="70"/>
      <c r="UP3032" s="70"/>
      <c r="UQ3032" s="70"/>
      <c r="UR3032" s="70"/>
      <c r="US3032" s="70"/>
      <c r="UT3032" s="70"/>
      <c r="UU3032" s="70"/>
      <c r="UV3032" s="70"/>
      <c r="UW3032" s="70"/>
      <c r="UX3032" s="70"/>
    </row>
    <row r="3033" spans="1:570" s="71" customFormat="1" x14ac:dyDescent="0.2">
      <c r="A3033" s="609"/>
      <c r="B3033" s="531"/>
      <c r="C3033" s="610"/>
      <c r="D3033" s="610"/>
      <c r="E3033" s="531"/>
      <c r="F3033" s="620" t="s">
        <v>290</v>
      </c>
      <c r="G3033" s="563" t="str">
        <f>+F3033</f>
        <v>840 บาท</v>
      </c>
      <c r="H3033" s="534" t="s">
        <v>1472</v>
      </c>
      <c r="I3033" s="612"/>
      <c r="J3033" s="70"/>
      <c r="K3033" s="70"/>
      <c r="L3033" s="70"/>
      <c r="M3033" s="70"/>
      <c r="N3033" s="70"/>
      <c r="O3033" s="70"/>
      <c r="P3033" s="70"/>
      <c r="Q3033" s="70"/>
      <c r="R3033" s="70"/>
      <c r="S3033" s="70"/>
      <c r="T3033" s="70"/>
      <c r="U3033" s="70"/>
      <c r="V3033" s="70"/>
      <c r="W3033" s="70"/>
      <c r="X3033" s="70"/>
      <c r="Y3033" s="70"/>
      <c r="Z3033" s="70"/>
      <c r="AA3033" s="70"/>
      <c r="AB3033" s="70"/>
      <c r="AC3033" s="70"/>
      <c r="AD3033" s="70"/>
      <c r="AE3033" s="70"/>
      <c r="AF3033" s="70"/>
      <c r="AG3033" s="70"/>
      <c r="AH3033" s="70"/>
      <c r="AI3033" s="70"/>
      <c r="AJ3033" s="70"/>
      <c r="AK3033" s="70"/>
      <c r="AL3033" s="70"/>
      <c r="AM3033" s="70"/>
      <c r="AN3033" s="70"/>
      <c r="AO3033" s="70"/>
      <c r="AP3033" s="70"/>
      <c r="AQ3033" s="70"/>
      <c r="AR3033" s="70"/>
      <c r="AS3033" s="70"/>
      <c r="AT3033" s="70"/>
      <c r="AU3033" s="70"/>
      <c r="AV3033" s="70"/>
      <c r="AW3033" s="70"/>
      <c r="AX3033" s="70"/>
      <c r="AY3033" s="70"/>
      <c r="AZ3033" s="70"/>
      <c r="BA3033" s="70"/>
      <c r="BB3033" s="70"/>
      <c r="BC3033" s="70"/>
      <c r="BD3033" s="70"/>
      <c r="BE3033" s="70"/>
      <c r="BF3033" s="70"/>
      <c r="BG3033" s="70"/>
      <c r="BH3033" s="70"/>
      <c r="BI3033" s="70"/>
      <c r="BJ3033" s="70"/>
      <c r="BK3033" s="70"/>
      <c r="BL3033" s="70"/>
      <c r="BM3033" s="70"/>
      <c r="BN3033" s="70"/>
      <c r="BO3033" s="70"/>
      <c r="BP3033" s="70"/>
      <c r="BQ3033" s="70"/>
      <c r="BR3033" s="70"/>
      <c r="BS3033" s="70"/>
      <c r="BT3033" s="70"/>
      <c r="BU3033" s="70"/>
      <c r="BV3033" s="70"/>
      <c r="BW3033" s="70"/>
      <c r="BX3033" s="70"/>
      <c r="BY3033" s="70"/>
      <c r="BZ3033" s="70"/>
      <c r="CA3033" s="70"/>
      <c r="CB3033" s="70"/>
      <c r="CC3033" s="70"/>
      <c r="CD3033" s="70"/>
      <c r="CE3033" s="70"/>
      <c r="CF3033" s="70"/>
      <c r="CG3033" s="70"/>
      <c r="CH3033" s="70"/>
      <c r="CI3033" s="70"/>
      <c r="CJ3033" s="70"/>
      <c r="CK3033" s="70"/>
      <c r="CL3033" s="70"/>
      <c r="CM3033" s="70"/>
      <c r="CN3033" s="70"/>
      <c r="CO3033" s="70"/>
      <c r="CP3033" s="70"/>
      <c r="CQ3033" s="70"/>
      <c r="CR3033" s="70"/>
      <c r="CS3033" s="70"/>
      <c r="CT3033" s="70"/>
      <c r="CU3033" s="70"/>
      <c r="CV3033" s="70"/>
      <c r="CW3033" s="70"/>
      <c r="CX3033" s="70"/>
      <c r="CY3033" s="70"/>
      <c r="CZ3033" s="70"/>
      <c r="DA3033" s="70"/>
      <c r="DB3033" s="70"/>
      <c r="DC3033" s="70"/>
      <c r="DD3033" s="70"/>
      <c r="DE3033" s="70"/>
      <c r="DF3033" s="70"/>
      <c r="DG3033" s="70"/>
      <c r="DH3033" s="70"/>
      <c r="DI3033" s="70"/>
      <c r="DJ3033" s="70"/>
      <c r="DK3033" s="70"/>
      <c r="DL3033" s="70"/>
      <c r="DM3033" s="70"/>
      <c r="DN3033" s="70"/>
      <c r="DO3033" s="70"/>
      <c r="DP3033" s="70"/>
      <c r="DQ3033" s="70"/>
      <c r="DR3033" s="70"/>
      <c r="DS3033" s="70"/>
      <c r="DT3033" s="70"/>
      <c r="DU3033" s="70"/>
      <c r="DV3033" s="70"/>
      <c r="DW3033" s="70"/>
      <c r="DX3033" s="70"/>
      <c r="DY3033" s="70"/>
      <c r="DZ3033" s="70"/>
      <c r="EA3033" s="70"/>
      <c r="EB3033" s="70"/>
      <c r="EC3033" s="70"/>
      <c r="ED3033" s="70"/>
      <c r="EE3033" s="70"/>
      <c r="EF3033" s="70"/>
      <c r="EG3033" s="70"/>
      <c r="EH3033" s="70"/>
      <c r="EI3033" s="70"/>
      <c r="EJ3033" s="70"/>
      <c r="EK3033" s="70"/>
      <c r="EL3033" s="70"/>
      <c r="EM3033" s="70"/>
      <c r="EN3033" s="70"/>
      <c r="EO3033" s="70"/>
      <c r="EP3033" s="70"/>
      <c r="EQ3033" s="70"/>
      <c r="ER3033" s="70"/>
      <c r="ES3033" s="70"/>
      <c r="ET3033" s="70"/>
      <c r="EU3033" s="70"/>
      <c r="EV3033" s="70"/>
      <c r="EW3033" s="70"/>
      <c r="EX3033" s="70"/>
      <c r="EY3033" s="70"/>
      <c r="EZ3033" s="70"/>
      <c r="FA3033" s="70"/>
      <c r="FB3033" s="70"/>
      <c r="FC3033" s="70"/>
      <c r="FD3033" s="70"/>
      <c r="FE3033" s="70"/>
      <c r="FF3033" s="70"/>
      <c r="FG3033" s="70"/>
      <c r="FH3033" s="70"/>
      <c r="FI3033" s="70"/>
      <c r="FJ3033" s="70"/>
      <c r="FK3033" s="70"/>
      <c r="FL3033" s="70"/>
      <c r="FM3033" s="70"/>
      <c r="FN3033" s="70"/>
      <c r="FO3033" s="70"/>
      <c r="FP3033" s="70"/>
      <c r="FQ3033" s="70"/>
      <c r="FR3033" s="70"/>
      <c r="FS3033" s="70"/>
      <c r="FT3033" s="70"/>
      <c r="FU3033" s="70"/>
      <c r="FV3033" s="70"/>
      <c r="FW3033" s="70"/>
      <c r="FX3033" s="70"/>
      <c r="FY3033" s="70"/>
      <c r="FZ3033" s="70"/>
      <c r="GA3033" s="70"/>
      <c r="GB3033" s="70"/>
      <c r="GC3033" s="70"/>
      <c r="GD3033" s="70"/>
      <c r="GE3033" s="70"/>
      <c r="GF3033" s="70"/>
      <c r="GG3033" s="70"/>
      <c r="GH3033" s="70"/>
      <c r="GI3033" s="70"/>
      <c r="GJ3033" s="70"/>
      <c r="GK3033" s="70"/>
      <c r="GL3033" s="70"/>
      <c r="GM3033" s="70"/>
      <c r="GN3033" s="70"/>
      <c r="GO3033" s="70"/>
      <c r="GP3033" s="70"/>
      <c r="GQ3033" s="70"/>
      <c r="GR3033" s="70"/>
      <c r="GS3033" s="70"/>
      <c r="GT3033" s="70"/>
      <c r="GU3033" s="70"/>
      <c r="GV3033" s="70"/>
      <c r="GW3033" s="70"/>
      <c r="GX3033" s="70"/>
      <c r="GY3033" s="70"/>
      <c r="GZ3033" s="70"/>
      <c r="HA3033" s="70"/>
      <c r="HB3033" s="70"/>
      <c r="HC3033" s="70"/>
      <c r="HD3033" s="70"/>
      <c r="HE3033" s="70"/>
      <c r="HF3033" s="70"/>
      <c r="HG3033" s="70"/>
      <c r="HH3033" s="70"/>
      <c r="HI3033" s="70"/>
      <c r="HJ3033" s="70"/>
      <c r="HK3033" s="70"/>
      <c r="HL3033" s="70"/>
      <c r="HM3033" s="70"/>
      <c r="HN3033" s="70"/>
      <c r="HO3033" s="70"/>
      <c r="HP3033" s="70"/>
      <c r="HQ3033" s="70"/>
      <c r="HR3033" s="70"/>
      <c r="HS3033" s="70"/>
      <c r="HT3033" s="70"/>
      <c r="HU3033" s="70"/>
      <c r="HV3033" s="70"/>
      <c r="HW3033" s="70"/>
      <c r="HX3033" s="70"/>
      <c r="HY3033" s="70"/>
      <c r="HZ3033" s="70"/>
      <c r="IA3033" s="70"/>
      <c r="IB3033" s="70"/>
      <c r="IC3033" s="70"/>
      <c r="ID3033" s="70"/>
      <c r="IE3033" s="70"/>
      <c r="IF3033" s="70"/>
      <c r="IG3033" s="70"/>
      <c r="IH3033" s="70"/>
      <c r="II3033" s="70"/>
      <c r="IJ3033" s="70"/>
      <c r="IK3033" s="70"/>
      <c r="IL3033" s="70"/>
      <c r="IM3033" s="70"/>
      <c r="IN3033" s="70"/>
      <c r="IO3033" s="70"/>
      <c r="IP3033" s="70"/>
      <c r="IQ3033" s="70"/>
      <c r="IR3033" s="70"/>
      <c r="IS3033" s="70"/>
      <c r="IT3033" s="70"/>
      <c r="IU3033" s="70"/>
      <c r="IV3033" s="70"/>
      <c r="IW3033" s="70"/>
      <c r="IX3033" s="70"/>
      <c r="IY3033" s="70"/>
      <c r="IZ3033" s="70"/>
      <c r="JA3033" s="70"/>
      <c r="JB3033" s="70"/>
      <c r="JC3033" s="70"/>
      <c r="JD3033" s="70"/>
      <c r="JE3033" s="70"/>
      <c r="JF3033" s="70"/>
      <c r="JG3033" s="70"/>
      <c r="JH3033" s="70"/>
      <c r="JI3033" s="70"/>
      <c r="JJ3033" s="70"/>
      <c r="JK3033" s="70"/>
      <c r="JL3033" s="70"/>
      <c r="JM3033" s="70"/>
      <c r="JN3033" s="70"/>
      <c r="JO3033" s="70"/>
      <c r="JP3033" s="70"/>
      <c r="JQ3033" s="70"/>
      <c r="JR3033" s="70"/>
      <c r="JS3033" s="70"/>
      <c r="JT3033" s="70"/>
      <c r="JU3033" s="70"/>
      <c r="JV3033" s="70"/>
      <c r="JW3033" s="70"/>
      <c r="JX3033" s="70"/>
      <c r="JY3033" s="70"/>
      <c r="JZ3033" s="70"/>
      <c r="KA3033" s="70"/>
      <c r="KB3033" s="70"/>
      <c r="KC3033" s="70"/>
      <c r="KD3033" s="70"/>
      <c r="KE3033" s="70"/>
      <c r="KF3033" s="70"/>
      <c r="KG3033" s="70"/>
      <c r="KH3033" s="70"/>
      <c r="KI3033" s="70"/>
      <c r="KJ3033" s="70"/>
      <c r="KK3033" s="70"/>
      <c r="KL3033" s="70"/>
      <c r="KM3033" s="70"/>
      <c r="KN3033" s="70"/>
      <c r="KO3033" s="70"/>
      <c r="KP3033" s="70"/>
      <c r="KQ3033" s="70"/>
      <c r="KR3033" s="70"/>
      <c r="KS3033" s="70"/>
      <c r="KT3033" s="70"/>
      <c r="KU3033" s="70"/>
      <c r="KV3033" s="70"/>
      <c r="KW3033" s="70"/>
      <c r="KX3033" s="70"/>
      <c r="KY3033" s="70"/>
      <c r="KZ3033" s="70"/>
      <c r="LA3033" s="70"/>
      <c r="LB3033" s="70"/>
      <c r="LC3033" s="70"/>
      <c r="LD3033" s="70"/>
      <c r="LE3033" s="70"/>
      <c r="LF3033" s="70"/>
      <c r="LG3033" s="70"/>
      <c r="LH3033" s="70"/>
      <c r="LI3033" s="70"/>
      <c r="LJ3033" s="70"/>
      <c r="LK3033" s="70"/>
      <c r="LL3033" s="70"/>
      <c r="LM3033" s="70"/>
      <c r="LN3033" s="70"/>
      <c r="LO3033" s="70"/>
      <c r="LP3033" s="70"/>
      <c r="LQ3033" s="70"/>
      <c r="LR3033" s="70"/>
      <c r="LS3033" s="70"/>
      <c r="LT3033" s="70"/>
      <c r="LU3033" s="70"/>
      <c r="LV3033" s="70"/>
      <c r="LW3033" s="70"/>
      <c r="LX3033" s="70"/>
      <c r="LY3033" s="70"/>
      <c r="LZ3033" s="70"/>
      <c r="MA3033" s="70"/>
      <c r="MB3033" s="70"/>
      <c r="MC3033" s="70"/>
      <c r="MD3033" s="70"/>
      <c r="ME3033" s="70"/>
      <c r="MF3033" s="70"/>
      <c r="MG3033" s="70"/>
      <c r="MH3033" s="70"/>
      <c r="MI3033" s="70"/>
      <c r="MJ3033" s="70"/>
      <c r="MK3033" s="70"/>
      <c r="ML3033" s="70"/>
      <c r="MM3033" s="70"/>
      <c r="MN3033" s="70"/>
      <c r="MO3033" s="70"/>
      <c r="MP3033" s="70"/>
      <c r="MQ3033" s="70"/>
      <c r="MR3033" s="70"/>
      <c r="MS3033" s="70"/>
      <c r="MT3033" s="70"/>
      <c r="MU3033" s="70"/>
      <c r="MV3033" s="70"/>
      <c r="MW3033" s="70"/>
      <c r="MX3033" s="70"/>
      <c r="MY3033" s="70"/>
      <c r="MZ3033" s="70"/>
      <c r="NA3033" s="70"/>
      <c r="NB3033" s="70"/>
      <c r="NC3033" s="70"/>
      <c r="ND3033" s="70"/>
      <c r="NE3033" s="70"/>
      <c r="NF3033" s="70"/>
      <c r="NG3033" s="70"/>
      <c r="NH3033" s="70"/>
      <c r="NI3033" s="70"/>
      <c r="NJ3033" s="70"/>
      <c r="NK3033" s="70"/>
      <c r="NL3033" s="70"/>
      <c r="NM3033" s="70"/>
      <c r="NN3033" s="70"/>
      <c r="NO3033" s="70"/>
      <c r="NP3033" s="70"/>
      <c r="NQ3033" s="70"/>
      <c r="NR3033" s="70"/>
      <c r="NS3033" s="70"/>
      <c r="NT3033" s="70"/>
      <c r="NU3033" s="70"/>
      <c r="NV3033" s="70"/>
      <c r="NW3033" s="70"/>
      <c r="NX3033" s="70"/>
      <c r="NY3033" s="70"/>
      <c r="NZ3033" s="70"/>
      <c r="OA3033" s="70"/>
      <c r="OB3033" s="70"/>
      <c r="OC3033" s="70"/>
      <c r="OD3033" s="70"/>
      <c r="OE3033" s="70"/>
      <c r="OF3033" s="70"/>
      <c r="OG3033" s="70"/>
      <c r="OH3033" s="70"/>
      <c r="OI3033" s="70"/>
      <c r="OJ3033" s="70"/>
      <c r="OK3033" s="70"/>
      <c r="OL3033" s="70"/>
      <c r="OM3033" s="70"/>
      <c r="ON3033" s="70"/>
      <c r="OO3033" s="70"/>
      <c r="OP3033" s="70"/>
      <c r="OQ3033" s="70"/>
      <c r="OR3033" s="70"/>
      <c r="OS3033" s="70"/>
      <c r="OT3033" s="70"/>
      <c r="OU3033" s="70"/>
      <c r="OV3033" s="70"/>
      <c r="OW3033" s="70"/>
      <c r="OX3033" s="70"/>
      <c r="OY3033" s="70"/>
      <c r="OZ3033" s="70"/>
      <c r="PA3033" s="70"/>
      <c r="PB3033" s="70"/>
      <c r="PC3033" s="70"/>
      <c r="PD3033" s="70"/>
      <c r="PE3033" s="70"/>
      <c r="PF3033" s="70"/>
      <c r="PG3033" s="70"/>
      <c r="PH3033" s="70"/>
      <c r="PI3033" s="70"/>
      <c r="PJ3033" s="70"/>
      <c r="PK3033" s="70"/>
      <c r="PL3033" s="70"/>
      <c r="PM3033" s="70"/>
      <c r="PN3033" s="70"/>
      <c r="PO3033" s="70"/>
      <c r="PP3033" s="70"/>
      <c r="PQ3033" s="70"/>
      <c r="PR3033" s="70"/>
      <c r="PS3033" s="70"/>
      <c r="PT3033" s="70"/>
      <c r="PU3033" s="70"/>
      <c r="PV3033" s="70"/>
      <c r="PW3033" s="70"/>
      <c r="PX3033" s="70"/>
      <c r="PY3033" s="70"/>
      <c r="PZ3033" s="70"/>
      <c r="QA3033" s="70"/>
      <c r="QB3033" s="70"/>
      <c r="QC3033" s="70"/>
      <c r="QD3033" s="70"/>
      <c r="QE3033" s="70"/>
      <c r="QF3033" s="70"/>
      <c r="QG3033" s="70"/>
      <c r="QH3033" s="70"/>
      <c r="QI3033" s="70"/>
      <c r="QJ3033" s="70"/>
      <c r="QK3033" s="70"/>
      <c r="QL3033" s="70"/>
      <c r="QM3033" s="70"/>
      <c r="QN3033" s="70"/>
      <c r="QO3033" s="70"/>
      <c r="QP3033" s="70"/>
      <c r="QQ3033" s="70"/>
      <c r="QR3033" s="70"/>
      <c r="QS3033" s="70"/>
      <c r="QT3033" s="70"/>
      <c r="QU3033" s="70"/>
      <c r="QV3033" s="70"/>
      <c r="QW3033" s="70"/>
      <c r="QX3033" s="70"/>
      <c r="QY3033" s="70"/>
      <c r="QZ3033" s="70"/>
      <c r="RA3033" s="70"/>
      <c r="RB3033" s="70"/>
      <c r="RC3033" s="70"/>
      <c r="RD3033" s="70"/>
      <c r="RE3033" s="70"/>
      <c r="RF3033" s="70"/>
      <c r="RG3033" s="70"/>
      <c r="RH3033" s="70"/>
      <c r="RI3033" s="70"/>
      <c r="RJ3033" s="70"/>
      <c r="RK3033" s="70"/>
      <c r="RL3033" s="70"/>
      <c r="RM3033" s="70"/>
      <c r="RN3033" s="70"/>
      <c r="RO3033" s="70"/>
      <c r="RP3033" s="70"/>
      <c r="RQ3033" s="70"/>
      <c r="RR3033" s="70"/>
      <c r="RS3033" s="70"/>
      <c r="RT3033" s="70"/>
      <c r="RU3033" s="70"/>
      <c r="RV3033" s="70"/>
      <c r="RW3033" s="70"/>
      <c r="RX3033" s="70"/>
      <c r="RY3033" s="70"/>
      <c r="RZ3033" s="70"/>
      <c r="SA3033" s="70"/>
      <c r="SB3033" s="70"/>
      <c r="SC3033" s="70"/>
      <c r="SD3033" s="70"/>
      <c r="SE3033" s="70"/>
      <c r="SF3033" s="70"/>
      <c r="SG3033" s="70"/>
      <c r="SH3033" s="70"/>
      <c r="SI3033" s="70"/>
      <c r="SJ3033" s="70"/>
      <c r="SK3033" s="70"/>
      <c r="SL3033" s="70"/>
      <c r="SM3033" s="70"/>
      <c r="SN3033" s="70"/>
      <c r="SO3033" s="70"/>
      <c r="SP3033" s="70"/>
      <c r="SQ3033" s="70"/>
      <c r="SR3033" s="70"/>
      <c r="SS3033" s="70"/>
      <c r="ST3033" s="70"/>
      <c r="SU3033" s="70"/>
      <c r="SV3033" s="70"/>
      <c r="SW3033" s="70"/>
      <c r="SX3033" s="70"/>
      <c r="SY3033" s="70"/>
      <c r="SZ3033" s="70"/>
      <c r="TA3033" s="70"/>
      <c r="TB3033" s="70"/>
      <c r="TC3033" s="70"/>
      <c r="TD3033" s="70"/>
      <c r="TE3033" s="70"/>
      <c r="TF3033" s="70"/>
      <c r="TG3033" s="70"/>
      <c r="TH3033" s="70"/>
      <c r="TI3033" s="70"/>
      <c r="TJ3033" s="70"/>
      <c r="TK3033" s="70"/>
      <c r="TL3033" s="70"/>
      <c r="TM3033" s="70"/>
      <c r="TN3033" s="70"/>
      <c r="TO3033" s="70"/>
      <c r="TP3033" s="70"/>
      <c r="TQ3033" s="70"/>
      <c r="TR3033" s="70"/>
      <c r="TS3033" s="70"/>
      <c r="TT3033" s="70"/>
      <c r="TU3033" s="70"/>
      <c r="TV3033" s="70"/>
      <c r="TW3033" s="70"/>
      <c r="TX3033" s="70"/>
      <c r="TY3033" s="70"/>
      <c r="TZ3033" s="70"/>
      <c r="UA3033" s="70"/>
      <c r="UB3033" s="70"/>
      <c r="UC3033" s="70"/>
      <c r="UD3033" s="70"/>
      <c r="UE3033" s="70"/>
      <c r="UF3033" s="70"/>
      <c r="UG3033" s="70"/>
      <c r="UH3033" s="70"/>
      <c r="UI3033" s="70"/>
      <c r="UJ3033" s="70"/>
      <c r="UK3033" s="70"/>
      <c r="UL3033" s="70"/>
      <c r="UM3033" s="70"/>
      <c r="UN3033" s="70"/>
      <c r="UO3033" s="70"/>
      <c r="UP3033" s="70"/>
      <c r="UQ3033" s="70"/>
      <c r="UR3033" s="70"/>
      <c r="US3033" s="70"/>
      <c r="UT3033" s="70"/>
      <c r="UU3033" s="70"/>
      <c r="UV3033" s="70"/>
      <c r="UW3033" s="70"/>
      <c r="UX3033" s="70"/>
    </row>
    <row r="3034" spans="1:570" s="71" customFormat="1" x14ac:dyDescent="0.2">
      <c r="A3034" s="599">
        <v>11</v>
      </c>
      <c r="B3034" s="522" t="s">
        <v>2449</v>
      </c>
      <c r="C3034" s="600"/>
      <c r="D3034" s="600"/>
      <c r="E3034" s="524" t="s">
        <v>693</v>
      </c>
      <c r="F3034" s="602" t="s">
        <v>2450</v>
      </c>
      <c r="G3034" s="619" t="s">
        <v>2450</v>
      </c>
      <c r="H3034" s="524" t="s">
        <v>2060</v>
      </c>
      <c r="I3034" s="603" t="s">
        <v>2451</v>
      </c>
      <c r="J3034" s="70"/>
      <c r="K3034" s="70"/>
      <c r="L3034" s="70"/>
      <c r="M3034" s="70"/>
      <c r="N3034" s="70"/>
      <c r="O3034" s="70"/>
      <c r="P3034" s="70"/>
      <c r="Q3034" s="70"/>
      <c r="R3034" s="70"/>
      <c r="S3034" s="70"/>
      <c r="T3034" s="70"/>
      <c r="U3034" s="70"/>
      <c r="V3034" s="70"/>
      <c r="W3034" s="70"/>
      <c r="X3034" s="70"/>
      <c r="Y3034" s="70"/>
      <c r="Z3034" s="70"/>
      <c r="AA3034" s="70"/>
      <c r="AB3034" s="70"/>
      <c r="AC3034" s="70"/>
      <c r="AD3034" s="70"/>
      <c r="AE3034" s="70"/>
      <c r="AF3034" s="70"/>
      <c r="AG3034" s="70"/>
      <c r="AH3034" s="70"/>
      <c r="AI3034" s="70"/>
      <c r="AJ3034" s="70"/>
      <c r="AK3034" s="70"/>
      <c r="AL3034" s="70"/>
      <c r="AM3034" s="70"/>
      <c r="AN3034" s="70"/>
      <c r="AO3034" s="70"/>
      <c r="AP3034" s="70"/>
      <c r="AQ3034" s="70"/>
      <c r="AR3034" s="70"/>
      <c r="AS3034" s="70"/>
      <c r="AT3034" s="70"/>
      <c r="AU3034" s="70"/>
      <c r="AV3034" s="70"/>
      <c r="AW3034" s="70"/>
      <c r="AX3034" s="70"/>
      <c r="AY3034" s="70"/>
      <c r="AZ3034" s="70"/>
      <c r="BA3034" s="70"/>
      <c r="BB3034" s="70"/>
      <c r="BC3034" s="70"/>
      <c r="BD3034" s="70"/>
      <c r="BE3034" s="70"/>
      <c r="BF3034" s="70"/>
      <c r="BG3034" s="70"/>
      <c r="BH3034" s="70"/>
      <c r="BI3034" s="70"/>
      <c r="BJ3034" s="70"/>
      <c r="BK3034" s="70"/>
      <c r="BL3034" s="70"/>
      <c r="BM3034" s="70"/>
      <c r="BN3034" s="70"/>
      <c r="BO3034" s="70"/>
      <c r="BP3034" s="70"/>
      <c r="BQ3034" s="70"/>
      <c r="BR3034" s="70"/>
      <c r="BS3034" s="70"/>
      <c r="BT3034" s="70"/>
      <c r="BU3034" s="70"/>
      <c r="BV3034" s="70"/>
      <c r="BW3034" s="70"/>
      <c r="BX3034" s="70"/>
      <c r="BY3034" s="70"/>
      <c r="BZ3034" s="70"/>
      <c r="CA3034" s="70"/>
      <c r="CB3034" s="70"/>
      <c r="CC3034" s="70"/>
      <c r="CD3034" s="70"/>
      <c r="CE3034" s="70"/>
      <c r="CF3034" s="70"/>
      <c r="CG3034" s="70"/>
      <c r="CH3034" s="70"/>
      <c r="CI3034" s="70"/>
      <c r="CJ3034" s="70"/>
      <c r="CK3034" s="70"/>
      <c r="CL3034" s="70"/>
      <c r="CM3034" s="70"/>
      <c r="CN3034" s="70"/>
      <c r="CO3034" s="70"/>
      <c r="CP3034" s="70"/>
      <c r="CQ3034" s="70"/>
      <c r="CR3034" s="70"/>
      <c r="CS3034" s="70"/>
      <c r="CT3034" s="70"/>
      <c r="CU3034" s="70"/>
      <c r="CV3034" s="70"/>
      <c r="CW3034" s="70"/>
      <c r="CX3034" s="70"/>
      <c r="CY3034" s="70"/>
      <c r="CZ3034" s="70"/>
      <c r="DA3034" s="70"/>
      <c r="DB3034" s="70"/>
      <c r="DC3034" s="70"/>
      <c r="DD3034" s="70"/>
      <c r="DE3034" s="70"/>
      <c r="DF3034" s="70"/>
      <c r="DG3034" s="70"/>
      <c r="DH3034" s="70"/>
      <c r="DI3034" s="70"/>
      <c r="DJ3034" s="70"/>
      <c r="DK3034" s="70"/>
      <c r="DL3034" s="70"/>
      <c r="DM3034" s="70"/>
      <c r="DN3034" s="70"/>
      <c r="DO3034" s="70"/>
      <c r="DP3034" s="70"/>
      <c r="DQ3034" s="70"/>
      <c r="DR3034" s="70"/>
      <c r="DS3034" s="70"/>
      <c r="DT3034" s="70"/>
      <c r="DU3034" s="70"/>
      <c r="DV3034" s="70"/>
      <c r="DW3034" s="70"/>
      <c r="DX3034" s="70"/>
      <c r="DY3034" s="70"/>
      <c r="DZ3034" s="70"/>
      <c r="EA3034" s="70"/>
      <c r="EB3034" s="70"/>
      <c r="EC3034" s="70"/>
      <c r="ED3034" s="70"/>
      <c r="EE3034" s="70"/>
      <c r="EF3034" s="70"/>
      <c r="EG3034" s="70"/>
      <c r="EH3034" s="70"/>
      <c r="EI3034" s="70"/>
      <c r="EJ3034" s="70"/>
      <c r="EK3034" s="70"/>
      <c r="EL3034" s="70"/>
      <c r="EM3034" s="70"/>
      <c r="EN3034" s="70"/>
      <c r="EO3034" s="70"/>
      <c r="EP3034" s="70"/>
      <c r="EQ3034" s="70"/>
      <c r="ER3034" s="70"/>
      <c r="ES3034" s="70"/>
      <c r="ET3034" s="70"/>
      <c r="EU3034" s="70"/>
      <c r="EV3034" s="70"/>
      <c r="EW3034" s="70"/>
      <c r="EX3034" s="70"/>
      <c r="EY3034" s="70"/>
      <c r="EZ3034" s="70"/>
      <c r="FA3034" s="70"/>
      <c r="FB3034" s="70"/>
      <c r="FC3034" s="70"/>
      <c r="FD3034" s="70"/>
      <c r="FE3034" s="70"/>
      <c r="FF3034" s="70"/>
      <c r="FG3034" s="70"/>
      <c r="FH3034" s="70"/>
      <c r="FI3034" s="70"/>
      <c r="FJ3034" s="70"/>
      <c r="FK3034" s="70"/>
      <c r="FL3034" s="70"/>
      <c r="FM3034" s="70"/>
      <c r="FN3034" s="70"/>
      <c r="FO3034" s="70"/>
      <c r="FP3034" s="70"/>
      <c r="FQ3034" s="70"/>
      <c r="FR3034" s="70"/>
      <c r="FS3034" s="70"/>
      <c r="FT3034" s="70"/>
      <c r="FU3034" s="70"/>
      <c r="FV3034" s="70"/>
      <c r="FW3034" s="70"/>
      <c r="FX3034" s="70"/>
      <c r="FY3034" s="70"/>
      <c r="FZ3034" s="70"/>
      <c r="GA3034" s="70"/>
      <c r="GB3034" s="70"/>
      <c r="GC3034" s="70"/>
      <c r="GD3034" s="70"/>
      <c r="GE3034" s="70"/>
      <c r="GF3034" s="70"/>
      <c r="GG3034" s="70"/>
      <c r="GH3034" s="70"/>
      <c r="GI3034" s="70"/>
      <c r="GJ3034" s="70"/>
      <c r="GK3034" s="70"/>
      <c r="GL3034" s="70"/>
      <c r="GM3034" s="70"/>
      <c r="GN3034" s="70"/>
      <c r="GO3034" s="70"/>
      <c r="GP3034" s="70"/>
      <c r="GQ3034" s="70"/>
      <c r="GR3034" s="70"/>
      <c r="GS3034" s="70"/>
      <c r="GT3034" s="70"/>
      <c r="GU3034" s="70"/>
      <c r="GV3034" s="70"/>
      <c r="GW3034" s="70"/>
      <c r="GX3034" s="70"/>
      <c r="GY3034" s="70"/>
      <c r="GZ3034" s="70"/>
      <c r="HA3034" s="70"/>
      <c r="HB3034" s="70"/>
      <c r="HC3034" s="70"/>
      <c r="HD3034" s="70"/>
      <c r="HE3034" s="70"/>
      <c r="HF3034" s="70"/>
      <c r="HG3034" s="70"/>
      <c r="HH3034" s="70"/>
      <c r="HI3034" s="70"/>
      <c r="HJ3034" s="70"/>
      <c r="HK3034" s="70"/>
      <c r="HL3034" s="70"/>
      <c r="HM3034" s="70"/>
      <c r="HN3034" s="70"/>
      <c r="HO3034" s="70"/>
      <c r="HP3034" s="70"/>
      <c r="HQ3034" s="70"/>
      <c r="HR3034" s="70"/>
      <c r="HS3034" s="70"/>
      <c r="HT3034" s="70"/>
      <c r="HU3034" s="70"/>
      <c r="HV3034" s="70"/>
      <c r="HW3034" s="70"/>
      <c r="HX3034" s="70"/>
      <c r="HY3034" s="70"/>
      <c r="HZ3034" s="70"/>
      <c r="IA3034" s="70"/>
      <c r="IB3034" s="70"/>
      <c r="IC3034" s="70"/>
      <c r="ID3034" s="70"/>
      <c r="IE3034" s="70"/>
      <c r="IF3034" s="70"/>
      <c r="IG3034" s="70"/>
      <c r="IH3034" s="70"/>
      <c r="II3034" s="70"/>
      <c r="IJ3034" s="70"/>
      <c r="IK3034" s="70"/>
      <c r="IL3034" s="70"/>
      <c r="IM3034" s="70"/>
      <c r="IN3034" s="70"/>
      <c r="IO3034" s="70"/>
      <c r="IP3034" s="70"/>
      <c r="IQ3034" s="70"/>
      <c r="IR3034" s="70"/>
      <c r="IS3034" s="70"/>
      <c r="IT3034" s="70"/>
      <c r="IU3034" s="70"/>
      <c r="IV3034" s="70"/>
      <c r="IW3034" s="70"/>
      <c r="IX3034" s="70"/>
      <c r="IY3034" s="70"/>
      <c r="IZ3034" s="70"/>
      <c r="JA3034" s="70"/>
      <c r="JB3034" s="70"/>
      <c r="JC3034" s="70"/>
      <c r="JD3034" s="70"/>
      <c r="JE3034" s="70"/>
      <c r="JF3034" s="70"/>
      <c r="JG3034" s="70"/>
      <c r="JH3034" s="70"/>
      <c r="JI3034" s="70"/>
      <c r="JJ3034" s="70"/>
      <c r="JK3034" s="70"/>
      <c r="JL3034" s="70"/>
      <c r="JM3034" s="70"/>
      <c r="JN3034" s="70"/>
      <c r="JO3034" s="70"/>
      <c r="JP3034" s="70"/>
      <c r="JQ3034" s="70"/>
      <c r="JR3034" s="70"/>
      <c r="JS3034" s="70"/>
      <c r="JT3034" s="70"/>
      <c r="JU3034" s="70"/>
      <c r="JV3034" s="70"/>
      <c r="JW3034" s="70"/>
      <c r="JX3034" s="70"/>
      <c r="JY3034" s="70"/>
      <c r="JZ3034" s="70"/>
      <c r="KA3034" s="70"/>
      <c r="KB3034" s="70"/>
      <c r="KC3034" s="70"/>
      <c r="KD3034" s="70"/>
      <c r="KE3034" s="70"/>
      <c r="KF3034" s="70"/>
      <c r="KG3034" s="70"/>
      <c r="KH3034" s="70"/>
      <c r="KI3034" s="70"/>
      <c r="KJ3034" s="70"/>
      <c r="KK3034" s="70"/>
      <c r="KL3034" s="70"/>
      <c r="KM3034" s="70"/>
      <c r="KN3034" s="70"/>
      <c r="KO3034" s="70"/>
      <c r="KP3034" s="70"/>
      <c r="KQ3034" s="70"/>
      <c r="KR3034" s="70"/>
      <c r="KS3034" s="70"/>
      <c r="KT3034" s="70"/>
      <c r="KU3034" s="70"/>
      <c r="KV3034" s="70"/>
      <c r="KW3034" s="70"/>
      <c r="KX3034" s="70"/>
      <c r="KY3034" s="70"/>
      <c r="KZ3034" s="70"/>
      <c r="LA3034" s="70"/>
      <c r="LB3034" s="70"/>
      <c r="LC3034" s="70"/>
      <c r="LD3034" s="70"/>
      <c r="LE3034" s="70"/>
      <c r="LF3034" s="70"/>
      <c r="LG3034" s="70"/>
      <c r="LH3034" s="70"/>
      <c r="LI3034" s="70"/>
      <c r="LJ3034" s="70"/>
      <c r="LK3034" s="70"/>
      <c r="LL3034" s="70"/>
      <c r="LM3034" s="70"/>
      <c r="LN3034" s="70"/>
      <c r="LO3034" s="70"/>
      <c r="LP3034" s="70"/>
      <c r="LQ3034" s="70"/>
      <c r="LR3034" s="70"/>
      <c r="LS3034" s="70"/>
      <c r="LT3034" s="70"/>
      <c r="LU3034" s="70"/>
      <c r="LV3034" s="70"/>
      <c r="LW3034" s="70"/>
      <c r="LX3034" s="70"/>
      <c r="LY3034" s="70"/>
      <c r="LZ3034" s="70"/>
      <c r="MA3034" s="70"/>
      <c r="MB3034" s="70"/>
      <c r="MC3034" s="70"/>
      <c r="MD3034" s="70"/>
      <c r="ME3034" s="70"/>
      <c r="MF3034" s="70"/>
      <c r="MG3034" s="70"/>
      <c r="MH3034" s="70"/>
      <c r="MI3034" s="70"/>
      <c r="MJ3034" s="70"/>
      <c r="MK3034" s="70"/>
      <c r="ML3034" s="70"/>
      <c r="MM3034" s="70"/>
      <c r="MN3034" s="70"/>
      <c r="MO3034" s="70"/>
      <c r="MP3034" s="70"/>
      <c r="MQ3034" s="70"/>
      <c r="MR3034" s="70"/>
      <c r="MS3034" s="70"/>
      <c r="MT3034" s="70"/>
      <c r="MU3034" s="70"/>
      <c r="MV3034" s="70"/>
      <c r="MW3034" s="70"/>
      <c r="MX3034" s="70"/>
      <c r="MY3034" s="70"/>
      <c r="MZ3034" s="70"/>
      <c r="NA3034" s="70"/>
      <c r="NB3034" s="70"/>
      <c r="NC3034" s="70"/>
      <c r="ND3034" s="70"/>
      <c r="NE3034" s="70"/>
      <c r="NF3034" s="70"/>
      <c r="NG3034" s="70"/>
      <c r="NH3034" s="70"/>
      <c r="NI3034" s="70"/>
      <c r="NJ3034" s="70"/>
      <c r="NK3034" s="70"/>
      <c r="NL3034" s="70"/>
      <c r="NM3034" s="70"/>
      <c r="NN3034" s="70"/>
      <c r="NO3034" s="70"/>
      <c r="NP3034" s="70"/>
      <c r="NQ3034" s="70"/>
      <c r="NR3034" s="70"/>
      <c r="NS3034" s="70"/>
      <c r="NT3034" s="70"/>
      <c r="NU3034" s="70"/>
      <c r="NV3034" s="70"/>
      <c r="NW3034" s="70"/>
      <c r="NX3034" s="70"/>
      <c r="NY3034" s="70"/>
      <c r="NZ3034" s="70"/>
      <c r="OA3034" s="70"/>
      <c r="OB3034" s="70"/>
      <c r="OC3034" s="70"/>
      <c r="OD3034" s="70"/>
      <c r="OE3034" s="70"/>
      <c r="OF3034" s="70"/>
      <c r="OG3034" s="70"/>
      <c r="OH3034" s="70"/>
      <c r="OI3034" s="70"/>
      <c r="OJ3034" s="70"/>
      <c r="OK3034" s="70"/>
      <c r="OL3034" s="70"/>
      <c r="OM3034" s="70"/>
      <c r="ON3034" s="70"/>
      <c r="OO3034" s="70"/>
      <c r="OP3034" s="70"/>
      <c r="OQ3034" s="70"/>
      <c r="OR3034" s="70"/>
      <c r="OS3034" s="70"/>
      <c r="OT3034" s="70"/>
      <c r="OU3034" s="70"/>
      <c r="OV3034" s="70"/>
      <c r="OW3034" s="70"/>
      <c r="OX3034" s="70"/>
      <c r="OY3034" s="70"/>
      <c r="OZ3034" s="70"/>
      <c r="PA3034" s="70"/>
      <c r="PB3034" s="70"/>
      <c r="PC3034" s="70"/>
      <c r="PD3034" s="70"/>
      <c r="PE3034" s="70"/>
      <c r="PF3034" s="70"/>
      <c r="PG3034" s="70"/>
      <c r="PH3034" s="70"/>
      <c r="PI3034" s="70"/>
      <c r="PJ3034" s="70"/>
      <c r="PK3034" s="70"/>
      <c r="PL3034" s="70"/>
      <c r="PM3034" s="70"/>
      <c r="PN3034" s="70"/>
      <c r="PO3034" s="70"/>
      <c r="PP3034" s="70"/>
      <c r="PQ3034" s="70"/>
      <c r="PR3034" s="70"/>
      <c r="PS3034" s="70"/>
      <c r="PT3034" s="70"/>
      <c r="PU3034" s="70"/>
      <c r="PV3034" s="70"/>
      <c r="PW3034" s="70"/>
      <c r="PX3034" s="70"/>
      <c r="PY3034" s="70"/>
      <c r="PZ3034" s="70"/>
      <c r="QA3034" s="70"/>
      <c r="QB3034" s="70"/>
      <c r="QC3034" s="70"/>
      <c r="QD3034" s="70"/>
      <c r="QE3034" s="70"/>
      <c r="QF3034" s="70"/>
      <c r="QG3034" s="70"/>
      <c r="QH3034" s="70"/>
      <c r="QI3034" s="70"/>
      <c r="QJ3034" s="70"/>
      <c r="QK3034" s="70"/>
      <c r="QL3034" s="70"/>
      <c r="QM3034" s="70"/>
      <c r="QN3034" s="70"/>
      <c r="QO3034" s="70"/>
      <c r="QP3034" s="70"/>
      <c r="QQ3034" s="70"/>
      <c r="QR3034" s="70"/>
      <c r="QS3034" s="70"/>
      <c r="QT3034" s="70"/>
      <c r="QU3034" s="70"/>
      <c r="QV3034" s="70"/>
      <c r="QW3034" s="70"/>
      <c r="QX3034" s="70"/>
      <c r="QY3034" s="70"/>
      <c r="QZ3034" s="70"/>
      <c r="RA3034" s="70"/>
      <c r="RB3034" s="70"/>
      <c r="RC3034" s="70"/>
      <c r="RD3034" s="70"/>
      <c r="RE3034" s="70"/>
      <c r="RF3034" s="70"/>
      <c r="RG3034" s="70"/>
      <c r="RH3034" s="70"/>
      <c r="RI3034" s="70"/>
      <c r="RJ3034" s="70"/>
      <c r="RK3034" s="70"/>
      <c r="RL3034" s="70"/>
      <c r="RM3034" s="70"/>
      <c r="RN3034" s="70"/>
      <c r="RO3034" s="70"/>
      <c r="RP3034" s="70"/>
      <c r="RQ3034" s="70"/>
      <c r="RR3034" s="70"/>
      <c r="RS3034" s="70"/>
      <c r="RT3034" s="70"/>
      <c r="RU3034" s="70"/>
      <c r="RV3034" s="70"/>
      <c r="RW3034" s="70"/>
      <c r="RX3034" s="70"/>
      <c r="RY3034" s="70"/>
      <c r="RZ3034" s="70"/>
      <c r="SA3034" s="70"/>
      <c r="SB3034" s="70"/>
      <c r="SC3034" s="70"/>
      <c r="SD3034" s="70"/>
      <c r="SE3034" s="70"/>
      <c r="SF3034" s="70"/>
      <c r="SG3034" s="70"/>
      <c r="SH3034" s="70"/>
      <c r="SI3034" s="70"/>
      <c r="SJ3034" s="70"/>
      <c r="SK3034" s="70"/>
      <c r="SL3034" s="70"/>
      <c r="SM3034" s="70"/>
      <c r="SN3034" s="70"/>
      <c r="SO3034" s="70"/>
      <c r="SP3034" s="70"/>
      <c r="SQ3034" s="70"/>
      <c r="SR3034" s="70"/>
      <c r="SS3034" s="70"/>
      <c r="ST3034" s="70"/>
      <c r="SU3034" s="70"/>
      <c r="SV3034" s="70"/>
      <c r="SW3034" s="70"/>
      <c r="SX3034" s="70"/>
      <c r="SY3034" s="70"/>
      <c r="SZ3034" s="70"/>
      <c r="TA3034" s="70"/>
      <c r="TB3034" s="70"/>
      <c r="TC3034" s="70"/>
      <c r="TD3034" s="70"/>
      <c r="TE3034" s="70"/>
      <c r="TF3034" s="70"/>
      <c r="TG3034" s="70"/>
      <c r="TH3034" s="70"/>
      <c r="TI3034" s="70"/>
      <c r="TJ3034" s="70"/>
      <c r="TK3034" s="70"/>
      <c r="TL3034" s="70"/>
      <c r="TM3034" s="70"/>
      <c r="TN3034" s="70"/>
      <c r="TO3034" s="70"/>
      <c r="TP3034" s="70"/>
      <c r="TQ3034" s="70"/>
      <c r="TR3034" s="70"/>
      <c r="TS3034" s="70"/>
      <c r="TT3034" s="70"/>
      <c r="TU3034" s="70"/>
      <c r="TV3034" s="70"/>
      <c r="TW3034" s="70"/>
      <c r="TX3034" s="70"/>
      <c r="TY3034" s="70"/>
      <c r="TZ3034" s="70"/>
      <c r="UA3034" s="70"/>
      <c r="UB3034" s="70"/>
      <c r="UC3034" s="70"/>
      <c r="UD3034" s="70"/>
      <c r="UE3034" s="70"/>
      <c r="UF3034" s="70"/>
      <c r="UG3034" s="70"/>
      <c r="UH3034" s="70"/>
      <c r="UI3034" s="70"/>
      <c r="UJ3034" s="70"/>
      <c r="UK3034" s="70"/>
      <c r="UL3034" s="70"/>
      <c r="UM3034" s="70"/>
      <c r="UN3034" s="70"/>
      <c r="UO3034" s="70"/>
      <c r="UP3034" s="70"/>
      <c r="UQ3034" s="70"/>
      <c r="UR3034" s="70"/>
      <c r="US3034" s="70"/>
      <c r="UT3034" s="70"/>
      <c r="UU3034" s="70"/>
      <c r="UV3034" s="70"/>
      <c r="UW3034" s="70"/>
      <c r="UX3034" s="70"/>
    </row>
    <row r="3035" spans="1:570" s="71" customFormat="1" x14ac:dyDescent="0.2">
      <c r="A3035" s="604"/>
      <c r="B3035" s="526"/>
      <c r="C3035" s="605">
        <v>2900</v>
      </c>
      <c r="D3035" s="605">
        <v>2900</v>
      </c>
      <c r="E3035" s="529" t="s">
        <v>694</v>
      </c>
      <c r="F3035" s="606" t="s">
        <v>25</v>
      </c>
      <c r="G3035" s="607" t="s">
        <v>26</v>
      </c>
      <c r="H3035" s="529" t="s">
        <v>2062</v>
      </c>
      <c r="I3035" s="608" t="s">
        <v>2445</v>
      </c>
      <c r="J3035" s="70"/>
      <c r="K3035" s="70"/>
      <c r="L3035" s="70"/>
      <c r="M3035" s="70"/>
      <c r="N3035" s="70"/>
      <c r="O3035" s="70"/>
      <c r="P3035" s="70"/>
      <c r="Q3035" s="70"/>
      <c r="R3035" s="70"/>
      <c r="S3035" s="70"/>
      <c r="T3035" s="70"/>
      <c r="U3035" s="70"/>
      <c r="V3035" s="70"/>
      <c r="W3035" s="70"/>
      <c r="X3035" s="70"/>
      <c r="Y3035" s="70"/>
      <c r="Z3035" s="70"/>
      <c r="AA3035" s="70"/>
      <c r="AB3035" s="70"/>
      <c r="AC3035" s="70"/>
      <c r="AD3035" s="70"/>
      <c r="AE3035" s="70"/>
      <c r="AF3035" s="70"/>
      <c r="AG3035" s="70"/>
      <c r="AH3035" s="70"/>
      <c r="AI3035" s="70"/>
      <c r="AJ3035" s="70"/>
      <c r="AK3035" s="70"/>
      <c r="AL3035" s="70"/>
      <c r="AM3035" s="70"/>
      <c r="AN3035" s="70"/>
      <c r="AO3035" s="70"/>
      <c r="AP3035" s="70"/>
      <c r="AQ3035" s="70"/>
      <c r="AR3035" s="70"/>
      <c r="AS3035" s="70"/>
      <c r="AT3035" s="70"/>
      <c r="AU3035" s="70"/>
      <c r="AV3035" s="70"/>
      <c r="AW3035" s="70"/>
      <c r="AX3035" s="70"/>
      <c r="AY3035" s="70"/>
      <c r="AZ3035" s="70"/>
      <c r="BA3035" s="70"/>
      <c r="BB3035" s="70"/>
      <c r="BC3035" s="70"/>
      <c r="BD3035" s="70"/>
      <c r="BE3035" s="70"/>
      <c r="BF3035" s="70"/>
      <c r="BG3035" s="70"/>
      <c r="BH3035" s="70"/>
      <c r="BI3035" s="70"/>
      <c r="BJ3035" s="70"/>
      <c r="BK3035" s="70"/>
      <c r="BL3035" s="70"/>
      <c r="BM3035" s="70"/>
      <c r="BN3035" s="70"/>
      <c r="BO3035" s="70"/>
      <c r="BP3035" s="70"/>
      <c r="BQ3035" s="70"/>
      <c r="BR3035" s="70"/>
      <c r="BS3035" s="70"/>
      <c r="BT3035" s="70"/>
      <c r="BU3035" s="70"/>
      <c r="BV3035" s="70"/>
      <c r="BW3035" s="70"/>
      <c r="BX3035" s="70"/>
      <c r="BY3035" s="70"/>
      <c r="BZ3035" s="70"/>
      <c r="CA3035" s="70"/>
      <c r="CB3035" s="70"/>
      <c r="CC3035" s="70"/>
      <c r="CD3035" s="70"/>
      <c r="CE3035" s="70"/>
      <c r="CF3035" s="70"/>
      <c r="CG3035" s="70"/>
      <c r="CH3035" s="70"/>
      <c r="CI3035" s="70"/>
      <c r="CJ3035" s="70"/>
      <c r="CK3035" s="70"/>
      <c r="CL3035" s="70"/>
      <c r="CM3035" s="70"/>
      <c r="CN3035" s="70"/>
      <c r="CO3035" s="70"/>
      <c r="CP3035" s="70"/>
      <c r="CQ3035" s="70"/>
      <c r="CR3035" s="70"/>
      <c r="CS3035" s="70"/>
      <c r="CT3035" s="70"/>
      <c r="CU3035" s="70"/>
      <c r="CV3035" s="70"/>
      <c r="CW3035" s="70"/>
      <c r="CX3035" s="70"/>
      <c r="CY3035" s="70"/>
      <c r="CZ3035" s="70"/>
      <c r="DA3035" s="70"/>
      <c r="DB3035" s="70"/>
      <c r="DC3035" s="70"/>
      <c r="DD3035" s="70"/>
      <c r="DE3035" s="70"/>
      <c r="DF3035" s="70"/>
      <c r="DG3035" s="70"/>
      <c r="DH3035" s="70"/>
      <c r="DI3035" s="70"/>
      <c r="DJ3035" s="70"/>
      <c r="DK3035" s="70"/>
      <c r="DL3035" s="70"/>
      <c r="DM3035" s="70"/>
      <c r="DN3035" s="70"/>
      <c r="DO3035" s="70"/>
      <c r="DP3035" s="70"/>
      <c r="DQ3035" s="70"/>
      <c r="DR3035" s="70"/>
      <c r="DS3035" s="70"/>
      <c r="DT3035" s="70"/>
      <c r="DU3035" s="70"/>
      <c r="DV3035" s="70"/>
      <c r="DW3035" s="70"/>
      <c r="DX3035" s="70"/>
      <c r="DY3035" s="70"/>
      <c r="DZ3035" s="70"/>
      <c r="EA3035" s="70"/>
      <c r="EB3035" s="70"/>
      <c r="EC3035" s="70"/>
      <c r="ED3035" s="70"/>
      <c r="EE3035" s="70"/>
      <c r="EF3035" s="70"/>
      <c r="EG3035" s="70"/>
      <c r="EH3035" s="70"/>
      <c r="EI3035" s="70"/>
      <c r="EJ3035" s="70"/>
      <c r="EK3035" s="70"/>
      <c r="EL3035" s="70"/>
      <c r="EM3035" s="70"/>
      <c r="EN3035" s="70"/>
      <c r="EO3035" s="70"/>
      <c r="EP3035" s="70"/>
      <c r="EQ3035" s="70"/>
      <c r="ER3035" s="70"/>
      <c r="ES3035" s="70"/>
      <c r="ET3035" s="70"/>
      <c r="EU3035" s="70"/>
      <c r="EV3035" s="70"/>
      <c r="EW3035" s="70"/>
      <c r="EX3035" s="70"/>
      <c r="EY3035" s="70"/>
      <c r="EZ3035" s="70"/>
      <c r="FA3035" s="70"/>
      <c r="FB3035" s="70"/>
      <c r="FC3035" s="70"/>
      <c r="FD3035" s="70"/>
      <c r="FE3035" s="70"/>
      <c r="FF3035" s="70"/>
      <c r="FG3035" s="70"/>
      <c r="FH3035" s="70"/>
      <c r="FI3035" s="70"/>
      <c r="FJ3035" s="70"/>
      <c r="FK3035" s="70"/>
      <c r="FL3035" s="70"/>
      <c r="FM3035" s="70"/>
      <c r="FN3035" s="70"/>
      <c r="FO3035" s="70"/>
      <c r="FP3035" s="70"/>
      <c r="FQ3035" s="70"/>
      <c r="FR3035" s="70"/>
      <c r="FS3035" s="70"/>
      <c r="FT3035" s="70"/>
      <c r="FU3035" s="70"/>
      <c r="FV3035" s="70"/>
      <c r="FW3035" s="70"/>
      <c r="FX3035" s="70"/>
      <c r="FY3035" s="70"/>
      <c r="FZ3035" s="70"/>
      <c r="GA3035" s="70"/>
      <c r="GB3035" s="70"/>
      <c r="GC3035" s="70"/>
      <c r="GD3035" s="70"/>
      <c r="GE3035" s="70"/>
      <c r="GF3035" s="70"/>
      <c r="GG3035" s="70"/>
      <c r="GH3035" s="70"/>
      <c r="GI3035" s="70"/>
      <c r="GJ3035" s="70"/>
      <c r="GK3035" s="70"/>
      <c r="GL3035" s="70"/>
      <c r="GM3035" s="70"/>
      <c r="GN3035" s="70"/>
      <c r="GO3035" s="70"/>
      <c r="GP3035" s="70"/>
      <c r="GQ3035" s="70"/>
      <c r="GR3035" s="70"/>
      <c r="GS3035" s="70"/>
      <c r="GT3035" s="70"/>
      <c r="GU3035" s="70"/>
      <c r="GV3035" s="70"/>
      <c r="GW3035" s="70"/>
      <c r="GX3035" s="70"/>
      <c r="GY3035" s="70"/>
      <c r="GZ3035" s="70"/>
      <c r="HA3035" s="70"/>
      <c r="HB3035" s="70"/>
      <c r="HC3035" s="70"/>
      <c r="HD3035" s="70"/>
      <c r="HE3035" s="70"/>
      <c r="HF3035" s="70"/>
      <c r="HG3035" s="70"/>
      <c r="HH3035" s="70"/>
      <c r="HI3035" s="70"/>
      <c r="HJ3035" s="70"/>
      <c r="HK3035" s="70"/>
      <c r="HL3035" s="70"/>
      <c r="HM3035" s="70"/>
      <c r="HN3035" s="70"/>
      <c r="HO3035" s="70"/>
      <c r="HP3035" s="70"/>
      <c r="HQ3035" s="70"/>
      <c r="HR3035" s="70"/>
      <c r="HS3035" s="70"/>
      <c r="HT3035" s="70"/>
      <c r="HU3035" s="70"/>
      <c r="HV3035" s="70"/>
      <c r="HW3035" s="70"/>
      <c r="HX3035" s="70"/>
      <c r="HY3035" s="70"/>
      <c r="HZ3035" s="70"/>
      <c r="IA3035" s="70"/>
      <c r="IB3035" s="70"/>
      <c r="IC3035" s="70"/>
      <c r="ID3035" s="70"/>
      <c r="IE3035" s="70"/>
      <c r="IF3035" s="70"/>
      <c r="IG3035" s="70"/>
      <c r="IH3035" s="70"/>
      <c r="II3035" s="70"/>
      <c r="IJ3035" s="70"/>
      <c r="IK3035" s="70"/>
      <c r="IL3035" s="70"/>
      <c r="IM3035" s="70"/>
      <c r="IN3035" s="70"/>
      <c r="IO3035" s="70"/>
      <c r="IP3035" s="70"/>
      <c r="IQ3035" s="70"/>
      <c r="IR3035" s="70"/>
      <c r="IS3035" s="70"/>
      <c r="IT3035" s="70"/>
      <c r="IU3035" s="70"/>
      <c r="IV3035" s="70"/>
      <c r="IW3035" s="70"/>
      <c r="IX3035" s="70"/>
      <c r="IY3035" s="70"/>
      <c r="IZ3035" s="70"/>
      <c r="JA3035" s="70"/>
      <c r="JB3035" s="70"/>
      <c r="JC3035" s="70"/>
      <c r="JD3035" s="70"/>
      <c r="JE3035" s="70"/>
      <c r="JF3035" s="70"/>
      <c r="JG3035" s="70"/>
      <c r="JH3035" s="70"/>
      <c r="JI3035" s="70"/>
      <c r="JJ3035" s="70"/>
      <c r="JK3035" s="70"/>
      <c r="JL3035" s="70"/>
      <c r="JM3035" s="70"/>
      <c r="JN3035" s="70"/>
      <c r="JO3035" s="70"/>
      <c r="JP3035" s="70"/>
      <c r="JQ3035" s="70"/>
      <c r="JR3035" s="70"/>
      <c r="JS3035" s="70"/>
      <c r="JT3035" s="70"/>
      <c r="JU3035" s="70"/>
      <c r="JV3035" s="70"/>
      <c r="JW3035" s="70"/>
      <c r="JX3035" s="70"/>
      <c r="JY3035" s="70"/>
      <c r="JZ3035" s="70"/>
      <c r="KA3035" s="70"/>
      <c r="KB3035" s="70"/>
      <c r="KC3035" s="70"/>
      <c r="KD3035" s="70"/>
      <c r="KE3035" s="70"/>
      <c r="KF3035" s="70"/>
      <c r="KG3035" s="70"/>
      <c r="KH3035" s="70"/>
      <c r="KI3035" s="70"/>
      <c r="KJ3035" s="70"/>
      <c r="KK3035" s="70"/>
      <c r="KL3035" s="70"/>
      <c r="KM3035" s="70"/>
      <c r="KN3035" s="70"/>
      <c r="KO3035" s="70"/>
      <c r="KP3035" s="70"/>
      <c r="KQ3035" s="70"/>
      <c r="KR3035" s="70"/>
      <c r="KS3035" s="70"/>
      <c r="KT3035" s="70"/>
      <c r="KU3035" s="70"/>
      <c r="KV3035" s="70"/>
      <c r="KW3035" s="70"/>
      <c r="KX3035" s="70"/>
      <c r="KY3035" s="70"/>
      <c r="KZ3035" s="70"/>
      <c r="LA3035" s="70"/>
      <c r="LB3035" s="70"/>
      <c r="LC3035" s="70"/>
      <c r="LD3035" s="70"/>
      <c r="LE3035" s="70"/>
      <c r="LF3035" s="70"/>
      <c r="LG3035" s="70"/>
      <c r="LH3035" s="70"/>
      <c r="LI3035" s="70"/>
      <c r="LJ3035" s="70"/>
      <c r="LK3035" s="70"/>
      <c r="LL3035" s="70"/>
      <c r="LM3035" s="70"/>
      <c r="LN3035" s="70"/>
      <c r="LO3035" s="70"/>
      <c r="LP3035" s="70"/>
      <c r="LQ3035" s="70"/>
      <c r="LR3035" s="70"/>
      <c r="LS3035" s="70"/>
      <c r="LT3035" s="70"/>
      <c r="LU3035" s="70"/>
      <c r="LV3035" s="70"/>
      <c r="LW3035" s="70"/>
      <c r="LX3035" s="70"/>
      <c r="LY3035" s="70"/>
      <c r="LZ3035" s="70"/>
      <c r="MA3035" s="70"/>
      <c r="MB3035" s="70"/>
      <c r="MC3035" s="70"/>
      <c r="MD3035" s="70"/>
      <c r="ME3035" s="70"/>
      <c r="MF3035" s="70"/>
      <c r="MG3035" s="70"/>
      <c r="MH3035" s="70"/>
      <c r="MI3035" s="70"/>
      <c r="MJ3035" s="70"/>
      <c r="MK3035" s="70"/>
      <c r="ML3035" s="70"/>
      <c r="MM3035" s="70"/>
      <c r="MN3035" s="70"/>
      <c r="MO3035" s="70"/>
      <c r="MP3035" s="70"/>
      <c r="MQ3035" s="70"/>
      <c r="MR3035" s="70"/>
      <c r="MS3035" s="70"/>
      <c r="MT3035" s="70"/>
      <c r="MU3035" s="70"/>
      <c r="MV3035" s="70"/>
      <c r="MW3035" s="70"/>
      <c r="MX3035" s="70"/>
      <c r="MY3035" s="70"/>
      <c r="MZ3035" s="70"/>
      <c r="NA3035" s="70"/>
      <c r="NB3035" s="70"/>
      <c r="NC3035" s="70"/>
      <c r="ND3035" s="70"/>
      <c r="NE3035" s="70"/>
      <c r="NF3035" s="70"/>
      <c r="NG3035" s="70"/>
      <c r="NH3035" s="70"/>
      <c r="NI3035" s="70"/>
      <c r="NJ3035" s="70"/>
      <c r="NK3035" s="70"/>
      <c r="NL3035" s="70"/>
      <c r="NM3035" s="70"/>
      <c r="NN3035" s="70"/>
      <c r="NO3035" s="70"/>
      <c r="NP3035" s="70"/>
      <c r="NQ3035" s="70"/>
      <c r="NR3035" s="70"/>
      <c r="NS3035" s="70"/>
      <c r="NT3035" s="70"/>
      <c r="NU3035" s="70"/>
      <c r="NV3035" s="70"/>
      <c r="NW3035" s="70"/>
      <c r="NX3035" s="70"/>
      <c r="NY3035" s="70"/>
      <c r="NZ3035" s="70"/>
      <c r="OA3035" s="70"/>
      <c r="OB3035" s="70"/>
      <c r="OC3035" s="70"/>
      <c r="OD3035" s="70"/>
      <c r="OE3035" s="70"/>
      <c r="OF3035" s="70"/>
      <c r="OG3035" s="70"/>
      <c r="OH3035" s="70"/>
      <c r="OI3035" s="70"/>
      <c r="OJ3035" s="70"/>
      <c r="OK3035" s="70"/>
      <c r="OL3035" s="70"/>
      <c r="OM3035" s="70"/>
      <c r="ON3035" s="70"/>
      <c r="OO3035" s="70"/>
      <c r="OP3035" s="70"/>
      <c r="OQ3035" s="70"/>
      <c r="OR3035" s="70"/>
      <c r="OS3035" s="70"/>
      <c r="OT3035" s="70"/>
      <c r="OU3035" s="70"/>
      <c r="OV3035" s="70"/>
      <c r="OW3035" s="70"/>
      <c r="OX3035" s="70"/>
      <c r="OY3035" s="70"/>
      <c r="OZ3035" s="70"/>
      <c r="PA3035" s="70"/>
      <c r="PB3035" s="70"/>
      <c r="PC3035" s="70"/>
      <c r="PD3035" s="70"/>
      <c r="PE3035" s="70"/>
      <c r="PF3035" s="70"/>
      <c r="PG3035" s="70"/>
      <c r="PH3035" s="70"/>
      <c r="PI3035" s="70"/>
      <c r="PJ3035" s="70"/>
      <c r="PK3035" s="70"/>
      <c r="PL3035" s="70"/>
      <c r="PM3035" s="70"/>
      <c r="PN3035" s="70"/>
      <c r="PO3035" s="70"/>
      <c r="PP3035" s="70"/>
      <c r="PQ3035" s="70"/>
      <c r="PR3035" s="70"/>
      <c r="PS3035" s="70"/>
      <c r="PT3035" s="70"/>
      <c r="PU3035" s="70"/>
      <c r="PV3035" s="70"/>
      <c r="PW3035" s="70"/>
      <c r="PX3035" s="70"/>
      <c r="PY3035" s="70"/>
      <c r="PZ3035" s="70"/>
      <c r="QA3035" s="70"/>
      <c r="QB3035" s="70"/>
      <c r="QC3035" s="70"/>
      <c r="QD3035" s="70"/>
      <c r="QE3035" s="70"/>
      <c r="QF3035" s="70"/>
      <c r="QG3035" s="70"/>
      <c r="QH3035" s="70"/>
      <c r="QI3035" s="70"/>
      <c r="QJ3035" s="70"/>
      <c r="QK3035" s="70"/>
      <c r="QL3035" s="70"/>
      <c r="QM3035" s="70"/>
      <c r="QN3035" s="70"/>
      <c r="QO3035" s="70"/>
      <c r="QP3035" s="70"/>
      <c r="QQ3035" s="70"/>
      <c r="QR3035" s="70"/>
      <c r="QS3035" s="70"/>
      <c r="QT3035" s="70"/>
      <c r="QU3035" s="70"/>
      <c r="QV3035" s="70"/>
      <c r="QW3035" s="70"/>
      <c r="QX3035" s="70"/>
      <c r="QY3035" s="70"/>
      <c r="QZ3035" s="70"/>
      <c r="RA3035" s="70"/>
      <c r="RB3035" s="70"/>
      <c r="RC3035" s="70"/>
      <c r="RD3035" s="70"/>
      <c r="RE3035" s="70"/>
      <c r="RF3035" s="70"/>
      <c r="RG3035" s="70"/>
      <c r="RH3035" s="70"/>
      <c r="RI3035" s="70"/>
      <c r="RJ3035" s="70"/>
      <c r="RK3035" s="70"/>
      <c r="RL3035" s="70"/>
      <c r="RM3035" s="70"/>
      <c r="RN3035" s="70"/>
      <c r="RO3035" s="70"/>
      <c r="RP3035" s="70"/>
      <c r="RQ3035" s="70"/>
      <c r="RR3035" s="70"/>
      <c r="RS3035" s="70"/>
      <c r="RT3035" s="70"/>
      <c r="RU3035" s="70"/>
      <c r="RV3035" s="70"/>
      <c r="RW3035" s="70"/>
      <c r="RX3035" s="70"/>
      <c r="RY3035" s="70"/>
      <c r="RZ3035" s="70"/>
      <c r="SA3035" s="70"/>
      <c r="SB3035" s="70"/>
      <c r="SC3035" s="70"/>
      <c r="SD3035" s="70"/>
      <c r="SE3035" s="70"/>
      <c r="SF3035" s="70"/>
      <c r="SG3035" s="70"/>
      <c r="SH3035" s="70"/>
      <c r="SI3035" s="70"/>
      <c r="SJ3035" s="70"/>
      <c r="SK3035" s="70"/>
      <c r="SL3035" s="70"/>
      <c r="SM3035" s="70"/>
      <c r="SN3035" s="70"/>
      <c r="SO3035" s="70"/>
      <c r="SP3035" s="70"/>
      <c r="SQ3035" s="70"/>
      <c r="SR3035" s="70"/>
      <c r="SS3035" s="70"/>
      <c r="ST3035" s="70"/>
      <c r="SU3035" s="70"/>
      <c r="SV3035" s="70"/>
      <c r="SW3035" s="70"/>
      <c r="SX3035" s="70"/>
      <c r="SY3035" s="70"/>
      <c r="SZ3035" s="70"/>
      <c r="TA3035" s="70"/>
      <c r="TB3035" s="70"/>
      <c r="TC3035" s="70"/>
      <c r="TD3035" s="70"/>
      <c r="TE3035" s="70"/>
      <c r="TF3035" s="70"/>
      <c r="TG3035" s="70"/>
      <c r="TH3035" s="70"/>
      <c r="TI3035" s="70"/>
      <c r="TJ3035" s="70"/>
      <c r="TK3035" s="70"/>
      <c r="TL3035" s="70"/>
      <c r="TM3035" s="70"/>
      <c r="TN3035" s="70"/>
      <c r="TO3035" s="70"/>
      <c r="TP3035" s="70"/>
      <c r="TQ3035" s="70"/>
      <c r="TR3035" s="70"/>
      <c r="TS3035" s="70"/>
      <c r="TT3035" s="70"/>
      <c r="TU3035" s="70"/>
      <c r="TV3035" s="70"/>
      <c r="TW3035" s="70"/>
      <c r="TX3035" s="70"/>
      <c r="TY3035" s="70"/>
      <c r="TZ3035" s="70"/>
      <c r="UA3035" s="70"/>
      <c r="UB3035" s="70"/>
      <c r="UC3035" s="70"/>
      <c r="UD3035" s="70"/>
      <c r="UE3035" s="70"/>
      <c r="UF3035" s="70"/>
      <c r="UG3035" s="70"/>
      <c r="UH3035" s="70"/>
      <c r="UI3035" s="70"/>
      <c r="UJ3035" s="70"/>
      <c r="UK3035" s="70"/>
      <c r="UL3035" s="70"/>
      <c r="UM3035" s="70"/>
      <c r="UN3035" s="70"/>
      <c r="UO3035" s="70"/>
      <c r="UP3035" s="70"/>
      <c r="UQ3035" s="70"/>
      <c r="UR3035" s="70"/>
      <c r="US3035" s="70"/>
      <c r="UT3035" s="70"/>
      <c r="UU3035" s="70"/>
      <c r="UV3035" s="70"/>
      <c r="UW3035" s="70"/>
      <c r="UX3035" s="70"/>
    </row>
    <row r="3036" spans="1:570" s="71" customFormat="1" x14ac:dyDescent="0.2">
      <c r="A3036" s="609"/>
      <c r="B3036" s="531"/>
      <c r="C3036" s="610"/>
      <c r="D3036" s="610"/>
      <c r="E3036" s="531"/>
      <c r="F3036" s="620" t="s">
        <v>2759</v>
      </c>
      <c r="G3036" s="563" t="str">
        <f>+F3036</f>
        <v>2,900 บาท</v>
      </c>
      <c r="H3036" s="534" t="s">
        <v>1472</v>
      </c>
      <c r="I3036" s="612"/>
      <c r="J3036" s="70"/>
      <c r="K3036" s="70"/>
      <c r="L3036" s="70"/>
      <c r="M3036" s="70"/>
      <c r="N3036" s="70"/>
      <c r="O3036" s="70"/>
      <c r="P3036" s="70"/>
      <c r="Q3036" s="70"/>
      <c r="R3036" s="70"/>
      <c r="S3036" s="70"/>
      <c r="T3036" s="70"/>
      <c r="U3036" s="70"/>
      <c r="V3036" s="70"/>
      <c r="W3036" s="70"/>
      <c r="X3036" s="70"/>
      <c r="Y3036" s="70"/>
      <c r="Z3036" s="70"/>
      <c r="AA3036" s="70"/>
      <c r="AB3036" s="70"/>
      <c r="AC3036" s="70"/>
      <c r="AD3036" s="70"/>
      <c r="AE3036" s="70"/>
      <c r="AF3036" s="70"/>
      <c r="AG3036" s="70"/>
      <c r="AH3036" s="70"/>
      <c r="AI3036" s="70"/>
      <c r="AJ3036" s="70"/>
      <c r="AK3036" s="70"/>
      <c r="AL3036" s="70"/>
      <c r="AM3036" s="70"/>
      <c r="AN3036" s="70"/>
      <c r="AO3036" s="70"/>
      <c r="AP3036" s="70"/>
      <c r="AQ3036" s="70"/>
      <c r="AR3036" s="70"/>
      <c r="AS3036" s="70"/>
      <c r="AT3036" s="70"/>
      <c r="AU3036" s="70"/>
      <c r="AV3036" s="70"/>
      <c r="AW3036" s="70"/>
      <c r="AX3036" s="70"/>
      <c r="AY3036" s="70"/>
      <c r="AZ3036" s="70"/>
      <c r="BA3036" s="70"/>
      <c r="BB3036" s="70"/>
      <c r="BC3036" s="70"/>
      <c r="BD3036" s="70"/>
      <c r="BE3036" s="70"/>
      <c r="BF3036" s="70"/>
      <c r="BG3036" s="70"/>
      <c r="BH3036" s="70"/>
      <c r="BI3036" s="70"/>
      <c r="BJ3036" s="70"/>
      <c r="BK3036" s="70"/>
      <c r="BL3036" s="70"/>
      <c r="BM3036" s="70"/>
      <c r="BN3036" s="70"/>
      <c r="BO3036" s="70"/>
      <c r="BP3036" s="70"/>
      <c r="BQ3036" s="70"/>
      <c r="BR3036" s="70"/>
      <c r="BS3036" s="70"/>
      <c r="BT3036" s="70"/>
      <c r="BU3036" s="70"/>
      <c r="BV3036" s="70"/>
      <c r="BW3036" s="70"/>
      <c r="BX3036" s="70"/>
      <c r="BY3036" s="70"/>
      <c r="BZ3036" s="70"/>
      <c r="CA3036" s="70"/>
      <c r="CB3036" s="70"/>
      <c r="CC3036" s="70"/>
      <c r="CD3036" s="70"/>
      <c r="CE3036" s="70"/>
      <c r="CF3036" s="70"/>
      <c r="CG3036" s="70"/>
      <c r="CH3036" s="70"/>
      <c r="CI3036" s="70"/>
      <c r="CJ3036" s="70"/>
      <c r="CK3036" s="70"/>
      <c r="CL3036" s="70"/>
      <c r="CM3036" s="70"/>
      <c r="CN3036" s="70"/>
      <c r="CO3036" s="70"/>
      <c r="CP3036" s="70"/>
      <c r="CQ3036" s="70"/>
      <c r="CR3036" s="70"/>
      <c r="CS3036" s="70"/>
      <c r="CT3036" s="70"/>
      <c r="CU3036" s="70"/>
      <c r="CV3036" s="70"/>
      <c r="CW3036" s="70"/>
      <c r="CX3036" s="70"/>
      <c r="CY3036" s="70"/>
      <c r="CZ3036" s="70"/>
      <c r="DA3036" s="70"/>
      <c r="DB3036" s="70"/>
      <c r="DC3036" s="70"/>
      <c r="DD3036" s="70"/>
      <c r="DE3036" s="70"/>
      <c r="DF3036" s="70"/>
      <c r="DG3036" s="70"/>
      <c r="DH3036" s="70"/>
      <c r="DI3036" s="70"/>
      <c r="DJ3036" s="70"/>
      <c r="DK3036" s="70"/>
      <c r="DL3036" s="70"/>
      <c r="DM3036" s="70"/>
      <c r="DN3036" s="70"/>
      <c r="DO3036" s="70"/>
      <c r="DP3036" s="70"/>
      <c r="DQ3036" s="70"/>
      <c r="DR3036" s="70"/>
      <c r="DS3036" s="70"/>
      <c r="DT3036" s="70"/>
      <c r="DU3036" s="70"/>
      <c r="DV3036" s="70"/>
      <c r="DW3036" s="70"/>
      <c r="DX3036" s="70"/>
      <c r="DY3036" s="70"/>
      <c r="DZ3036" s="70"/>
      <c r="EA3036" s="70"/>
      <c r="EB3036" s="70"/>
      <c r="EC3036" s="70"/>
      <c r="ED3036" s="70"/>
      <c r="EE3036" s="70"/>
      <c r="EF3036" s="70"/>
      <c r="EG3036" s="70"/>
      <c r="EH3036" s="70"/>
      <c r="EI3036" s="70"/>
      <c r="EJ3036" s="70"/>
      <c r="EK3036" s="70"/>
      <c r="EL3036" s="70"/>
      <c r="EM3036" s="70"/>
      <c r="EN3036" s="70"/>
      <c r="EO3036" s="70"/>
      <c r="EP3036" s="70"/>
      <c r="EQ3036" s="70"/>
      <c r="ER3036" s="70"/>
      <c r="ES3036" s="70"/>
      <c r="ET3036" s="70"/>
      <c r="EU3036" s="70"/>
      <c r="EV3036" s="70"/>
      <c r="EW3036" s="70"/>
      <c r="EX3036" s="70"/>
      <c r="EY3036" s="70"/>
      <c r="EZ3036" s="70"/>
      <c r="FA3036" s="70"/>
      <c r="FB3036" s="70"/>
      <c r="FC3036" s="70"/>
      <c r="FD3036" s="70"/>
      <c r="FE3036" s="70"/>
      <c r="FF3036" s="70"/>
      <c r="FG3036" s="70"/>
      <c r="FH3036" s="70"/>
      <c r="FI3036" s="70"/>
      <c r="FJ3036" s="70"/>
      <c r="FK3036" s="70"/>
      <c r="FL3036" s="70"/>
      <c r="FM3036" s="70"/>
      <c r="FN3036" s="70"/>
      <c r="FO3036" s="70"/>
      <c r="FP3036" s="70"/>
      <c r="FQ3036" s="70"/>
      <c r="FR3036" s="70"/>
      <c r="FS3036" s="70"/>
      <c r="FT3036" s="70"/>
      <c r="FU3036" s="70"/>
      <c r="FV3036" s="70"/>
      <c r="FW3036" s="70"/>
      <c r="FX3036" s="70"/>
      <c r="FY3036" s="70"/>
      <c r="FZ3036" s="70"/>
      <c r="GA3036" s="70"/>
      <c r="GB3036" s="70"/>
      <c r="GC3036" s="70"/>
      <c r="GD3036" s="70"/>
      <c r="GE3036" s="70"/>
      <c r="GF3036" s="70"/>
      <c r="GG3036" s="70"/>
      <c r="GH3036" s="70"/>
      <c r="GI3036" s="70"/>
      <c r="GJ3036" s="70"/>
      <c r="GK3036" s="70"/>
      <c r="GL3036" s="70"/>
      <c r="GM3036" s="70"/>
      <c r="GN3036" s="70"/>
      <c r="GO3036" s="70"/>
      <c r="GP3036" s="70"/>
      <c r="GQ3036" s="70"/>
      <c r="GR3036" s="70"/>
      <c r="GS3036" s="70"/>
      <c r="GT3036" s="70"/>
      <c r="GU3036" s="70"/>
      <c r="GV3036" s="70"/>
      <c r="GW3036" s="70"/>
      <c r="GX3036" s="70"/>
      <c r="GY3036" s="70"/>
      <c r="GZ3036" s="70"/>
      <c r="HA3036" s="70"/>
      <c r="HB3036" s="70"/>
      <c r="HC3036" s="70"/>
      <c r="HD3036" s="70"/>
      <c r="HE3036" s="70"/>
      <c r="HF3036" s="70"/>
      <c r="HG3036" s="70"/>
      <c r="HH3036" s="70"/>
      <c r="HI3036" s="70"/>
      <c r="HJ3036" s="70"/>
      <c r="HK3036" s="70"/>
      <c r="HL3036" s="70"/>
      <c r="HM3036" s="70"/>
      <c r="HN3036" s="70"/>
      <c r="HO3036" s="70"/>
      <c r="HP3036" s="70"/>
      <c r="HQ3036" s="70"/>
      <c r="HR3036" s="70"/>
      <c r="HS3036" s="70"/>
      <c r="HT3036" s="70"/>
      <c r="HU3036" s="70"/>
      <c r="HV3036" s="70"/>
      <c r="HW3036" s="70"/>
      <c r="HX3036" s="70"/>
      <c r="HY3036" s="70"/>
      <c r="HZ3036" s="70"/>
      <c r="IA3036" s="70"/>
      <c r="IB3036" s="70"/>
      <c r="IC3036" s="70"/>
      <c r="ID3036" s="70"/>
      <c r="IE3036" s="70"/>
      <c r="IF3036" s="70"/>
      <c r="IG3036" s="70"/>
      <c r="IH3036" s="70"/>
      <c r="II3036" s="70"/>
      <c r="IJ3036" s="70"/>
      <c r="IK3036" s="70"/>
      <c r="IL3036" s="70"/>
      <c r="IM3036" s="70"/>
      <c r="IN3036" s="70"/>
      <c r="IO3036" s="70"/>
      <c r="IP3036" s="70"/>
      <c r="IQ3036" s="70"/>
      <c r="IR3036" s="70"/>
      <c r="IS3036" s="70"/>
      <c r="IT3036" s="70"/>
      <c r="IU3036" s="70"/>
      <c r="IV3036" s="70"/>
      <c r="IW3036" s="70"/>
      <c r="IX3036" s="70"/>
      <c r="IY3036" s="70"/>
      <c r="IZ3036" s="70"/>
      <c r="JA3036" s="70"/>
      <c r="JB3036" s="70"/>
      <c r="JC3036" s="70"/>
      <c r="JD3036" s="70"/>
      <c r="JE3036" s="70"/>
      <c r="JF3036" s="70"/>
      <c r="JG3036" s="70"/>
      <c r="JH3036" s="70"/>
      <c r="JI3036" s="70"/>
      <c r="JJ3036" s="70"/>
      <c r="JK3036" s="70"/>
      <c r="JL3036" s="70"/>
      <c r="JM3036" s="70"/>
      <c r="JN3036" s="70"/>
      <c r="JO3036" s="70"/>
      <c r="JP3036" s="70"/>
      <c r="JQ3036" s="70"/>
      <c r="JR3036" s="70"/>
      <c r="JS3036" s="70"/>
      <c r="JT3036" s="70"/>
      <c r="JU3036" s="70"/>
      <c r="JV3036" s="70"/>
      <c r="JW3036" s="70"/>
      <c r="JX3036" s="70"/>
      <c r="JY3036" s="70"/>
      <c r="JZ3036" s="70"/>
      <c r="KA3036" s="70"/>
      <c r="KB3036" s="70"/>
      <c r="KC3036" s="70"/>
      <c r="KD3036" s="70"/>
      <c r="KE3036" s="70"/>
      <c r="KF3036" s="70"/>
      <c r="KG3036" s="70"/>
      <c r="KH3036" s="70"/>
      <c r="KI3036" s="70"/>
      <c r="KJ3036" s="70"/>
      <c r="KK3036" s="70"/>
      <c r="KL3036" s="70"/>
      <c r="KM3036" s="70"/>
      <c r="KN3036" s="70"/>
      <c r="KO3036" s="70"/>
      <c r="KP3036" s="70"/>
      <c r="KQ3036" s="70"/>
      <c r="KR3036" s="70"/>
      <c r="KS3036" s="70"/>
      <c r="KT3036" s="70"/>
      <c r="KU3036" s="70"/>
      <c r="KV3036" s="70"/>
      <c r="KW3036" s="70"/>
      <c r="KX3036" s="70"/>
      <c r="KY3036" s="70"/>
      <c r="KZ3036" s="70"/>
      <c r="LA3036" s="70"/>
      <c r="LB3036" s="70"/>
      <c r="LC3036" s="70"/>
      <c r="LD3036" s="70"/>
      <c r="LE3036" s="70"/>
      <c r="LF3036" s="70"/>
      <c r="LG3036" s="70"/>
      <c r="LH3036" s="70"/>
      <c r="LI3036" s="70"/>
      <c r="LJ3036" s="70"/>
      <c r="LK3036" s="70"/>
      <c r="LL3036" s="70"/>
      <c r="LM3036" s="70"/>
      <c r="LN3036" s="70"/>
      <c r="LO3036" s="70"/>
      <c r="LP3036" s="70"/>
      <c r="LQ3036" s="70"/>
      <c r="LR3036" s="70"/>
      <c r="LS3036" s="70"/>
      <c r="LT3036" s="70"/>
      <c r="LU3036" s="70"/>
      <c r="LV3036" s="70"/>
      <c r="LW3036" s="70"/>
      <c r="LX3036" s="70"/>
      <c r="LY3036" s="70"/>
      <c r="LZ3036" s="70"/>
      <c r="MA3036" s="70"/>
      <c r="MB3036" s="70"/>
      <c r="MC3036" s="70"/>
      <c r="MD3036" s="70"/>
      <c r="ME3036" s="70"/>
      <c r="MF3036" s="70"/>
      <c r="MG3036" s="70"/>
      <c r="MH3036" s="70"/>
      <c r="MI3036" s="70"/>
      <c r="MJ3036" s="70"/>
      <c r="MK3036" s="70"/>
      <c r="ML3036" s="70"/>
      <c r="MM3036" s="70"/>
      <c r="MN3036" s="70"/>
      <c r="MO3036" s="70"/>
      <c r="MP3036" s="70"/>
      <c r="MQ3036" s="70"/>
      <c r="MR3036" s="70"/>
      <c r="MS3036" s="70"/>
      <c r="MT3036" s="70"/>
      <c r="MU3036" s="70"/>
      <c r="MV3036" s="70"/>
      <c r="MW3036" s="70"/>
      <c r="MX3036" s="70"/>
      <c r="MY3036" s="70"/>
      <c r="MZ3036" s="70"/>
      <c r="NA3036" s="70"/>
      <c r="NB3036" s="70"/>
      <c r="NC3036" s="70"/>
      <c r="ND3036" s="70"/>
      <c r="NE3036" s="70"/>
      <c r="NF3036" s="70"/>
      <c r="NG3036" s="70"/>
      <c r="NH3036" s="70"/>
      <c r="NI3036" s="70"/>
      <c r="NJ3036" s="70"/>
      <c r="NK3036" s="70"/>
      <c r="NL3036" s="70"/>
      <c r="NM3036" s="70"/>
      <c r="NN3036" s="70"/>
      <c r="NO3036" s="70"/>
      <c r="NP3036" s="70"/>
      <c r="NQ3036" s="70"/>
      <c r="NR3036" s="70"/>
      <c r="NS3036" s="70"/>
      <c r="NT3036" s="70"/>
      <c r="NU3036" s="70"/>
      <c r="NV3036" s="70"/>
      <c r="NW3036" s="70"/>
      <c r="NX3036" s="70"/>
      <c r="NY3036" s="70"/>
      <c r="NZ3036" s="70"/>
      <c r="OA3036" s="70"/>
      <c r="OB3036" s="70"/>
      <c r="OC3036" s="70"/>
      <c r="OD3036" s="70"/>
      <c r="OE3036" s="70"/>
      <c r="OF3036" s="70"/>
      <c r="OG3036" s="70"/>
      <c r="OH3036" s="70"/>
      <c r="OI3036" s="70"/>
      <c r="OJ3036" s="70"/>
      <c r="OK3036" s="70"/>
      <c r="OL3036" s="70"/>
      <c r="OM3036" s="70"/>
      <c r="ON3036" s="70"/>
      <c r="OO3036" s="70"/>
      <c r="OP3036" s="70"/>
      <c r="OQ3036" s="70"/>
      <c r="OR3036" s="70"/>
      <c r="OS3036" s="70"/>
      <c r="OT3036" s="70"/>
      <c r="OU3036" s="70"/>
      <c r="OV3036" s="70"/>
      <c r="OW3036" s="70"/>
      <c r="OX3036" s="70"/>
      <c r="OY3036" s="70"/>
      <c r="OZ3036" s="70"/>
      <c r="PA3036" s="70"/>
      <c r="PB3036" s="70"/>
      <c r="PC3036" s="70"/>
      <c r="PD3036" s="70"/>
      <c r="PE3036" s="70"/>
      <c r="PF3036" s="70"/>
      <c r="PG3036" s="70"/>
      <c r="PH3036" s="70"/>
      <c r="PI3036" s="70"/>
      <c r="PJ3036" s="70"/>
      <c r="PK3036" s="70"/>
      <c r="PL3036" s="70"/>
      <c r="PM3036" s="70"/>
      <c r="PN3036" s="70"/>
      <c r="PO3036" s="70"/>
      <c r="PP3036" s="70"/>
      <c r="PQ3036" s="70"/>
      <c r="PR3036" s="70"/>
      <c r="PS3036" s="70"/>
      <c r="PT3036" s="70"/>
      <c r="PU3036" s="70"/>
      <c r="PV3036" s="70"/>
      <c r="PW3036" s="70"/>
      <c r="PX3036" s="70"/>
      <c r="PY3036" s="70"/>
      <c r="PZ3036" s="70"/>
      <c r="QA3036" s="70"/>
      <c r="QB3036" s="70"/>
      <c r="QC3036" s="70"/>
      <c r="QD3036" s="70"/>
      <c r="QE3036" s="70"/>
      <c r="QF3036" s="70"/>
      <c r="QG3036" s="70"/>
      <c r="QH3036" s="70"/>
      <c r="QI3036" s="70"/>
      <c r="QJ3036" s="70"/>
      <c r="QK3036" s="70"/>
      <c r="QL3036" s="70"/>
      <c r="QM3036" s="70"/>
      <c r="QN3036" s="70"/>
      <c r="QO3036" s="70"/>
      <c r="QP3036" s="70"/>
      <c r="QQ3036" s="70"/>
      <c r="QR3036" s="70"/>
      <c r="QS3036" s="70"/>
      <c r="QT3036" s="70"/>
      <c r="QU3036" s="70"/>
      <c r="QV3036" s="70"/>
      <c r="QW3036" s="70"/>
      <c r="QX3036" s="70"/>
      <c r="QY3036" s="70"/>
      <c r="QZ3036" s="70"/>
      <c r="RA3036" s="70"/>
      <c r="RB3036" s="70"/>
      <c r="RC3036" s="70"/>
      <c r="RD3036" s="70"/>
      <c r="RE3036" s="70"/>
      <c r="RF3036" s="70"/>
      <c r="RG3036" s="70"/>
      <c r="RH3036" s="70"/>
      <c r="RI3036" s="70"/>
      <c r="RJ3036" s="70"/>
      <c r="RK3036" s="70"/>
      <c r="RL3036" s="70"/>
      <c r="RM3036" s="70"/>
      <c r="RN3036" s="70"/>
      <c r="RO3036" s="70"/>
      <c r="RP3036" s="70"/>
      <c r="RQ3036" s="70"/>
      <c r="RR3036" s="70"/>
      <c r="RS3036" s="70"/>
      <c r="RT3036" s="70"/>
      <c r="RU3036" s="70"/>
      <c r="RV3036" s="70"/>
      <c r="RW3036" s="70"/>
      <c r="RX3036" s="70"/>
      <c r="RY3036" s="70"/>
      <c r="RZ3036" s="70"/>
      <c r="SA3036" s="70"/>
      <c r="SB3036" s="70"/>
      <c r="SC3036" s="70"/>
      <c r="SD3036" s="70"/>
      <c r="SE3036" s="70"/>
      <c r="SF3036" s="70"/>
      <c r="SG3036" s="70"/>
      <c r="SH3036" s="70"/>
      <c r="SI3036" s="70"/>
      <c r="SJ3036" s="70"/>
      <c r="SK3036" s="70"/>
      <c r="SL3036" s="70"/>
      <c r="SM3036" s="70"/>
      <c r="SN3036" s="70"/>
      <c r="SO3036" s="70"/>
      <c r="SP3036" s="70"/>
      <c r="SQ3036" s="70"/>
      <c r="SR3036" s="70"/>
      <c r="SS3036" s="70"/>
      <c r="ST3036" s="70"/>
      <c r="SU3036" s="70"/>
      <c r="SV3036" s="70"/>
      <c r="SW3036" s="70"/>
      <c r="SX3036" s="70"/>
      <c r="SY3036" s="70"/>
      <c r="SZ3036" s="70"/>
      <c r="TA3036" s="70"/>
      <c r="TB3036" s="70"/>
      <c r="TC3036" s="70"/>
      <c r="TD3036" s="70"/>
      <c r="TE3036" s="70"/>
      <c r="TF3036" s="70"/>
      <c r="TG3036" s="70"/>
      <c r="TH3036" s="70"/>
      <c r="TI3036" s="70"/>
      <c r="TJ3036" s="70"/>
      <c r="TK3036" s="70"/>
      <c r="TL3036" s="70"/>
      <c r="TM3036" s="70"/>
      <c r="TN3036" s="70"/>
      <c r="TO3036" s="70"/>
      <c r="TP3036" s="70"/>
      <c r="TQ3036" s="70"/>
      <c r="TR3036" s="70"/>
      <c r="TS3036" s="70"/>
      <c r="TT3036" s="70"/>
      <c r="TU3036" s="70"/>
      <c r="TV3036" s="70"/>
      <c r="TW3036" s="70"/>
      <c r="TX3036" s="70"/>
      <c r="TY3036" s="70"/>
      <c r="TZ3036" s="70"/>
      <c r="UA3036" s="70"/>
      <c r="UB3036" s="70"/>
      <c r="UC3036" s="70"/>
      <c r="UD3036" s="70"/>
      <c r="UE3036" s="70"/>
      <c r="UF3036" s="70"/>
      <c r="UG3036" s="70"/>
      <c r="UH3036" s="70"/>
      <c r="UI3036" s="70"/>
      <c r="UJ3036" s="70"/>
      <c r="UK3036" s="70"/>
      <c r="UL3036" s="70"/>
      <c r="UM3036" s="70"/>
      <c r="UN3036" s="70"/>
      <c r="UO3036" s="70"/>
      <c r="UP3036" s="70"/>
      <c r="UQ3036" s="70"/>
      <c r="UR3036" s="70"/>
      <c r="US3036" s="70"/>
      <c r="UT3036" s="70"/>
      <c r="UU3036" s="70"/>
      <c r="UV3036" s="70"/>
      <c r="UW3036" s="70"/>
      <c r="UX3036" s="70"/>
    </row>
    <row r="3037" spans="1:570" s="71" customFormat="1" x14ac:dyDescent="0.2">
      <c r="A3037" s="599">
        <v>12</v>
      </c>
      <c r="B3037" s="522" t="s">
        <v>2452</v>
      </c>
      <c r="C3037" s="600"/>
      <c r="D3037" s="600"/>
      <c r="E3037" s="524" t="s">
        <v>693</v>
      </c>
      <c r="F3037" s="602" t="s">
        <v>2429</v>
      </c>
      <c r="G3037" s="619" t="s">
        <v>2429</v>
      </c>
      <c r="H3037" s="524" t="s">
        <v>2060</v>
      </c>
      <c r="I3037" s="603" t="s">
        <v>2453</v>
      </c>
      <c r="J3037" s="70"/>
      <c r="K3037" s="70"/>
      <c r="L3037" s="70"/>
      <c r="M3037" s="70"/>
      <c r="N3037" s="70"/>
      <c r="O3037" s="70"/>
      <c r="P3037" s="70"/>
      <c r="Q3037" s="70"/>
      <c r="R3037" s="70"/>
      <c r="S3037" s="70"/>
      <c r="T3037" s="70"/>
      <c r="U3037" s="70"/>
      <c r="V3037" s="70"/>
      <c r="W3037" s="70"/>
      <c r="X3037" s="70"/>
      <c r="Y3037" s="70"/>
      <c r="Z3037" s="70"/>
      <c r="AA3037" s="70"/>
      <c r="AB3037" s="70"/>
      <c r="AC3037" s="70"/>
      <c r="AD3037" s="70"/>
      <c r="AE3037" s="70"/>
      <c r="AF3037" s="70"/>
      <c r="AG3037" s="70"/>
      <c r="AH3037" s="70"/>
      <c r="AI3037" s="70"/>
      <c r="AJ3037" s="70"/>
      <c r="AK3037" s="70"/>
      <c r="AL3037" s="70"/>
      <c r="AM3037" s="70"/>
      <c r="AN3037" s="70"/>
      <c r="AO3037" s="70"/>
      <c r="AP3037" s="70"/>
      <c r="AQ3037" s="70"/>
      <c r="AR3037" s="70"/>
      <c r="AS3037" s="70"/>
      <c r="AT3037" s="70"/>
      <c r="AU3037" s="70"/>
      <c r="AV3037" s="70"/>
      <c r="AW3037" s="70"/>
      <c r="AX3037" s="70"/>
      <c r="AY3037" s="70"/>
      <c r="AZ3037" s="70"/>
      <c r="BA3037" s="70"/>
      <c r="BB3037" s="70"/>
      <c r="BC3037" s="70"/>
      <c r="BD3037" s="70"/>
      <c r="BE3037" s="70"/>
      <c r="BF3037" s="70"/>
      <c r="BG3037" s="70"/>
      <c r="BH3037" s="70"/>
      <c r="BI3037" s="70"/>
      <c r="BJ3037" s="70"/>
      <c r="BK3037" s="70"/>
      <c r="BL3037" s="70"/>
      <c r="BM3037" s="70"/>
      <c r="BN3037" s="70"/>
      <c r="BO3037" s="70"/>
      <c r="BP3037" s="70"/>
      <c r="BQ3037" s="70"/>
      <c r="BR3037" s="70"/>
      <c r="BS3037" s="70"/>
      <c r="BT3037" s="70"/>
      <c r="BU3037" s="70"/>
      <c r="BV3037" s="70"/>
      <c r="BW3037" s="70"/>
      <c r="BX3037" s="70"/>
      <c r="BY3037" s="70"/>
      <c r="BZ3037" s="70"/>
      <c r="CA3037" s="70"/>
      <c r="CB3037" s="70"/>
      <c r="CC3037" s="70"/>
      <c r="CD3037" s="70"/>
      <c r="CE3037" s="70"/>
      <c r="CF3037" s="70"/>
      <c r="CG3037" s="70"/>
      <c r="CH3037" s="70"/>
      <c r="CI3037" s="70"/>
      <c r="CJ3037" s="70"/>
      <c r="CK3037" s="70"/>
      <c r="CL3037" s="70"/>
      <c r="CM3037" s="70"/>
      <c r="CN3037" s="70"/>
      <c r="CO3037" s="70"/>
      <c r="CP3037" s="70"/>
      <c r="CQ3037" s="70"/>
      <c r="CR3037" s="70"/>
      <c r="CS3037" s="70"/>
      <c r="CT3037" s="70"/>
      <c r="CU3037" s="70"/>
      <c r="CV3037" s="70"/>
      <c r="CW3037" s="70"/>
      <c r="CX3037" s="70"/>
      <c r="CY3037" s="70"/>
      <c r="CZ3037" s="70"/>
      <c r="DA3037" s="70"/>
      <c r="DB3037" s="70"/>
      <c r="DC3037" s="70"/>
      <c r="DD3037" s="70"/>
      <c r="DE3037" s="70"/>
      <c r="DF3037" s="70"/>
      <c r="DG3037" s="70"/>
      <c r="DH3037" s="70"/>
      <c r="DI3037" s="70"/>
      <c r="DJ3037" s="70"/>
      <c r="DK3037" s="70"/>
      <c r="DL3037" s="70"/>
      <c r="DM3037" s="70"/>
      <c r="DN3037" s="70"/>
      <c r="DO3037" s="70"/>
      <c r="DP3037" s="70"/>
      <c r="DQ3037" s="70"/>
      <c r="DR3037" s="70"/>
      <c r="DS3037" s="70"/>
      <c r="DT3037" s="70"/>
      <c r="DU3037" s="70"/>
      <c r="DV3037" s="70"/>
      <c r="DW3037" s="70"/>
      <c r="DX3037" s="70"/>
      <c r="DY3037" s="70"/>
      <c r="DZ3037" s="70"/>
      <c r="EA3037" s="70"/>
      <c r="EB3037" s="70"/>
      <c r="EC3037" s="70"/>
      <c r="ED3037" s="70"/>
      <c r="EE3037" s="70"/>
      <c r="EF3037" s="70"/>
      <c r="EG3037" s="70"/>
      <c r="EH3037" s="70"/>
      <c r="EI3037" s="70"/>
      <c r="EJ3037" s="70"/>
      <c r="EK3037" s="70"/>
      <c r="EL3037" s="70"/>
      <c r="EM3037" s="70"/>
      <c r="EN3037" s="70"/>
      <c r="EO3037" s="70"/>
      <c r="EP3037" s="70"/>
      <c r="EQ3037" s="70"/>
      <c r="ER3037" s="70"/>
      <c r="ES3037" s="70"/>
      <c r="ET3037" s="70"/>
      <c r="EU3037" s="70"/>
      <c r="EV3037" s="70"/>
      <c r="EW3037" s="70"/>
      <c r="EX3037" s="70"/>
      <c r="EY3037" s="70"/>
      <c r="EZ3037" s="70"/>
      <c r="FA3037" s="70"/>
      <c r="FB3037" s="70"/>
      <c r="FC3037" s="70"/>
      <c r="FD3037" s="70"/>
      <c r="FE3037" s="70"/>
      <c r="FF3037" s="70"/>
      <c r="FG3037" s="70"/>
      <c r="FH3037" s="70"/>
      <c r="FI3037" s="70"/>
      <c r="FJ3037" s="70"/>
      <c r="FK3037" s="70"/>
      <c r="FL3037" s="70"/>
      <c r="FM3037" s="70"/>
      <c r="FN3037" s="70"/>
      <c r="FO3037" s="70"/>
      <c r="FP3037" s="70"/>
      <c r="FQ3037" s="70"/>
      <c r="FR3037" s="70"/>
      <c r="FS3037" s="70"/>
      <c r="FT3037" s="70"/>
      <c r="FU3037" s="70"/>
      <c r="FV3037" s="70"/>
      <c r="FW3037" s="70"/>
      <c r="FX3037" s="70"/>
      <c r="FY3037" s="70"/>
      <c r="FZ3037" s="70"/>
      <c r="GA3037" s="70"/>
      <c r="GB3037" s="70"/>
      <c r="GC3037" s="70"/>
      <c r="GD3037" s="70"/>
      <c r="GE3037" s="70"/>
      <c r="GF3037" s="70"/>
      <c r="GG3037" s="70"/>
      <c r="GH3037" s="70"/>
      <c r="GI3037" s="70"/>
      <c r="GJ3037" s="70"/>
      <c r="GK3037" s="70"/>
      <c r="GL3037" s="70"/>
      <c r="GM3037" s="70"/>
      <c r="GN3037" s="70"/>
      <c r="GO3037" s="70"/>
      <c r="GP3037" s="70"/>
      <c r="GQ3037" s="70"/>
      <c r="GR3037" s="70"/>
      <c r="GS3037" s="70"/>
      <c r="GT3037" s="70"/>
      <c r="GU3037" s="70"/>
      <c r="GV3037" s="70"/>
      <c r="GW3037" s="70"/>
      <c r="GX3037" s="70"/>
      <c r="GY3037" s="70"/>
      <c r="GZ3037" s="70"/>
      <c r="HA3037" s="70"/>
      <c r="HB3037" s="70"/>
      <c r="HC3037" s="70"/>
      <c r="HD3037" s="70"/>
      <c r="HE3037" s="70"/>
      <c r="HF3037" s="70"/>
      <c r="HG3037" s="70"/>
      <c r="HH3037" s="70"/>
      <c r="HI3037" s="70"/>
      <c r="HJ3037" s="70"/>
      <c r="HK3037" s="70"/>
      <c r="HL3037" s="70"/>
      <c r="HM3037" s="70"/>
      <c r="HN3037" s="70"/>
      <c r="HO3037" s="70"/>
      <c r="HP3037" s="70"/>
      <c r="HQ3037" s="70"/>
      <c r="HR3037" s="70"/>
      <c r="HS3037" s="70"/>
      <c r="HT3037" s="70"/>
      <c r="HU3037" s="70"/>
      <c r="HV3037" s="70"/>
      <c r="HW3037" s="70"/>
      <c r="HX3037" s="70"/>
      <c r="HY3037" s="70"/>
      <c r="HZ3037" s="70"/>
      <c r="IA3037" s="70"/>
      <c r="IB3037" s="70"/>
      <c r="IC3037" s="70"/>
      <c r="ID3037" s="70"/>
      <c r="IE3037" s="70"/>
      <c r="IF3037" s="70"/>
      <c r="IG3037" s="70"/>
      <c r="IH3037" s="70"/>
      <c r="II3037" s="70"/>
      <c r="IJ3037" s="70"/>
      <c r="IK3037" s="70"/>
      <c r="IL3037" s="70"/>
      <c r="IM3037" s="70"/>
      <c r="IN3037" s="70"/>
      <c r="IO3037" s="70"/>
      <c r="IP3037" s="70"/>
      <c r="IQ3037" s="70"/>
      <c r="IR3037" s="70"/>
      <c r="IS3037" s="70"/>
      <c r="IT3037" s="70"/>
      <c r="IU3037" s="70"/>
      <c r="IV3037" s="70"/>
      <c r="IW3037" s="70"/>
      <c r="IX3037" s="70"/>
      <c r="IY3037" s="70"/>
      <c r="IZ3037" s="70"/>
      <c r="JA3037" s="70"/>
      <c r="JB3037" s="70"/>
      <c r="JC3037" s="70"/>
      <c r="JD3037" s="70"/>
      <c r="JE3037" s="70"/>
      <c r="JF3037" s="70"/>
      <c r="JG3037" s="70"/>
      <c r="JH3037" s="70"/>
      <c r="JI3037" s="70"/>
      <c r="JJ3037" s="70"/>
      <c r="JK3037" s="70"/>
      <c r="JL3037" s="70"/>
      <c r="JM3037" s="70"/>
      <c r="JN3037" s="70"/>
      <c r="JO3037" s="70"/>
      <c r="JP3037" s="70"/>
      <c r="JQ3037" s="70"/>
      <c r="JR3037" s="70"/>
      <c r="JS3037" s="70"/>
      <c r="JT3037" s="70"/>
      <c r="JU3037" s="70"/>
      <c r="JV3037" s="70"/>
      <c r="JW3037" s="70"/>
      <c r="JX3037" s="70"/>
      <c r="JY3037" s="70"/>
      <c r="JZ3037" s="70"/>
      <c r="KA3037" s="70"/>
      <c r="KB3037" s="70"/>
      <c r="KC3037" s="70"/>
      <c r="KD3037" s="70"/>
      <c r="KE3037" s="70"/>
      <c r="KF3037" s="70"/>
      <c r="KG3037" s="70"/>
      <c r="KH3037" s="70"/>
      <c r="KI3037" s="70"/>
      <c r="KJ3037" s="70"/>
      <c r="KK3037" s="70"/>
      <c r="KL3037" s="70"/>
      <c r="KM3037" s="70"/>
      <c r="KN3037" s="70"/>
      <c r="KO3037" s="70"/>
      <c r="KP3037" s="70"/>
      <c r="KQ3037" s="70"/>
      <c r="KR3037" s="70"/>
      <c r="KS3037" s="70"/>
      <c r="KT3037" s="70"/>
      <c r="KU3037" s="70"/>
      <c r="KV3037" s="70"/>
      <c r="KW3037" s="70"/>
      <c r="KX3037" s="70"/>
      <c r="KY3037" s="70"/>
      <c r="KZ3037" s="70"/>
      <c r="LA3037" s="70"/>
      <c r="LB3037" s="70"/>
      <c r="LC3037" s="70"/>
      <c r="LD3037" s="70"/>
      <c r="LE3037" s="70"/>
      <c r="LF3037" s="70"/>
      <c r="LG3037" s="70"/>
      <c r="LH3037" s="70"/>
      <c r="LI3037" s="70"/>
      <c r="LJ3037" s="70"/>
      <c r="LK3037" s="70"/>
      <c r="LL3037" s="70"/>
      <c r="LM3037" s="70"/>
      <c r="LN3037" s="70"/>
      <c r="LO3037" s="70"/>
      <c r="LP3037" s="70"/>
      <c r="LQ3037" s="70"/>
      <c r="LR3037" s="70"/>
      <c r="LS3037" s="70"/>
      <c r="LT3037" s="70"/>
      <c r="LU3037" s="70"/>
      <c r="LV3037" s="70"/>
      <c r="LW3037" s="70"/>
      <c r="LX3037" s="70"/>
      <c r="LY3037" s="70"/>
      <c r="LZ3037" s="70"/>
      <c r="MA3037" s="70"/>
      <c r="MB3037" s="70"/>
      <c r="MC3037" s="70"/>
      <c r="MD3037" s="70"/>
      <c r="ME3037" s="70"/>
      <c r="MF3037" s="70"/>
      <c r="MG3037" s="70"/>
      <c r="MH3037" s="70"/>
      <c r="MI3037" s="70"/>
      <c r="MJ3037" s="70"/>
      <c r="MK3037" s="70"/>
      <c r="ML3037" s="70"/>
      <c r="MM3037" s="70"/>
      <c r="MN3037" s="70"/>
      <c r="MO3037" s="70"/>
      <c r="MP3037" s="70"/>
      <c r="MQ3037" s="70"/>
      <c r="MR3037" s="70"/>
      <c r="MS3037" s="70"/>
      <c r="MT3037" s="70"/>
      <c r="MU3037" s="70"/>
      <c r="MV3037" s="70"/>
      <c r="MW3037" s="70"/>
      <c r="MX3037" s="70"/>
      <c r="MY3037" s="70"/>
      <c r="MZ3037" s="70"/>
      <c r="NA3037" s="70"/>
      <c r="NB3037" s="70"/>
      <c r="NC3037" s="70"/>
      <c r="ND3037" s="70"/>
      <c r="NE3037" s="70"/>
      <c r="NF3037" s="70"/>
      <c r="NG3037" s="70"/>
      <c r="NH3037" s="70"/>
      <c r="NI3037" s="70"/>
      <c r="NJ3037" s="70"/>
      <c r="NK3037" s="70"/>
      <c r="NL3037" s="70"/>
      <c r="NM3037" s="70"/>
      <c r="NN3037" s="70"/>
      <c r="NO3037" s="70"/>
      <c r="NP3037" s="70"/>
      <c r="NQ3037" s="70"/>
      <c r="NR3037" s="70"/>
      <c r="NS3037" s="70"/>
      <c r="NT3037" s="70"/>
      <c r="NU3037" s="70"/>
      <c r="NV3037" s="70"/>
      <c r="NW3037" s="70"/>
      <c r="NX3037" s="70"/>
      <c r="NY3037" s="70"/>
      <c r="NZ3037" s="70"/>
      <c r="OA3037" s="70"/>
      <c r="OB3037" s="70"/>
      <c r="OC3037" s="70"/>
      <c r="OD3037" s="70"/>
      <c r="OE3037" s="70"/>
      <c r="OF3037" s="70"/>
      <c r="OG3037" s="70"/>
      <c r="OH3037" s="70"/>
      <c r="OI3037" s="70"/>
      <c r="OJ3037" s="70"/>
      <c r="OK3037" s="70"/>
      <c r="OL3037" s="70"/>
      <c r="OM3037" s="70"/>
      <c r="ON3037" s="70"/>
      <c r="OO3037" s="70"/>
      <c r="OP3037" s="70"/>
      <c r="OQ3037" s="70"/>
      <c r="OR3037" s="70"/>
      <c r="OS3037" s="70"/>
      <c r="OT3037" s="70"/>
      <c r="OU3037" s="70"/>
      <c r="OV3037" s="70"/>
      <c r="OW3037" s="70"/>
      <c r="OX3037" s="70"/>
      <c r="OY3037" s="70"/>
      <c r="OZ3037" s="70"/>
      <c r="PA3037" s="70"/>
      <c r="PB3037" s="70"/>
      <c r="PC3037" s="70"/>
      <c r="PD3037" s="70"/>
      <c r="PE3037" s="70"/>
      <c r="PF3037" s="70"/>
      <c r="PG3037" s="70"/>
      <c r="PH3037" s="70"/>
      <c r="PI3037" s="70"/>
      <c r="PJ3037" s="70"/>
      <c r="PK3037" s="70"/>
      <c r="PL3037" s="70"/>
      <c r="PM3037" s="70"/>
      <c r="PN3037" s="70"/>
      <c r="PO3037" s="70"/>
      <c r="PP3037" s="70"/>
      <c r="PQ3037" s="70"/>
      <c r="PR3037" s="70"/>
      <c r="PS3037" s="70"/>
      <c r="PT3037" s="70"/>
      <c r="PU3037" s="70"/>
      <c r="PV3037" s="70"/>
      <c r="PW3037" s="70"/>
      <c r="PX3037" s="70"/>
      <c r="PY3037" s="70"/>
      <c r="PZ3037" s="70"/>
      <c r="QA3037" s="70"/>
      <c r="QB3037" s="70"/>
      <c r="QC3037" s="70"/>
      <c r="QD3037" s="70"/>
      <c r="QE3037" s="70"/>
      <c r="QF3037" s="70"/>
      <c r="QG3037" s="70"/>
      <c r="QH3037" s="70"/>
      <c r="QI3037" s="70"/>
      <c r="QJ3037" s="70"/>
      <c r="QK3037" s="70"/>
      <c r="QL3037" s="70"/>
      <c r="QM3037" s="70"/>
      <c r="QN3037" s="70"/>
      <c r="QO3037" s="70"/>
      <c r="QP3037" s="70"/>
      <c r="QQ3037" s="70"/>
      <c r="QR3037" s="70"/>
      <c r="QS3037" s="70"/>
      <c r="QT3037" s="70"/>
      <c r="QU3037" s="70"/>
      <c r="QV3037" s="70"/>
      <c r="QW3037" s="70"/>
      <c r="QX3037" s="70"/>
      <c r="QY3037" s="70"/>
      <c r="QZ3037" s="70"/>
      <c r="RA3037" s="70"/>
      <c r="RB3037" s="70"/>
      <c r="RC3037" s="70"/>
      <c r="RD3037" s="70"/>
      <c r="RE3037" s="70"/>
      <c r="RF3037" s="70"/>
      <c r="RG3037" s="70"/>
      <c r="RH3037" s="70"/>
      <c r="RI3037" s="70"/>
      <c r="RJ3037" s="70"/>
      <c r="RK3037" s="70"/>
      <c r="RL3037" s="70"/>
      <c r="RM3037" s="70"/>
      <c r="RN3037" s="70"/>
      <c r="RO3037" s="70"/>
      <c r="RP3037" s="70"/>
      <c r="RQ3037" s="70"/>
      <c r="RR3037" s="70"/>
      <c r="RS3037" s="70"/>
      <c r="RT3037" s="70"/>
      <c r="RU3037" s="70"/>
      <c r="RV3037" s="70"/>
      <c r="RW3037" s="70"/>
      <c r="RX3037" s="70"/>
      <c r="RY3037" s="70"/>
      <c r="RZ3037" s="70"/>
      <c r="SA3037" s="70"/>
      <c r="SB3037" s="70"/>
      <c r="SC3037" s="70"/>
      <c r="SD3037" s="70"/>
      <c r="SE3037" s="70"/>
      <c r="SF3037" s="70"/>
      <c r="SG3037" s="70"/>
      <c r="SH3037" s="70"/>
      <c r="SI3037" s="70"/>
      <c r="SJ3037" s="70"/>
      <c r="SK3037" s="70"/>
      <c r="SL3037" s="70"/>
      <c r="SM3037" s="70"/>
      <c r="SN3037" s="70"/>
      <c r="SO3037" s="70"/>
      <c r="SP3037" s="70"/>
      <c r="SQ3037" s="70"/>
      <c r="SR3037" s="70"/>
      <c r="SS3037" s="70"/>
      <c r="ST3037" s="70"/>
      <c r="SU3037" s="70"/>
      <c r="SV3037" s="70"/>
      <c r="SW3037" s="70"/>
      <c r="SX3037" s="70"/>
      <c r="SY3037" s="70"/>
      <c r="SZ3037" s="70"/>
      <c r="TA3037" s="70"/>
      <c r="TB3037" s="70"/>
      <c r="TC3037" s="70"/>
      <c r="TD3037" s="70"/>
      <c r="TE3037" s="70"/>
      <c r="TF3037" s="70"/>
      <c r="TG3037" s="70"/>
      <c r="TH3037" s="70"/>
      <c r="TI3037" s="70"/>
      <c r="TJ3037" s="70"/>
      <c r="TK3037" s="70"/>
      <c r="TL3037" s="70"/>
      <c r="TM3037" s="70"/>
      <c r="TN3037" s="70"/>
      <c r="TO3037" s="70"/>
      <c r="TP3037" s="70"/>
      <c r="TQ3037" s="70"/>
      <c r="TR3037" s="70"/>
      <c r="TS3037" s="70"/>
      <c r="TT3037" s="70"/>
      <c r="TU3037" s="70"/>
      <c r="TV3037" s="70"/>
      <c r="TW3037" s="70"/>
      <c r="TX3037" s="70"/>
      <c r="TY3037" s="70"/>
      <c r="TZ3037" s="70"/>
      <c r="UA3037" s="70"/>
      <c r="UB3037" s="70"/>
      <c r="UC3037" s="70"/>
      <c r="UD3037" s="70"/>
      <c r="UE3037" s="70"/>
      <c r="UF3037" s="70"/>
      <c r="UG3037" s="70"/>
      <c r="UH3037" s="70"/>
      <c r="UI3037" s="70"/>
      <c r="UJ3037" s="70"/>
      <c r="UK3037" s="70"/>
      <c r="UL3037" s="70"/>
      <c r="UM3037" s="70"/>
      <c r="UN3037" s="70"/>
      <c r="UO3037" s="70"/>
      <c r="UP3037" s="70"/>
      <c r="UQ3037" s="70"/>
      <c r="UR3037" s="70"/>
      <c r="US3037" s="70"/>
      <c r="UT3037" s="70"/>
      <c r="UU3037" s="70"/>
      <c r="UV3037" s="70"/>
      <c r="UW3037" s="70"/>
      <c r="UX3037" s="70"/>
    </row>
    <row r="3038" spans="1:570" s="71" customFormat="1" x14ac:dyDescent="0.2">
      <c r="A3038" s="604"/>
      <c r="B3038" s="526"/>
      <c r="C3038" s="605">
        <v>1220</v>
      </c>
      <c r="D3038" s="605">
        <v>1220</v>
      </c>
      <c r="E3038" s="529" t="s">
        <v>694</v>
      </c>
      <c r="F3038" s="606" t="s">
        <v>25</v>
      </c>
      <c r="G3038" s="607" t="s">
        <v>26</v>
      </c>
      <c r="H3038" s="529" t="s">
        <v>2062</v>
      </c>
      <c r="I3038" s="608" t="s">
        <v>2445</v>
      </c>
      <c r="J3038" s="70"/>
      <c r="K3038" s="70"/>
      <c r="L3038" s="70"/>
      <c r="M3038" s="70"/>
      <c r="N3038" s="70"/>
      <c r="O3038" s="70"/>
      <c r="P3038" s="70"/>
      <c r="Q3038" s="70"/>
      <c r="R3038" s="70"/>
      <c r="S3038" s="70"/>
      <c r="T3038" s="70"/>
      <c r="U3038" s="70"/>
      <c r="V3038" s="70"/>
      <c r="W3038" s="70"/>
      <c r="X3038" s="70"/>
      <c r="Y3038" s="70"/>
      <c r="Z3038" s="70"/>
      <c r="AA3038" s="70"/>
      <c r="AB3038" s="70"/>
      <c r="AC3038" s="70"/>
      <c r="AD3038" s="70"/>
      <c r="AE3038" s="70"/>
      <c r="AF3038" s="70"/>
      <c r="AG3038" s="70"/>
      <c r="AH3038" s="70"/>
      <c r="AI3038" s="70"/>
      <c r="AJ3038" s="70"/>
      <c r="AK3038" s="70"/>
      <c r="AL3038" s="70"/>
      <c r="AM3038" s="70"/>
      <c r="AN3038" s="70"/>
      <c r="AO3038" s="70"/>
      <c r="AP3038" s="70"/>
      <c r="AQ3038" s="70"/>
      <c r="AR3038" s="70"/>
      <c r="AS3038" s="70"/>
      <c r="AT3038" s="70"/>
      <c r="AU3038" s="70"/>
      <c r="AV3038" s="70"/>
      <c r="AW3038" s="70"/>
      <c r="AX3038" s="70"/>
      <c r="AY3038" s="70"/>
      <c r="AZ3038" s="70"/>
      <c r="BA3038" s="70"/>
      <c r="BB3038" s="70"/>
      <c r="BC3038" s="70"/>
      <c r="BD3038" s="70"/>
      <c r="BE3038" s="70"/>
      <c r="BF3038" s="70"/>
      <c r="BG3038" s="70"/>
      <c r="BH3038" s="70"/>
      <c r="BI3038" s="70"/>
      <c r="BJ3038" s="70"/>
      <c r="BK3038" s="70"/>
      <c r="BL3038" s="70"/>
      <c r="BM3038" s="70"/>
      <c r="BN3038" s="70"/>
      <c r="BO3038" s="70"/>
      <c r="BP3038" s="70"/>
      <c r="BQ3038" s="70"/>
      <c r="BR3038" s="70"/>
      <c r="BS3038" s="70"/>
      <c r="BT3038" s="70"/>
      <c r="BU3038" s="70"/>
      <c r="BV3038" s="70"/>
      <c r="BW3038" s="70"/>
      <c r="BX3038" s="70"/>
      <c r="BY3038" s="70"/>
      <c r="BZ3038" s="70"/>
      <c r="CA3038" s="70"/>
      <c r="CB3038" s="70"/>
      <c r="CC3038" s="70"/>
      <c r="CD3038" s="70"/>
      <c r="CE3038" s="70"/>
      <c r="CF3038" s="70"/>
      <c r="CG3038" s="70"/>
      <c r="CH3038" s="70"/>
      <c r="CI3038" s="70"/>
      <c r="CJ3038" s="70"/>
      <c r="CK3038" s="70"/>
      <c r="CL3038" s="70"/>
      <c r="CM3038" s="70"/>
      <c r="CN3038" s="70"/>
      <c r="CO3038" s="70"/>
      <c r="CP3038" s="70"/>
      <c r="CQ3038" s="70"/>
      <c r="CR3038" s="70"/>
      <c r="CS3038" s="70"/>
      <c r="CT3038" s="70"/>
      <c r="CU3038" s="70"/>
      <c r="CV3038" s="70"/>
      <c r="CW3038" s="70"/>
      <c r="CX3038" s="70"/>
      <c r="CY3038" s="70"/>
      <c r="CZ3038" s="70"/>
      <c r="DA3038" s="70"/>
      <c r="DB3038" s="70"/>
      <c r="DC3038" s="70"/>
      <c r="DD3038" s="70"/>
      <c r="DE3038" s="70"/>
      <c r="DF3038" s="70"/>
      <c r="DG3038" s="70"/>
      <c r="DH3038" s="70"/>
      <c r="DI3038" s="70"/>
      <c r="DJ3038" s="70"/>
      <c r="DK3038" s="70"/>
      <c r="DL3038" s="70"/>
      <c r="DM3038" s="70"/>
      <c r="DN3038" s="70"/>
      <c r="DO3038" s="70"/>
      <c r="DP3038" s="70"/>
      <c r="DQ3038" s="70"/>
      <c r="DR3038" s="70"/>
      <c r="DS3038" s="70"/>
      <c r="DT3038" s="70"/>
      <c r="DU3038" s="70"/>
      <c r="DV3038" s="70"/>
      <c r="DW3038" s="70"/>
      <c r="DX3038" s="70"/>
      <c r="DY3038" s="70"/>
      <c r="DZ3038" s="70"/>
      <c r="EA3038" s="70"/>
      <c r="EB3038" s="70"/>
      <c r="EC3038" s="70"/>
      <c r="ED3038" s="70"/>
      <c r="EE3038" s="70"/>
      <c r="EF3038" s="70"/>
      <c r="EG3038" s="70"/>
      <c r="EH3038" s="70"/>
      <c r="EI3038" s="70"/>
      <c r="EJ3038" s="70"/>
      <c r="EK3038" s="70"/>
      <c r="EL3038" s="70"/>
      <c r="EM3038" s="70"/>
      <c r="EN3038" s="70"/>
      <c r="EO3038" s="70"/>
      <c r="EP3038" s="70"/>
      <c r="EQ3038" s="70"/>
      <c r="ER3038" s="70"/>
      <c r="ES3038" s="70"/>
      <c r="ET3038" s="70"/>
      <c r="EU3038" s="70"/>
      <c r="EV3038" s="70"/>
      <c r="EW3038" s="70"/>
      <c r="EX3038" s="70"/>
      <c r="EY3038" s="70"/>
      <c r="EZ3038" s="70"/>
      <c r="FA3038" s="70"/>
      <c r="FB3038" s="70"/>
      <c r="FC3038" s="70"/>
      <c r="FD3038" s="70"/>
      <c r="FE3038" s="70"/>
      <c r="FF3038" s="70"/>
      <c r="FG3038" s="70"/>
      <c r="FH3038" s="70"/>
      <c r="FI3038" s="70"/>
      <c r="FJ3038" s="70"/>
      <c r="FK3038" s="70"/>
      <c r="FL3038" s="70"/>
      <c r="FM3038" s="70"/>
      <c r="FN3038" s="70"/>
      <c r="FO3038" s="70"/>
      <c r="FP3038" s="70"/>
      <c r="FQ3038" s="70"/>
      <c r="FR3038" s="70"/>
      <c r="FS3038" s="70"/>
      <c r="FT3038" s="70"/>
      <c r="FU3038" s="70"/>
      <c r="FV3038" s="70"/>
      <c r="FW3038" s="70"/>
      <c r="FX3038" s="70"/>
      <c r="FY3038" s="70"/>
      <c r="FZ3038" s="70"/>
      <c r="GA3038" s="70"/>
      <c r="GB3038" s="70"/>
      <c r="GC3038" s="70"/>
      <c r="GD3038" s="70"/>
      <c r="GE3038" s="70"/>
      <c r="GF3038" s="70"/>
      <c r="GG3038" s="70"/>
      <c r="GH3038" s="70"/>
      <c r="GI3038" s="70"/>
      <c r="GJ3038" s="70"/>
      <c r="GK3038" s="70"/>
      <c r="GL3038" s="70"/>
      <c r="GM3038" s="70"/>
      <c r="GN3038" s="70"/>
      <c r="GO3038" s="70"/>
      <c r="GP3038" s="70"/>
      <c r="GQ3038" s="70"/>
      <c r="GR3038" s="70"/>
      <c r="GS3038" s="70"/>
      <c r="GT3038" s="70"/>
      <c r="GU3038" s="70"/>
      <c r="GV3038" s="70"/>
      <c r="GW3038" s="70"/>
      <c r="GX3038" s="70"/>
      <c r="GY3038" s="70"/>
      <c r="GZ3038" s="70"/>
      <c r="HA3038" s="70"/>
      <c r="HB3038" s="70"/>
      <c r="HC3038" s="70"/>
      <c r="HD3038" s="70"/>
      <c r="HE3038" s="70"/>
      <c r="HF3038" s="70"/>
      <c r="HG3038" s="70"/>
      <c r="HH3038" s="70"/>
      <c r="HI3038" s="70"/>
      <c r="HJ3038" s="70"/>
      <c r="HK3038" s="70"/>
      <c r="HL3038" s="70"/>
      <c r="HM3038" s="70"/>
      <c r="HN3038" s="70"/>
      <c r="HO3038" s="70"/>
      <c r="HP3038" s="70"/>
      <c r="HQ3038" s="70"/>
      <c r="HR3038" s="70"/>
      <c r="HS3038" s="70"/>
      <c r="HT3038" s="70"/>
      <c r="HU3038" s="70"/>
      <c r="HV3038" s="70"/>
      <c r="HW3038" s="70"/>
      <c r="HX3038" s="70"/>
      <c r="HY3038" s="70"/>
      <c r="HZ3038" s="70"/>
      <c r="IA3038" s="70"/>
      <c r="IB3038" s="70"/>
      <c r="IC3038" s="70"/>
      <c r="ID3038" s="70"/>
      <c r="IE3038" s="70"/>
      <c r="IF3038" s="70"/>
      <c r="IG3038" s="70"/>
      <c r="IH3038" s="70"/>
      <c r="II3038" s="70"/>
      <c r="IJ3038" s="70"/>
      <c r="IK3038" s="70"/>
      <c r="IL3038" s="70"/>
      <c r="IM3038" s="70"/>
      <c r="IN3038" s="70"/>
      <c r="IO3038" s="70"/>
      <c r="IP3038" s="70"/>
      <c r="IQ3038" s="70"/>
      <c r="IR3038" s="70"/>
      <c r="IS3038" s="70"/>
      <c r="IT3038" s="70"/>
      <c r="IU3038" s="70"/>
      <c r="IV3038" s="70"/>
      <c r="IW3038" s="70"/>
      <c r="IX3038" s="70"/>
      <c r="IY3038" s="70"/>
      <c r="IZ3038" s="70"/>
      <c r="JA3038" s="70"/>
      <c r="JB3038" s="70"/>
      <c r="JC3038" s="70"/>
      <c r="JD3038" s="70"/>
      <c r="JE3038" s="70"/>
      <c r="JF3038" s="70"/>
      <c r="JG3038" s="70"/>
      <c r="JH3038" s="70"/>
      <c r="JI3038" s="70"/>
      <c r="JJ3038" s="70"/>
      <c r="JK3038" s="70"/>
      <c r="JL3038" s="70"/>
      <c r="JM3038" s="70"/>
      <c r="JN3038" s="70"/>
      <c r="JO3038" s="70"/>
      <c r="JP3038" s="70"/>
      <c r="JQ3038" s="70"/>
      <c r="JR3038" s="70"/>
      <c r="JS3038" s="70"/>
      <c r="JT3038" s="70"/>
      <c r="JU3038" s="70"/>
      <c r="JV3038" s="70"/>
      <c r="JW3038" s="70"/>
      <c r="JX3038" s="70"/>
      <c r="JY3038" s="70"/>
      <c r="JZ3038" s="70"/>
      <c r="KA3038" s="70"/>
      <c r="KB3038" s="70"/>
      <c r="KC3038" s="70"/>
      <c r="KD3038" s="70"/>
      <c r="KE3038" s="70"/>
      <c r="KF3038" s="70"/>
      <c r="KG3038" s="70"/>
      <c r="KH3038" s="70"/>
      <c r="KI3038" s="70"/>
      <c r="KJ3038" s="70"/>
      <c r="KK3038" s="70"/>
      <c r="KL3038" s="70"/>
      <c r="KM3038" s="70"/>
      <c r="KN3038" s="70"/>
      <c r="KO3038" s="70"/>
      <c r="KP3038" s="70"/>
      <c r="KQ3038" s="70"/>
      <c r="KR3038" s="70"/>
      <c r="KS3038" s="70"/>
      <c r="KT3038" s="70"/>
      <c r="KU3038" s="70"/>
      <c r="KV3038" s="70"/>
      <c r="KW3038" s="70"/>
      <c r="KX3038" s="70"/>
      <c r="KY3038" s="70"/>
      <c r="KZ3038" s="70"/>
      <c r="LA3038" s="70"/>
      <c r="LB3038" s="70"/>
      <c r="LC3038" s="70"/>
      <c r="LD3038" s="70"/>
      <c r="LE3038" s="70"/>
      <c r="LF3038" s="70"/>
      <c r="LG3038" s="70"/>
      <c r="LH3038" s="70"/>
      <c r="LI3038" s="70"/>
      <c r="LJ3038" s="70"/>
      <c r="LK3038" s="70"/>
      <c r="LL3038" s="70"/>
      <c r="LM3038" s="70"/>
      <c r="LN3038" s="70"/>
      <c r="LO3038" s="70"/>
      <c r="LP3038" s="70"/>
      <c r="LQ3038" s="70"/>
      <c r="LR3038" s="70"/>
      <c r="LS3038" s="70"/>
      <c r="LT3038" s="70"/>
      <c r="LU3038" s="70"/>
      <c r="LV3038" s="70"/>
      <c r="LW3038" s="70"/>
      <c r="LX3038" s="70"/>
      <c r="LY3038" s="70"/>
      <c r="LZ3038" s="70"/>
      <c r="MA3038" s="70"/>
      <c r="MB3038" s="70"/>
      <c r="MC3038" s="70"/>
      <c r="MD3038" s="70"/>
      <c r="ME3038" s="70"/>
      <c r="MF3038" s="70"/>
      <c r="MG3038" s="70"/>
      <c r="MH3038" s="70"/>
      <c r="MI3038" s="70"/>
      <c r="MJ3038" s="70"/>
      <c r="MK3038" s="70"/>
      <c r="ML3038" s="70"/>
      <c r="MM3038" s="70"/>
      <c r="MN3038" s="70"/>
      <c r="MO3038" s="70"/>
      <c r="MP3038" s="70"/>
      <c r="MQ3038" s="70"/>
      <c r="MR3038" s="70"/>
      <c r="MS3038" s="70"/>
      <c r="MT3038" s="70"/>
      <c r="MU3038" s="70"/>
      <c r="MV3038" s="70"/>
      <c r="MW3038" s="70"/>
      <c r="MX3038" s="70"/>
      <c r="MY3038" s="70"/>
      <c r="MZ3038" s="70"/>
      <c r="NA3038" s="70"/>
      <c r="NB3038" s="70"/>
      <c r="NC3038" s="70"/>
      <c r="ND3038" s="70"/>
      <c r="NE3038" s="70"/>
      <c r="NF3038" s="70"/>
      <c r="NG3038" s="70"/>
      <c r="NH3038" s="70"/>
      <c r="NI3038" s="70"/>
      <c r="NJ3038" s="70"/>
      <c r="NK3038" s="70"/>
      <c r="NL3038" s="70"/>
      <c r="NM3038" s="70"/>
      <c r="NN3038" s="70"/>
      <c r="NO3038" s="70"/>
      <c r="NP3038" s="70"/>
      <c r="NQ3038" s="70"/>
      <c r="NR3038" s="70"/>
      <c r="NS3038" s="70"/>
      <c r="NT3038" s="70"/>
      <c r="NU3038" s="70"/>
      <c r="NV3038" s="70"/>
      <c r="NW3038" s="70"/>
      <c r="NX3038" s="70"/>
      <c r="NY3038" s="70"/>
      <c r="NZ3038" s="70"/>
      <c r="OA3038" s="70"/>
      <c r="OB3038" s="70"/>
      <c r="OC3038" s="70"/>
      <c r="OD3038" s="70"/>
      <c r="OE3038" s="70"/>
      <c r="OF3038" s="70"/>
      <c r="OG3038" s="70"/>
      <c r="OH3038" s="70"/>
      <c r="OI3038" s="70"/>
      <c r="OJ3038" s="70"/>
      <c r="OK3038" s="70"/>
      <c r="OL3038" s="70"/>
      <c r="OM3038" s="70"/>
      <c r="ON3038" s="70"/>
      <c r="OO3038" s="70"/>
      <c r="OP3038" s="70"/>
      <c r="OQ3038" s="70"/>
      <c r="OR3038" s="70"/>
      <c r="OS3038" s="70"/>
      <c r="OT3038" s="70"/>
      <c r="OU3038" s="70"/>
      <c r="OV3038" s="70"/>
      <c r="OW3038" s="70"/>
      <c r="OX3038" s="70"/>
      <c r="OY3038" s="70"/>
      <c r="OZ3038" s="70"/>
      <c r="PA3038" s="70"/>
      <c r="PB3038" s="70"/>
      <c r="PC3038" s="70"/>
      <c r="PD3038" s="70"/>
      <c r="PE3038" s="70"/>
      <c r="PF3038" s="70"/>
      <c r="PG3038" s="70"/>
      <c r="PH3038" s="70"/>
      <c r="PI3038" s="70"/>
      <c r="PJ3038" s="70"/>
      <c r="PK3038" s="70"/>
      <c r="PL3038" s="70"/>
      <c r="PM3038" s="70"/>
      <c r="PN3038" s="70"/>
      <c r="PO3038" s="70"/>
      <c r="PP3038" s="70"/>
      <c r="PQ3038" s="70"/>
      <c r="PR3038" s="70"/>
      <c r="PS3038" s="70"/>
      <c r="PT3038" s="70"/>
      <c r="PU3038" s="70"/>
      <c r="PV3038" s="70"/>
      <c r="PW3038" s="70"/>
      <c r="PX3038" s="70"/>
      <c r="PY3038" s="70"/>
      <c r="PZ3038" s="70"/>
      <c r="QA3038" s="70"/>
      <c r="QB3038" s="70"/>
      <c r="QC3038" s="70"/>
      <c r="QD3038" s="70"/>
      <c r="QE3038" s="70"/>
      <c r="QF3038" s="70"/>
      <c r="QG3038" s="70"/>
      <c r="QH3038" s="70"/>
      <c r="QI3038" s="70"/>
      <c r="QJ3038" s="70"/>
      <c r="QK3038" s="70"/>
      <c r="QL3038" s="70"/>
      <c r="QM3038" s="70"/>
      <c r="QN3038" s="70"/>
      <c r="QO3038" s="70"/>
      <c r="QP3038" s="70"/>
      <c r="QQ3038" s="70"/>
      <c r="QR3038" s="70"/>
      <c r="QS3038" s="70"/>
      <c r="QT3038" s="70"/>
      <c r="QU3038" s="70"/>
      <c r="QV3038" s="70"/>
      <c r="QW3038" s="70"/>
      <c r="QX3038" s="70"/>
      <c r="QY3038" s="70"/>
      <c r="QZ3038" s="70"/>
      <c r="RA3038" s="70"/>
      <c r="RB3038" s="70"/>
      <c r="RC3038" s="70"/>
      <c r="RD3038" s="70"/>
      <c r="RE3038" s="70"/>
      <c r="RF3038" s="70"/>
      <c r="RG3038" s="70"/>
      <c r="RH3038" s="70"/>
      <c r="RI3038" s="70"/>
      <c r="RJ3038" s="70"/>
      <c r="RK3038" s="70"/>
      <c r="RL3038" s="70"/>
      <c r="RM3038" s="70"/>
      <c r="RN3038" s="70"/>
      <c r="RO3038" s="70"/>
      <c r="RP3038" s="70"/>
      <c r="RQ3038" s="70"/>
      <c r="RR3038" s="70"/>
      <c r="RS3038" s="70"/>
      <c r="RT3038" s="70"/>
      <c r="RU3038" s="70"/>
      <c r="RV3038" s="70"/>
      <c r="RW3038" s="70"/>
      <c r="RX3038" s="70"/>
      <c r="RY3038" s="70"/>
      <c r="RZ3038" s="70"/>
      <c r="SA3038" s="70"/>
      <c r="SB3038" s="70"/>
      <c r="SC3038" s="70"/>
      <c r="SD3038" s="70"/>
      <c r="SE3038" s="70"/>
      <c r="SF3038" s="70"/>
      <c r="SG3038" s="70"/>
      <c r="SH3038" s="70"/>
      <c r="SI3038" s="70"/>
      <c r="SJ3038" s="70"/>
      <c r="SK3038" s="70"/>
      <c r="SL3038" s="70"/>
      <c r="SM3038" s="70"/>
      <c r="SN3038" s="70"/>
      <c r="SO3038" s="70"/>
      <c r="SP3038" s="70"/>
      <c r="SQ3038" s="70"/>
      <c r="SR3038" s="70"/>
      <c r="SS3038" s="70"/>
      <c r="ST3038" s="70"/>
      <c r="SU3038" s="70"/>
      <c r="SV3038" s="70"/>
      <c r="SW3038" s="70"/>
      <c r="SX3038" s="70"/>
      <c r="SY3038" s="70"/>
      <c r="SZ3038" s="70"/>
      <c r="TA3038" s="70"/>
      <c r="TB3038" s="70"/>
      <c r="TC3038" s="70"/>
      <c r="TD3038" s="70"/>
      <c r="TE3038" s="70"/>
      <c r="TF3038" s="70"/>
      <c r="TG3038" s="70"/>
      <c r="TH3038" s="70"/>
      <c r="TI3038" s="70"/>
      <c r="TJ3038" s="70"/>
      <c r="TK3038" s="70"/>
      <c r="TL3038" s="70"/>
      <c r="TM3038" s="70"/>
      <c r="TN3038" s="70"/>
      <c r="TO3038" s="70"/>
      <c r="TP3038" s="70"/>
      <c r="TQ3038" s="70"/>
      <c r="TR3038" s="70"/>
      <c r="TS3038" s="70"/>
      <c r="TT3038" s="70"/>
      <c r="TU3038" s="70"/>
      <c r="TV3038" s="70"/>
      <c r="TW3038" s="70"/>
      <c r="TX3038" s="70"/>
      <c r="TY3038" s="70"/>
      <c r="TZ3038" s="70"/>
      <c r="UA3038" s="70"/>
      <c r="UB3038" s="70"/>
      <c r="UC3038" s="70"/>
      <c r="UD3038" s="70"/>
      <c r="UE3038" s="70"/>
      <c r="UF3038" s="70"/>
      <c r="UG3038" s="70"/>
      <c r="UH3038" s="70"/>
      <c r="UI3038" s="70"/>
      <c r="UJ3038" s="70"/>
      <c r="UK3038" s="70"/>
      <c r="UL3038" s="70"/>
      <c r="UM3038" s="70"/>
      <c r="UN3038" s="70"/>
      <c r="UO3038" s="70"/>
      <c r="UP3038" s="70"/>
      <c r="UQ3038" s="70"/>
      <c r="UR3038" s="70"/>
      <c r="US3038" s="70"/>
      <c r="UT3038" s="70"/>
      <c r="UU3038" s="70"/>
      <c r="UV3038" s="70"/>
      <c r="UW3038" s="70"/>
      <c r="UX3038" s="70"/>
    </row>
    <row r="3039" spans="1:570" x14ac:dyDescent="0.3">
      <c r="A3039" s="609"/>
      <c r="B3039" s="531"/>
      <c r="C3039" s="610"/>
      <c r="D3039" s="610"/>
      <c r="E3039" s="531"/>
      <c r="F3039" s="620" t="s">
        <v>2760</v>
      </c>
      <c r="G3039" s="563" t="str">
        <f>+F3039</f>
        <v>1,220 บาท</v>
      </c>
      <c r="H3039" s="534" t="s">
        <v>1472</v>
      </c>
      <c r="I3039" s="612"/>
    </row>
    <row r="3040" spans="1:570" x14ac:dyDescent="0.3">
      <c r="A3040" s="599">
        <v>13</v>
      </c>
      <c r="B3040" s="522" t="s">
        <v>2454</v>
      </c>
      <c r="C3040" s="600"/>
      <c r="D3040" s="600"/>
      <c r="E3040" s="524" t="s">
        <v>693</v>
      </c>
      <c r="F3040" s="602" t="s">
        <v>2455</v>
      </c>
      <c r="G3040" s="619" t="s">
        <v>2455</v>
      </c>
      <c r="H3040" s="524" t="s">
        <v>2060</v>
      </c>
      <c r="I3040" s="603" t="s">
        <v>2456</v>
      </c>
    </row>
    <row r="3041" spans="1:9" x14ac:dyDescent="0.3">
      <c r="A3041" s="604"/>
      <c r="B3041" s="526"/>
      <c r="C3041" s="605">
        <v>950</v>
      </c>
      <c r="D3041" s="605">
        <v>950</v>
      </c>
      <c r="E3041" s="529" t="s">
        <v>694</v>
      </c>
      <c r="F3041" s="606" t="s">
        <v>25</v>
      </c>
      <c r="G3041" s="607" t="s">
        <v>26</v>
      </c>
      <c r="H3041" s="529" t="s">
        <v>2062</v>
      </c>
      <c r="I3041" s="608" t="s">
        <v>2445</v>
      </c>
    </row>
    <row r="3042" spans="1:9" x14ac:dyDescent="0.3">
      <c r="A3042" s="609"/>
      <c r="B3042" s="531"/>
      <c r="C3042" s="610"/>
      <c r="D3042" s="610"/>
      <c r="E3042" s="531"/>
      <c r="F3042" s="620" t="s">
        <v>2761</v>
      </c>
      <c r="G3042" s="563" t="str">
        <f>+F3042</f>
        <v>950 บาท</v>
      </c>
      <c r="H3042" s="534" t="s">
        <v>1472</v>
      </c>
      <c r="I3042" s="612"/>
    </row>
    <row r="3043" spans="1:9" x14ac:dyDescent="0.3">
      <c r="A3043" s="599">
        <v>14</v>
      </c>
      <c r="B3043" s="522" t="s">
        <v>2457</v>
      </c>
      <c r="C3043" s="600"/>
      <c r="D3043" s="600"/>
      <c r="E3043" s="524" t="s">
        <v>693</v>
      </c>
      <c r="F3043" s="602" t="s">
        <v>2432</v>
      </c>
      <c r="G3043" s="619" t="s">
        <v>2432</v>
      </c>
      <c r="H3043" s="524" t="s">
        <v>2060</v>
      </c>
      <c r="I3043" s="603" t="s">
        <v>2458</v>
      </c>
    </row>
    <row r="3044" spans="1:9" x14ac:dyDescent="0.3">
      <c r="A3044" s="604"/>
      <c r="B3044" s="526"/>
      <c r="C3044" s="605">
        <v>5200</v>
      </c>
      <c r="D3044" s="605">
        <v>5200</v>
      </c>
      <c r="E3044" s="529" t="s">
        <v>694</v>
      </c>
      <c r="F3044" s="606" t="s">
        <v>25</v>
      </c>
      <c r="G3044" s="607" t="s">
        <v>26</v>
      </c>
      <c r="H3044" s="529" t="s">
        <v>2062</v>
      </c>
      <c r="I3044" s="608" t="s">
        <v>2445</v>
      </c>
    </row>
    <row r="3045" spans="1:9" x14ac:dyDescent="0.3">
      <c r="A3045" s="609"/>
      <c r="B3045" s="531"/>
      <c r="C3045" s="610"/>
      <c r="D3045" s="610"/>
      <c r="E3045" s="531"/>
      <c r="F3045" s="620" t="s">
        <v>2762</v>
      </c>
      <c r="G3045" s="563" t="str">
        <f>+F3045</f>
        <v>5,200 บาท</v>
      </c>
      <c r="H3045" s="534" t="s">
        <v>1472</v>
      </c>
      <c r="I3045" s="612"/>
    </row>
    <row r="3046" spans="1:9" x14ac:dyDescent="0.3">
      <c r="A3046" s="599">
        <v>15</v>
      </c>
      <c r="B3046" s="522" t="s">
        <v>33</v>
      </c>
      <c r="C3046" s="600"/>
      <c r="D3046" s="600"/>
      <c r="E3046" s="524" t="s">
        <v>693</v>
      </c>
      <c r="F3046" s="602" t="s">
        <v>2450</v>
      </c>
      <c r="G3046" s="619" t="s">
        <v>2450</v>
      </c>
      <c r="H3046" s="524" t="s">
        <v>2060</v>
      </c>
      <c r="I3046" s="603" t="s">
        <v>2459</v>
      </c>
    </row>
    <row r="3047" spans="1:9" x14ac:dyDescent="0.3">
      <c r="A3047" s="604"/>
      <c r="B3047" s="526"/>
      <c r="C3047" s="605">
        <v>1475</v>
      </c>
      <c r="D3047" s="605">
        <v>1475</v>
      </c>
      <c r="E3047" s="529" t="s">
        <v>694</v>
      </c>
      <c r="F3047" s="606" t="s">
        <v>25</v>
      </c>
      <c r="G3047" s="607" t="s">
        <v>26</v>
      </c>
      <c r="H3047" s="529" t="s">
        <v>2062</v>
      </c>
      <c r="I3047" s="608" t="s">
        <v>2460</v>
      </c>
    </row>
    <row r="3048" spans="1:9" x14ac:dyDescent="0.3">
      <c r="A3048" s="609"/>
      <c r="B3048" s="531"/>
      <c r="C3048" s="610"/>
      <c r="D3048" s="610"/>
      <c r="E3048" s="531"/>
      <c r="F3048" s="620" t="s">
        <v>1824</v>
      </c>
      <c r="G3048" s="563" t="str">
        <f>+F3048</f>
        <v>1,475 บาท</v>
      </c>
      <c r="H3048" s="534" t="s">
        <v>1472</v>
      </c>
      <c r="I3048" s="612"/>
    </row>
    <row r="3049" spans="1:9" x14ac:dyDescent="0.3">
      <c r="A3049" s="599">
        <v>16</v>
      </c>
      <c r="B3049" s="522" t="s">
        <v>33</v>
      </c>
      <c r="C3049" s="600"/>
      <c r="D3049" s="600"/>
      <c r="E3049" s="524" t="s">
        <v>693</v>
      </c>
      <c r="F3049" s="602" t="s">
        <v>2441</v>
      </c>
      <c r="G3049" s="619" t="s">
        <v>2441</v>
      </c>
      <c r="H3049" s="524" t="s">
        <v>2060</v>
      </c>
      <c r="I3049" s="603" t="s">
        <v>2461</v>
      </c>
    </row>
    <row r="3050" spans="1:9" x14ac:dyDescent="0.3">
      <c r="A3050" s="604"/>
      <c r="B3050" s="526"/>
      <c r="C3050" s="605">
        <v>9973</v>
      </c>
      <c r="D3050" s="605">
        <v>9973</v>
      </c>
      <c r="E3050" s="529" t="s">
        <v>694</v>
      </c>
      <c r="F3050" s="606" t="s">
        <v>25</v>
      </c>
      <c r="G3050" s="607" t="s">
        <v>26</v>
      </c>
      <c r="H3050" s="529" t="s">
        <v>2062</v>
      </c>
      <c r="I3050" s="608" t="s">
        <v>2462</v>
      </c>
    </row>
    <row r="3051" spans="1:9" x14ac:dyDescent="0.3">
      <c r="A3051" s="609"/>
      <c r="B3051" s="531"/>
      <c r="C3051" s="610"/>
      <c r="D3051" s="610"/>
      <c r="E3051" s="531"/>
      <c r="F3051" s="620" t="s">
        <v>2763</v>
      </c>
      <c r="G3051" s="563" t="str">
        <f>+F3051</f>
        <v>9,973 บาท</v>
      </c>
      <c r="H3051" s="534" t="s">
        <v>1472</v>
      </c>
      <c r="I3051" s="612"/>
    </row>
    <row r="3052" spans="1:9" x14ac:dyDescent="0.3">
      <c r="A3052" s="599">
        <v>17</v>
      </c>
      <c r="B3052" s="522" t="s">
        <v>2463</v>
      </c>
      <c r="C3052" s="600"/>
      <c r="D3052" s="600"/>
      <c r="E3052" s="524" t="s">
        <v>693</v>
      </c>
      <c r="F3052" s="602" t="s">
        <v>2450</v>
      </c>
      <c r="G3052" s="619" t="s">
        <v>2450</v>
      </c>
      <c r="H3052" s="524" t="s">
        <v>2060</v>
      </c>
      <c r="I3052" s="603" t="s">
        <v>2464</v>
      </c>
    </row>
    <row r="3053" spans="1:9" x14ac:dyDescent="0.3">
      <c r="A3053" s="604"/>
      <c r="B3053" s="526"/>
      <c r="C3053" s="605">
        <v>1950</v>
      </c>
      <c r="D3053" s="605">
        <v>1950</v>
      </c>
      <c r="E3053" s="529" t="s">
        <v>694</v>
      </c>
      <c r="F3053" s="606" t="s">
        <v>25</v>
      </c>
      <c r="G3053" s="607" t="s">
        <v>26</v>
      </c>
      <c r="H3053" s="529" t="s">
        <v>2062</v>
      </c>
      <c r="I3053" s="608" t="s">
        <v>2465</v>
      </c>
    </row>
    <row r="3054" spans="1:9" x14ac:dyDescent="0.3">
      <c r="A3054" s="609"/>
      <c r="B3054" s="531"/>
      <c r="C3054" s="610"/>
      <c r="D3054" s="610"/>
      <c r="E3054" s="531"/>
      <c r="F3054" s="620" t="s">
        <v>237</v>
      </c>
      <c r="G3054" s="563" t="str">
        <f>+F3054</f>
        <v>1,950 บาท</v>
      </c>
      <c r="H3054" s="534" t="s">
        <v>1472</v>
      </c>
      <c r="I3054" s="612"/>
    </row>
    <row r="3055" spans="1:9" x14ac:dyDescent="0.3">
      <c r="A3055" s="599">
        <v>18</v>
      </c>
      <c r="B3055" s="522" t="s">
        <v>2156</v>
      </c>
      <c r="C3055" s="600"/>
      <c r="D3055" s="600"/>
      <c r="E3055" s="524" t="s">
        <v>693</v>
      </c>
      <c r="F3055" s="602" t="s">
        <v>2415</v>
      </c>
      <c r="G3055" s="619" t="s">
        <v>2415</v>
      </c>
      <c r="H3055" s="524" t="s">
        <v>2060</v>
      </c>
      <c r="I3055" s="603" t="s">
        <v>2466</v>
      </c>
    </row>
    <row r="3056" spans="1:9" x14ac:dyDescent="0.3">
      <c r="A3056" s="604"/>
      <c r="B3056" s="526"/>
      <c r="C3056" s="605">
        <v>3049</v>
      </c>
      <c r="D3056" s="605">
        <v>3049</v>
      </c>
      <c r="E3056" s="529" t="s">
        <v>694</v>
      </c>
      <c r="F3056" s="606" t="s">
        <v>25</v>
      </c>
      <c r="G3056" s="607" t="s">
        <v>26</v>
      </c>
      <c r="H3056" s="529" t="s">
        <v>2062</v>
      </c>
      <c r="I3056" s="608" t="s">
        <v>2420</v>
      </c>
    </row>
    <row r="3057" spans="1:9" x14ac:dyDescent="0.3">
      <c r="A3057" s="609"/>
      <c r="B3057" s="531"/>
      <c r="C3057" s="610"/>
      <c r="D3057" s="610"/>
      <c r="E3057" s="531"/>
      <c r="F3057" s="620" t="s">
        <v>2764</v>
      </c>
      <c r="G3057" s="563" t="str">
        <f>+F3057</f>
        <v>3,049 บาท</v>
      </c>
      <c r="H3057" s="534" t="s">
        <v>1472</v>
      </c>
      <c r="I3057" s="612"/>
    </row>
    <row r="3058" spans="1:9" x14ac:dyDescent="0.3">
      <c r="A3058" s="599">
        <v>19</v>
      </c>
      <c r="B3058" s="522" t="s">
        <v>2156</v>
      </c>
      <c r="C3058" s="600"/>
      <c r="D3058" s="600"/>
      <c r="E3058" s="524" t="s">
        <v>693</v>
      </c>
      <c r="F3058" s="602" t="s">
        <v>2415</v>
      </c>
      <c r="G3058" s="619" t="s">
        <v>2415</v>
      </c>
      <c r="H3058" s="524" t="s">
        <v>2060</v>
      </c>
      <c r="I3058" s="603" t="s">
        <v>2467</v>
      </c>
    </row>
    <row r="3059" spans="1:9" x14ac:dyDescent="0.3">
      <c r="A3059" s="604"/>
      <c r="B3059" s="526"/>
      <c r="C3059" s="605">
        <v>1167</v>
      </c>
      <c r="D3059" s="605">
        <v>1167</v>
      </c>
      <c r="E3059" s="529" t="s">
        <v>694</v>
      </c>
      <c r="F3059" s="606" t="s">
        <v>25</v>
      </c>
      <c r="G3059" s="607" t="s">
        <v>26</v>
      </c>
      <c r="H3059" s="529" t="s">
        <v>2062</v>
      </c>
      <c r="I3059" s="608" t="s">
        <v>2420</v>
      </c>
    </row>
    <row r="3060" spans="1:9" x14ac:dyDescent="0.3">
      <c r="A3060" s="609"/>
      <c r="B3060" s="531"/>
      <c r="C3060" s="610"/>
      <c r="D3060" s="610"/>
      <c r="E3060" s="531"/>
      <c r="F3060" s="620" t="s">
        <v>2765</v>
      </c>
      <c r="G3060" s="563" t="str">
        <f>+F3060</f>
        <v>1,167 บาท</v>
      </c>
      <c r="H3060" s="534" t="s">
        <v>1472</v>
      </c>
      <c r="I3060" s="612"/>
    </row>
    <row r="3061" spans="1:9" x14ac:dyDescent="0.3">
      <c r="A3061" s="599">
        <v>20</v>
      </c>
      <c r="B3061" s="522" t="s">
        <v>33</v>
      </c>
      <c r="C3061" s="600"/>
      <c r="D3061" s="600"/>
      <c r="E3061" s="524" t="s">
        <v>693</v>
      </c>
      <c r="F3061" s="602" t="s">
        <v>2429</v>
      </c>
      <c r="G3061" s="619" t="s">
        <v>2429</v>
      </c>
      <c r="H3061" s="524" t="s">
        <v>2060</v>
      </c>
      <c r="I3061" s="603" t="s">
        <v>2468</v>
      </c>
    </row>
    <row r="3062" spans="1:9" x14ac:dyDescent="0.3">
      <c r="A3062" s="604"/>
      <c r="B3062" s="526"/>
      <c r="C3062" s="605">
        <v>4300</v>
      </c>
      <c r="D3062" s="605">
        <v>4300</v>
      </c>
      <c r="E3062" s="529" t="s">
        <v>694</v>
      </c>
      <c r="F3062" s="606" t="s">
        <v>25</v>
      </c>
      <c r="G3062" s="607" t="s">
        <v>26</v>
      </c>
      <c r="H3062" s="529" t="s">
        <v>2062</v>
      </c>
      <c r="I3062" s="608" t="s">
        <v>2420</v>
      </c>
    </row>
    <row r="3063" spans="1:9" x14ac:dyDescent="0.3">
      <c r="A3063" s="609"/>
      <c r="B3063" s="531"/>
      <c r="C3063" s="610"/>
      <c r="D3063" s="610"/>
      <c r="E3063" s="531"/>
      <c r="F3063" s="620" t="s">
        <v>2766</v>
      </c>
      <c r="G3063" s="563" t="str">
        <f>+F3063</f>
        <v>4,300 บาท</v>
      </c>
      <c r="H3063" s="534" t="s">
        <v>1472</v>
      </c>
      <c r="I3063" s="612"/>
    </row>
    <row r="3064" spans="1:9" x14ac:dyDescent="0.3">
      <c r="A3064" s="599">
        <v>21</v>
      </c>
      <c r="B3064" s="522" t="s">
        <v>33</v>
      </c>
      <c r="C3064" s="600"/>
      <c r="D3064" s="600"/>
      <c r="E3064" s="524" t="s">
        <v>693</v>
      </c>
      <c r="F3064" s="602" t="s">
        <v>2438</v>
      </c>
      <c r="G3064" s="619" t="s">
        <v>2438</v>
      </c>
      <c r="H3064" s="524" t="s">
        <v>2060</v>
      </c>
      <c r="I3064" s="603" t="s">
        <v>2469</v>
      </c>
    </row>
    <row r="3065" spans="1:9" x14ac:dyDescent="0.3">
      <c r="A3065" s="604"/>
      <c r="B3065" s="526"/>
      <c r="C3065" s="605">
        <v>2465</v>
      </c>
      <c r="D3065" s="605">
        <v>2465</v>
      </c>
      <c r="E3065" s="529" t="s">
        <v>694</v>
      </c>
      <c r="F3065" s="606" t="s">
        <v>25</v>
      </c>
      <c r="G3065" s="607" t="s">
        <v>26</v>
      </c>
      <c r="H3065" s="529" t="s">
        <v>2062</v>
      </c>
      <c r="I3065" s="608" t="s">
        <v>2470</v>
      </c>
    </row>
    <row r="3066" spans="1:9" x14ac:dyDescent="0.3">
      <c r="A3066" s="609"/>
      <c r="B3066" s="531"/>
      <c r="C3066" s="610"/>
      <c r="D3066" s="610"/>
      <c r="E3066" s="531"/>
      <c r="F3066" s="620" t="s">
        <v>2767</v>
      </c>
      <c r="G3066" s="563" t="str">
        <f>+F3066</f>
        <v>2,465 บาท</v>
      </c>
      <c r="H3066" s="534" t="s">
        <v>1472</v>
      </c>
      <c r="I3066" s="612"/>
    </row>
    <row r="3067" spans="1:9" x14ac:dyDescent="0.3">
      <c r="A3067" s="599">
        <v>22</v>
      </c>
      <c r="B3067" s="522" t="s">
        <v>33</v>
      </c>
      <c r="C3067" s="600"/>
      <c r="D3067" s="600"/>
      <c r="E3067" s="524" t="s">
        <v>693</v>
      </c>
      <c r="F3067" s="602" t="s">
        <v>2438</v>
      </c>
      <c r="G3067" s="619" t="s">
        <v>2438</v>
      </c>
      <c r="H3067" s="524" t="s">
        <v>2060</v>
      </c>
      <c r="I3067" s="603" t="s">
        <v>2471</v>
      </c>
    </row>
    <row r="3068" spans="1:9" x14ac:dyDescent="0.3">
      <c r="A3068" s="604"/>
      <c r="B3068" s="526"/>
      <c r="C3068" s="605">
        <v>1940</v>
      </c>
      <c r="D3068" s="605">
        <v>1940</v>
      </c>
      <c r="E3068" s="529" t="s">
        <v>694</v>
      </c>
      <c r="F3068" s="606" t="s">
        <v>25</v>
      </c>
      <c r="G3068" s="607" t="s">
        <v>26</v>
      </c>
      <c r="H3068" s="529" t="s">
        <v>2062</v>
      </c>
      <c r="I3068" s="608" t="s">
        <v>2470</v>
      </c>
    </row>
    <row r="3069" spans="1:9" x14ac:dyDescent="0.3">
      <c r="A3069" s="609"/>
      <c r="B3069" s="531"/>
      <c r="C3069" s="610"/>
      <c r="D3069" s="610"/>
      <c r="E3069" s="531"/>
      <c r="F3069" s="620" t="s">
        <v>2768</v>
      </c>
      <c r="G3069" s="563" t="str">
        <f>+F3069</f>
        <v>1,940 บาท</v>
      </c>
      <c r="H3069" s="534" t="s">
        <v>1472</v>
      </c>
      <c r="I3069" s="612"/>
    </row>
    <row r="3070" spans="1:9" x14ac:dyDescent="0.3">
      <c r="A3070" s="599">
        <v>23</v>
      </c>
      <c r="B3070" s="522" t="s">
        <v>33</v>
      </c>
      <c r="C3070" s="600"/>
      <c r="D3070" s="600"/>
      <c r="E3070" s="524" t="s">
        <v>693</v>
      </c>
      <c r="F3070" s="602" t="s">
        <v>2441</v>
      </c>
      <c r="G3070" s="619" t="s">
        <v>2441</v>
      </c>
      <c r="H3070" s="524" t="s">
        <v>2060</v>
      </c>
      <c r="I3070" s="603" t="s">
        <v>2472</v>
      </c>
    </row>
    <row r="3071" spans="1:9" x14ac:dyDescent="0.3">
      <c r="A3071" s="604"/>
      <c r="B3071" s="526"/>
      <c r="C3071" s="605">
        <v>3327</v>
      </c>
      <c r="D3071" s="605">
        <v>3327</v>
      </c>
      <c r="E3071" s="529" t="s">
        <v>694</v>
      </c>
      <c r="F3071" s="606" t="s">
        <v>25</v>
      </c>
      <c r="G3071" s="607" t="s">
        <v>26</v>
      </c>
      <c r="H3071" s="529" t="s">
        <v>2062</v>
      </c>
      <c r="I3071" s="608" t="s">
        <v>2470</v>
      </c>
    </row>
    <row r="3072" spans="1:9" x14ac:dyDescent="0.3">
      <c r="A3072" s="609"/>
      <c r="B3072" s="531"/>
      <c r="C3072" s="610"/>
      <c r="D3072" s="610"/>
      <c r="E3072" s="531"/>
      <c r="F3072" s="620" t="s">
        <v>2769</v>
      </c>
      <c r="G3072" s="563" t="str">
        <f>+F3072</f>
        <v>3,327 บาท</v>
      </c>
      <c r="H3072" s="534" t="s">
        <v>1472</v>
      </c>
      <c r="I3072" s="612"/>
    </row>
    <row r="3073" spans="1:9" x14ac:dyDescent="0.3">
      <c r="A3073" s="599">
        <v>24</v>
      </c>
      <c r="B3073" s="522" t="s">
        <v>2457</v>
      </c>
      <c r="C3073" s="600"/>
      <c r="D3073" s="600"/>
      <c r="E3073" s="524" t="s">
        <v>693</v>
      </c>
      <c r="F3073" s="602" t="s">
        <v>2432</v>
      </c>
      <c r="G3073" s="619" t="s">
        <v>2432</v>
      </c>
      <c r="H3073" s="524" t="s">
        <v>2060</v>
      </c>
      <c r="I3073" s="603" t="s">
        <v>2473</v>
      </c>
    </row>
    <row r="3074" spans="1:9" x14ac:dyDescent="0.3">
      <c r="A3074" s="604"/>
      <c r="B3074" s="526"/>
      <c r="C3074" s="605">
        <v>2600</v>
      </c>
      <c r="D3074" s="605">
        <v>2600</v>
      </c>
      <c r="E3074" s="529" t="s">
        <v>694</v>
      </c>
      <c r="F3074" s="606" t="s">
        <v>25</v>
      </c>
      <c r="G3074" s="607" t="s">
        <v>26</v>
      </c>
      <c r="H3074" s="529" t="s">
        <v>2062</v>
      </c>
      <c r="I3074" s="608" t="s">
        <v>2474</v>
      </c>
    </row>
    <row r="3075" spans="1:9" x14ac:dyDescent="0.3">
      <c r="A3075" s="609"/>
      <c r="B3075" s="531"/>
      <c r="C3075" s="610"/>
      <c r="D3075" s="610"/>
      <c r="E3075" s="531"/>
      <c r="F3075" s="620" t="s">
        <v>2770</v>
      </c>
      <c r="G3075" s="563" t="str">
        <f>+F3075</f>
        <v>2,600 บาท</v>
      </c>
      <c r="H3075" s="534" t="s">
        <v>1472</v>
      </c>
      <c r="I3075" s="612"/>
    </row>
    <row r="3076" spans="1:9" x14ac:dyDescent="0.3">
      <c r="A3076" s="599">
        <v>25</v>
      </c>
      <c r="B3076" s="522" t="s">
        <v>33</v>
      </c>
      <c r="C3076" s="600"/>
      <c r="D3076" s="600"/>
      <c r="E3076" s="524" t="s">
        <v>693</v>
      </c>
      <c r="F3076" s="602" t="s">
        <v>2438</v>
      </c>
      <c r="G3076" s="619" t="s">
        <v>2438</v>
      </c>
      <c r="H3076" s="524" t="s">
        <v>2060</v>
      </c>
      <c r="I3076" s="603" t="s">
        <v>2475</v>
      </c>
    </row>
    <row r="3077" spans="1:9" x14ac:dyDescent="0.3">
      <c r="A3077" s="604"/>
      <c r="B3077" s="526"/>
      <c r="C3077" s="605">
        <v>1754.5</v>
      </c>
      <c r="D3077" s="605">
        <v>1754.5</v>
      </c>
      <c r="E3077" s="529" t="s">
        <v>694</v>
      </c>
      <c r="F3077" s="606" t="s">
        <v>25</v>
      </c>
      <c r="G3077" s="607" t="s">
        <v>26</v>
      </c>
      <c r="H3077" s="529" t="s">
        <v>2062</v>
      </c>
      <c r="I3077" s="608" t="s">
        <v>2474</v>
      </c>
    </row>
    <row r="3078" spans="1:9" x14ac:dyDescent="0.3">
      <c r="A3078" s="609"/>
      <c r="B3078" s="531"/>
      <c r="C3078" s="610"/>
      <c r="D3078" s="610"/>
      <c r="E3078" s="531"/>
      <c r="F3078" s="620" t="s">
        <v>2771</v>
      </c>
      <c r="G3078" s="563" t="str">
        <f>+F3078</f>
        <v>1,754.50 บาท</v>
      </c>
      <c r="H3078" s="534" t="s">
        <v>1472</v>
      </c>
      <c r="I3078" s="612"/>
    </row>
    <row r="3079" spans="1:9" x14ac:dyDescent="0.3">
      <c r="A3079" s="599">
        <v>26</v>
      </c>
      <c r="B3079" s="522" t="s">
        <v>2463</v>
      </c>
      <c r="C3079" s="600"/>
      <c r="D3079" s="600"/>
      <c r="E3079" s="524" t="s">
        <v>693</v>
      </c>
      <c r="F3079" s="602" t="s">
        <v>2450</v>
      </c>
      <c r="G3079" s="619" t="s">
        <v>2450</v>
      </c>
      <c r="H3079" s="524" t="s">
        <v>2060</v>
      </c>
      <c r="I3079" s="603" t="s">
        <v>2476</v>
      </c>
    </row>
    <row r="3080" spans="1:9" x14ac:dyDescent="0.3">
      <c r="A3080" s="604"/>
      <c r="B3080" s="526"/>
      <c r="C3080" s="605">
        <v>2850</v>
      </c>
      <c r="D3080" s="605">
        <v>2850</v>
      </c>
      <c r="E3080" s="529" t="s">
        <v>694</v>
      </c>
      <c r="F3080" s="606" t="s">
        <v>25</v>
      </c>
      <c r="G3080" s="607" t="s">
        <v>26</v>
      </c>
      <c r="H3080" s="529" t="s">
        <v>2062</v>
      </c>
      <c r="I3080" s="608" t="s">
        <v>2422</v>
      </c>
    </row>
    <row r="3081" spans="1:9" x14ac:dyDescent="0.3">
      <c r="A3081" s="609"/>
      <c r="B3081" s="531"/>
      <c r="C3081" s="610"/>
      <c r="D3081" s="610"/>
      <c r="E3081" s="531"/>
      <c r="F3081" s="620" t="s">
        <v>2772</v>
      </c>
      <c r="G3081" s="563" t="str">
        <f>+F3081</f>
        <v>2,850 บาท</v>
      </c>
      <c r="H3081" s="534" t="s">
        <v>1472</v>
      </c>
      <c r="I3081" s="612"/>
    </row>
    <row r="3082" spans="1:9" x14ac:dyDescent="0.3">
      <c r="A3082" s="448">
        <v>27</v>
      </c>
      <c r="B3082" s="536" t="s">
        <v>33</v>
      </c>
      <c r="C3082" s="523"/>
      <c r="D3082" s="523"/>
      <c r="E3082" s="439" t="s">
        <v>693</v>
      </c>
      <c r="F3082" s="557" t="s">
        <v>2477</v>
      </c>
      <c r="G3082" s="562" t="s">
        <v>2477</v>
      </c>
      <c r="H3082" s="524" t="s">
        <v>2060</v>
      </c>
      <c r="I3082" s="588" t="s">
        <v>2478</v>
      </c>
    </row>
    <row r="3083" spans="1:9" x14ac:dyDescent="0.3">
      <c r="A3083" s="525"/>
      <c r="B3083" s="537"/>
      <c r="C3083" s="527">
        <v>1050</v>
      </c>
      <c r="D3083" s="527">
        <v>1050</v>
      </c>
      <c r="E3083" s="528" t="s">
        <v>694</v>
      </c>
      <c r="F3083" s="558" t="s">
        <v>25</v>
      </c>
      <c r="G3083" s="559" t="s">
        <v>26</v>
      </c>
      <c r="H3083" s="529" t="s">
        <v>2062</v>
      </c>
      <c r="I3083" s="589" t="s">
        <v>2479</v>
      </c>
    </row>
    <row r="3084" spans="1:9" x14ac:dyDescent="0.3">
      <c r="A3084" s="530"/>
      <c r="B3084" s="533"/>
      <c r="C3084" s="532"/>
      <c r="D3084" s="532"/>
      <c r="E3084" s="533"/>
      <c r="F3084" s="538" t="s">
        <v>275</v>
      </c>
      <c r="G3084" s="563" t="str">
        <f>+F3084</f>
        <v>1,050 บาท</v>
      </c>
      <c r="H3084" s="534" t="s">
        <v>1472</v>
      </c>
      <c r="I3084" s="590"/>
    </row>
    <row r="3085" spans="1:9" x14ac:dyDescent="0.3">
      <c r="A3085" s="448">
        <v>28</v>
      </c>
      <c r="B3085" s="536" t="s">
        <v>2463</v>
      </c>
      <c r="C3085" s="523"/>
      <c r="D3085" s="523"/>
      <c r="E3085" s="439" t="s">
        <v>693</v>
      </c>
      <c r="F3085" s="557" t="s">
        <v>2429</v>
      </c>
      <c r="G3085" s="562" t="s">
        <v>2429</v>
      </c>
      <c r="H3085" s="524" t="s">
        <v>2060</v>
      </c>
      <c r="I3085" s="588" t="s">
        <v>2480</v>
      </c>
    </row>
    <row r="3086" spans="1:9" x14ac:dyDescent="0.3">
      <c r="A3086" s="525"/>
      <c r="B3086" s="537"/>
      <c r="C3086" s="527">
        <v>2050</v>
      </c>
      <c r="D3086" s="527">
        <v>2050</v>
      </c>
      <c r="E3086" s="528" t="s">
        <v>694</v>
      </c>
      <c r="F3086" s="558" t="s">
        <v>25</v>
      </c>
      <c r="G3086" s="559" t="s">
        <v>26</v>
      </c>
      <c r="H3086" s="529" t="s">
        <v>2062</v>
      </c>
      <c r="I3086" s="589" t="s">
        <v>2481</v>
      </c>
    </row>
    <row r="3087" spans="1:9" x14ac:dyDescent="0.3">
      <c r="A3087" s="530"/>
      <c r="B3087" s="533"/>
      <c r="C3087" s="532"/>
      <c r="D3087" s="532"/>
      <c r="E3087" s="533"/>
      <c r="F3087" s="538" t="s">
        <v>2773</v>
      </c>
      <c r="G3087" s="563" t="str">
        <f>+F3087</f>
        <v>2,050 บาท</v>
      </c>
      <c r="H3087" s="534" t="s">
        <v>1472</v>
      </c>
      <c r="I3087" s="590"/>
    </row>
    <row r="3088" spans="1:9" x14ac:dyDescent="0.3">
      <c r="A3088" s="448">
        <v>29</v>
      </c>
      <c r="B3088" s="536" t="s">
        <v>33</v>
      </c>
      <c r="C3088" s="523"/>
      <c r="D3088" s="523"/>
      <c r="E3088" s="439" t="s">
        <v>693</v>
      </c>
      <c r="F3088" s="557" t="s">
        <v>2482</v>
      </c>
      <c r="G3088" s="562" t="s">
        <v>2482</v>
      </c>
      <c r="H3088" s="524" t="s">
        <v>2060</v>
      </c>
      <c r="I3088" s="588" t="s">
        <v>2483</v>
      </c>
    </row>
    <row r="3089" spans="1:9" x14ac:dyDescent="0.3">
      <c r="A3089" s="525"/>
      <c r="B3089" s="537"/>
      <c r="C3089" s="527">
        <v>900</v>
      </c>
      <c r="D3089" s="527">
        <v>900</v>
      </c>
      <c r="E3089" s="528" t="s">
        <v>694</v>
      </c>
      <c r="F3089" s="558" t="s">
        <v>25</v>
      </c>
      <c r="G3089" s="559" t="s">
        <v>26</v>
      </c>
      <c r="H3089" s="529" t="s">
        <v>2062</v>
      </c>
      <c r="I3089" s="589" t="s">
        <v>2481</v>
      </c>
    </row>
    <row r="3090" spans="1:9" x14ac:dyDescent="0.3">
      <c r="A3090" s="530"/>
      <c r="B3090" s="533"/>
      <c r="C3090" s="532"/>
      <c r="D3090" s="532"/>
      <c r="E3090" s="533"/>
      <c r="F3090" s="538" t="s">
        <v>1339</v>
      </c>
      <c r="G3090" s="563" t="str">
        <f>+F3090</f>
        <v>900 บาท</v>
      </c>
      <c r="H3090" s="534" t="s">
        <v>1472</v>
      </c>
      <c r="I3090" s="590"/>
    </row>
    <row r="3091" spans="1:9" x14ac:dyDescent="0.3">
      <c r="A3091" s="448">
        <v>30</v>
      </c>
      <c r="B3091" s="536" t="s">
        <v>33</v>
      </c>
      <c r="C3091" s="523"/>
      <c r="D3091" s="523"/>
      <c r="E3091" s="439" t="s">
        <v>693</v>
      </c>
      <c r="F3091" s="557" t="s">
        <v>2482</v>
      </c>
      <c r="G3091" s="562" t="s">
        <v>2482</v>
      </c>
      <c r="H3091" s="524" t="s">
        <v>2060</v>
      </c>
      <c r="I3091" s="588" t="s">
        <v>2484</v>
      </c>
    </row>
    <row r="3092" spans="1:9" x14ac:dyDescent="0.3">
      <c r="A3092" s="525"/>
      <c r="B3092" s="537"/>
      <c r="C3092" s="527">
        <v>375</v>
      </c>
      <c r="D3092" s="527">
        <v>375</v>
      </c>
      <c r="E3092" s="528" t="s">
        <v>694</v>
      </c>
      <c r="F3092" s="558" t="s">
        <v>25</v>
      </c>
      <c r="G3092" s="559" t="s">
        <v>26</v>
      </c>
      <c r="H3092" s="529" t="s">
        <v>2062</v>
      </c>
      <c r="I3092" s="589" t="s">
        <v>2485</v>
      </c>
    </row>
    <row r="3093" spans="1:9" x14ac:dyDescent="0.3">
      <c r="A3093" s="530"/>
      <c r="B3093" s="533"/>
      <c r="C3093" s="532"/>
      <c r="D3093" s="532"/>
      <c r="E3093" s="533"/>
      <c r="F3093" s="538" t="s">
        <v>2774</v>
      </c>
      <c r="G3093" s="563" t="str">
        <f>+F3093</f>
        <v xml:space="preserve">375 บาท </v>
      </c>
      <c r="H3093" s="534" t="s">
        <v>1472</v>
      </c>
      <c r="I3093" s="590"/>
    </row>
    <row r="3095" spans="1:9" x14ac:dyDescent="0.3">
      <c r="A3095" s="647" t="s">
        <v>2486</v>
      </c>
      <c r="B3095" s="647"/>
      <c r="C3095" s="647"/>
      <c r="D3095" s="647"/>
      <c r="E3095" s="647"/>
      <c r="F3095" s="647"/>
      <c r="G3095" s="647"/>
      <c r="H3095" s="647"/>
      <c r="I3095" s="647"/>
    </row>
    <row r="3096" spans="1:9" x14ac:dyDescent="0.3">
      <c r="A3096" s="647" t="s">
        <v>2411</v>
      </c>
      <c r="B3096" s="647"/>
      <c r="C3096" s="647"/>
      <c r="D3096" s="647"/>
      <c r="E3096" s="647"/>
      <c r="F3096" s="647"/>
      <c r="G3096" s="647"/>
      <c r="H3096" s="647"/>
      <c r="I3096" s="647"/>
    </row>
    <row r="3097" spans="1:9" x14ac:dyDescent="0.3">
      <c r="A3097" s="361"/>
      <c r="B3097" s="361"/>
      <c r="C3097" s="361"/>
      <c r="D3097" s="361"/>
      <c r="E3097" s="361"/>
      <c r="F3097" s="362"/>
      <c r="G3097" s="362"/>
      <c r="H3097" s="361"/>
      <c r="I3097" s="362"/>
    </row>
    <row r="3098" spans="1:9" x14ac:dyDescent="0.3">
      <c r="A3098" s="516" t="s">
        <v>680</v>
      </c>
      <c r="B3098" s="640" t="s">
        <v>681</v>
      </c>
      <c r="C3098" s="517" t="s">
        <v>682</v>
      </c>
      <c r="D3098" s="642" t="s">
        <v>2</v>
      </c>
      <c r="E3098" s="516" t="s">
        <v>683</v>
      </c>
      <c r="F3098" s="642" t="s">
        <v>4</v>
      </c>
      <c r="G3098" s="644" t="s">
        <v>1032</v>
      </c>
      <c r="H3098" s="640" t="s">
        <v>6</v>
      </c>
      <c r="I3098" s="518" t="s">
        <v>2412</v>
      </c>
    </row>
    <row r="3099" spans="1:9" x14ac:dyDescent="0.3">
      <c r="A3099" s="519" t="s">
        <v>687</v>
      </c>
      <c r="B3099" s="641"/>
      <c r="C3099" s="520" t="s">
        <v>688</v>
      </c>
      <c r="D3099" s="643"/>
      <c r="E3099" s="519" t="s">
        <v>688</v>
      </c>
      <c r="F3099" s="643"/>
      <c r="G3099" s="645"/>
      <c r="H3099" s="641"/>
      <c r="I3099" s="521" t="s">
        <v>2413</v>
      </c>
    </row>
    <row r="3100" spans="1:9" x14ac:dyDescent="0.3">
      <c r="A3100" s="448">
        <v>1</v>
      </c>
      <c r="B3100" s="536" t="s">
        <v>2156</v>
      </c>
      <c r="C3100" s="523"/>
      <c r="D3100" s="523"/>
      <c r="E3100" s="439" t="s">
        <v>693</v>
      </c>
      <c r="F3100" s="556" t="s">
        <v>2415</v>
      </c>
      <c r="G3100" s="557" t="str">
        <f>+F3100</f>
        <v>สหกรณ์การเกษตรบ้านด่านลานหอย จำกัด</v>
      </c>
      <c r="H3100" s="524" t="s">
        <v>2060</v>
      </c>
      <c r="I3100" s="588" t="s">
        <v>2487</v>
      </c>
    </row>
    <row r="3101" spans="1:9" x14ac:dyDescent="0.3">
      <c r="A3101" s="525"/>
      <c r="B3101" s="537"/>
      <c r="C3101" s="527">
        <v>4573.5</v>
      </c>
      <c r="D3101" s="527">
        <v>4573.5</v>
      </c>
      <c r="E3101" s="528" t="s">
        <v>694</v>
      </c>
      <c r="F3101" s="558" t="s">
        <v>25</v>
      </c>
      <c r="G3101" s="559" t="s">
        <v>26</v>
      </c>
      <c r="H3101" s="529" t="s">
        <v>2062</v>
      </c>
      <c r="I3101" s="589" t="s">
        <v>2420</v>
      </c>
    </row>
    <row r="3102" spans="1:9" x14ac:dyDescent="0.3">
      <c r="A3102" s="530"/>
      <c r="B3102" s="533"/>
      <c r="C3102" s="532"/>
      <c r="D3102" s="532"/>
      <c r="E3102" s="533"/>
      <c r="F3102" s="540" t="s">
        <v>2775</v>
      </c>
      <c r="G3102" s="560" t="str">
        <f>+F3102</f>
        <v>4,573.50 บาท</v>
      </c>
      <c r="H3102" s="534" t="s">
        <v>1472</v>
      </c>
      <c r="I3102" s="590"/>
    </row>
    <row r="3104" spans="1:9" x14ac:dyDescent="0.3">
      <c r="A3104" s="646" t="s">
        <v>2488</v>
      </c>
      <c r="B3104" s="646"/>
      <c r="C3104" s="646"/>
      <c r="D3104" s="646"/>
      <c r="E3104" s="646"/>
      <c r="F3104" s="646"/>
      <c r="G3104" s="646"/>
      <c r="H3104" s="646"/>
      <c r="I3104" s="646"/>
    </row>
    <row r="3105" spans="1:9" ht="21.75" customHeight="1" x14ac:dyDescent="0.3">
      <c r="A3105" s="646" t="s">
        <v>2489</v>
      </c>
      <c r="B3105" s="646"/>
      <c r="C3105" s="646"/>
      <c r="D3105" s="646"/>
      <c r="E3105" s="646"/>
      <c r="F3105" s="646"/>
      <c r="G3105" s="646"/>
      <c r="H3105" s="646"/>
      <c r="I3105" s="646"/>
    </row>
    <row r="3106" spans="1:9" x14ac:dyDescent="0.3">
      <c r="A3106" s="418" t="s">
        <v>680</v>
      </c>
      <c r="B3106" s="418" t="s">
        <v>2490</v>
      </c>
      <c r="C3106" s="418" t="s">
        <v>682</v>
      </c>
      <c r="D3106" s="418" t="s">
        <v>2</v>
      </c>
      <c r="E3106" s="418" t="s">
        <v>90</v>
      </c>
      <c r="F3106" s="419" t="s">
        <v>684</v>
      </c>
      <c r="G3106" s="419" t="s">
        <v>685</v>
      </c>
      <c r="H3106" s="418" t="s">
        <v>2491</v>
      </c>
      <c r="I3106" s="418" t="s">
        <v>2412</v>
      </c>
    </row>
    <row r="3107" spans="1:9" x14ac:dyDescent="0.3">
      <c r="A3107" s="420" t="s">
        <v>687</v>
      </c>
      <c r="B3107" s="420" t="s">
        <v>2492</v>
      </c>
      <c r="C3107" s="420" t="s">
        <v>2493</v>
      </c>
      <c r="D3107" s="420" t="s">
        <v>2494</v>
      </c>
      <c r="E3107" s="420"/>
      <c r="F3107" s="421" t="s">
        <v>2495</v>
      </c>
      <c r="G3107" s="421" t="s">
        <v>2496</v>
      </c>
      <c r="H3107" s="420" t="s">
        <v>2497</v>
      </c>
      <c r="I3107" s="420" t="s">
        <v>2413</v>
      </c>
    </row>
    <row r="3108" spans="1:9" x14ac:dyDescent="0.3">
      <c r="A3108" s="422">
        <v>1</v>
      </c>
      <c r="B3108" s="423" t="s">
        <v>2498</v>
      </c>
      <c r="C3108" s="424">
        <v>911.4</v>
      </c>
      <c r="D3108" s="424">
        <f>C3108</f>
        <v>911.4</v>
      </c>
      <c r="E3108" s="371" t="s">
        <v>21</v>
      </c>
      <c r="F3108" s="564" t="s">
        <v>2499</v>
      </c>
      <c r="G3108" s="564" t="str">
        <f>F3108</f>
        <v xml:space="preserve">บ.แม่สอดปิโตรเลียม จำกัด </v>
      </c>
      <c r="H3108" s="425" t="s">
        <v>2091</v>
      </c>
      <c r="I3108" s="591" t="s">
        <v>2500</v>
      </c>
    </row>
    <row r="3109" spans="1:9" x14ac:dyDescent="0.3">
      <c r="A3109" s="426"/>
      <c r="B3109" s="427"/>
      <c r="C3109" s="428"/>
      <c r="D3109" s="428"/>
      <c r="E3109" s="429"/>
      <c r="F3109" s="565" t="s">
        <v>25</v>
      </c>
      <c r="G3109" s="111" t="s">
        <v>26</v>
      </c>
      <c r="H3109" s="430" t="s">
        <v>2093</v>
      </c>
      <c r="I3109" s="431"/>
    </row>
    <row r="3110" spans="1:9" x14ac:dyDescent="0.3">
      <c r="A3110" s="426"/>
      <c r="B3110" s="427"/>
      <c r="C3110" s="428"/>
      <c r="D3110" s="428"/>
      <c r="E3110" s="429"/>
      <c r="F3110" s="566" t="s">
        <v>2776</v>
      </c>
      <c r="G3110" s="567" t="str">
        <f>+F3110</f>
        <v>911.40 บาท</v>
      </c>
      <c r="H3110" s="430" t="s">
        <v>2095</v>
      </c>
      <c r="I3110" s="431"/>
    </row>
    <row r="3111" spans="1:9" x14ac:dyDescent="0.3">
      <c r="A3111" s="426"/>
      <c r="B3111" s="427"/>
      <c r="C3111" s="428"/>
      <c r="D3111" s="428"/>
      <c r="E3111" s="429"/>
      <c r="F3111" s="431"/>
      <c r="G3111" s="431">
        <f>F3111</f>
        <v>0</v>
      </c>
      <c r="H3111" s="430" t="s">
        <v>1472</v>
      </c>
      <c r="I3111" s="431"/>
    </row>
    <row r="3112" spans="1:9" x14ac:dyDescent="0.3">
      <c r="A3112" s="422">
        <v>2</v>
      </c>
      <c r="B3112" s="423" t="s">
        <v>2498</v>
      </c>
      <c r="C3112" s="424">
        <v>1340</v>
      </c>
      <c r="D3112" s="424">
        <f>C3112</f>
        <v>1340</v>
      </c>
      <c r="E3112" s="371" t="s">
        <v>21</v>
      </c>
      <c r="F3112" s="564" t="s">
        <v>2501</v>
      </c>
      <c r="G3112" s="564" t="str">
        <f>F3112</f>
        <v>พิทักษ์การค้า</v>
      </c>
      <c r="H3112" s="425" t="s">
        <v>2091</v>
      </c>
      <c r="I3112" s="591" t="s">
        <v>2502</v>
      </c>
    </row>
    <row r="3113" spans="1:9" x14ac:dyDescent="0.3">
      <c r="A3113" s="426"/>
      <c r="B3113" s="427"/>
      <c r="C3113" s="428"/>
      <c r="D3113" s="428"/>
      <c r="E3113" s="429"/>
      <c r="F3113" s="565" t="s">
        <v>25</v>
      </c>
      <c r="G3113" s="111" t="s">
        <v>26</v>
      </c>
      <c r="H3113" s="430" t="s">
        <v>2093</v>
      </c>
      <c r="I3113" s="431"/>
    </row>
    <row r="3114" spans="1:9" x14ac:dyDescent="0.3">
      <c r="A3114" s="426"/>
      <c r="B3114" s="427"/>
      <c r="C3114" s="428"/>
      <c r="D3114" s="428"/>
      <c r="E3114" s="429"/>
      <c r="F3114" s="566" t="s">
        <v>2697</v>
      </c>
      <c r="G3114" s="567" t="str">
        <f>+F3114</f>
        <v>1,340 บาท</v>
      </c>
      <c r="H3114" s="430" t="s">
        <v>2095</v>
      </c>
      <c r="I3114" s="431"/>
    </row>
    <row r="3115" spans="1:9" x14ac:dyDescent="0.3">
      <c r="A3115" s="426"/>
      <c r="B3115" s="427"/>
      <c r="C3115" s="428"/>
      <c r="D3115" s="428"/>
      <c r="E3115" s="429"/>
      <c r="F3115" s="431"/>
      <c r="G3115" s="431"/>
      <c r="H3115" s="430" t="s">
        <v>1472</v>
      </c>
      <c r="I3115" s="431"/>
    </row>
    <row r="3116" spans="1:9" x14ac:dyDescent="0.3">
      <c r="A3116" s="422">
        <v>3</v>
      </c>
      <c r="B3116" s="423" t="s">
        <v>2498</v>
      </c>
      <c r="C3116" s="424">
        <v>1000</v>
      </c>
      <c r="D3116" s="424">
        <f>C3116</f>
        <v>1000</v>
      </c>
      <c r="E3116" s="371" t="s">
        <v>21</v>
      </c>
      <c r="F3116" s="564" t="s">
        <v>2499</v>
      </c>
      <c r="G3116" s="564" t="str">
        <f>F3116</f>
        <v xml:space="preserve">บ.แม่สอดปิโตรเลียม จำกัด </v>
      </c>
      <c r="H3116" s="425" t="s">
        <v>2091</v>
      </c>
      <c r="I3116" s="591" t="s">
        <v>2503</v>
      </c>
    </row>
    <row r="3117" spans="1:9" x14ac:dyDescent="0.3">
      <c r="A3117" s="426"/>
      <c r="B3117" s="427"/>
      <c r="C3117" s="428"/>
      <c r="D3117" s="428"/>
      <c r="E3117" s="429"/>
      <c r="F3117" s="565" t="s">
        <v>25</v>
      </c>
      <c r="G3117" s="111" t="s">
        <v>26</v>
      </c>
      <c r="H3117" s="430" t="s">
        <v>2093</v>
      </c>
      <c r="I3117" s="431"/>
    </row>
    <row r="3118" spans="1:9" x14ac:dyDescent="0.3">
      <c r="A3118" s="426"/>
      <c r="B3118" s="427"/>
      <c r="C3118" s="428"/>
      <c r="D3118" s="428"/>
      <c r="E3118" s="429"/>
      <c r="F3118" s="566" t="s">
        <v>1305</v>
      </c>
      <c r="G3118" s="567" t="str">
        <f>+F3118</f>
        <v>1,000 บาท</v>
      </c>
      <c r="H3118" s="430" t="s">
        <v>2095</v>
      </c>
      <c r="I3118" s="431"/>
    </row>
    <row r="3119" spans="1:9" x14ac:dyDescent="0.3">
      <c r="A3119" s="426"/>
      <c r="B3119" s="427"/>
      <c r="C3119" s="428"/>
      <c r="D3119" s="428"/>
      <c r="E3119" s="429"/>
      <c r="F3119" s="431"/>
      <c r="G3119" s="431"/>
      <c r="H3119" s="430" t="s">
        <v>1472</v>
      </c>
      <c r="I3119" s="431"/>
    </row>
    <row r="3120" spans="1:9" x14ac:dyDescent="0.3">
      <c r="A3120" s="422">
        <v>4</v>
      </c>
      <c r="B3120" s="423" t="s">
        <v>2498</v>
      </c>
      <c r="C3120" s="424">
        <v>1005</v>
      </c>
      <c r="D3120" s="424">
        <f>C3120</f>
        <v>1005</v>
      </c>
      <c r="E3120" s="371" t="s">
        <v>21</v>
      </c>
      <c r="F3120" s="564" t="s">
        <v>2501</v>
      </c>
      <c r="G3120" s="564" t="str">
        <f>F3120</f>
        <v>พิทักษ์การค้า</v>
      </c>
      <c r="H3120" s="425" t="s">
        <v>2091</v>
      </c>
      <c r="I3120" s="591" t="s">
        <v>2504</v>
      </c>
    </row>
    <row r="3121" spans="1:9" x14ac:dyDescent="0.3">
      <c r="A3121" s="426"/>
      <c r="B3121" s="427"/>
      <c r="C3121" s="428"/>
      <c r="D3121" s="428"/>
      <c r="E3121" s="429"/>
      <c r="F3121" s="565" t="s">
        <v>25</v>
      </c>
      <c r="G3121" s="111" t="s">
        <v>26</v>
      </c>
      <c r="H3121" s="430" t="s">
        <v>2093</v>
      </c>
      <c r="I3121" s="431"/>
    </row>
    <row r="3122" spans="1:9" x14ac:dyDescent="0.3">
      <c r="A3122" s="426"/>
      <c r="B3122" s="427"/>
      <c r="C3122" s="428"/>
      <c r="D3122" s="428"/>
      <c r="E3122" s="429"/>
      <c r="F3122" s="566" t="s">
        <v>2777</v>
      </c>
      <c r="G3122" s="567" t="str">
        <f>+F3122</f>
        <v>1,005 บาท</v>
      </c>
      <c r="H3122" s="430" t="s">
        <v>2095</v>
      </c>
      <c r="I3122" s="431"/>
    </row>
    <row r="3123" spans="1:9" x14ac:dyDescent="0.3">
      <c r="A3123" s="432"/>
      <c r="B3123" s="433"/>
      <c r="C3123" s="434"/>
      <c r="D3123" s="434"/>
      <c r="E3123" s="429"/>
      <c r="F3123" s="435"/>
      <c r="G3123" s="435"/>
      <c r="H3123" s="436" t="s">
        <v>1472</v>
      </c>
      <c r="I3123" s="435"/>
    </row>
    <row r="3124" spans="1:9" x14ac:dyDescent="0.3">
      <c r="A3124" s="426">
        <v>5</v>
      </c>
      <c r="B3124" s="427" t="s">
        <v>2498</v>
      </c>
      <c r="C3124" s="428">
        <v>220</v>
      </c>
      <c r="D3124" s="428">
        <f>C3124</f>
        <v>220</v>
      </c>
      <c r="E3124" s="371" t="s">
        <v>21</v>
      </c>
      <c r="F3124" s="565" t="s">
        <v>2501</v>
      </c>
      <c r="G3124" s="565" t="str">
        <f>F3124</f>
        <v>พิทักษ์การค้า</v>
      </c>
      <c r="H3124" s="430" t="s">
        <v>2091</v>
      </c>
      <c r="I3124" s="431" t="s">
        <v>2505</v>
      </c>
    </row>
    <row r="3125" spans="1:9" x14ac:dyDescent="0.3">
      <c r="A3125" s="426"/>
      <c r="B3125" s="427"/>
      <c r="C3125" s="428"/>
      <c r="D3125" s="428"/>
      <c r="E3125" s="429"/>
      <c r="F3125" s="565" t="s">
        <v>25</v>
      </c>
      <c r="G3125" s="111" t="s">
        <v>26</v>
      </c>
      <c r="H3125" s="430" t="s">
        <v>2093</v>
      </c>
      <c r="I3125" s="431"/>
    </row>
    <row r="3126" spans="1:9" x14ac:dyDescent="0.3">
      <c r="A3126" s="426"/>
      <c r="B3126" s="427"/>
      <c r="C3126" s="428"/>
      <c r="D3126" s="428"/>
      <c r="E3126" s="429"/>
      <c r="F3126" s="566" t="s">
        <v>2778</v>
      </c>
      <c r="G3126" s="567" t="str">
        <f>+F3126</f>
        <v>220 บาท</v>
      </c>
      <c r="H3126" s="430" t="s">
        <v>2095</v>
      </c>
      <c r="I3126" s="431"/>
    </row>
    <row r="3127" spans="1:9" x14ac:dyDescent="0.3">
      <c r="A3127" s="432"/>
      <c r="B3127" s="437"/>
      <c r="C3127" s="434"/>
      <c r="D3127" s="434"/>
      <c r="E3127" s="429"/>
      <c r="F3127" s="435"/>
      <c r="G3127" s="435"/>
      <c r="H3127" s="436" t="s">
        <v>1472</v>
      </c>
      <c r="I3127" s="435"/>
    </row>
    <row r="3128" spans="1:9" ht="40.5" x14ac:dyDescent="0.3">
      <c r="A3128" s="426">
        <v>6</v>
      </c>
      <c r="B3128" s="427" t="s">
        <v>2498</v>
      </c>
      <c r="C3128" s="428">
        <v>1300</v>
      </c>
      <c r="D3128" s="428">
        <f>C3128</f>
        <v>1300</v>
      </c>
      <c r="E3128" s="371" t="s">
        <v>21</v>
      </c>
      <c r="F3128" s="565" t="s">
        <v>2506</v>
      </c>
      <c r="G3128" s="565" t="str">
        <f>F3128</f>
        <v>บริษัท ซี เอส 2016 ออยล์ แอน์ เซอร์วิส จำกัด</v>
      </c>
      <c r="H3128" s="430" t="s">
        <v>2091</v>
      </c>
      <c r="I3128" s="431" t="s">
        <v>2504</v>
      </c>
    </row>
    <row r="3129" spans="1:9" x14ac:dyDescent="0.3">
      <c r="A3129" s="426"/>
      <c r="B3129" s="427"/>
      <c r="C3129" s="428"/>
      <c r="D3129" s="428"/>
      <c r="E3129" s="429"/>
      <c r="F3129" s="565" t="s">
        <v>25</v>
      </c>
      <c r="G3129" s="111" t="s">
        <v>26</v>
      </c>
      <c r="H3129" s="430" t="s">
        <v>2093</v>
      </c>
      <c r="I3129" s="431"/>
    </row>
    <row r="3130" spans="1:9" x14ac:dyDescent="0.3">
      <c r="A3130" s="426"/>
      <c r="B3130" s="427"/>
      <c r="C3130" s="428"/>
      <c r="D3130" s="428"/>
      <c r="E3130" s="429"/>
      <c r="F3130" s="566" t="s">
        <v>1776</v>
      </c>
      <c r="G3130" s="567" t="str">
        <f>+F3130</f>
        <v>1,300 บาท</v>
      </c>
      <c r="H3130" s="430" t="s">
        <v>2095</v>
      </c>
      <c r="I3130" s="431"/>
    </row>
    <row r="3131" spans="1:9" x14ac:dyDescent="0.3">
      <c r="A3131" s="432"/>
      <c r="B3131" s="437"/>
      <c r="C3131" s="434"/>
      <c r="D3131" s="434"/>
      <c r="E3131" s="624"/>
      <c r="F3131" s="435"/>
      <c r="G3131" s="435"/>
      <c r="H3131" s="436" t="s">
        <v>1472</v>
      </c>
      <c r="I3131" s="435"/>
    </row>
    <row r="3132" spans="1:9" x14ac:dyDescent="0.3">
      <c r="A3132" s="426">
        <v>7</v>
      </c>
      <c r="B3132" s="427" t="s">
        <v>2498</v>
      </c>
      <c r="C3132" s="428">
        <v>1500</v>
      </c>
      <c r="D3132" s="428">
        <f>C3132</f>
        <v>1500</v>
      </c>
      <c r="E3132" s="528" t="s">
        <v>21</v>
      </c>
      <c r="F3132" s="565" t="s">
        <v>2507</v>
      </c>
      <c r="G3132" s="565" t="str">
        <f>F3132</f>
        <v>บริษัท ภัตรนครเขลางค์ ปิโตรเลียม จำกัด</v>
      </c>
      <c r="H3132" s="430" t="s">
        <v>2091</v>
      </c>
      <c r="I3132" s="431" t="s">
        <v>2508</v>
      </c>
    </row>
    <row r="3133" spans="1:9" x14ac:dyDescent="0.3">
      <c r="A3133" s="426"/>
      <c r="B3133" s="427"/>
      <c r="C3133" s="428"/>
      <c r="D3133" s="428"/>
      <c r="E3133" s="429"/>
      <c r="F3133" s="565" t="s">
        <v>25</v>
      </c>
      <c r="G3133" s="111" t="s">
        <v>26</v>
      </c>
      <c r="H3133" s="430" t="s">
        <v>2093</v>
      </c>
      <c r="I3133" s="431"/>
    </row>
    <row r="3134" spans="1:9" x14ac:dyDescent="0.3">
      <c r="A3134" s="426"/>
      <c r="B3134" s="427"/>
      <c r="C3134" s="428"/>
      <c r="D3134" s="428"/>
      <c r="E3134" s="429"/>
      <c r="F3134" s="566" t="s">
        <v>2681</v>
      </c>
      <c r="G3134" s="567" t="str">
        <f>+F3134</f>
        <v>1,500 บาท</v>
      </c>
      <c r="H3134" s="430" t="s">
        <v>2095</v>
      </c>
      <c r="I3134" s="431"/>
    </row>
    <row r="3135" spans="1:9" x14ac:dyDescent="0.3">
      <c r="A3135" s="426"/>
      <c r="B3135" s="438"/>
      <c r="C3135" s="428"/>
      <c r="D3135" s="428"/>
      <c r="E3135" s="429"/>
      <c r="F3135" s="431"/>
      <c r="G3135" s="431"/>
      <c r="H3135" s="430" t="s">
        <v>1472</v>
      </c>
      <c r="I3135" s="431"/>
    </row>
    <row r="3136" spans="1:9" x14ac:dyDescent="0.3">
      <c r="A3136" s="422">
        <v>8</v>
      </c>
      <c r="B3136" s="423" t="s">
        <v>2498</v>
      </c>
      <c r="C3136" s="424">
        <v>1474</v>
      </c>
      <c r="D3136" s="424">
        <f>C3136</f>
        <v>1474</v>
      </c>
      <c r="E3136" s="371" t="s">
        <v>21</v>
      </c>
      <c r="F3136" s="564" t="s">
        <v>2501</v>
      </c>
      <c r="G3136" s="564" t="str">
        <f>F3136</f>
        <v>พิทักษ์การค้า</v>
      </c>
      <c r="H3136" s="425" t="s">
        <v>2091</v>
      </c>
      <c r="I3136" s="591" t="s">
        <v>2504</v>
      </c>
    </row>
    <row r="3137" spans="1:9" x14ac:dyDescent="0.3">
      <c r="A3137" s="426"/>
      <c r="B3137" s="427"/>
      <c r="C3137" s="428"/>
      <c r="D3137" s="428"/>
      <c r="E3137" s="429"/>
      <c r="F3137" s="565" t="s">
        <v>25</v>
      </c>
      <c r="G3137" s="111" t="s">
        <v>26</v>
      </c>
      <c r="H3137" s="430" t="s">
        <v>2093</v>
      </c>
      <c r="I3137" s="431"/>
    </row>
    <row r="3138" spans="1:9" x14ac:dyDescent="0.3">
      <c r="A3138" s="426"/>
      <c r="B3138" s="427"/>
      <c r="C3138" s="428"/>
      <c r="D3138" s="428"/>
      <c r="E3138" s="429"/>
      <c r="F3138" s="566" t="s">
        <v>25</v>
      </c>
      <c r="G3138" s="567" t="s">
        <v>26</v>
      </c>
      <c r="H3138" s="430" t="s">
        <v>2095</v>
      </c>
      <c r="I3138" s="431"/>
    </row>
    <row r="3139" spans="1:9" x14ac:dyDescent="0.3">
      <c r="A3139" s="426"/>
      <c r="B3139" s="438"/>
      <c r="C3139" s="428"/>
      <c r="D3139" s="428"/>
      <c r="E3139" s="429"/>
      <c r="F3139" s="431">
        <f>C3136</f>
        <v>1474</v>
      </c>
      <c r="G3139" s="431">
        <f>F3139</f>
        <v>1474</v>
      </c>
      <c r="H3139" s="430" t="s">
        <v>1472</v>
      </c>
      <c r="I3139" s="431"/>
    </row>
    <row r="3140" spans="1:9" x14ac:dyDescent="0.3">
      <c r="A3140" s="422">
        <v>9</v>
      </c>
      <c r="B3140" s="423" t="s">
        <v>2498</v>
      </c>
      <c r="C3140" s="424">
        <v>917.4</v>
      </c>
      <c r="D3140" s="424">
        <f>C3140</f>
        <v>917.4</v>
      </c>
      <c r="E3140" s="371" t="s">
        <v>21</v>
      </c>
      <c r="F3140" s="564" t="s">
        <v>2499</v>
      </c>
      <c r="G3140" s="564" t="str">
        <f>F3140</f>
        <v xml:space="preserve">บ.แม่สอดปิโตรเลียม จำกัด </v>
      </c>
      <c r="H3140" s="425" t="s">
        <v>2091</v>
      </c>
      <c r="I3140" s="591" t="s">
        <v>2509</v>
      </c>
    </row>
    <row r="3141" spans="1:9" x14ac:dyDescent="0.3">
      <c r="A3141" s="426"/>
      <c r="B3141" s="427"/>
      <c r="C3141" s="428"/>
      <c r="D3141" s="428"/>
      <c r="E3141" s="429"/>
      <c r="F3141" s="565" t="s">
        <v>25</v>
      </c>
      <c r="G3141" s="111" t="s">
        <v>26</v>
      </c>
      <c r="H3141" s="430" t="s">
        <v>2093</v>
      </c>
      <c r="I3141" s="431"/>
    </row>
    <row r="3142" spans="1:9" x14ac:dyDescent="0.3">
      <c r="A3142" s="426"/>
      <c r="B3142" s="427"/>
      <c r="C3142" s="428"/>
      <c r="D3142" s="428"/>
      <c r="E3142" s="429"/>
      <c r="F3142" s="566" t="s">
        <v>2779</v>
      </c>
      <c r="G3142" s="567" t="str">
        <f>+F3142</f>
        <v>917.40 บาท</v>
      </c>
      <c r="H3142" s="430" t="s">
        <v>2095</v>
      </c>
      <c r="I3142" s="431"/>
    </row>
    <row r="3143" spans="1:9" x14ac:dyDescent="0.3">
      <c r="A3143" s="432"/>
      <c r="B3143" s="437"/>
      <c r="C3143" s="434"/>
      <c r="D3143" s="434"/>
      <c r="E3143" s="429"/>
      <c r="F3143" s="435"/>
      <c r="G3143" s="435"/>
      <c r="H3143" s="436" t="s">
        <v>1472</v>
      </c>
      <c r="I3143" s="435"/>
    </row>
    <row r="3144" spans="1:9" x14ac:dyDescent="0.3">
      <c r="A3144" s="426">
        <v>10</v>
      </c>
      <c r="B3144" s="427" t="s">
        <v>2498</v>
      </c>
      <c r="C3144" s="428">
        <v>1223.2</v>
      </c>
      <c r="D3144" s="428">
        <f>C3144</f>
        <v>1223.2</v>
      </c>
      <c r="E3144" s="371" t="s">
        <v>21</v>
      </c>
      <c r="F3144" s="565" t="s">
        <v>2499</v>
      </c>
      <c r="G3144" s="565" t="str">
        <f>F3144</f>
        <v xml:space="preserve">บ.แม่สอดปิโตรเลียม จำกัด </v>
      </c>
      <c r="H3144" s="430" t="s">
        <v>2091</v>
      </c>
      <c r="I3144" s="431" t="s">
        <v>2510</v>
      </c>
    </row>
    <row r="3145" spans="1:9" x14ac:dyDescent="0.3">
      <c r="A3145" s="426"/>
      <c r="B3145" s="427"/>
      <c r="C3145" s="428"/>
      <c r="D3145" s="428"/>
      <c r="E3145" s="429"/>
      <c r="F3145" s="565" t="s">
        <v>25</v>
      </c>
      <c r="G3145" s="111" t="s">
        <v>26</v>
      </c>
      <c r="H3145" s="430" t="s">
        <v>2093</v>
      </c>
      <c r="I3145" s="431"/>
    </row>
    <row r="3146" spans="1:9" x14ac:dyDescent="0.3">
      <c r="A3146" s="426"/>
      <c r="B3146" s="427"/>
      <c r="C3146" s="428"/>
      <c r="D3146" s="428"/>
      <c r="E3146" s="429"/>
      <c r="F3146" s="566" t="s">
        <v>2780</v>
      </c>
      <c r="G3146" s="567" t="str">
        <f>+F3146</f>
        <v>1,223.20 บาท</v>
      </c>
      <c r="H3146" s="430" t="s">
        <v>2095</v>
      </c>
      <c r="I3146" s="431"/>
    </row>
    <row r="3147" spans="1:9" x14ac:dyDescent="0.3">
      <c r="A3147" s="432"/>
      <c r="B3147" s="437"/>
      <c r="C3147" s="434"/>
      <c r="D3147" s="434"/>
      <c r="E3147" s="429"/>
      <c r="F3147" s="435"/>
      <c r="G3147" s="435"/>
      <c r="H3147" s="436" t="s">
        <v>1472</v>
      </c>
      <c r="I3147" s="435"/>
    </row>
    <row r="3148" spans="1:9" ht="40.5" x14ac:dyDescent="0.3">
      <c r="A3148" s="426">
        <v>11</v>
      </c>
      <c r="B3148" s="427" t="s">
        <v>2498</v>
      </c>
      <c r="C3148" s="428">
        <v>1398.9</v>
      </c>
      <c r="D3148" s="428">
        <f>C3148</f>
        <v>1398.9</v>
      </c>
      <c r="E3148" s="524" t="s">
        <v>21</v>
      </c>
      <c r="F3148" s="565" t="s">
        <v>2511</v>
      </c>
      <c r="G3148" s="565" t="str">
        <f>F3148</f>
        <v>บริษัท ไฮเวย์ ทรัคพาร์ท แอนด์ เซอร์วิส จำกัด</v>
      </c>
      <c r="H3148" s="430" t="s">
        <v>2091</v>
      </c>
      <c r="I3148" s="431" t="s">
        <v>2512</v>
      </c>
    </row>
    <row r="3149" spans="1:9" x14ac:dyDescent="0.3">
      <c r="A3149" s="426"/>
      <c r="B3149" s="427"/>
      <c r="C3149" s="428"/>
      <c r="D3149" s="428"/>
      <c r="E3149" s="429"/>
      <c r="F3149" s="565" t="s">
        <v>25</v>
      </c>
      <c r="G3149" s="111" t="s">
        <v>26</v>
      </c>
      <c r="H3149" s="430" t="s">
        <v>2093</v>
      </c>
      <c r="I3149" s="431"/>
    </row>
    <row r="3150" spans="1:9" x14ac:dyDescent="0.3">
      <c r="A3150" s="426"/>
      <c r="B3150" s="427"/>
      <c r="C3150" s="428"/>
      <c r="D3150" s="428"/>
      <c r="E3150" s="429"/>
      <c r="F3150" s="566" t="s">
        <v>2781</v>
      </c>
      <c r="G3150" s="567" t="str">
        <f>+F3150</f>
        <v>1,398.90 บาท</v>
      </c>
      <c r="H3150" s="430" t="s">
        <v>2095</v>
      </c>
      <c r="I3150" s="431"/>
    </row>
    <row r="3151" spans="1:9" x14ac:dyDescent="0.3">
      <c r="A3151" s="426"/>
      <c r="B3151" s="438"/>
      <c r="C3151" s="428"/>
      <c r="D3151" s="428"/>
      <c r="E3151" s="429"/>
      <c r="F3151" s="431"/>
      <c r="G3151" s="431"/>
      <c r="H3151" s="430" t="s">
        <v>1472</v>
      </c>
      <c r="I3151" s="431"/>
    </row>
    <row r="3152" spans="1:9" x14ac:dyDescent="0.3">
      <c r="A3152" s="422">
        <v>12</v>
      </c>
      <c r="B3152" s="423" t="s">
        <v>2498</v>
      </c>
      <c r="C3152" s="424">
        <v>670</v>
      </c>
      <c r="D3152" s="424">
        <f>C3152</f>
        <v>670</v>
      </c>
      <c r="E3152" s="371" t="s">
        <v>21</v>
      </c>
      <c r="F3152" s="564" t="s">
        <v>2501</v>
      </c>
      <c r="G3152" s="564" t="str">
        <f>F3152</f>
        <v>พิทักษ์การค้า</v>
      </c>
      <c r="H3152" s="425" t="s">
        <v>2091</v>
      </c>
      <c r="I3152" s="591" t="s">
        <v>2513</v>
      </c>
    </row>
    <row r="3153" spans="1:9" x14ac:dyDescent="0.3">
      <c r="A3153" s="426"/>
      <c r="B3153" s="427"/>
      <c r="C3153" s="428"/>
      <c r="D3153" s="428"/>
      <c r="E3153" s="429"/>
      <c r="F3153" s="565" t="s">
        <v>25</v>
      </c>
      <c r="G3153" s="567" t="s">
        <v>26</v>
      </c>
      <c r="H3153" s="430" t="s">
        <v>2093</v>
      </c>
      <c r="I3153" s="431"/>
    </row>
    <row r="3154" spans="1:9" x14ac:dyDescent="0.3">
      <c r="A3154" s="426"/>
      <c r="B3154" s="427"/>
      <c r="C3154" s="428"/>
      <c r="D3154" s="428"/>
      <c r="E3154" s="429"/>
      <c r="F3154" s="566" t="s">
        <v>2782</v>
      </c>
      <c r="G3154" s="567" t="str">
        <f>+F3154</f>
        <v>670 บาท</v>
      </c>
      <c r="H3154" s="430" t="s">
        <v>2095</v>
      </c>
      <c r="I3154" s="431"/>
    </row>
    <row r="3155" spans="1:9" x14ac:dyDescent="0.3">
      <c r="A3155" s="432"/>
      <c r="B3155" s="437"/>
      <c r="C3155" s="434"/>
      <c r="D3155" s="434"/>
      <c r="E3155" s="429"/>
      <c r="F3155" s="435"/>
      <c r="G3155" s="435"/>
      <c r="H3155" s="436" t="s">
        <v>1472</v>
      </c>
      <c r="I3155" s="435"/>
    </row>
    <row r="3156" spans="1:9" x14ac:dyDescent="0.3">
      <c r="A3156" s="426">
        <v>13</v>
      </c>
      <c r="B3156" s="427" t="s">
        <v>2498</v>
      </c>
      <c r="C3156" s="428">
        <v>440</v>
      </c>
      <c r="D3156" s="428">
        <f>C3156</f>
        <v>440</v>
      </c>
      <c r="E3156" s="371" t="s">
        <v>21</v>
      </c>
      <c r="F3156" s="565" t="s">
        <v>2501</v>
      </c>
      <c r="G3156" s="565" t="str">
        <f>F3156</f>
        <v>พิทักษ์การค้า</v>
      </c>
      <c r="H3156" s="430" t="s">
        <v>2091</v>
      </c>
      <c r="I3156" s="431" t="s">
        <v>2514</v>
      </c>
    </row>
    <row r="3157" spans="1:9" x14ac:dyDescent="0.3">
      <c r="A3157" s="426"/>
      <c r="B3157" s="427"/>
      <c r="C3157" s="428"/>
      <c r="D3157" s="428"/>
      <c r="E3157" s="429"/>
      <c r="F3157" s="565" t="s">
        <v>25</v>
      </c>
      <c r="G3157" s="567" t="s">
        <v>26</v>
      </c>
      <c r="H3157" s="430" t="s">
        <v>2093</v>
      </c>
      <c r="I3157" s="431"/>
    </row>
    <row r="3158" spans="1:9" x14ac:dyDescent="0.3">
      <c r="A3158" s="426"/>
      <c r="B3158" s="427"/>
      <c r="C3158" s="428"/>
      <c r="D3158" s="428"/>
      <c r="E3158" s="429"/>
      <c r="F3158" s="566" t="s">
        <v>2783</v>
      </c>
      <c r="G3158" s="567" t="str">
        <f>+F3158</f>
        <v>440 บาท</v>
      </c>
      <c r="H3158" s="430" t="s">
        <v>2095</v>
      </c>
      <c r="I3158" s="431"/>
    </row>
    <row r="3159" spans="1:9" x14ac:dyDescent="0.3">
      <c r="A3159" s="426"/>
      <c r="B3159" s="438"/>
      <c r="C3159" s="428"/>
      <c r="D3159" s="428"/>
      <c r="E3159" s="429"/>
      <c r="F3159" s="431"/>
      <c r="G3159" s="431"/>
      <c r="H3159" s="430" t="s">
        <v>1472</v>
      </c>
      <c r="I3159" s="431"/>
    </row>
    <row r="3160" spans="1:9" x14ac:dyDescent="0.3">
      <c r="A3160" s="422">
        <v>14</v>
      </c>
      <c r="B3160" s="423" t="s">
        <v>2515</v>
      </c>
      <c r="C3160" s="424">
        <v>4389</v>
      </c>
      <c r="D3160" s="424">
        <f>C3160</f>
        <v>4389</v>
      </c>
      <c r="E3160" s="371" t="s">
        <v>21</v>
      </c>
      <c r="F3160" s="564" t="s">
        <v>2516</v>
      </c>
      <c r="G3160" s="568" t="str">
        <f>F3160</f>
        <v>ร้านอาณาจักรไฟฟ้า</v>
      </c>
      <c r="H3160" s="425" t="s">
        <v>2091</v>
      </c>
      <c r="I3160" s="591" t="s">
        <v>2517</v>
      </c>
    </row>
    <row r="3161" spans="1:9" x14ac:dyDescent="0.3">
      <c r="A3161" s="426"/>
      <c r="B3161" s="427"/>
      <c r="C3161" s="428"/>
      <c r="D3161" s="428"/>
      <c r="E3161" s="429"/>
      <c r="F3161" s="565" t="s">
        <v>25</v>
      </c>
      <c r="G3161" s="567" t="s">
        <v>26</v>
      </c>
      <c r="H3161" s="430" t="s">
        <v>2093</v>
      </c>
      <c r="I3161" s="431"/>
    </row>
    <row r="3162" spans="1:9" x14ac:dyDescent="0.3">
      <c r="A3162" s="426"/>
      <c r="B3162" s="427"/>
      <c r="C3162" s="428"/>
      <c r="D3162" s="428"/>
      <c r="E3162" s="429"/>
      <c r="F3162" s="566" t="s">
        <v>2784</v>
      </c>
      <c r="G3162" s="567" t="str">
        <f>+F3162</f>
        <v>4,389 บาท</v>
      </c>
      <c r="H3162" s="430" t="s">
        <v>2095</v>
      </c>
      <c r="I3162" s="431"/>
    </row>
    <row r="3163" spans="1:9" x14ac:dyDescent="0.3">
      <c r="A3163" s="432"/>
      <c r="B3163" s="433"/>
      <c r="C3163" s="434"/>
      <c r="D3163" s="434"/>
      <c r="E3163" s="429"/>
      <c r="F3163" s="435"/>
      <c r="G3163" s="435"/>
      <c r="H3163" s="436" t="s">
        <v>1472</v>
      </c>
      <c r="I3163" s="435"/>
    </row>
    <row r="3164" spans="1:9" x14ac:dyDescent="0.3">
      <c r="A3164" s="426">
        <v>15</v>
      </c>
      <c r="B3164" s="427" t="s">
        <v>2515</v>
      </c>
      <c r="C3164" s="428">
        <v>1840</v>
      </c>
      <c r="D3164" s="428">
        <f>C3164</f>
        <v>1840</v>
      </c>
      <c r="E3164" s="371" t="s">
        <v>21</v>
      </c>
      <c r="F3164" s="565" t="s">
        <v>2518</v>
      </c>
      <c r="G3164" s="565" t="str">
        <f>F3164</f>
        <v>ห่างหุ้นส่วนจำกัด ตุ้มค้าเหล็ก</v>
      </c>
      <c r="H3164" s="430" t="s">
        <v>2091</v>
      </c>
      <c r="I3164" s="431" t="s">
        <v>2519</v>
      </c>
    </row>
    <row r="3165" spans="1:9" x14ac:dyDescent="0.3">
      <c r="A3165" s="426"/>
      <c r="B3165" s="427"/>
      <c r="C3165" s="428"/>
      <c r="D3165" s="428"/>
      <c r="E3165" s="429"/>
      <c r="F3165" s="565" t="s">
        <v>25</v>
      </c>
      <c r="G3165" s="567" t="s">
        <v>26</v>
      </c>
      <c r="H3165" s="430" t="s">
        <v>2093</v>
      </c>
      <c r="I3165" s="431"/>
    </row>
    <row r="3166" spans="1:9" x14ac:dyDescent="0.3">
      <c r="A3166" s="426"/>
      <c r="B3166" s="427"/>
      <c r="C3166" s="428"/>
      <c r="D3166" s="428"/>
      <c r="E3166" s="429"/>
      <c r="F3166" s="566" t="s">
        <v>2785</v>
      </c>
      <c r="G3166" s="567" t="str">
        <f>+F3166</f>
        <v>1,840 บาท</v>
      </c>
      <c r="H3166" s="430" t="s">
        <v>2095</v>
      </c>
      <c r="I3166" s="431"/>
    </row>
    <row r="3167" spans="1:9" x14ac:dyDescent="0.3">
      <c r="A3167" s="426"/>
      <c r="B3167" s="438"/>
      <c r="C3167" s="428"/>
      <c r="D3167" s="428"/>
      <c r="E3167" s="429"/>
      <c r="F3167" s="431"/>
      <c r="G3167" s="431"/>
      <c r="H3167" s="430" t="s">
        <v>1472</v>
      </c>
      <c r="I3167" s="431"/>
    </row>
    <row r="3168" spans="1:9" x14ac:dyDescent="0.3">
      <c r="A3168" s="422">
        <v>16</v>
      </c>
      <c r="B3168" s="423" t="s">
        <v>2515</v>
      </c>
      <c r="C3168" s="424">
        <v>1743</v>
      </c>
      <c r="D3168" s="424">
        <f>C3168</f>
        <v>1743</v>
      </c>
      <c r="E3168" s="371" t="s">
        <v>21</v>
      </c>
      <c r="F3168" s="564" t="s">
        <v>2520</v>
      </c>
      <c r="G3168" s="564" t="str">
        <f>F3168</f>
        <v>ร้านเจริญภัณฑ์</v>
      </c>
      <c r="H3168" s="425" t="s">
        <v>2091</v>
      </c>
      <c r="I3168" s="591" t="s">
        <v>2521</v>
      </c>
    </row>
    <row r="3169" spans="1:9" x14ac:dyDescent="0.3">
      <c r="A3169" s="426"/>
      <c r="B3169" s="427"/>
      <c r="C3169" s="428"/>
      <c r="D3169" s="428"/>
      <c r="E3169" s="429"/>
      <c r="F3169" s="565" t="s">
        <v>25</v>
      </c>
      <c r="G3169" s="567" t="s">
        <v>26</v>
      </c>
      <c r="H3169" s="430" t="s">
        <v>2093</v>
      </c>
      <c r="I3169" s="431"/>
    </row>
    <row r="3170" spans="1:9" x14ac:dyDescent="0.3">
      <c r="A3170" s="426"/>
      <c r="B3170" s="427"/>
      <c r="C3170" s="428"/>
      <c r="D3170" s="428"/>
      <c r="E3170" s="429"/>
      <c r="F3170" s="566" t="s">
        <v>2786</v>
      </c>
      <c r="G3170" s="567" t="str">
        <f>+F3170</f>
        <v>1,743 บาท</v>
      </c>
      <c r="H3170" s="430" t="s">
        <v>2095</v>
      </c>
      <c r="I3170" s="431"/>
    </row>
    <row r="3171" spans="1:9" x14ac:dyDescent="0.3">
      <c r="A3171" s="426"/>
      <c r="B3171" s="438"/>
      <c r="C3171" s="428"/>
      <c r="D3171" s="428"/>
      <c r="E3171" s="429"/>
      <c r="F3171" s="431"/>
      <c r="G3171" s="431"/>
      <c r="H3171" s="430" t="s">
        <v>1472</v>
      </c>
      <c r="I3171" s="431"/>
    </row>
    <row r="3172" spans="1:9" x14ac:dyDescent="0.3">
      <c r="A3172" s="422">
        <v>17</v>
      </c>
      <c r="B3172" s="423" t="s">
        <v>2515</v>
      </c>
      <c r="C3172" s="424">
        <v>1560</v>
      </c>
      <c r="D3172" s="424">
        <f>C3172</f>
        <v>1560</v>
      </c>
      <c r="E3172" s="371" t="s">
        <v>21</v>
      </c>
      <c r="F3172" s="564" t="s">
        <v>2340</v>
      </c>
      <c r="G3172" s="564" t="str">
        <f>F3172</f>
        <v>เจริญภัณฑ์การค้า</v>
      </c>
      <c r="H3172" s="425" t="s">
        <v>2091</v>
      </c>
      <c r="I3172" s="591" t="s">
        <v>2522</v>
      </c>
    </row>
    <row r="3173" spans="1:9" x14ac:dyDescent="0.3">
      <c r="A3173" s="426"/>
      <c r="B3173" s="427"/>
      <c r="C3173" s="428"/>
      <c r="D3173" s="428"/>
      <c r="E3173" s="429"/>
      <c r="F3173" s="565" t="s">
        <v>25</v>
      </c>
      <c r="G3173" s="567" t="s">
        <v>26</v>
      </c>
      <c r="H3173" s="430" t="s">
        <v>2093</v>
      </c>
      <c r="I3173" s="431"/>
    </row>
    <row r="3174" spans="1:9" x14ac:dyDescent="0.3">
      <c r="A3174" s="426"/>
      <c r="B3174" s="427"/>
      <c r="C3174" s="428"/>
      <c r="D3174" s="428"/>
      <c r="E3174" s="429"/>
      <c r="F3174" s="566" t="s">
        <v>2787</v>
      </c>
      <c r="G3174" s="567" t="str">
        <f>+F3174</f>
        <v>1,560 บาท</v>
      </c>
      <c r="H3174" s="430" t="s">
        <v>2095</v>
      </c>
      <c r="I3174" s="431"/>
    </row>
    <row r="3175" spans="1:9" x14ac:dyDescent="0.3">
      <c r="A3175" s="426"/>
      <c r="B3175" s="438"/>
      <c r="C3175" s="428"/>
      <c r="D3175" s="428"/>
      <c r="E3175" s="429"/>
      <c r="F3175" s="431"/>
      <c r="G3175" s="431"/>
      <c r="H3175" s="430" t="s">
        <v>1472</v>
      </c>
      <c r="I3175" s="431"/>
    </row>
    <row r="3176" spans="1:9" x14ac:dyDescent="0.3">
      <c r="A3176" s="422">
        <v>18</v>
      </c>
      <c r="B3176" s="423" t="s">
        <v>2515</v>
      </c>
      <c r="C3176" s="424">
        <v>3800</v>
      </c>
      <c r="D3176" s="424">
        <f>C3176</f>
        <v>3800</v>
      </c>
      <c r="E3176" s="371" t="s">
        <v>21</v>
      </c>
      <c r="F3176" s="564" t="s">
        <v>2523</v>
      </c>
      <c r="G3176" s="564" t="str">
        <f>F3176</f>
        <v>ร้านพี.เอ็น.อิเลคทรอนิคส์ 2</v>
      </c>
      <c r="H3176" s="425" t="s">
        <v>2091</v>
      </c>
      <c r="I3176" s="591" t="s">
        <v>2524</v>
      </c>
    </row>
    <row r="3177" spans="1:9" x14ac:dyDescent="0.3">
      <c r="A3177" s="426"/>
      <c r="B3177" s="427"/>
      <c r="C3177" s="428"/>
      <c r="D3177" s="428"/>
      <c r="E3177" s="429"/>
      <c r="F3177" s="565" t="s">
        <v>25</v>
      </c>
      <c r="G3177" s="567" t="s">
        <v>26</v>
      </c>
      <c r="H3177" s="430" t="s">
        <v>2093</v>
      </c>
      <c r="I3177" s="431"/>
    </row>
    <row r="3178" spans="1:9" x14ac:dyDescent="0.3">
      <c r="A3178" s="426"/>
      <c r="B3178" s="427"/>
      <c r="C3178" s="428"/>
      <c r="D3178" s="428"/>
      <c r="E3178" s="429"/>
      <c r="F3178" s="566" t="s">
        <v>1436</v>
      </c>
      <c r="G3178" s="567" t="str">
        <f>+F3178</f>
        <v>3,800 บาท</v>
      </c>
      <c r="H3178" s="430" t="s">
        <v>2095</v>
      </c>
      <c r="I3178" s="431"/>
    </row>
    <row r="3179" spans="1:9" x14ac:dyDescent="0.3">
      <c r="A3179" s="432"/>
      <c r="B3179" s="437"/>
      <c r="C3179" s="434"/>
      <c r="D3179" s="434"/>
      <c r="E3179" s="429"/>
      <c r="F3179" s="435"/>
      <c r="G3179" s="435"/>
      <c r="H3179" s="436" t="s">
        <v>1472</v>
      </c>
      <c r="I3179" s="435"/>
    </row>
    <row r="3180" spans="1:9" x14ac:dyDescent="0.3">
      <c r="A3180" s="440">
        <v>19</v>
      </c>
      <c r="B3180" s="427" t="s">
        <v>2515</v>
      </c>
      <c r="C3180" s="428">
        <v>745</v>
      </c>
      <c r="D3180" s="428">
        <f>C3180</f>
        <v>745</v>
      </c>
      <c r="E3180" s="371" t="s">
        <v>21</v>
      </c>
      <c r="F3180" s="565" t="s">
        <v>2518</v>
      </c>
      <c r="G3180" s="565" t="str">
        <f>F3180</f>
        <v>ห่างหุ้นส่วนจำกัด ตุ้มค้าเหล็ก</v>
      </c>
      <c r="H3180" s="430" t="s">
        <v>2091</v>
      </c>
      <c r="I3180" s="431" t="s">
        <v>2525</v>
      </c>
    </row>
    <row r="3181" spans="1:9" x14ac:dyDescent="0.3">
      <c r="A3181" s="426"/>
      <c r="B3181" s="427"/>
      <c r="C3181" s="428"/>
      <c r="D3181" s="428"/>
      <c r="E3181" s="429"/>
      <c r="F3181" s="565" t="s">
        <v>25</v>
      </c>
      <c r="G3181" s="567" t="s">
        <v>26</v>
      </c>
      <c r="H3181" s="430" t="s">
        <v>2093</v>
      </c>
      <c r="I3181" s="431"/>
    </row>
    <row r="3182" spans="1:9" x14ac:dyDescent="0.3">
      <c r="A3182" s="426"/>
      <c r="B3182" s="427"/>
      <c r="C3182" s="428"/>
      <c r="D3182" s="428"/>
      <c r="E3182" s="429"/>
      <c r="F3182" s="566" t="s">
        <v>2788</v>
      </c>
      <c r="G3182" s="567" t="str">
        <f>+F3182</f>
        <v>745 บาท</v>
      </c>
      <c r="H3182" s="430" t="s">
        <v>2095</v>
      </c>
      <c r="I3182" s="431"/>
    </row>
    <row r="3183" spans="1:9" x14ac:dyDescent="0.3">
      <c r="A3183" s="441"/>
      <c r="B3183" s="442"/>
      <c r="C3183" s="434"/>
      <c r="D3183" s="434"/>
      <c r="E3183" s="429"/>
      <c r="F3183" s="435"/>
      <c r="G3183" s="435"/>
      <c r="H3183" s="436" t="s">
        <v>1472</v>
      </c>
      <c r="I3183" s="435"/>
    </row>
    <row r="3184" spans="1:9" x14ac:dyDescent="0.3">
      <c r="A3184" s="426">
        <v>20</v>
      </c>
      <c r="B3184" s="427" t="s">
        <v>2515</v>
      </c>
      <c r="C3184" s="428">
        <v>370</v>
      </c>
      <c r="D3184" s="428">
        <f>C3184</f>
        <v>370</v>
      </c>
      <c r="E3184" s="371" t="s">
        <v>21</v>
      </c>
      <c r="F3184" s="565" t="s">
        <v>2340</v>
      </c>
      <c r="G3184" s="565" t="str">
        <f>F3184</f>
        <v>เจริญภัณฑ์การค้า</v>
      </c>
      <c r="H3184" s="430" t="s">
        <v>2091</v>
      </c>
      <c r="I3184" s="431" t="s">
        <v>2526</v>
      </c>
    </row>
    <row r="3185" spans="1:9" x14ac:dyDescent="0.3">
      <c r="A3185" s="426"/>
      <c r="B3185" s="427"/>
      <c r="C3185" s="428"/>
      <c r="D3185" s="428"/>
      <c r="E3185" s="429"/>
      <c r="F3185" s="565" t="s">
        <v>25</v>
      </c>
      <c r="G3185" s="567" t="s">
        <v>26</v>
      </c>
      <c r="H3185" s="430" t="s">
        <v>2093</v>
      </c>
      <c r="I3185" s="431"/>
    </row>
    <row r="3186" spans="1:9" x14ac:dyDescent="0.3">
      <c r="A3186" s="426"/>
      <c r="B3186" s="427"/>
      <c r="C3186" s="428"/>
      <c r="D3186" s="428"/>
      <c r="E3186" s="429"/>
      <c r="F3186" s="566" t="s">
        <v>2789</v>
      </c>
      <c r="G3186" s="567" t="s">
        <v>2789</v>
      </c>
      <c r="H3186" s="430" t="s">
        <v>2095</v>
      </c>
      <c r="I3186" s="431"/>
    </row>
    <row r="3187" spans="1:9" x14ac:dyDescent="0.3">
      <c r="A3187" s="426"/>
      <c r="B3187" s="438"/>
      <c r="C3187" s="428"/>
      <c r="D3187" s="428"/>
      <c r="E3187" s="429"/>
      <c r="F3187" s="431"/>
      <c r="G3187" s="431"/>
      <c r="H3187" s="430" t="s">
        <v>1472</v>
      </c>
      <c r="I3187" s="431"/>
    </row>
    <row r="3188" spans="1:9" x14ac:dyDescent="0.3">
      <c r="A3188" s="422">
        <v>21</v>
      </c>
      <c r="B3188" s="423" t="s">
        <v>2515</v>
      </c>
      <c r="C3188" s="424">
        <v>1590</v>
      </c>
      <c r="D3188" s="424">
        <f>C3188</f>
        <v>1590</v>
      </c>
      <c r="E3188" s="371" t="s">
        <v>21</v>
      </c>
      <c r="F3188" s="564" t="s">
        <v>2527</v>
      </c>
      <c r="G3188" s="564" t="str">
        <f>F3188</f>
        <v>บรัท สยาม พารากอน รีเทล จำกัด</v>
      </c>
      <c r="H3188" s="425" t="s">
        <v>2091</v>
      </c>
      <c r="I3188" s="591" t="s">
        <v>2528</v>
      </c>
    </row>
    <row r="3189" spans="1:9" x14ac:dyDescent="0.3">
      <c r="A3189" s="426"/>
      <c r="B3189" s="427"/>
      <c r="C3189" s="428"/>
      <c r="D3189" s="428"/>
      <c r="E3189" s="429"/>
      <c r="F3189" s="565" t="s">
        <v>25</v>
      </c>
      <c r="G3189" s="565" t="s">
        <v>26</v>
      </c>
      <c r="H3189" s="430" t="s">
        <v>2093</v>
      </c>
      <c r="I3189" s="431"/>
    </row>
    <row r="3190" spans="1:9" x14ac:dyDescent="0.3">
      <c r="A3190" s="426"/>
      <c r="B3190" s="427"/>
      <c r="C3190" s="428"/>
      <c r="D3190" s="428"/>
      <c r="E3190" s="429"/>
      <c r="F3190" s="566" t="s">
        <v>2790</v>
      </c>
      <c r="G3190" s="567" t="str">
        <f>+F3190</f>
        <v>1,590 บาท</v>
      </c>
      <c r="H3190" s="430" t="s">
        <v>2095</v>
      </c>
      <c r="I3190" s="431"/>
    </row>
    <row r="3191" spans="1:9" x14ac:dyDescent="0.3">
      <c r="A3191" s="432"/>
      <c r="B3191" s="437"/>
      <c r="C3191" s="434"/>
      <c r="D3191" s="434"/>
      <c r="E3191" s="429"/>
      <c r="F3191" s="435"/>
      <c r="G3191" s="435"/>
      <c r="H3191" s="436" t="s">
        <v>1472</v>
      </c>
      <c r="I3191" s="435"/>
    </row>
    <row r="3192" spans="1:9" x14ac:dyDescent="0.3">
      <c r="A3192" s="426">
        <v>22</v>
      </c>
      <c r="B3192" s="438" t="s">
        <v>2529</v>
      </c>
      <c r="C3192" s="443">
        <v>796</v>
      </c>
      <c r="D3192" s="443">
        <f>C3192</f>
        <v>796</v>
      </c>
      <c r="E3192" s="371" t="s">
        <v>21</v>
      </c>
      <c r="F3192" s="565" t="s">
        <v>2530</v>
      </c>
      <c r="G3192" s="565" t="str">
        <f>F3192</f>
        <v>บรัท เดอะ ซีสเต็ม เอ็น.เจ.จำกัด</v>
      </c>
      <c r="H3192" s="430" t="s">
        <v>2091</v>
      </c>
      <c r="I3192" s="431" t="s">
        <v>2531</v>
      </c>
    </row>
    <row r="3193" spans="1:9" x14ac:dyDescent="0.3">
      <c r="A3193" s="426"/>
      <c r="B3193" s="427"/>
      <c r="C3193" s="428"/>
      <c r="D3193" s="428"/>
      <c r="E3193" s="429"/>
      <c r="F3193" s="565" t="s">
        <v>25</v>
      </c>
      <c r="G3193" s="567" t="s">
        <v>26</v>
      </c>
      <c r="H3193" s="430" t="s">
        <v>2093</v>
      </c>
      <c r="I3193" s="431"/>
    </row>
    <row r="3194" spans="1:9" x14ac:dyDescent="0.3">
      <c r="A3194" s="426"/>
      <c r="B3194" s="427"/>
      <c r="C3194" s="428"/>
      <c r="D3194" s="428"/>
      <c r="E3194" s="429"/>
      <c r="F3194" s="566" t="s">
        <v>2791</v>
      </c>
      <c r="G3194" s="567" t="str">
        <f>+F3194</f>
        <v>796 บาท</v>
      </c>
      <c r="H3194" s="430" t="s">
        <v>2095</v>
      </c>
      <c r="I3194" s="431"/>
    </row>
    <row r="3195" spans="1:9" x14ac:dyDescent="0.3">
      <c r="A3195" s="426"/>
      <c r="B3195" s="438"/>
      <c r="C3195" s="443"/>
      <c r="D3195" s="443"/>
      <c r="E3195" s="429"/>
      <c r="F3195" s="431"/>
      <c r="G3195" s="431"/>
      <c r="H3195" s="430" t="s">
        <v>1472</v>
      </c>
      <c r="I3195" s="431"/>
    </row>
    <row r="3196" spans="1:9" x14ac:dyDescent="0.3">
      <c r="A3196" s="422">
        <v>23</v>
      </c>
      <c r="B3196" s="444" t="s">
        <v>2529</v>
      </c>
      <c r="C3196" s="424">
        <v>1530</v>
      </c>
      <c r="D3196" s="445">
        <f>C3196</f>
        <v>1530</v>
      </c>
      <c r="E3196" s="371" t="s">
        <v>21</v>
      </c>
      <c r="F3196" s="564" t="s">
        <v>2532</v>
      </c>
      <c r="G3196" s="564" t="str">
        <f>F3196</f>
        <v>บริษัท เมกา โฮม เซ็นเตอร์ จำกัด</v>
      </c>
      <c r="H3196" s="425" t="s">
        <v>2091</v>
      </c>
      <c r="I3196" s="591" t="s">
        <v>2533</v>
      </c>
    </row>
    <row r="3197" spans="1:9" x14ac:dyDescent="0.3">
      <c r="A3197" s="426"/>
      <c r="B3197" s="427"/>
      <c r="C3197" s="428"/>
      <c r="D3197" s="428"/>
      <c r="E3197" s="429"/>
      <c r="F3197" s="565" t="s">
        <v>25</v>
      </c>
      <c r="G3197" s="567" t="s">
        <v>26</v>
      </c>
      <c r="H3197" s="430" t="s">
        <v>2093</v>
      </c>
      <c r="I3197" s="431"/>
    </row>
    <row r="3198" spans="1:9" x14ac:dyDescent="0.3">
      <c r="A3198" s="426"/>
      <c r="B3198" s="427"/>
      <c r="C3198" s="428"/>
      <c r="D3198" s="428"/>
      <c r="E3198" s="429"/>
      <c r="F3198" s="566" t="s">
        <v>2792</v>
      </c>
      <c r="G3198" s="567" t="str">
        <f>+F3198</f>
        <v>1,530 บาท</v>
      </c>
      <c r="H3198" s="430" t="s">
        <v>2095</v>
      </c>
      <c r="I3198" s="431"/>
    </row>
    <row r="3199" spans="1:9" x14ac:dyDescent="0.3">
      <c r="A3199" s="432"/>
      <c r="B3199" s="437"/>
      <c r="C3199" s="434"/>
      <c r="D3199" s="442"/>
      <c r="E3199" s="429"/>
      <c r="F3199" s="435"/>
      <c r="G3199" s="435"/>
      <c r="H3199" s="436" t="s">
        <v>1472</v>
      </c>
      <c r="I3199" s="435"/>
    </row>
    <row r="3200" spans="1:9" x14ac:dyDescent="0.3">
      <c r="A3200" s="426">
        <v>24</v>
      </c>
      <c r="B3200" s="438" t="s">
        <v>2529</v>
      </c>
      <c r="C3200" s="443">
        <v>900</v>
      </c>
      <c r="D3200" s="443">
        <f>C3200</f>
        <v>900</v>
      </c>
      <c r="E3200" s="371" t="s">
        <v>21</v>
      </c>
      <c r="F3200" s="565" t="s">
        <v>2534</v>
      </c>
      <c r="G3200" s="565" t="str">
        <f>F3200</f>
        <v>ร้านดอกไม้ครูแดง</v>
      </c>
      <c r="H3200" s="430" t="s">
        <v>2091</v>
      </c>
      <c r="I3200" s="431" t="s">
        <v>2524</v>
      </c>
    </row>
    <row r="3201" spans="1:9" x14ac:dyDescent="0.3">
      <c r="A3201" s="426"/>
      <c r="B3201" s="427"/>
      <c r="C3201" s="428"/>
      <c r="D3201" s="428"/>
      <c r="E3201" s="429"/>
      <c r="F3201" s="565" t="s">
        <v>25</v>
      </c>
      <c r="G3201" s="567" t="s">
        <v>26</v>
      </c>
      <c r="H3201" s="430" t="s">
        <v>2093</v>
      </c>
      <c r="I3201" s="431"/>
    </row>
    <row r="3202" spans="1:9" x14ac:dyDescent="0.3">
      <c r="A3202" s="426"/>
      <c r="B3202" s="427"/>
      <c r="C3202" s="428"/>
      <c r="D3202" s="428"/>
      <c r="E3202" s="429"/>
      <c r="F3202" s="566" t="s">
        <v>1339</v>
      </c>
      <c r="G3202" s="567" t="str">
        <f>+F3202</f>
        <v>900 บาท</v>
      </c>
      <c r="H3202" s="430" t="s">
        <v>2095</v>
      </c>
      <c r="I3202" s="431"/>
    </row>
    <row r="3203" spans="1:9" x14ac:dyDescent="0.3">
      <c r="A3203" s="426"/>
      <c r="B3203" s="438"/>
      <c r="C3203" s="443"/>
      <c r="D3203" s="443"/>
      <c r="E3203" s="429"/>
      <c r="F3203" s="431"/>
      <c r="G3203" s="431"/>
      <c r="H3203" s="430" t="s">
        <v>1472</v>
      </c>
      <c r="I3203" s="431"/>
    </row>
    <row r="3204" spans="1:9" x14ac:dyDescent="0.3">
      <c r="A3204" s="422">
        <v>25</v>
      </c>
      <c r="B3204" s="444" t="s">
        <v>2529</v>
      </c>
      <c r="C3204" s="424">
        <v>6975</v>
      </c>
      <c r="D3204" s="445">
        <f>C3204</f>
        <v>6975</v>
      </c>
      <c r="E3204" s="371" t="s">
        <v>21</v>
      </c>
      <c r="F3204" s="564" t="s">
        <v>2535</v>
      </c>
      <c r="G3204" s="564" t="str">
        <f>F3204</f>
        <v>ร้าน เอส.พี.การ์เด้น</v>
      </c>
      <c r="H3204" s="425" t="s">
        <v>2091</v>
      </c>
      <c r="I3204" s="591" t="s">
        <v>2536</v>
      </c>
    </row>
    <row r="3205" spans="1:9" x14ac:dyDescent="0.3">
      <c r="A3205" s="426"/>
      <c r="B3205" s="427"/>
      <c r="C3205" s="428"/>
      <c r="D3205" s="428"/>
      <c r="E3205" s="429"/>
      <c r="F3205" s="566" t="s">
        <v>25</v>
      </c>
      <c r="G3205" s="567" t="s">
        <v>26</v>
      </c>
      <c r="H3205" s="430" t="s">
        <v>2093</v>
      </c>
      <c r="I3205" s="431"/>
    </row>
    <row r="3206" spans="1:9" x14ac:dyDescent="0.3">
      <c r="A3206" s="426"/>
      <c r="B3206" s="427"/>
      <c r="C3206" s="428"/>
      <c r="D3206" s="428"/>
      <c r="E3206" s="429"/>
      <c r="F3206" s="566" t="s">
        <v>2793</v>
      </c>
      <c r="G3206" s="567" t="str">
        <f>+F3206</f>
        <v>6,975 บาท</v>
      </c>
      <c r="H3206" s="430" t="s">
        <v>2095</v>
      </c>
      <c r="I3206" s="431"/>
    </row>
    <row r="3207" spans="1:9" x14ac:dyDescent="0.3">
      <c r="A3207" s="432"/>
      <c r="B3207" s="437"/>
      <c r="C3207" s="434"/>
      <c r="D3207" s="442"/>
      <c r="E3207" s="429"/>
      <c r="F3207" s="435"/>
      <c r="G3207" s="435"/>
      <c r="H3207" s="436" t="s">
        <v>1472</v>
      </c>
      <c r="I3207" s="435"/>
    </row>
    <row r="3208" spans="1:9" x14ac:dyDescent="0.3">
      <c r="A3208" s="426">
        <v>26</v>
      </c>
      <c r="B3208" s="438" t="s">
        <v>2529</v>
      </c>
      <c r="C3208" s="428">
        <v>3810</v>
      </c>
      <c r="D3208" s="428">
        <f>C3208</f>
        <v>3810</v>
      </c>
      <c r="E3208" s="371" t="s">
        <v>21</v>
      </c>
      <c r="F3208" s="565" t="s">
        <v>2537</v>
      </c>
      <c r="G3208" s="565" t="str">
        <f>F3208</f>
        <v>สิรวิชญ์วัสดุก่อสร้าง</v>
      </c>
      <c r="H3208" s="430" t="s">
        <v>2091</v>
      </c>
      <c r="I3208" s="431" t="s">
        <v>2510</v>
      </c>
    </row>
    <row r="3209" spans="1:9" x14ac:dyDescent="0.3">
      <c r="A3209" s="426"/>
      <c r="B3209" s="427"/>
      <c r="C3209" s="428"/>
      <c r="D3209" s="428"/>
      <c r="E3209" s="429"/>
      <c r="F3209" s="565" t="s">
        <v>25</v>
      </c>
      <c r="G3209" s="567" t="s">
        <v>26</v>
      </c>
      <c r="H3209" s="430" t="s">
        <v>2093</v>
      </c>
      <c r="I3209" s="431"/>
    </row>
    <row r="3210" spans="1:9" x14ac:dyDescent="0.3">
      <c r="A3210" s="426"/>
      <c r="B3210" s="427"/>
      <c r="C3210" s="428"/>
      <c r="D3210" s="428"/>
      <c r="E3210" s="429"/>
      <c r="F3210" s="566" t="s">
        <v>2794</v>
      </c>
      <c r="G3210" s="567" t="str">
        <f>+F3210</f>
        <v>3,810 บาท</v>
      </c>
      <c r="H3210" s="430" t="s">
        <v>2095</v>
      </c>
      <c r="I3210" s="431"/>
    </row>
    <row r="3211" spans="1:9" x14ac:dyDescent="0.3">
      <c r="A3211" s="426"/>
      <c r="B3211" s="438"/>
      <c r="C3211" s="428"/>
      <c r="D3211" s="428"/>
      <c r="E3211" s="429"/>
      <c r="F3211" s="431"/>
      <c r="G3211" s="431"/>
      <c r="H3211" s="430" t="s">
        <v>1472</v>
      </c>
      <c r="I3211" s="431"/>
    </row>
    <row r="3212" spans="1:9" x14ac:dyDescent="0.3">
      <c r="A3212" s="422">
        <v>27</v>
      </c>
      <c r="B3212" s="444" t="s">
        <v>2529</v>
      </c>
      <c r="C3212" s="424">
        <v>1446</v>
      </c>
      <c r="D3212" s="424">
        <f>C3212</f>
        <v>1446</v>
      </c>
      <c r="E3212" s="371" t="s">
        <v>21</v>
      </c>
      <c r="F3212" s="564" t="s">
        <v>2538</v>
      </c>
      <c r="G3212" s="564" t="str">
        <f>F3212</f>
        <v>บริษัท สยามแม็คโคร จำกัด</v>
      </c>
      <c r="H3212" s="425" t="s">
        <v>2091</v>
      </c>
      <c r="I3212" s="591" t="s">
        <v>2539</v>
      </c>
    </row>
    <row r="3213" spans="1:9" x14ac:dyDescent="0.3">
      <c r="A3213" s="426"/>
      <c r="B3213" s="427"/>
      <c r="C3213" s="428"/>
      <c r="D3213" s="428"/>
      <c r="E3213" s="429"/>
      <c r="F3213" s="565" t="s">
        <v>25</v>
      </c>
      <c r="G3213" s="567" t="s">
        <v>26</v>
      </c>
      <c r="H3213" s="430" t="s">
        <v>2093</v>
      </c>
      <c r="I3213" s="431"/>
    </row>
    <row r="3214" spans="1:9" x14ac:dyDescent="0.3">
      <c r="A3214" s="426"/>
      <c r="B3214" s="427"/>
      <c r="C3214" s="428"/>
      <c r="D3214" s="428"/>
      <c r="E3214" s="429"/>
      <c r="F3214" s="566" t="s">
        <v>2795</v>
      </c>
      <c r="G3214" s="567" t="str">
        <f>+F3214</f>
        <v>1,446 บาท</v>
      </c>
      <c r="H3214" s="430" t="s">
        <v>2095</v>
      </c>
      <c r="I3214" s="431"/>
    </row>
    <row r="3215" spans="1:9" x14ac:dyDescent="0.3">
      <c r="A3215" s="432"/>
      <c r="B3215" s="437"/>
      <c r="C3215" s="434"/>
      <c r="D3215" s="434"/>
      <c r="E3215" s="429"/>
      <c r="F3215" s="435"/>
      <c r="G3215" s="435"/>
      <c r="H3215" s="436" t="s">
        <v>1472</v>
      </c>
      <c r="I3215" s="435"/>
    </row>
    <row r="3216" spans="1:9" x14ac:dyDescent="0.3">
      <c r="A3216" s="426">
        <v>28</v>
      </c>
      <c r="B3216" s="438" t="s">
        <v>2529</v>
      </c>
      <c r="C3216" s="428">
        <v>8553</v>
      </c>
      <c r="D3216" s="428">
        <f>C3216</f>
        <v>8553</v>
      </c>
      <c r="E3216" s="371" t="s">
        <v>21</v>
      </c>
      <c r="F3216" s="565" t="s">
        <v>2538</v>
      </c>
      <c r="G3216" s="565" t="str">
        <f>F3216</f>
        <v>บริษัท สยามแม็คโคร จำกัด</v>
      </c>
      <c r="H3216" s="430" t="s">
        <v>2091</v>
      </c>
      <c r="I3216" s="431" t="s">
        <v>2539</v>
      </c>
    </row>
    <row r="3217" spans="1:9" x14ac:dyDescent="0.3">
      <c r="A3217" s="426"/>
      <c r="B3217" s="427"/>
      <c r="C3217" s="428"/>
      <c r="D3217" s="428"/>
      <c r="E3217" s="429"/>
      <c r="F3217" s="565" t="s">
        <v>25</v>
      </c>
      <c r="G3217" s="567" t="s">
        <v>26</v>
      </c>
      <c r="H3217" s="430" t="s">
        <v>2093</v>
      </c>
      <c r="I3217" s="431"/>
    </row>
    <row r="3218" spans="1:9" x14ac:dyDescent="0.3">
      <c r="A3218" s="426"/>
      <c r="B3218" s="427"/>
      <c r="C3218" s="428"/>
      <c r="D3218" s="428"/>
      <c r="E3218" s="429"/>
      <c r="F3218" s="566" t="s">
        <v>2796</v>
      </c>
      <c r="G3218" s="567" t="str">
        <f>+F3218</f>
        <v>8,553 บาท</v>
      </c>
      <c r="H3218" s="430" t="s">
        <v>2095</v>
      </c>
      <c r="I3218" s="431"/>
    </row>
    <row r="3219" spans="1:9" x14ac:dyDescent="0.3">
      <c r="A3219" s="426"/>
      <c r="B3219" s="438"/>
      <c r="C3219" s="428"/>
      <c r="D3219" s="428"/>
      <c r="E3219" s="429"/>
      <c r="F3219" s="431"/>
      <c r="G3219" s="431">
        <f>F3219</f>
        <v>0</v>
      </c>
      <c r="H3219" s="430" t="s">
        <v>1472</v>
      </c>
      <c r="I3219" s="431"/>
    </row>
    <row r="3220" spans="1:9" x14ac:dyDescent="0.3">
      <c r="A3220" s="422">
        <v>29</v>
      </c>
      <c r="B3220" s="444" t="s">
        <v>2529</v>
      </c>
      <c r="C3220" s="445">
        <v>7600</v>
      </c>
      <c r="D3220" s="445">
        <f>C3220</f>
        <v>7600</v>
      </c>
      <c r="E3220" s="371" t="s">
        <v>21</v>
      </c>
      <c r="F3220" s="564" t="s">
        <v>2540</v>
      </c>
      <c r="G3220" s="564" t="str">
        <f>F3220</f>
        <v>บรัท พี เค เมทัลชีล จำกัด</v>
      </c>
      <c r="H3220" s="425" t="s">
        <v>2091</v>
      </c>
      <c r="I3220" s="591" t="s">
        <v>2526</v>
      </c>
    </row>
    <row r="3221" spans="1:9" x14ac:dyDescent="0.3">
      <c r="A3221" s="426"/>
      <c r="B3221" s="427"/>
      <c r="C3221" s="428"/>
      <c r="D3221" s="428"/>
      <c r="E3221" s="429"/>
      <c r="F3221" s="565" t="s">
        <v>25</v>
      </c>
      <c r="G3221" s="567" t="s">
        <v>26</v>
      </c>
      <c r="H3221" s="430" t="s">
        <v>2093</v>
      </c>
      <c r="I3221" s="431"/>
    </row>
    <row r="3222" spans="1:9" x14ac:dyDescent="0.3">
      <c r="A3222" s="426"/>
      <c r="B3222" s="427"/>
      <c r="C3222" s="428"/>
      <c r="D3222" s="428"/>
      <c r="E3222" s="429"/>
      <c r="F3222" s="566" t="s">
        <v>2797</v>
      </c>
      <c r="G3222" s="567" t="str">
        <f>+F3222</f>
        <v>7,600 บาท</v>
      </c>
      <c r="H3222" s="430" t="s">
        <v>2095</v>
      </c>
      <c r="I3222" s="431"/>
    </row>
    <row r="3223" spans="1:9" x14ac:dyDescent="0.3">
      <c r="A3223" s="432"/>
      <c r="B3223" s="437"/>
      <c r="C3223" s="442"/>
      <c r="D3223" s="442"/>
      <c r="E3223" s="429"/>
      <c r="F3223" s="435"/>
      <c r="G3223" s="435"/>
      <c r="H3223" s="436" t="s">
        <v>1472</v>
      </c>
      <c r="I3223" s="435"/>
    </row>
    <row r="3224" spans="1:9" x14ac:dyDescent="0.3">
      <c r="A3224" s="426">
        <v>30</v>
      </c>
      <c r="B3224" s="438" t="s">
        <v>2529</v>
      </c>
      <c r="C3224" s="443">
        <v>500</v>
      </c>
      <c r="D3224" s="443">
        <f>C3224</f>
        <v>500</v>
      </c>
      <c r="E3224" s="371" t="s">
        <v>21</v>
      </c>
      <c r="F3224" s="565" t="s">
        <v>2541</v>
      </c>
      <c r="G3224" s="565" t="str">
        <f>F3224</f>
        <v>ร้านสุธิดาการเกษตร</v>
      </c>
      <c r="H3224" s="430" t="s">
        <v>2091</v>
      </c>
      <c r="I3224" s="431" t="s">
        <v>2542</v>
      </c>
    </row>
    <row r="3225" spans="1:9" x14ac:dyDescent="0.3">
      <c r="A3225" s="426"/>
      <c r="B3225" s="427"/>
      <c r="C3225" s="428"/>
      <c r="D3225" s="428"/>
      <c r="E3225" s="429"/>
      <c r="F3225" s="565" t="s">
        <v>25</v>
      </c>
      <c r="G3225" s="567" t="s">
        <v>26</v>
      </c>
      <c r="H3225" s="430" t="s">
        <v>2093</v>
      </c>
      <c r="I3225" s="431"/>
    </row>
    <row r="3226" spans="1:9" x14ac:dyDescent="0.3">
      <c r="A3226" s="426"/>
      <c r="B3226" s="427"/>
      <c r="C3226" s="428"/>
      <c r="D3226" s="428"/>
      <c r="E3226" s="429"/>
      <c r="F3226" s="566" t="s">
        <v>1864</v>
      </c>
      <c r="G3226" s="567" t="str">
        <f>+F3226</f>
        <v>500 บาท</v>
      </c>
      <c r="H3226" s="430" t="s">
        <v>2095</v>
      </c>
      <c r="I3226" s="431"/>
    </row>
    <row r="3227" spans="1:9" x14ac:dyDescent="0.3">
      <c r="A3227" s="426"/>
      <c r="B3227" s="438"/>
      <c r="C3227" s="443"/>
      <c r="D3227" s="443"/>
      <c r="E3227" s="429"/>
      <c r="F3227" s="431"/>
      <c r="G3227" s="431"/>
      <c r="H3227" s="430" t="s">
        <v>1472</v>
      </c>
      <c r="I3227" s="431"/>
    </row>
    <row r="3228" spans="1:9" x14ac:dyDescent="0.3">
      <c r="A3228" s="422">
        <v>31</v>
      </c>
      <c r="B3228" s="444" t="s">
        <v>2529</v>
      </c>
      <c r="C3228" s="424">
        <v>300</v>
      </c>
      <c r="D3228" s="424">
        <f>C3228</f>
        <v>300</v>
      </c>
      <c r="E3228" s="371" t="s">
        <v>21</v>
      </c>
      <c r="F3228" s="564" t="s">
        <v>2543</v>
      </c>
      <c r="G3228" s="564" t="str">
        <f>F3228</f>
        <v>อบต.พะวอ</v>
      </c>
      <c r="H3228" s="425" t="s">
        <v>2091</v>
      </c>
      <c r="I3228" s="591" t="s">
        <v>2542</v>
      </c>
    </row>
    <row r="3229" spans="1:9" x14ac:dyDescent="0.3">
      <c r="A3229" s="426"/>
      <c r="B3229" s="427"/>
      <c r="C3229" s="428"/>
      <c r="D3229" s="428"/>
      <c r="E3229" s="429"/>
      <c r="F3229" s="565" t="s">
        <v>25</v>
      </c>
      <c r="G3229" s="567" t="s">
        <v>26</v>
      </c>
      <c r="H3229" s="430" t="s">
        <v>2093</v>
      </c>
      <c r="I3229" s="431"/>
    </row>
    <row r="3230" spans="1:9" x14ac:dyDescent="0.3">
      <c r="A3230" s="426"/>
      <c r="B3230" s="427"/>
      <c r="C3230" s="428"/>
      <c r="D3230" s="428"/>
      <c r="E3230" s="429"/>
      <c r="F3230" s="566" t="s">
        <v>1311</v>
      </c>
      <c r="G3230" s="567" t="str">
        <f>+F3230</f>
        <v>300 บาท</v>
      </c>
      <c r="H3230" s="430" t="s">
        <v>2095</v>
      </c>
      <c r="I3230" s="431"/>
    </row>
    <row r="3231" spans="1:9" x14ac:dyDescent="0.3">
      <c r="A3231" s="432"/>
      <c r="B3231" s="437"/>
      <c r="C3231" s="434"/>
      <c r="D3231" s="434"/>
      <c r="E3231" s="429"/>
      <c r="F3231" s="435"/>
      <c r="G3231" s="435"/>
      <c r="H3231" s="436" t="s">
        <v>1472</v>
      </c>
      <c r="I3231" s="435"/>
    </row>
    <row r="3232" spans="1:9" x14ac:dyDescent="0.3">
      <c r="A3232" s="426">
        <v>32</v>
      </c>
      <c r="B3232" s="438" t="s">
        <v>2529</v>
      </c>
      <c r="C3232" s="428">
        <v>2400</v>
      </c>
      <c r="D3232" s="428">
        <f>C3232</f>
        <v>2400</v>
      </c>
      <c r="E3232" s="371" t="s">
        <v>21</v>
      </c>
      <c r="F3232" s="565" t="s">
        <v>2544</v>
      </c>
      <c r="G3232" s="565" t="str">
        <f>F3232</f>
        <v>น้ำดื่มรินทอง</v>
      </c>
      <c r="H3232" s="430" t="s">
        <v>2091</v>
      </c>
      <c r="I3232" s="431" t="s">
        <v>2542</v>
      </c>
    </row>
    <row r="3233" spans="1:9" x14ac:dyDescent="0.3">
      <c r="A3233" s="426"/>
      <c r="B3233" s="427"/>
      <c r="C3233" s="428"/>
      <c r="D3233" s="428"/>
      <c r="E3233" s="429"/>
      <c r="F3233" s="565" t="s">
        <v>25</v>
      </c>
      <c r="G3233" s="567" t="s">
        <v>26</v>
      </c>
      <c r="H3233" s="430" t="s">
        <v>2093</v>
      </c>
      <c r="I3233" s="431"/>
    </row>
    <row r="3234" spans="1:9" x14ac:dyDescent="0.3">
      <c r="A3234" s="426"/>
      <c r="B3234" s="427"/>
      <c r="C3234" s="428"/>
      <c r="D3234" s="428"/>
      <c r="E3234" s="429"/>
      <c r="F3234" s="566" t="s">
        <v>2642</v>
      </c>
      <c r="G3234" s="567" t="str">
        <f>+F3234</f>
        <v>2,400 บาท</v>
      </c>
      <c r="H3234" s="430" t="s">
        <v>2095</v>
      </c>
      <c r="I3234" s="431"/>
    </row>
    <row r="3235" spans="1:9" x14ac:dyDescent="0.3">
      <c r="A3235" s="432"/>
      <c r="B3235" s="437"/>
      <c r="C3235" s="434"/>
      <c r="D3235" s="434"/>
      <c r="E3235" s="429"/>
      <c r="F3235" s="435"/>
      <c r="G3235" s="435"/>
      <c r="H3235" s="436" t="s">
        <v>1472</v>
      </c>
      <c r="I3235" s="435"/>
    </row>
    <row r="3237" spans="1:9" x14ac:dyDescent="0.3">
      <c r="A3237" s="647" t="s">
        <v>2545</v>
      </c>
      <c r="B3237" s="647"/>
      <c r="C3237" s="647"/>
      <c r="D3237" s="647"/>
      <c r="E3237" s="647"/>
      <c r="F3237" s="647"/>
      <c r="G3237" s="647"/>
      <c r="H3237" s="647"/>
      <c r="I3237" s="647"/>
    </row>
    <row r="3238" spans="1:9" x14ac:dyDescent="0.3">
      <c r="A3238" s="647" t="s">
        <v>2546</v>
      </c>
      <c r="B3238" s="647"/>
      <c r="C3238" s="647"/>
      <c r="D3238" s="647"/>
      <c r="E3238" s="647"/>
      <c r="F3238" s="647"/>
      <c r="G3238" s="647"/>
      <c r="H3238" s="647"/>
      <c r="I3238" s="647"/>
    </row>
    <row r="3239" spans="1:9" x14ac:dyDescent="0.3">
      <c r="A3239" s="446"/>
      <c r="B3239" s="447"/>
      <c r="C3239" s="447"/>
      <c r="D3239" s="447"/>
      <c r="E3239" s="447"/>
      <c r="F3239" s="569"/>
      <c r="G3239" s="569"/>
      <c r="H3239" s="446"/>
      <c r="I3239" s="446"/>
    </row>
    <row r="3240" spans="1:9" x14ac:dyDescent="0.3">
      <c r="A3240" s="627" t="s">
        <v>0</v>
      </c>
      <c r="B3240" s="629" t="s">
        <v>88</v>
      </c>
      <c r="C3240" s="631" t="s">
        <v>2547</v>
      </c>
      <c r="D3240" s="448" t="s">
        <v>2</v>
      </c>
      <c r="E3240" s="628" t="s">
        <v>90</v>
      </c>
      <c r="F3240" s="634" t="s">
        <v>2548</v>
      </c>
      <c r="G3240" s="636" t="s">
        <v>1032</v>
      </c>
      <c r="H3240" s="638" t="s">
        <v>6</v>
      </c>
      <c r="I3240" s="631" t="s">
        <v>2057</v>
      </c>
    </row>
    <row r="3241" spans="1:9" x14ac:dyDescent="0.3">
      <c r="A3241" s="628"/>
      <c r="B3241" s="630"/>
      <c r="C3241" s="632"/>
      <c r="D3241" s="372" t="s">
        <v>2549</v>
      </c>
      <c r="E3241" s="633"/>
      <c r="F3241" s="635"/>
      <c r="G3241" s="637"/>
      <c r="H3241" s="639"/>
      <c r="I3241" s="632"/>
    </row>
    <row r="3242" spans="1:9" x14ac:dyDescent="0.3">
      <c r="A3242" s="449">
        <v>1</v>
      </c>
      <c r="B3242" s="450" t="s">
        <v>2550</v>
      </c>
      <c r="C3242" s="451">
        <v>6106</v>
      </c>
      <c r="D3242" s="451">
        <v>6106</v>
      </c>
      <c r="E3242" s="452" t="s">
        <v>21</v>
      </c>
      <c r="F3242" s="570" t="s">
        <v>2551</v>
      </c>
      <c r="G3242" s="570" t="s">
        <v>2551</v>
      </c>
      <c r="H3242" s="453" t="s">
        <v>2091</v>
      </c>
      <c r="I3242" s="462" t="s">
        <v>2552</v>
      </c>
    </row>
    <row r="3243" spans="1:9" x14ac:dyDescent="0.3">
      <c r="A3243" s="454"/>
      <c r="B3243" s="455"/>
      <c r="C3243" s="456"/>
      <c r="D3243" s="456"/>
      <c r="E3243" s="457"/>
      <c r="F3243" s="571" t="s">
        <v>2373</v>
      </c>
      <c r="G3243" s="571" t="s">
        <v>2373</v>
      </c>
      <c r="H3243" s="458" t="s">
        <v>2093</v>
      </c>
      <c r="I3243" s="465" t="s">
        <v>2553</v>
      </c>
    </row>
    <row r="3244" spans="1:9" x14ac:dyDescent="0.3">
      <c r="A3244" s="454"/>
      <c r="B3244" s="455"/>
      <c r="C3244" s="456"/>
      <c r="D3244" s="456"/>
      <c r="E3244" s="457"/>
      <c r="F3244" s="572" t="s">
        <v>25</v>
      </c>
      <c r="G3244" s="572" t="s">
        <v>10</v>
      </c>
      <c r="H3244" s="458" t="s">
        <v>2095</v>
      </c>
      <c r="I3244" s="458"/>
    </row>
    <row r="3245" spans="1:9" x14ac:dyDescent="0.3">
      <c r="A3245" s="454"/>
      <c r="B3245" s="455"/>
      <c r="C3245" s="456"/>
      <c r="D3245" s="456"/>
      <c r="E3245" s="457"/>
      <c r="F3245" s="572" t="s">
        <v>2798</v>
      </c>
      <c r="G3245" s="572" t="str">
        <f>+F3245</f>
        <v>6,106 บาท</v>
      </c>
      <c r="H3245" s="458" t="s">
        <v>1472</v>
      </c>
      <c r="I3245" s="458"/>
    </row>
    <row r="3246" spans="1:9" x14ac:dyDescent="0.3">
      <c r="A3246" s="449">
        <v>2</v>
      </c>
      <c r="B3246" s="450" t="s">
        <v>2550</v>
      </c>
      <c r="C3246" s="451">
        <v>744.8</v>
      </c>
      <c r="D3246" s="451">
        <v>744.8</v>
      </c>
      <c r="E3246" s="452" t="s">
        <v>21</v>
      </c>
      <c r="F3246" s="570" t="s">
        <v>2551</v>
      </c>
      <c r="G3246" s="570" t="s">
        <v>2551</v>
      </c>
      <c r="H3246" s="453" t="s">
        <v>2091</v>
      </c>
      <c r="I3246" s="462" t="s">
        <v>2554</v>
      </c>
    </row>
    <row r="3247" spans="1:9" x14ac:dyDescent="0.3">
      <c r="A3247" s="454"/>
      <c r="B3247" s="459"/>
      <c r="C3247" s="456"/>
      <c r="D3247" s="456"/>
      <c r="E3247" s="457"/>
      <c r="F3247" s="571" t="s">
        <v>2373</v>
      </c>
      <c r="G3247" s="571" t="s">
        <v>2373</v>
      </c>
      <c r="H3247" s="458" t="s">
        <v>2093</v>
      </c>
      <c r="I3247" s="465" t="s">
        <v>2555</v>
      </c>
    </row>
    <row r="3248" spans="1:9" x14ac:dyDescent="0.3">
      <c r="A3248" s="454"/>
      <c r="B3248" s="459"/>
      <c r="C3248" s="456"/>
      <c r="D3248" s="456"/>
      <c r="E3248" s="457"/>
      <c r="F3248" s="572" t="s">
        <v>25</v>
      </c>
      <c r="G3248" s="572" t="s">
        <v>10</v>
      </c>
      <c r="H3248" s="458" t="s">
        <v>2095</v>
      </c>
      <c r="I3248" s="458"/>
    </row>
    <row r="3249" spans="1:9" x14ac:dyDescent="0.3">
      <c r="A3249" s="454"/>
      <c r="B3249" s="459"/>
      <c r="C3249" s="456"/>
      <c r="D3249" s="456"/>
      <c r="E3249" s="457"/>
      <c r="F3249" s="572" t="s">
        <v>2799</v>
      </c>
      <c r="G3249" s="572" t="str">
        <f>+F3249</f>
        <v>744 บาท</v>
      </c>
      <c r="H3249" s="458" t="s">
        <v>1472</v>
      </c>
      <c r="I3249" s="458"/>
    </row>
    <row r="3250" spans="1:9" x14ac:dyDescent="0.3">
      <c r="A3250" s="449">
        <v>3</v>
      </c>
      <c r="B3250" s="450" t="s">
        <v>2550</v>
      </c>
      <c r="C3250" s="451">
        <v>1507.2</v>
      </c>
      <c r="D3250" s="451">
        <v>1507.2</v>
      </c>
      <c r="E3250" s="452" t="s">
        <v>21</v>
      </c>
      <c r="F3250" s="570" t="s">
        <v>2551</v>
      </c>
      <c r="G3250" s="570" t="s">
        <v>2551</v>
      </c>
      <c r="H3250" s="453" t="s">
        <v>2091</v>
      </c>
      <c r="I3250" s="462" t="s">
        <v>2556</v>
      </c>
    </row>
    <row r="3251" spans="1:9" x14ac:dyDescent="0.3">
      <c r="A3251" s="454"/>
      <c r="B3251" s="459"/>
      <c r="C3251" s="456"/>
      <c r="D3251" s="456"/>
      <c r="E3251" s="457"/>
      <c r="F3251" s="571" t="s">
        <v>2373</v>
      </c>
      <c r="G3251" s="571" t="s">
        <v>2373</v>
      </c>
      <c r="H3251" s="458" t="s">
        <v>2093</v>
      </c>
      <c r="I3251" s="465" t="s">
        <v>2555</v>
      </c>
    </row>
    <row r="3252" spans="1:9" x14ac:dyDescent="0.3">
      <c r="A3252" s="454"/>
      <c r="B3252" s="459"/>
      <c r="C3252" s="456"/>
      <c r="D3252" s="456"/>
      <c r="E3252" s="457"/>
      <c r="F3252" s="572" t="s">
        <v>25</v>
      </c>
      <c r="G3252" s="572" t="s">
        <v>10</v>
      </c>
      <c r="H3252" s="458" t="s">
        <v>2095</v>
      </c>
      <c r="I3252" s="458"/>
    </row>
    <row r="3253" spans="1:9" x14ac:dyDescent="0.3">
      <c r="A3253" s="454"/>
      <c r="B3253" s="459"/>
      <c r="C3253" s="456"/>
      <c r="D3253" s="456"/>
      <c r="E3253" s="457"/>
      <c r="F3253" s="572" t="s">
        <v>2800</v>
      </c>
      <c r="G3253" s="572" t="str">
        <f>+F3253</f>
        <v>1,507.20 บาท</v>
      </c>
      <c r="H3253" s="458" t="s">
        <v>1472</v>
      </c>
      <c r="I3253" s="458"/>
    </row>
    <row r="3254" spans="1:9" x14ac:dyDescent="0.3">
      <c r="A3254" s="449">
        <v>4</v>
      </c>
      <c r="B3254" s="450" t="s">
        <v>2550</v>
      </c>
      <c r="C3254" s="460">
        <v>976.96</v>
      </c>
      <c r="D3254" s="460">
        <v>976.96</v>
      </c>
      <c r="E3254" s="461" t="s">
        <v>21</v>
      </c>
      <c r="F3254" s="570" t="s">
        <v>2551</v>
      </c>
      <c r="G3254" s="573" t="s">
        <v>2551</v>
      </c>
      <c r="H3254" s="462" t="s">
        <v>2091</v>
      </c>
      <c r="I3254" s="462" t="s">
        <v>2557</v>
      </c>
    </row>
    <row r="3255" spans="1:9" x14ac:dyDescent="0.3">
      <c r="A3255" s="454"/>
      <c r="B3255" s="459"/>
      <c r="C3255" s="463"/>
      <c r="D3255" s="463"/>
      <c r="E3255" s="464"/>
      <c r="F3255" s="571" t="s">
        <v>2373</v>
      </c>
      <c r="G3255" s="574" t="s">
        <v>2373</v>
      </c>
      <c r="H3255" s="465" t="s">
        <v>2093</v>
      </c>
      <c r="I3255" s="465" t="s">
        <v>2555</v>
      </c>
    </row>
    <row r="3256" spans="1:9" x14ac:dyDescent="0.3">
      <c r="A3256" s="454"/>
      <c r="B3256" s="459"/>
      <c r="C3256" s="463"/>
      <c r="D3256" s="463"/>
      <c r="E3256" s="464"/>
      <c r="F3256" s="572" t="s">
        <v>25</v>
      </c>
      <c r="G3256" s="575" t="s">
        <v>10</v>
      </c>
      <c r="H3256" s="465" t="s">
        <v>2095</v>
      </c>
      <c r="I3256" s="465"/>
    </row>
    <row r="3257" spans="1:9" x14ac:dyDescent="0.3">
      <c r="A3257" s="454"/>
      <c r="B3257" s="459"/>
      <c r="C3257" s="463"/>
      <c r="D3257" s="463"/>
      <c r="E3257" s="464"/>
      <c r="F3257" s="575" t="s">
        <v>2801</v>
      </c>
      <c r="G3257" s="575" t="str">
        <f>+F3257</f>
        <v>976.96 บาท</v>
      </c>
      <c r="H3257" s="465" t="s">
        <v>1472</v>
      </c>
      <c r="I3257" s="465"/>
    </row>
    <row r="3258" spans="1:9" x14ac:dyDescent="0.3">
      <c r="A3258" s="449">
        <v>5</v>
      </c>
      <c r="B3258" s="450" t="s">
        <v>2550</v>
      </c>
      <c r="C3258" s="451">
        <v>4684.5</v>
      </c>
      <c r="D3258" s="451">
        <v>4684.5</v>
      </c>
      <c r="E3258" s="452" t="s">
        <v>21</v>
      </c>
      <c r="F3258" s="570" t="s">
        <v>2551</v>
      </c>
      <c r="G3258" s="570" t="s">
        <v>2551</v>
      </c>
      <c r="H3258" s="453" t="s">
        <v>2091</v>
      </c>
      <c r="I3258" s="462" t="s">
        <v>2558</v>
      </c>
    </row>
    <row r="3259" spans="1:9" x14ac:dyDescent="0.3">
      <c r="A3259" s="454"/>
      <c r="B3259" s="459"/>
      <c r="C3259" s="456"/>
      <c r="D3259" s="456"/>
      <c r="E3259" s="457"/>
      <c r="F3259" s="571" t="s">
        <v>2373</v>
      </c>
      <c r="G3259" s="571" t="s">
        <v>2373</v>
      </c>
      <c r="H3259" s="458" t="s">
        <v>2093</v>
      </c>
      <c r="I3259" s="465" t="s">
        <v>2559</v>
      </c>
    </row>
    <row r="3260" spans="1:9" x14ac:dyDescent="0.3">
      <c r="A3260" s="454"/>
      <c r="B3260" s="459"/>
      <c r="C3260" s="456"/>
      <c r="D3260" s="456"/>
      <c r="E3260" s="457"/>
      <c r="F3260" s="572" t="s">
        <v>25</v>
      </c>
      <c r="G3260" s="572" t="s">
        <v>10</v>
      </c>
      <c r="H3260" s="458" t="s">
        <v>2095</v>
      </c>
      <c r="I3260" s="458"/>
    </row>
    <row r="3261" spans="1:9" x14ac:dyDescent="0.3">
      <c r="A3261" s="454"/>
      <c r="B3261" s="459"/>
      <c r="C3261" s="456"/>
      <c r="D3261" s="456"/>
      <c r="E3261" s="457"/>
      <c r="F3261" s="572" t="s">
        <v>2802</v>
      </c>
      <c r="G3261" s="572" t="str">
        <f>+F3261</f>
        <v>4,684.50 บาท</v>
      </c>
      <c r="H3261" s="458" t="s">
        <v>1472</v>
      </c>
      <c r="I3261" s="458"/>
    </row>
    <row r="3262" spans="1:9" x14ac:dyDescent="0.3">
      <c r="A3262" s="449">
        <v>6</v>
      </c>
      <c r="B3262" s="450" t="s">
        <v>2550</v>
      </c>
      <c r="C3262" s="451">
        <v>1517</v>
      </c>
      <c r="D3262" s="451">
        <v>1517</v>
      </c>
      <c r="E3262" s="452" t="s">
        <v>21</v>
      </c>
      <c r="F3262" s="570" t="s">
        <v>2560</v>
      </c>
      <c r="G3262" s="570" t="s">
        <v>2560</v>
      </c>
      <c r="H3262" s="453" t="s">
        <v>2091</v>
      </c>
      <c r="I3262" s="462" t="s">
        <v>2561</v>
      </c>
    </row>
    <row r="3263" spans="1:9" x14ac:dyDescent="0.3">
      <c r="A3263" s="454"/>
      <c r="B3263" s="459"/>
      <c r="C3263" s="456"/>
      <c r="D3263" s="456"/>
      <c r="E3263" s="457"/>
      <c r="F3263" s="571" t="s">
        <v>2373</v>
      </c>
      <c r="G3263" s="571" t="s">
        <v>2373</v>
      </c>
      <c r="H3263" s="458" t="s">
        <v>2093</v>
      </c>
      <c r="I3263" s="465" t="s">
        <v>2562</v>
      </c>
    </row>
    <row r="3264" spans="1:9" x14ac:dyDescent="0.3">
      <c r="A3264" s="454"/>
      <c r="B3264" s="459"/>
      <c r="C3264" s="456"/>
      <c r="D3264" s="456"/>
      <c r="E3264" s="457"/>
      <c r="F3264" s="572" t="s">
        <v>25</v>
      </c>
      <c r="G3264" s="572" t="s">
        <v>10</v>
      </c>
      <c r="H3264" s="458" t="s">
        <v>2095</v>
      </c>
      <c r="I3264" s="458"/>
    </row>
    <row r="3265" spans="1:9" x14ac:dyDescent="0.3">
      <c r="A3265" s="466"/>
      <c r="B3265" s="467"/>
      <c r="C3265" s="468"/>
      <c r="D3265" s="468"/>
      <c r="E3265" s="469"/>
      <c r="F3265" s="576" t="s">
        <v>2803</v>
      </c>
      <c r="G3265" s="576" t="str">
        <f>+F3265</f>
        <v>1,517 บาท</v>
      </c>
      <c r="H3265" s="470" t="s">
        <v>1472</v>
      </c>
      <c r="I3265" s="470"/>
    </row>
    <row r="3266" spans="1:9" x14ac:dyDescent="0.3">
      <c r="A3266" s="454">
        <v>7</v>
      </c>
      <c r="B3266" s="459" t="s">
        <v>2550</v>
      </c>
      <c r="C3266" s="456">
        <v>3123</v>
      </c>
      <c r="D3266" s="456">
        <v>3123</v>
      </c>
      <c r="E3266" s="457" t="s">
        <v>21</v>
      </c>
      <c r="F3266" s="571" t="s">
        <v>2551</v>
      </c>
      <c r="G3266" s="571" t="s">
        <v>2551</v>
      </c>
      <c r="H3266" s="458" t="s">
        <v>2091</v>
      </c>
      <c r="I3266" s="465" t="s">
        <v>2563</v>
      </c>
    </row>
    <row r="3267" spans="1:9" x14ac:dyDescent="0.3">
      <c r="A3267" s="454"/>
      <c r="B3267" s="459"/>
      <c r="C3267" s="456"/>
      <c r="D3267" s="456"/>
      <c r="E3267" s="457"/>
      <c r="F3267" s="571" t="s">
        <v>2373</v>
      </c>
      <c r="G3267" s="571" t="s">
        <v>2373</v>
      </c>
      <c r="H3267" s="458" t="s">
        <v>2093</v>
      </c>
      <c r="I3267" s="465" t="s">
        <v>2562</v>
      </c>
    </row>
    <row r="3268" spans="1:9" x14ac:dyDescent="0.3">
      <c r="A3268" s="454"/>
      <c r="B3268" s="459"/>
      <c r="C3268" s="456"/>
      <c r="D3268" s="456"/>
      <c r="E3268" s="457"/>
      <c r="F3268" s="572" t="s">
        <v>25</v>
      </c>
      <c r="G3268" s="572" t="s">
        <v>10</v>
      </c>
      <c r="H3268" s="458" t="s">
        <v>2095</v>
      </c>
      <c r="I3268" s="458"/>
    </row>
    <row r="3269" spans="1:9" x14ac:dyDescent="0.3">
      <c r="A3269" s="454"/>
      <c r="B3269" s="459"/>
      <c r="C3269" s="456"/>
      <c r="D3269" s="456"/>
      <c r="E3269" s="457"/>
      <c r="F3269" s="572" t="s">
        <v>2804</v>
      </c>
      <c r="G3269" s="572" t="str">
        <f>+F3269</f>
        <v>3,123 บาท</v>
      </c>
      <c r="H3269" s="458" t="s">
        <v>1472</v>
      </c>
      <c r="I3269" s="458"/>
    </row>
    <row r="3270" spans="1:9" x14ac:dyDescent="0.3">
      <c r="A3270" s="449">
        <v>8</v>
      </c>
      <c r="B3270" s="450" t="s">
        <v>2550</v>
      </c>
      <c r="C3270" s="451">
        <v>450</v>
      </c>
      <c r="D3270" s="451">
        <v>450</v>
      </c>
      <c r="E3270" s="452" t="s">
        <v>21</v>
      </c>
      <c r="F3270" s="570" t="s">
        <v>2551</v>
      </c>
      <c r="G3270" s="570" t="s">
        <v>2551</v>
      </c>
      <c r="H3270" s="453" t="s">
        <v>2091</v>
      </c>
      <c r="I3270" s="462" t="s">
        <v>2564</v>
      </c>
    </row>
    <row r="3271" spans="1:9" x14ac:dyDescent="0.3">
      <c r="A3271" s="454"/>
      <c r="B3271" s="459"/>
      <c r="C3271" s="456"/>
      <c r="D3271" s="456"/>
      <c r="E3271" s="457"/>
      <c r="F3271" s="571" t="s">
        <v>2373</v>
      </c>
      <c r="G3271" s="571" t="s">
        <v>2373</v>
      </c>
      <c r="H3271" s="458" t="s">
        <v>2093</v>
      </c>
      <c r="I3271" s="465" t="s">
        <v>2562</v>
      </c>
    </row>
    <row r="3272" spans="1:9" x14ac:dyDescent="0.3">
      <c r="A3272" s="454"/>
      <c r="B3272" s="459"/>
      <c r="C3272" s="456"/>
      <c r="D3272" s="456"/>
      <c r="E3272" s="457"/>
      <c r="F3272" s="572" t="s">
        <v>25</v>
      </c>
      <c r="G3272" s="572" t="s">
        <v>10</v>
      </c>
      <c r="H3272" s="458" t="s">
        <v>2095</v>
      </c>
      <c r="I3272" s="458"/>
    </row>
    <row r="3273" spans="1:9" x14ac:dyDescent="0.3">
      <c r="A3273" s="466"/>
      <c r="B3273" s="467"/>
      <c r="C3273" s="468"/>
      <c r="D3273" s="468"/>
      <c r="E3273" s="469"/>
      <c r="F3273" s="576" t="s">
        <v>1381</v>
      </c>
      <c r="G3273" s="576" t="str">
        <f>+F3273</f>
        <v>450 บาท</v>
      </c>
      <c r="H3273" s="470" t="s">
        <v>1472</v>
      </c>
      <c r="I3273" s="470"/>
    </row>
    <row r="3274" spans="1:9" x14ac:dyDescent="0.3">
      <c r="A3274" s="454">
        <v>9</v>
      </c>
      <c r="B3274" s="459" t="s">
        <v>2550</v>
      </c>
      <c r="C3274" s="456">
        <v>2228.1</v>
      </c>
      <c r="D3274" s="456">
        <v>2228.1</v>
      </c>
      <c r="E3274" s="457" t="s">
        <v>21</v>
      </c>
      <c r="F3274" s="571" t="s">
        <v>2551</v>
      </c>
      <c r="G3274" s="571" t="s">
        <v>2551</v>
      </c>
      <c r="H3274" s="458" t="s">
        <v>2091</v>
      </c>
      <c r="I3274" s="465" t="s">
        <v>2565</v>
      </c>
    </row>
    <row r="3275" spans="1:9" x14ac:dyDescent="0.3">
      <c r="A3275" s="454"/>
      <c r="B3275" s="455"/>
      <c r="C3275" s="456"/>
      <c r="D3275" s="456"/>
      <c r="E3275" s="457"/>
      <c r="F3275" s="571" t="s">
        <v>2373</v>
      </c>
      <c r="G3275" s="571" t="s">
        <v>2373</v>
      </c>
      <c r="H3275" s="458" t="s">
        <v>2093</v>
      </c>
      <c r="I3275" s="465" t="s">
        <v>2566</v>
      </c>
    </row>
    <row r="3276" spans="1:9" x14ac:dyDescent="0.3">
      <c r="A3276" s="454"/>
      <c r="B3276" s="455"/>
      <c r="C3276" s="456"/>
      <c r="D3276" s="456"/>
      <c r="E3276" s="457"/>
      <c r="F3276" s="572" t="s">
        <v>25</v>
      </c>
      <c r="G3276" s="572" t="s">
        <v>10</v>
      </c>
      <c r="H3276" s="458" t="s">
        <v>2095</v>
      </c>
      <c r="I3276" s="458"/>
    </row>
    <row r="3277" spans="1:9" x14ac:dyDescent="0.3">
      <c r="A3277" s="454"/>
      <c r="B3277" s="455"/>
      <c r="C3277" s="456"/>
      <c r="D3277" s="456"/>
      <c r="E3277" s="457"/>
      <c r="F3277" s="572" t="s">
        <v>2805</v>
      </c>
      <c r="G3277" s="572" t="str">
        <f>+F3277</f>
        <v>2,228.10 บาท</v>
      </c>
      <c r="H3277" s="458" t="s">
        <v>1472</v>
      </c>
      <c r="I3277" s="458"/>
    </row>
    <row r="3278" spans="1:9" x14ac:dyDescent="0.3">
      <c r="A3278" s="449">
        <v>10</v>
      </c>
      <c r="B3278" s="450" t="s">
        <v>2550</v>
      </c>
      <c r="C3278" s="451">
        <v>1651.2</v>
      </c>
      <c r="D3278" s="451">
        <v>1651.2</v>
      </c>
      <c r="E3278" s="452" t="s">
        <v>21</v>
      </c>
      <c r="F3278" s="570" t="s">
        <v>2551</v>
      </c>
      <c r="G3278" s="570" t="s">
        <v>2551</v>
      </c>
      <c r="H3278" s="453" t="s">
        <v>2091</v>
      </c>
      <c r="I3278" s="462" t="s">
        <v>2567</v>
      </c>
    </row>
    <row r="3279" spans="1:9" x14ac:dyDescent="0.3">
      <c r="A3279" s="454"/>
      <c r="B3279" s="455"/>
      <c r="C3279" s="456"/>
      <c r="D3279" s="456"/>
      <c r="E3279" s="457"/>
      <c r="F3279" s="571" t="s">
        <v>2373</v>
      </c>
      <c r="G3279" s="571" t="s">
        <v>2373</v>
      </c>
      <c r="H3279" s="458" t="s">
        <v>2093</v>
      </c>
      <c r="I3279" s="465" t="s">
        <v>2568</v>
      </c>
    </row>
    <row r="3280" spans="1:9" x14ac:dyDescent="0.3">
      <c r="A3280" s="454"/>
      <c r="B3280" s="455"/>
      <c r="C3280" s="456"/>
      <c r="D3280" s="456"/>
      <c r="E3280" s="457"/>
      <c r="F3280" s="572" t="s">
        <v>25</v>
      </c>
      <c r="G3280" s="572" t="s">
        <v>10</v>
      </c>
      <c r="H3280" s="458" t="s">
        <v>2095</v>
      </c>
      <c r="I3280" s="458"/>
    </row>
    <row r="3281" spans="1:9" x14ac:dyDescent="0.3">
      <c r="A3281" s="466"/>
      <c r="B3281" s="471"/>
      <c r="C3281" s="468"/>
      <c r="D3281" s="468"/>
      <c r="E3281" s="469"/>
      <c r="F3281" s="576" t="s">
        <v>2806</v>
      </c>
      <c r="G3281" s="576" t="str">
        <f>+F3281</f>
        <v>1,651.20 บาท</v>
      </c>
      <c r="H3281" s="470" t="s">
        <v>1472</v>
      </c>
      <c r="I3281" s="470"/>
    </row>
    <row r="3282" spans="1:9" x14ac:dyDescent="0.3">
      <c r="A3282" s="454">
        <v>11</v>
      </c>
      <c r="B3282" s="459" t="s">
        <v>2550</v>
      </c>
      <c r="C3282" s="456">
        <v>1517</v>
      </c>
      <c r="D3282" s="456">
        <v>1517</v>
      </c>
      <c r="E3282" s="457" t="s">
        <v>21</v>
      </c>
      <c r="F3282" s="571" t="s">
        <v>2560</v>
      </c>
      <c r="G3282" s="571" t="s">
        <v>2560</v>
      </c>
      <c r="H3282" s="458" t="s">
        <v>2091</v>
      </c>
      <c r="I3282" s="465" t="s">
        <v>2569</v>
      </c>
    </row>
    <row r="3283" spans="1:9" x14ac:dyDescent="0.3">
      <c r="A3283" s="454"/>
      <c r="B3283" s="455"/>
      <c r="C3283" s="456"/>
      <c r="D3283" s="456"/>
      <c r="E3283" s="457"/>
      <c r="F3283" s="571" t="s">
        <v>2373</v>
      </c>
      <c r="G3283" s="571" t="s">
        <v>2373</v>
      </c>
      <c r="H3283" s="458" t="s">
        <v>2093</v>
      </c>
      <c r="I3283" s="465" t="s">
        <v>2570</v>
      </c>
    </row>
    <row r="3284" spans="1:9" x14ac:dyDescent="0.3">
      <c r="A3284" s="454"/>
      <c r="B3284" s="455"/>
      <c r="C3284" s="456"/>
      <c r="D3284" s="456"/>
      <c r="E3284" s="457"/>
      <c r="F3284" s="572" t="s">
        <v>25</v>
      </c>
      <c r="G3284" s="572" t="s">
        <v>10</v>
      </c>
      <c r="H3284" s="458" t="s">
        <v>2095</v>
      </c>
      <c r="I3284" s="458"/>
    </row>
    <row r="3285" spans="1:9" x14ac:dyDescent="0.3">
      <c r="A3285" s="454"/>
      <c r="B3285" s="455"/>
      <c r="C3285" s="456"/>
      <c r="D3285" s="456"/>
      <c r="E3285" s="457"/>
      <c r="F3285" s="572" t="s">
        <v>2803</v>
      </c>
      <c r="G3285" s="572" t="str">
        <f>+F3285</f>
        <v>1,517 บาท</v>
      </c>
      <c r="H3285" s="458" t="s">
        <v>1472</v>
      </c>
      <c r="I3285" s="458"/>
    </row>
    <row r="3286" spans="1:9" x14ac:dyDescent="0.3">
      <c r="A3286" s="449">
        <v>12</v>
      </c>
      <c r="B3286" s="450" t="s">
        <v>2550</v>
      </c>
      <c r="C3286" s="451">
        <v>1820.4</v>
      </c>
      <c r="D3286" s="451">
        <v>1820.4</v>
      </c>
      <c r="E3286" s="452" t="s">
        <v>21</v>
      </c>
      <c r="F3286" s="570" t="s">
        <v>2560</v>
      </c>
      <c r="G3286" s="570" t="s">
        <v>2560</v>
      </c>
      <c r="H3286" s="453" t="s">
        <v>2091</v>
      </c>
      <c r="I3286" s="462" t="s">
        <v>2571</v>
      </c>
    </row>
    <row r="3287" spans="1:9" x14ac:dyDescent="0.3">
      <c r="A3287" s="454"/>
      <c r="B3287" s="455"/>
      <c r="C3287" s="456"/>
      <c r="D3287" s="456"/>
      <c r="E3287" s="457"/>
      <c r="F3287" s="571" t="s">
        <v>2373</v>
      </c>
      <c r="G3287" s="571" t="s">
        <v>2373</v>
      </c>
      <c r="H3287" s="458" t="s">
        <v>2093</v>
      </c>
      <c r="I3287" s="465" t="s">
        <v>2570</v>
      </c>
    </row>
    <row r="3288" spans="1:9" x14ac:dyDescent="0.3">
      <c r="A3288" s="454"/>
      <c r="B3288" s="455"/>
      <c r="C3288" s="456"/>
      <c r="D3288" s="456"/>
      <c r="E3288" s="457"/>
      <c r="F3288" s="572" t="s">
        <v>25</v>
      </c>
      <c r="G3288" s="572" t="s">
        <v>10</v>
      </c>
      <c r="H3288" s="458" t="s">
        <v>2095</v>
      </c>
      <c r="I3288" s="458"/>
    </row>
    <row r="3289" spans="1:9" x14ac:dyDescent="0.3">
      <c r="A3289" s="466"/>
      <c r="B3289" s="471"/>
      <c r="C3289" s="468"/>
      <c r="D3289" s="468"/>
      <c r="E3289" s="469"/>
      <c r="F3289" s="576" t="s">
        <v>2807</v>
      </c>
      <c r="G3289" s="576" t="str">
        <f>+F3289</f>
        <v>1,820.40 บาท</v>
      </c>
      <c r="H3289" s="470" t="s">
        <v>1472</v>
      </c>
      <c r="I3289" s="470"/>
    </row>
    <row r="3290" spans="1:9" x14ac:dyDescent="0.3">
      <c r="A3290" s="454">
        <v>13</v>
      </c>
      <c r="B3290" s="459" t="s">
        <v>2550</v>
      </c>
      <c r="C3290" s="456">
        <v>480</v>
      </c>
      <c r="D3290" s="456">
        <v>480</v>
      </c>
      <c r="E3290" s="457" t="s">
        <v>21</v>
      </c>
      <c r="F3290" s="571" t="s">
        <v>2572</v>
      </c>
      <c r="G3290" s="571" t="s">
        <v>2572</v>
      </c>
      <c r="H3290" s="458" t="s">
        <v>2091</v>
      </c>
      <c r="I3290" s="465" t="s">
        <v>2573</v>
      </c>
    </row>
    <row r="3291" spans="1:9" x14ac:dyDescent="0.3">
      <c r="A3291" s="454"/>
      <c r="B3291" s="455"/>
      <c r="C3291" s="456"/>
      <c r="D3291" s="456"/>
      <c r="E3291" s="457"/>
      <c r="F3291" s="571" t="s">
        <v>2373</v>
      </c>
      <c r="G3291" s="571" t="s">
        <v>2373</v>
      </c>
      <c r="H3291" s="458" t="s">
        <v>2093</v>
      </c>
      <c r="I3291" s="465" t="s">
        <v>2574</v>
      </c>
    </row>
    <row r="3292" spans="1:9" x14ac:dyDescent="0.3">
      <c r="A3292" s="454"/>
      <c r="B3292" s="455"/>
      <c r="C3292" s="456"/>
      <c r="D3292" s="456"/>
      <c r="E3292" s="457"/>
      <c r="F3292" s="572" t="s">
        <v>25</v>
      </c>
      <c r="G3292" s="572" t="s">
        <v>10</v>
      </c>
      <c r="H3292" s="458" t="s">
        <v>2095</v>
      </c>
      <c r="I3292" s="458"/>
    </row>
    <row r="3293" spans="1:9" x14ac:dyDescent="0.3">
      <c r="A3293" s="454"/>
      <c r="B3293" s="455"/>
      <c r="C3293" s="456"/>
      <c r="D3293" s="456"/>
      <c r="E3293" s="457"/>
      <c r="F3293" s="572" t="s">
        <v>1762</v>
      </c>
      <c r="G3293" s="572" t="str">
        <f>+F3293</f>
        <v>480 บาท</v>
      </c>
      <c r="H3293" s="458" t="s">
        <v>1472</v>
      </c>
      <c r="I3293" s="458"/>
    </row>
    <row r="3294" spans="1:9" x14ac:dyDescent="0.3">
      <c r="A3294" s="449">
        <v>14</v>
      </c>
      <c r="B3294" s="450" t="s">
        <v>2550</v>
      </c>
      <c r="C3294" s="451">
        <v>560</v>
      </c>
      <c r="D3294" s="451">
        <v>560</v>
      </c>
      <c r="E3294" s="452" t="s">
        <v>21</v>
      </c>
      <c r="F3294" s="570" t="s">
        <v>2575</v>
      </c>
      <c r="G3294" s="570" t="s">
        <v>2575</v>
      </c>
      <c r="H3294" s="453" t="s">
        <v>2091</v>
      </c>
      <c r="I3294" s="462" t="s">
        <v>2576</v>
      </c>
    </row>
    <row r="3295" spans="1:9" x14ac:dyDescent="0.3">
      <c r="A3295" s="454"/>
      <c r="B3295" s="455"/>
      <c r="C3295" s="456"/>
      <c r="D3295" s="456"/>
      <c r="E3295" s="457"/>
      <c r="F3295" s="571" t="s">
        <v>2373</v>
      </c>
      <c r="G3295" s="571" t="s">
        <v>2373</v>
      </c>
      <c r="H3295" s="458" t="s">
        <v>2093</v>
      </c>
      <c r="I3295" s="465" t="s">
        <v>2577</v>
      </c>
    </row>
    <row r="3296" spans="1:9" x14ac:dyDescent="0.3">
      <c r="A3296" s="454"/>
      <c r="B3296" s="455"/>
      <c r="C3296" s="456"/>
      <c r="D3296" s="456"/>
      <c r="E3296" s="457"/>
      <c r="F3296" s="572" t="s">
        <v>25</v>
      </c>
      <c r="G3296" s="571" t="s">
        <v>10</v>
      </c>
      <c r="H3296" s="458" t="s">
        <v>2095</v>
      </c>
      <c r="I3296" s="458"/>
    </row>
    <row r="3297" spans="1:9" x14ac:dyDescent="0.3">
      <c r="A3297" s="466"/>
      <c r="B3297" s="471"/>
      <c r="C3297" s="468"/>
      <c r="D3297" s="468"/>
      <c r="E3297" s="469"/>
      <c r="F3297" s="576" t="s">
        <v>2808</v>
      </c>
      <c r="G3297" s="577" t="str">
        <f>+F3297</f>
        <v>560 บาท</v>
      </c>
      <c r="H3297" s="470" t="s">
        <v>1472</v>
      </c>
      <c r="I3297" s="470"/>
    </row>
    <row r="3298" spans="1:9" x14ac:dyDescent="0.3">
      <c r="A3298" s="454">
        <v>15</v>
      </c>
      <c r="B3298" s="459" t="s">
        <v>2550</v>
      </c>
      <c r="C3298" s="456">
        <v>390</v>
      </c>
      <c r="D3298" s="456">
        <v>390</v>
      </c>
      <c r="E3298" s="457" t="s">
        <v>21</v>
      </c>
      <c r="F3298" s="571" t="s">
        <v>2551</v>
      </c>
      <c r="G3298" s="571" t="s">
        <v>2551</v>
      </c>
      <c r="H3298" s="458" t="s">
        <v>2091</v>
      </c>
      <c r="I3298" s="465" t="s">
        <v>2578</v>
      </c>
    </row>
    <row r="3299" spans="1:9" x14ac:dyDescent="0.3">
      <c r="A3299" s="454"/>
      <c r="B3299" s="455"/>
      <c r="C3299" s="456"/>
      <c r="D3299" s="456"/>
      <c r="E3299" s="457"/>
      <c r="F3299" s="571" t="s">
        <v>2373</v>
      </c>
      <c r="G3299" s="571" t="s">
        <v>2373</v>
      </c>
      <c r="H3299" s="458" t="s">
        <v>2093</v>
      </c>
      <c r="I3299" s="465" t="s">
        <v>2579</v>
      </c>
    </row>
    <row r="3300" spans="1:9" x14ac:dyDescent="0.3">
      <c r="A3300" s="454"/>
      <c r="B3300" s="455"/>
      <c r="C3300" s="456"/>
      <c r="D3300" s="456"/>
      <c r="E3300" s="457"/>
      <c r="F3300" s="572" t="s">
        <v>25</v>
      </c>
      <c r="G3300" s="571" t="s">
        <v>10</v>
      </c>
      <c r="H3300" s="458" t="s">
        <v>2095</v>
      </c>
      <c r="I3300" s="458"/>
    </row>
    <row r="3301" spans="1:9" x14ac:dyDescent="0.3">
      <c r="A3301" s="454"/>
      <c r="B3301" s="455"/>
      <c r="C3301" s="456"/>
      <c r="D3301" s="456"/>
      <c r="E3301" s="457"/>
      <c r="F3301" s="572" t="s">
        <v>2809</v>
      </c>
      <c r="G3301" s="571" t="str">
        <f>+F3301</f>
        <v>390 บาท</v>
      </c>
      <c r="H3301" s="458" t="s">
        <v>1472</v>
      </c>
      <c r="I3301" s="458"/>
    </row>
    <row r="3302" spans="1:9" x14ac:dyDescent="0.3">
      <c r="A3302" s="449">
        <v>16</v>
      </c>
      <c r="B3302" s="450" t="s">
        <v>2550</v>
      </c>
      <c r="C3302" s="451">
        <v>784.8</v>
      </c>
      <c r="D3302" s="451">
        <v>784.8</v>
      </c>
      <c r="E3302" s="452" t="s">
        <v>21</v>
      </c>
      <c r="F3302" s="570" t="s">
        <v>2551</v>
      </c>
      <c r="G3302" s="570" t="s">
        <v>2551</v>
      </c>
      <c r="H3302" s="453" t="s">
        <v>2091</v>
      </c>
      <c r="I3302" s="462" t="s">
        <v>2580</v>
      </c>
    </row>
    <row r="3303" spans="1:9" x14ac:dyDescent="0.3">
      <c r="A3303" s="454"/>
      <c r="B3303" s="455"/>
      <c r="C3303" s="456"/>
      <c r="D3303" s="456"/>
      <c r="E3303" s="457"/>
      <c r="F3303" s="571" t="s">
        <v>2373</v>
      </c>
      <c r="G3303" s="571" t="s">
        <v>2373</v>
      </c>
      <c r="H3303" s="458" t="s">
        <v>2093</v>
      </c>
      <c r="I3303" s="465" t="s">
        <v>2581</v>
      </c>
    </row>
    <row r="3304" spans="1:9" x14ac:dyDescent="0.3">
      <c r="A3304" s="454"/>
      <c r="B3304" s="455"/>
      <c r="C3304" s="456"/>
      <c r="D3304" s="456"/>
      <c r="E3304" s="457"/>
      <c r="F3304" s="572" t="s">
        <v>25</v>
      </c>
      <c r="G3304" s="571" t="s">
        <v>10</v>
      </c>
      <c r="H3304" s="458" t="s">
        <v>2095</v>
      </c>
      <c r="I3304" s="458"/>
    </row>
    <row r="3305" spans="1:9" x14ac:dyDescent="0.3">
      <c r="A3305" s="466"/>
      <c r="B3305" s="471"/>
      <c r="C3305" s="468"/>
      <c r="D3305" s="468"/>
      <c r="E3305" s="469"/>
      <c r="F3305" s="576" t="s">
        <v>2810</v>
      </c>
      <c r="G3305" s="577" t="str">
        <f>+F3305</f>
        <v>784.80 บาท</v>
      </c>
      <c r="H3305" s="470" t="s">
        <v>1472</v>
      </c>
      <c r="I3305" s="470"/>
    </row>
    <row r="3306" spans="1:9" x14ac:dyDescent="0.3">
      <c r="A3306" s="454">
        <v>17</v>
      </c>
      <c r="B3306" s="459" t="s">
        <v>2550</v>
      </c>
      <c r="C3306" s="456">
        <v>1567.2</v>
      </c>
      <c r="D3306" s="456">
        <v>1567.2</v>
      </c>
      <c r="E3306" s="457" t="s">
        <v>21</v>
      </c>
      <c r="F3306" s="571" t="s">
        <v>2551</v>
      </c>
      <c r="G3306" s="571" t="s">
        <v>2551</v>
      </c>
      <c r="H3306" s="458" t="s">
        <v>2091</v>
      </c>
      <c r="I3306" s="465" t="s">
        <v>2582</v>
      </c>
    </row>
    <row r="3307" spans="1:9" x14ac:dyDescent="0.3">
      <c r="A3307" s="454"/>
      <c r="B3307" s="455"/>
      <c r="C3307" s="456"/>
      <c r="D3307" s="456"/>
      <c r="E3307" s="457"/>
      <c r="F3307" s="571" t="s">
        <v>2373</v>
      </c>
      <c r="G3307" s="571" t="s">
        <v>2373</v>
      </c>
      <c r="H3307" s="458" t="s">
        <v>2093</v>
      </c>
      <c r="I3307" s="465" t="s">
        <v>2581</v>
      </c>
    </row>
    <row r="3308" spans="1:9" x14ac:dyDescent="0.3">
      <c r="A3308" s="454"/>
      <c r="B3308" s="455"/>
      <c r="C3308" s="456"/>
      <c r="D3308" s="456"/>
      <c r="E3308" s="457"/>
      <c r="F3308" s="572" t="s">
        <v>25</v>
      </c>
      <c r="G3308" s="571" t="s">
        <v>10</v>
      </c>
      <c r="H3308" s="458" t="s">
        <v>2095</v>
      </c>
      <c r="I3308" s="458"/>
    </row>
    <row r="3309" spans="1:9" x14ac:dyDescent="0.3">
      <c r="A3309" s="454"/>
      <c r="B3309" s="455"/>
      <c r="C3309" s="456"/>
      <c r="D3309" s="456"/>
      <c r="E3309" s="457"/>
      <c r="F3309" s="572" t="s">
        <v>2811</v>
      </c>
      <c r="G3309" s="571" t="str">
        <f>+F3309</f>
        <v>1,567.20 บาท</v>
      </c>
      <c r="H3309" s="458" t="s">
        <v>1472</v>
      </c>
      <c r="I3309" s="458"/>
    </row>
    <row r="3310" spans="1:9" x14ac:dyDescent="0.3">
      <c r="A3310" s="449">
        <v>18</v>
      </c>
      <c r="B3310" s="450" t="s">
        <v>2550</v>
      </c>
      <c r="C3310" s="451">
        <v>2165.1</v>
      </c>
      <c r="D3310" s="451">
        <v>2165.1</v>
      </c>
      <c r="E3310" s="452" t="s">
        <v>21</v>
      </c>
      <c r="F3310" s="570" t="s">
        <v>2551</v>
      </c>
      <c r="G3310" s="570" t="s">
        <v>2551</v>
      </c>
      <c r="H3310" s="453" t="s">
        <v>2091</v>
      </c>
      <c r="I3310" s="462" t="s">
        <v>2583</v>
      </c>
    </row>
    <row r="3311" spans="1:9" x14ac:dyDescent="0.3">
      <c r="A3311" s="454"/>
      <c r="B3311" s="455"/>
      <c r="C3311" s="456"/>
      <c r="D3311" s="456"/>
      <c r="E3311" s="457"/>
      <c r="F3311" s="571" t="s">
        <v>2373</v>
      </c>
      <c r="G3311" s="571" t="s">
        <v>2373</v>
      </c>
      <c r="H3311" s="458" t="s">
        <v>2093</v>
      </c>
      <c r="I3311" s="465" t="s">
        <v>2581</v>
      </c>
    </row>
    <row r="3312" spans="1:9" x14ac:dyDescent="0.3">
      <c r="A3312" s="454"/>
      <c r="B3312" s="455"/>
      <c r="C3312" s="456"/>
      <c r="D3312" s="456"/>
      <c r="E3312" s="457"/>
      <c r="F3312" s="572" t="s">
        <v>25</v>
      </c>
      <c r="G3312" s="571" t="s">
        <v>10</v>
      </c>
      <c r="H3312" s="458" t="s">
        <v>2095</v>
      </c>
      <c r="I3312" s="458"/>
    </row>
    <row r="3313" spans="1:9" x14ac:dyDescent="0.3">
      <c r="A3313" s="466"/>
      <c r="B3313" s="471"/>
      <c r="C3313" s="468"/>
      <c r="D3313" s="468"/>
      <c r="E3313" s="469"/>
      <c r="F3313" s="576" t="s">
        <v>2812</v>
      </c>
      <c r="G3313" s="577" t="str">
        <f>+F3313</f>
        <v>2,165.10 บาท</v>
      </c>
      <c r="H3313" s="470" t="s">
        <v>1472</v>
      </c>
      <c r="I3313" s="470"/>
    </row>
    <row r="3314" spans="1:9" x14ac:dyDescent="0.3">
      <c r="A3314" s="454">
        <v>19</v>
      </c>
      <c r="B3314" s="459" t="s">
        <v>2550</v>
      </c>
      <c r="C3314" s="456">
        <v>1517</v>
      </c>
      <c r="D3314" s="456">
        <v>1517</v>
      </c>
      <c r="E3314" s="457" t="s">
        <v>21</v>
      </c>
      <c r="F3314" s="571" t="s">
        <v>2560</v>
      </c>
      <c r="G3314" s="571" t="s">
        <v>2560</v>
      </c>
      <c r="H3314" s="458" t="s">
        <v>2091</v>
      </c>
      <c r="I3314" s="465" t="s">
        <v>2584</v>
      </c>
    </row>
    <row r="3315" spans="1:9" x14ac:dyDescent="0.3">
      <c r="A3315" s="454"/>
      <c r="B3315" s="455"/>
      <c r="C3315" s="456"/>
      <c r="D3315" s="456"/>
      <c r="E3315" s="457"/>
      <c r="F3315" s="571" t="s">
        <v>2373</v>
      </c>
      <c r="G3315" s="571" t="s">
        <v>2373</v>
      </c>
      <c r="H3315" s="458" t="s">
        <v>2093</v>
      </c>
      <c r="I3315" s="465" t="s">
        <v>2585</v>
      </c>
    </row>
    <row r="3316" spans="1:9" x14ac:dyDescent="0.3">
      <c r="A3316" s="454"/>
      <c r="B3316" s="455"/>
      <c r="C3316" s="456"/>
      <c r="D3316" s="456"/>
      <c r="E3316" s="457"/>
      <c r="F3316" s="572" t="s">
        <v>25</v>
      </c>
      <c r="G3316" s="571" t="s">
        <v>10</v>
      </c>
      <c r="H3316" s="458" t="s">
        <v>2095</v>
      </c>
      <c r="I3316" s="458"/>
    </row>
    <row r="3317" spans="1:9" x14ac:dyDescent="0.3">
      <c r="A3317" s="454"/>
      <c r="B3317" s="455"/>
      <c r="C3317" s="456"/>
      <c r="D3317" s="456"/>
      <c r="E3317" s="457"/>
      <c r="F3317" s="572" t="s">
        <v>2803</v>
      </c>
      <c r="G3317" s="571" t="str">
        <f>+F3317</f>
        <v>1,517 บาท</v>
      </c>
      <c r="H3317" s="458" t="s">
        <v>1472</v>
      </c>
      <c r="I3317" s="458"/>
    </row>
    <row r="3318" spans="1:9" x14ac:dyDescent="0.3">
      <c r="A3318" s="449">
        <v>20</v>
      </c>
      <c r="B3318" s="450" t="s">
        <v>2550</v>
      </c>
      <c r="C3318" s="472">
        <v>1225.2</v>
      </c>
      <c r="D3318" s="472">
        <v>1225.2</v>
      </c>
      <c r="E3318" s="473" t="s">
        <v>21</v>
      </c>
      <c r="F3318" s="570" t="s">
        <v>2551</v>
      </c>
      <c r="G3318" s="570" t="s">
        <v>2551</v>
      </c>
      <c r="H3318" s="453" t="s">
        <v>2091</v>
      </c>
      <c r="I3318" s="462" t="s">
        <v>2586</v>
      </c>
    </row>
    <row r="3319" spans="1:9" x14ac:dyDescent="0.3">
      <c r="A3319" s="454"/>
      <c r="B3319" s="455"/>
      <c r="C3319" s="474"/>
      <c r="D3319" s="474"/>
      <c r="E3319" s="475"/>
      <c r="F3319" s="571" t="s">
        <v>2373</v>
      </c>
      <c r="G3319" s="571" t="s">
        <v>2373</v>
      </c>
      <c r="H3319" s="458" t="s">
        <v>2093</v>
      </c>
      <c r="I3319" s="465" t="s">
        <v>2587</v>
      </c>
    </row>
    <row r="3320" spans="1:9" x14ac:dyDescent="0.3">
      <c r="A3320" s="454"/>
      <c r="B3320" s="455"/>
      <c r="C3320" s="474"/>
      <c r="D3320" s="474"/>
      <c r="E3320" s="475"/>
      <c r="F3320" s="572" t="s">
        <v>25</v>
      </c>
      <c r="G3320" s="571" t="s">
        <v>10</v>
      </c>
      <c r="H3320" s="458" t="s">
        <v>2095</v>
      </c>
      <c r="I3320" s="458"/>
    </row>
    <row r="3321" spans="1:9" x14ac:dyDescent="0.3">
      <c r="A3321" s="466"/>
      <c r="B3321" s="471"/>
      <c r="C3321" s="476"/>
      <c r="D3321" s="476"/>
      <c r="E3321" s="477"/>
      <c r="F3321" s="576" t="s">
        <v>2813</v>
      </c>
      <c r="G3321" s="577" t="str">
        <f>+F3321</f>
        <v>1,225.20 บาท</v>
      </c>
      <c r="H3321" s="470" t="s">
        <v>1472</v>
      </c>
      <c r="I3321" s="470"/>
    </row>
    <row r="3322" spans="1:9" x14ac:dyDescent="0.3">
      <c r="A3322" s="454">
        <v>21</v>
      </c>
      <c r="B3322" s="459" t="s">
        <v>2550</v>
      </c>
      <c r="C3322" s="456">
        <v>330</v>
      </c>
      <c r="D3322" s="456">
        <v>330</v>
      </c>
      <c r="E3322" s="457" t="s">
        <v>21</v>
      </c>
      <c r="F3322" s="571" t="s">
        <v>2551</v>
      </c>
      <c r="G3322" s="571" t="s">
        <v>2551</v>
      </c>
      <c r="H3322" s="458" t="s">
        <v>2091</v>
      </c>
      <c r="I3322" s="465" t="s">
        <v>2588</v>
      </c>
    </row>
    <row r="3323" spans="1:9" x14ac:dyDescent="0.3">
      <c r="A3323" s="454"/>
      <c r="B3323" s="455"/>
      <c r="C3323" s="456"/>
      <c r="D3323" s="456"/>
      <c r="E3323" s="457"/>
      <c r="F3323" s="571" t="s">
        <v>2373</v>
      </c>
      <c r="G3323" s="571" t="s">
        <v>2373</v>
      </c>
      <c r="H3323" s="458" t="s">
        <v>2093</v>
      </c>
      <c r="I3323" s="465" t="s">
        <v>2589</v>
      </c>
    </row>
    <row r="3324" spans="1:9" x14ac:dyDescent="0.3">
      <c r="A3324" s="454"/>
      <c r="B3324" s="455"/>
      <c r="C3324" s="456"/>
      <c r="D3324" s="456"/>
      <c r="E3324" s="457"/>
      <c r="F3324" s="572" t="s">
        <v>25</v>
      </c>
      <c r="G3324" s="571" t="s">
        <v>10</v>
      </c>
      <c r="H3324" s="458" t="s">
        <v>2095</v>
      </c>
      <c r="I3324" s="458"/>
    </row>
    <row r="3325" spans="1:9" x14ac:dyDescent="0.3">
      <c r="A3325" s="454"/>
      <c r="B3325" s="455"/>
      <c r="C3325" s="456"/>
      <c r="D3325" s="456"/>
      <c r="E3325" s="457"/>
      <c r="F3325" s="572" t="s">
        <v>2814</v>
      </c>
      <c r="G3325" s="571" t="str">
        <f>+F3325</f>
        <v>330 บาท</v>
      </c>
      <c r="H3325" s="458" t="s">
        <v>1472</v>
      </c>
      <c r="I3325" s="458"/>
    </row>
    <row r="3326" spans="1:9" x14ac:dyDescent="0.3">
      <c r="A3326" s="449">
        <v>22</v>
      </c>
      <c r="B3326" s="450" t="s">
        <v>2550</v>
      </c>
      <c r="C3326" s="451">
        <v>1517</v>
      </c>
      <c r="D3326" s="451">
        <v>1517</v>
      </c>
      <c r="E3326" s="452" t="s">
        <v>21</v>
      </c>
      <c r="F3326" s="570" t="s">
        <v>2560</v>
      </c>
      <c r="G3326" s="570" t="s">
        <v>2560</v>
      </c>
      <c r="H3326" s="453" t="s">
        <v>2091</v>
      </c>
      <c r="I3326" s="462" t="s">
        <v>2590</v>
      </c>
    </row>
    <row r="3327" spans="1:9" x14ac:dyDescent="0.3">
      <c r="A3327" s="454"/>
      <c r="B3327" s="455"/>
      <c r="C3327" s="456"/>
      <c r="D3327" s="456"/>
      <c r="E3327" s="457"/>
      <c r="F3327" s="571" t="s">
        <v>2373</v>
      </c>
      <c r="G3327" s="571" t="s">
        <v>2373</v>
      </c>
      <c r="H3327" s="458" t="s">
        <v>2093</v>
      </c>
      <c r="I3327" s="465" t="s">
        <v>2589</v>
      </c>
    </row>
    <row r="3328" spans="1:9" x14ac:dyDescent="0.3">
      <c r="A3328" s="454"/>
      <c r="B3328" s="455"/>
      <c r="C3328" s="456"/>
      <c r="D3328" s="456"/>
      <c r="E3328" s="457"/>
      <c r="F3328" s="572" t="s">
        <v>25</v>
      </c>
      <c r="G3328" s="571" t="s">
        <v>10</v>
      </c>
      <c r="H3328" s="458" t="s">
        <v>2095</v>
      </c>
      <c r="I3328" s="458"/>
    </row>
    <row r="3329" spans="1:9" x14ac:dyDescent="0.3">
      <c r="A3329" s="466"/>
      <c r="B3329" s="471"/>
      <c r="C3329" s="468"/>
      <c r="D3329" s="468"/>
      <c r="E3329" s="469"/>
      <c r="F3329" s="576" t="s">
        <v>2803</v>
      </c>
      <c r="G3329" s="577" t="str">
        <f>+F3329</f>
        <v>1,517 บาท</v>
      </c>
      <c r="H3329" s="470" t="s">
        <v>1472</v>
      </c>
      <c r="I3329" s="470"/>
    </row>
    <row r="3330" spans="1:9" x14ac:dyDescent="0.3">
      <c r="A3330" s="454">
        <v>23</v>
      </c>
      <c r="B3330" s="459" t="s">
        <v>2550</v>
      </c>
      <c r="C3330" s="474">
        <v>3043</v>
      </c>
      <c r="D3330" s="474">
        <v>3043</v>
      </c>
      <c r="E3330" s="475" t="s">
        <v>21</v>
      </c>
      <c r="F3330" s="571" t="s">
        <v>2551</v>
      </c>
      <c r="G3330" s="571" t="s">
        <v>2551</v>
      </c>
      <c r="H3330" s="458" t="s">
        <v>2091</v>
      </c>
      <c r="I3330" s="465" t="s">
        <v>2591</v>
      </c>
    </row>
    <row r="3331" spans="1:9" x14ac:dyDescent="0.3">
      <c r="A3331" s="454"/>
      <c r="B3331" s="455"/>
      <c r="C3331" s="474"/>
      <c r="D3331" s="474"/>
      <c r="E3331" s="475"/>
      <c r="F3331" s="571" t="s">
        <v>2373</v>
      </c>
      <c r="G3331" s="571" t="s">
        <v>2373</v>
      </c>
      <c r="H3331" s="458" t="s">
        <v>2093</v>
      </c>
      <c r="I3331" s="465" t="s">
        <v>2592</v>
      </c>
    </row>
    <row r="3332" spans="1:9" x14ac:dyDescent="0.3">
      <c r="A3332" s="454"/>
      <c r="B3332" s="455"/>
      <c r="C3332" s="474"/>
      <c r="D3332" s="474"/>
      <c r="E3332" s="475"/>
      <c r="F3332" s="572" t="s">
        <v>25</v>
      </c>
      <c r="G3332" s="571" t="s">
        <v>10</v>
      </c>
      <c r="H3332" s="458" t="s">
        <v>2095</v>
      </c>
      <c r="I3332" s="458"/>
    </row>
    <row r="3333" spans="1:9" x14ac:dyDescent="0.3">
      <c r="A3333" s="454"/>
      <c r="B3333" s="455"/>
      <c r="C3333" s="474"/>
      <c r="D3333" s="474"/>
      <c r="E3333" s="475"/>
      <c r="F3333" s="572" t="s">
        <v>2815</v>
      </c>
      <c r="G3333" s="571" t="str">
        <f>+F3333</f>
        <v>3,043 บาท</v>
      </c>
      <c r="H3333" s="458" t="s">
        <v>1472</v>
      </c>
      <c r="I3333" s="458"/>
    </row>
    <row r="3334" spans="1:9" x14ac:dyDescent="0.3">
      <c r="A3334" s="449">
        <v>24</v>
      </c>
      <c r="B3334" s="450" t="s">
        <v>2550</v>
      </c>
      <c r="C3334" s="472">
        <v>2130.1</v>
      </c>
      <c r="D3334" s="472">
        <v>2130.1</v>
      </c>
      <c r="E3334" s="473" t="s">
        <v>21</v>
      </c>
      <c r="F3334" s="570" t="s">
        <v>2551</v>
      </c>
      <c r="G3334" s="570" t="s">
        <v>2551</v>
      </c>
      <c r="H3334" s="453" t="s">
        <v>2091</v>
      </c>
      <c r="I3334" s="462" t="s">
        <v>2593</v>
      </c>
    </row>
    <row r="3335" spans="1:9" x14ac:dyDescent="0.3">
      <c r="A3335" s="454"/>
      <c r="B3335" s="455"/>
      <c r="C3335" s="474"/>
      <c r="D3335" s="474"/>
      <c r="E3335" s="475"/>
      <c r="F3335" s="571" t="s">
        <v>2373</v>
      </c>
      <c r="G3335" s="571" t="s">
        <v>2373</v>
      </c>
      <c r="H3335" s="458" t="s">
        <v>2093</v>
      </c>
      <c r="I3335" s="465" t="s">
        <v>2594</v>
      </c>
    </row>
    <row r="3336" spans="1:9" x14ac:dyDescent="0.3">
      <c r="A3336" s="454"/>
      <c r="B3336" s="455"/>
      <c r="C3336" s="474"/>
      <c r="D3336" s="474"/>
      <c r="E3336" s="475"/>
      <c r="F3336" s="572" t="s">
        <v>25</v>
      </c>
      <c r="G3336" s="571" t="s">
        <v>10</v>
      </c>
      <c r="H3336" s="458" t="s">
        <v>2095</v>
      </c>
      <c r="I3336" s="458"/>
    </row>
    <row r="3337" spans="1:9" x14ac:dyDescent="0.3">
      <c r="A3337" s="466"/>
      <c r="B3337" s="471"/>
      <c r="C3337" s="476"/>
      <c r="D3337" s="476"/>
      <c r="E3337" s="477"/>
      <c r="F3337" s="576" t="s">
        <v>2816</v>
      </c>
      <c r="G3337" s="577" t="str">
        <f>+F3337</f>
        <v>2,130.10 บาท</v>
      </c>
      <c r="H3337" s="470" t="s">
        <v>1472</v>
      </c>
      <c r="I3337" s="470"/>
    </row>
    <row r="3338" spans="1:9" x14ac:dyDescent="0.3">
      <c r="A3338" s="454">
        <v>25</v>
      </c>
      <c r="B3338" s="450" t="s">
        <v>2550</v>
      </c>
      <c r="C3338" s="456">
        <v>2360</v>
      </c>
      <c r="D3338" s="456">
        <v>2360</v>
      </c>
      <c r="E3338" s="457" t="s">
        <v>21</v>
      </c>
      <c r="F3338" s="571" t="s">
        <v>2595</v>
      </c>
      <c r="G3338" s="571" t="s">
        <v>2595</v>
      </c>
      <c r="H3338" s="458" t="s">
        <v>2091</v>
      </c>
      <c r="I3338" s="465" t="s">
        <v>2596</v>
      </c>
    </row>
    <row r="3339" spans="1:9" x14ac:dyDescent="0.3">
      <c r="A3339" s="454"/>
      <c r="B3339" s="455"/>
      <c r="C3339" s="456"/>
      <c r="D3339" s="456"/>
      <c r="E3339" s="457"/>
      <c r="F3339" s="571" t="s">
        <v>2373</v>
      </c>
      <c r="G3339" s="571" t="s">
        <v>2373</v>
      </c>
      <c r="H3339" s="458" t="s">
        <v>2093</v>
      </c>
      <c r="I3339" s="465" t="s">
        <v>2597</v>
      </c>
    </row>
    <row r="3340" spans="1:9" x14ac:dyDescent="0.3">
      <c r="A3340" s="454"/>
      <c r="B3340" s="455"/>
      <c r="C3340" s="456"/>
      <c r="D3340" s="456"/>
      <c r="E3340" s="457"/>
      <c r="F3340" s="572" t="s">
        <v>25</v>
      </c>
      <c r="G3340" s="572" t="s">
        <v>10</v>
      </c>
      <c r="H3340" s="458" t="s">
        <v>2095</v>
      </c>
      <c r="I3340" s="458"/>
    </row>
    <row r="3341" spans="1:9" x14ac:dyDescent="0.3">
      <c r="A3341" s="454"/>
      <c r="B3341" s="455"/>
      <c r="C3341" s="456"/>
      <c r="D3341" s="456"/>
      <c r="E3341" s="457"/>
      <c r="F3341" s="572" t="s">
        <v>2817</v>
      </c>
      <c r="G3341" s="572" t="str">
        <f>+F3341</f>
        <v>2,360 บาท</v>
      </c>
      <c r="H3341" s="458" t="s">
        <v>1472</v>
      </c>
      <c r="I3341" s="458"/>
    </row>
    <row r="3342" spans="1:9" x14ac:dyDescent="0.3">
      <c r="A3342" s="449">
        <v>26</v>
      </c>
      <c r="B3342" s="450" t="s">
        <v>2550</v>
      </c>
      <c r="C3342" s="472">
        <v>1517</v>
      </c>
      <c r="D3342" s="472">
        <v>1517</v>
      </c>
      <c r="E3342" s="473" t="s">
        <v>21</v>
      </c>
      <c r="F3342" s="570" t="s">
        <v>2551</v>
      </c>
      <c r="G3342" s="570" t="s">
        <v>2551</v>
      </c>
      <c r="H3342" s="453" t="s">
        <v>2091</v>
      </c>
      <c r="I3342" s="462" t="s">
        <v>2598</v>
      </c>
    </row>
    <row r="3343" spans="1:9" x14ac:dyDescent="0.3">
      <c r="A3343" s="454"/>
      <c r="B3343" s="455"/>
      <c r="C3343" s="474"/>
      <c r="D3343" s="474"/>
      <c r="E3343" s="475"/>
      <c r="F3343" s="571" t="s">
        <v>2373</v>
      </c>
      <c r="G3343" s="571" t="s">
        <v>2373</v>
      </c>
      <c r="H3343" s="458" t="s">
        <v>2093</v>
      </c>
      <c r="I3343" s="465" t="s">
        <v>2599</v>
      </c>
    </row>
    <row r="3344" spans="1:9" x14ac:dyDescent="0.3">
      <c r="A3344" s="454"/>
      <c r="B3344" s="455"/>
      <c r="C3344" s="474"/>
      <c r="D3344" s="474"/>
      <c r="E3344" s="475"/>
      <c r="F3344" s="572" t="s">
        <v>25</v>
      </c>
      <c r="G3344" s="571" t="s">
        <v>10</v>
      </c>
      <c r="H3344" s="458" t="s">
        <v>2095</v>
      </c>
      <c r="I3344" s="458"/>
    </row>
    <row r="3345" spans="1:9" x14ac:dyDescent="0.3">
      <c r="A3345" s="466"/>
      <c r="B3345" s="471"/>
      <c r="C3345" s="476"/>
      <c r="D3345" s="476"/>
      <c r="E3345" s="477"/>
      <c r="F3345" s="576" t="s">
        <v>2803</v>
      </c>
      <c r="G3345" s="577" t="str">
        <f>+F3345</f>
        <v>1,517 บาท</v>
      </c>
      <c r="H3345" s="470" t="s">
        <v>1472</v>
      </c>
      <c r="I3345" s="470"/>
    </row>
    <row r="3346" spans="1:9" x14ac:dyDescent="0.3">
      <c r="A3346" s="454">
        <v>27</v>
      </c>
      <c r="B3346" s="478" t="s">
        <v>2600</v>
      </c>
      <c r="C3346" s="451">
        <v>1760</v>
      </c>
      <c r="D3346" s="451">
        <v>1760</v>
      </c>
      <c r="E3346" s="452" t="s">
        <v>21</v>
      </c>
      <c r="F3346" s="570" t="s">
        <v>2601</v>
      </c>
      <c r="G3346" s="570" t="s">
        <v>2601</v>
      </c>
      <c r="H3346" s="453" t="s">
        <v>2091</v>
      </c>
      <c r="I3346" s="462" t="s">
        <v>2602</v>
      </c>
    </row>
    <row r="3347" spans="1:9" x14ac:dyDescent="0.3">
      <c r="A3347" s="454"/>
      <c r="B3347" s="455"/>
      <c r="C3347" s="456"/>
      <c r="D3347" s="456"/>
      <c r="E3347" s="457"/>
      <c r="F3347" s="571" t="s">
        <v>2373</v>
      </c>
      <c r="G3347" s="571" t="s">
        <v>2373</v>
      </c>
      <c r="H3347" s="458" t="s">
        <v>2093</v>
      </c>
      <c r="I3347" s="465" t="s">
        <v>2603</v>
      </c>
    </row>
    <row r="3348" spans="1:9" x14ac:dyDescent="0.3">
      <c r="A3348" s="454"/>
      <c r="B3348" s="455"/>
      <c r="C3348" s="456"/>
      <c r="D3348" s="456"/>
      <c r="E3348" s="457"/>
      <c r="F3348" s="572" t="s">
        <v>25</v>
      </c>
      <c r="G3348" s="572" t="s">
        <v>10</v>
      </c>
      <c r="H3348" s="458" t="s">
        <v>2095</v>
      </c>
      <c r="I3348" s="458"/>
    </row>
    <row r="3349" spans="1:9" x14ac:dyDescent="0.3">
      <c r="A3349" s="454"/>
      <c r="B3349" s="471"/>
      <c r="C3349" s="468"/>
      <c r="D3349" s="468"/>
      <c r="E3349" s="469"/>
      <c r="F3349" s="576" t="s">
        <v>2818</v>
      </c>
      <c r="G3349" s="576" t="str">
        <f>+F3349</f>
        <v>1,760 บาท</v>
      </c>
      <c r="H3349" s="470" t="s">
        <v>1472</v>
      </c>
      <c r="I3349" s="470"/>
    </row>
    <row r="3350" spans="1:9" x14ac:dyDescent="0.3">
      <c r="A3350" s="449">
        <v>28</v>
      </c>
      <c r="B3350" s="455" t="s">
        <v>2600</v>
      </c>
      <c r="C3350" s="456">
        <v>7945</v>
      </c>
      <c r="D3350" s="456">
        <v>7945</v>
      </c>
      <c r="E3350" s="457" t="s">
        <v>21</v>
      </c>
      <c r="F3350" s="571" t="s">
        <v>2601</v>
      </c>
      <c r="G3350" s="571" t="s">
        <v>2601</v>
      </c>
      <c r="H3350" s="458" t="s">
        <v>2091</v>
      </c>
      <c r="I3350" s="465" t="s">
        <v>2604</v>
      </c>
    </row>
    <row r="3351" spans="1:9" x14ac:dyDescent="0.3">
      <c r="A3351" s="454"/>
      <c r="B3351" s="455"/>
      <c r="C3351" s="456"/>
      <c r="D3351" s="456"/>
      <c r="E3351" s="457"/>
      <c r="F3351" s="571" t="s">
        <v>2373</v>
      </c>
      <c r="G3351" s="571" t="s">
        <v>2373</v>
      </c>
      <c r="H3351" s="458" t="s">
        <v>2093</v>
      </c>
      <c r="I3351" s="465" t="s">
        <v>2585</v>
      </c>
    </row>
    <row r="3352" spans="1:9" x14ac:dyDescent="0.3">
      <c r="A3352" s="454"/>
      <c r="B3352" s="455"/>
      <c r="C3352" s="456"/>
      <c r="D3352" s="456"/>
      <c r="E3352" s="457"/>
      <c r="F3352" s="572" t="s">
        <v>25</v>
      </c>
      <c r="G3352" s="572" t="s">
        <v>10</v>
      </c>
      <c r="H3352" s="458" t="s">
        <v>2095</v>
      </c>
      <c r="I3352" s="458"/>
    </row>
    <row r="3353" spans="1:9" x14ac:dyDescent="0.3">
      <c r="A3353" s="466"/>
      <c r="B3353" s="455"/>
      <c r="C3353" s="456"/>
      <c r="D3353" s="456"/>
      <c r="E3353" s="457"/>
      <c r="F3353" s="572" t="s">
        <v>2819</v>
      </c>
      <c r="G3353" s="572" t="str">
        <f>+F3353</f>
        <v>7,945 บาท</v>
      </c>
      <c r="H3353" s="458" t="s">
        <v>1472</v>
      </c>
      <c r="I3353" s="458"/>
    </row>
    <row r="3354" spans="1:9" x14ac:dyDescent="0.3">
      <c r="A3354" s="454">
        <v>29</v>
      </c>
      <c r="B3354" s="478" t="s">
        <v>2600</v>
      </c>
      <c r="C3354" s="451">
        <v>1825</v>
      </c>
      <c r="D3354" s="451">
        <v>1825</v>
      </c>
      <c r="E3354" s="452" t="s">
        <v>21</v>
      </c>
      <c r="F3354" s="570" t="s">
        <v>2605</v>
      </c>
      <c r="G3354" s="570" t="s">
        <v>2605</v>
      </c>
      <c r="H3354" s="453" t="s">
        <v>2091</v>
      </c>
      <c r="I3354" s="462" t="s">
        <v>2606</v>
      </c>
    </row>
    <row r="3355" spans="1:9" x14ac:dyDescent="0.3">
      <c r="A3355" s="454"/>
      <c r="B3355" s="455"/>
      <c r="C3355" s="456"/>
      <c r="D3355" s="456"/>
      <c r="E3355" s="457"/>
      <c r="F3355" s="571" t="s">
        <v>2373</v>
      </c>
      <c r="G3355" s="571" t="s">
        <v>2373</v>
      </c>
      <c r="H3355" s="458" t="s">
        <v>2093</v>
      </c>
      <c r="I3355" s="465" t="s">
        <v>2607</v>
      </c>
    </row>
    <row r="3356" spans="1:9" x14ac:dyDescent="0.3">
      <c r="A3356" s="454"/>
      <c r="B3356" s="455"/>
      <c r="C3356" s="456"/>
      <c r="D3356" s="456"/>
      <c r="E3356" s="457"/>
      <c r="F3356" s="572" t="s">
        <v>25</v>
      </c>
      <c r="G3356" s="572" t="s">
        <v>10</v>
      </c>
      <c r="H3356" s="458" t="s">
        <v>2095</v>
      </c>
      <c r="I3356" s="458"/>
    </row>
    <row r="3357" spans="1:9" x14ac:dyDescent="0.3">
      <c r="A3357" s="454"/>
      <c r="B3357" s="471"/>
      <c r="C3357" s="468"/>
      <c r="D3357" s="468"/>
      <c r="E3357" s="469"/>
      <c r="F3357" s="576" t="s">
        <v>2820</v>
      </c>
      <c r="G3357" s="576" t="str">
        <f>+F3357</f>
        <v>1,825 บาท</v>
      </c>
      <c r="H3357" s="470" t="s">
        <v>1472</v>
      </c>
      <c r="I3357" s="470"/>
    </row>
    <row r="3358" spans="1:9" x14ac:dyDescent="0.3">
      <c r="A3358" s="449">
        <v>30</v>
      </c>
      <c r="B3358" s="455" t="s">
        <v>2152</v>
      </c>
      <c r="C3358" s="479">
        <v>2360</v>
      </c>
      <c r="D3358" s="479">
        <v>2360</v>
      </c>
      <c r="E3358" s="480" t="s">
        <v>21</v>
      </c>
      <c r="F3358" s="578" t="s">
        <v>2595</v>
      </c>
      <c r="G3358" s="578" t="s">
        <v>2595</v>
      </c>
      <c r="H3358" s="481" t="s">
        <v>2091</v>
      </c>
      <c r="I3358" s="592" t="s">
        <v>2596</v>
      </c>
    </row>
    <row r="3359" spans="1:9" x14ac:dyDescent="0.3">
      <c r="A3359" s="454"/>
      <c r="B3359" s="455"/>
      <c r="C3359" s="479"/>
      <c r="D3359" s="479"/>
      <c r="E3359" s="480"/>
      <c r="F3359" s="578" t="s">
        <v>2373</v>
      </c>
      <c r="G3359" s="578" t="s">
        <v>2373</v>
      </c>
      <c r="H3359" s="481" t="s">
        <v>2093</v>
      </c>
      <c r="I3359" s="592" t="s">
        <v>2597</v>
      </c>
    </row>
    <row r="3360" spans="1:9" x14ac:dyDescent="0.3">
      <c r="A3360" s="454"/>
      <c r="B3360" s="455"/>
      <c r="C3360" s="479"/>
      <c r="D3360" s="479"/>
      <c r="E3360" s="480"/>
      <c r="F3360" s="579" t="s">
        <v>25</v>
      </c>
      <c r="G3360" s="579" t="s">
        <v>10</v>
      </c>
      <c r="H3360" s="481" t="s">
        <v>2095</v>
      </c>
      <c r="I3360" s="481"/>
    </row>
    <row r="3361" spans="1:9" x14ac:dyDescent="0.3">
      <c r="A3361" s="466"/>
      <c r="B3361" s="455"/>
      <c r="C3361" s="479"/>
      <c r="D3361" s="479"/>
      <c r="E3361" s="480"/>
      <c r="F3361" s="579" t="s">
        <v>2817</v>
      </c>
      <c r="G3361" s="579" t="str">
        <f>+F3361</f>
        <v>2,360 บาท</v>
      </c>
      <c r="H3361" s="481" t="s">
        <v>1472</v>
      </c>
      <c r="I3361" s="481"/>
    </row>
    <row r="3362" spans="1:9" x14ac:dyDescent="0.3">
      <c r="A3362" s="454">
        <v>31</v>
      </c>
      <c r="B3362" s="478" t="s">
        <v>2152</v>
      </c>
      <c r="C3362" s="451">
        <v>2285</v>
      </c>
      <c r="D3362" s="451">
        <v>2285</v>
      </c>
      <c r="E3362" s="452" t="s">
        <v>21</v>
      </c>
      <c r="F3362" s="570" t="s">
        <v>2595</v>
      </c>
      <c r="G3362" s="570" t="s">
        <v>2595</v>
      </c>
      <c r="H3362" s="453" t="s">
        <v>2091</v>
      </c>
      <c r="I3362" s="462" t="s">
        <v>2608</v>
      </c>
    </row>
    <row r="3363" spans="1:9" x14ac:dyDescent="0.3">
      <c r="A3363" s="454"/>
      <c r="B3363" s="455"/>
      <c r="C3363" s="456"/>
      <c r="D3363" s="456"/>
      <c r="E3363" s="457"/>
      <c r="F3363" s="578" t="s">
        <v>2373</v>
      </c>
      <c r="G3363" s="571" t="s">
        <v>2373</v>
      </c>
      <c r="H3363" s="458" t="s">
        <v>2093</v>
      </c>
      <c r="I3363" s="592" t="s">
        <v>2597</v>
      </c>
    </row>
    <row r="3364" spans="1:9" x14ac:dyDescent="0.3">
      <c r="A3364" s="454"/>
      <c r="B3364" s="455"/>
      <c r="C3364" s="456"/>
      <c r="D3364" s="456"/>
      <c r="E3364" s="457"/>
      <c r="F3364" s="572" t="s">
        <v>25</v>
      </c>
      <c r="G3364" s="572" t="s">
        <v>10</v>
      </c>
      <c r="H3364" s="458" t="s">
        <v>2095</v>
      </c>
      <c r="I3364" s="458"/>
    </row>
    <row r="3365" spans="1:9" x14ac:dyDescent="0.3">
      <c r="A3365" s="454"/>
      <c r="B3365" s="471"/>
      <c r="C3365" s="468"/>
      <c r="D3365" s="468"/>
      <c r="E3365" s="469"/>
      <c r="F3365" s="576" t="s">
        <v>2821</v>
      </c>
      <c r="G3365" s="576" t="str">
        <f>+F3365</f>
        <v>2,285 บาท</v>
      </c>
      <c r="H3365" s="470" t="s">
        <v>1472</v>
      </c>
      <c r="I3365" s="470"/>
    </row>
    <row r="3366" spans="1:9" x14ac:dyDescent="0.3">
      <c r="A3366" s="449">
        <v>32</v>
      </c>
      <c r="B3366" s="455" t="s">
        <v>2152</v>
      </c>
      <c r="C3366" s="456">
        <v>3755</v>
      </c>
      <c r="D3366" s="456">
        <v>3755</v>
      </c>
      <c r="E3366" s="457" t="s">
        <v>21</v>
      </c>
      <c r="F3366" s="571" t="s">
        <v>2595</v>
      </c>
      <c r="G3366" s="571" t="s">
        <v>2595</v>
      </c>
      <c r="H3366" s="458" t="s">
        <v>2091</v>
      </c>
      <c r="I3366" s="465" t="s">
        <v>2609</v>
      </c>
    </row>
    <row r="3367" spans="1:9" x14ac:dyDescent="0.3">
      <c r="A3367" s="454"/>
      <c r="B3367" s="455"/>
      <c r="C3367" s="456"/>
      <c r="D3367" s="456"/>
      <c r="E3367" s="457"/>
      <c r="F3367" s="578" t="s">
        <v>2373</v>
      </c>
      <c r="G3367" s="571" t="s">
        <v>2373</v>
      </c>
      <c r="H3367" s="458" t="s">
        <v>2093</v>
      </c>
      <c r="I3367" s="592" t="s">
        <v>2610</v>
      </c>
    </row>
    <row r="3368" spans="1:9" x14ac:dyDescent="0.3">
      <c r="A3368" s="454"/>
      <c r="B3368" s="455"/>
      <c r="C3368" s="456"/>
      <c r="D3368" s="456"/>
      <c r="E3368" s="457"/>
      <c r="F3368" s="572" t="s">
        <v>25</v>
      </c>
      <c r="G3368" s="572" t="s">
        <v>10</v>
      </c>
      <c r="H3368" s="458" t="s">
        <v>2095</v>
      </c>
      <c r="I3368" s="458"/>
    </row>
    <row r="3369" spans="1:9" x14ac:dyDescent="0.3">
      <c r="A3369" s="466"/>
      <c r="B3369" s="455"/>
      <c r="C3369" s="456"/>
      <c r="D3369" s="456"/>
      <c r="E3369" s="457"/>
      <c r="F3369" s="572" t="s">
        <v>2822</v>
      </c>
      <c r="G3369" s="572" t="str">
        <f>+F3369</f>
        <v>3,755 บาท</v>
      </c>
      <c r="H3369" s="458" t="s">
        <v>1472</v>
      </c>
      <c r="I3369" s="458"/>
    </row>
    <row r="3370" spans="1:9" x14ac:dyDescent="0.3">
      <c r="A3370" s="454">
        <v>33</v>
      </c>
      <c r="B3370" s="478" t="s">
        <v>2152</v>
      </c>
      <c r="C3370" s="451">
        <v>220</v>
      </c>
      <c r="D3370" s="451">
        <v>220</v>
      </c>
      <c r="E3370" s="452" t="s">
        <v>21</v>
      </c>
      <c r="F3370" s="570" t="s">
        <v>2595</v>
      </c>
      <c r="G3370" s="570" t="s">
        <v>2595</v>
      </c>
      <c r="H3370" s="453" t="s">
        <v>2091</v>
      </c>
      <c r="I3370" s="462" t="s">
        <v>2611</v>
      </c>
    </row>
    <row r="3371" spans="1:9" x14ac:dyDescent="0.3">
      <c r="A3371" s="454"/>
      <c r="B3371" s="455"/>
      <c r="C3371" s="456"/>
      <c r="D3371" s="456"/>
      <c r="E3371" s="457"/>
      <c r="F3371" s="578" t="s">
        <v>2373</v>
      </c>
      <c r="G3371" s="571" t="s">
        <v>2373</v>
      </c>
      <c r="H3371" s="458" t="s">
        <v>2093</v>
      </c>
      <c r="I3371" s="592" t="s">
        <v>2610</v>
      </c>
    </row>
    <row r="3372" spans="1:9" x14ac:dyDescent="0.3">
      <c r="A3372" s="454"/>
      <c r="B3372" s="455"/>
      <c r="C3372" s="456"/>
      <c r="D3372" s="456"/>
      <c r="E3372" s="457"/>
      <c r="F3372" s="572" t="s">
        <v>25</v>
      </c>
      <c r="G3372" s="572" t="s">
        <v>10</v>
      </c>
      <c r="H3372" s="458" t="s">
        <v>2095</v>
      </c>
      <c r="I3372" s="458"/>
    </row>
    <row r="3373" spans="1:9" x14ac:dyDescent="0.3">
      <c r="A3373" s="454"/>
      <c r="B3373" s="471"/>
      <c r="C3373" s="468"/>
      <c r="D3373" s="468"/>
      <c r="E3373" s="469"/>
      <c r="F3373" s="576" t="s">
        <v>2778</v>
      </c>
      <c r="G3373" s="576" t="str">
        <f>+F3373</f>
        <v>220 บาท</v>
      </c>
      <c r="H3373" s="470" t="s">
        <v>1472</v>
      </c>
      <c r="I3373" s="470"/>
    </row>
    <row r="3374" spans="1:9" x14ac:dyDescent="0.3">
      <c r="A3374" s="449">
        <v>34</v>
      </c>
      <c r="B3374" s="455" t="s">
        <v>2152</v>
      </c>
      <c r="C3374" s="456">
        <v>1420</v>
      </c>
      <c r="D3374" s="456">
        <v>1420</v>
      </c>
      <c r="E3374" s="457" t="s">
        <v>21</v>
      </c>
      <c r="F3374" s="571" t="s">
        <v>2595</v>
      </c>
      <c r="G3374" s="571" t="s">
        <v>2595</v>
      </c>
      <c r="H3374" s="458" t="s">
        <v>2091</v>
      </c>
      <c r="I3374" s="465" t="s">
        <v>2612</v>
      </c>
    </row>
    <row r="3375" spans="1:9" x14ac:dyDescent="0.3">
      <c r="A3375" s="454"/>
      <c r="B3375" s="455"/>
      <c r="C3375" s="456"/>
      <c r="D3375" s="456"/>
      <c r="E3375" s="457"/>
      <c r="F3375" s="578" t="s">
        <v>2373</v>
      </c>
      <c r="G3375" s="571" t="s">
        <v>2373</v>
      </c>
      <c r="H3375" s="458" t="s">
        <v>2093</v>
      </c>
      <c r="I3375" s="465" t="s">
        <v>2613</v>
      </c>
    </row>
    <row r="3376" spans="1:9" x14ac:dyDescent="0.3">
      <c r="A3376" s="454"/>
      <c r="B3376" s="455"/>
      <c r="C3376" s="456"/>
      <c r="D3376" s="456"/>
      <c r="E3376" s="457"/>
      <c r="F3376" s="572" t="s">
        <v>25</v>
      </c>
      <c r="G3376" s="572" t="s">
        <v>10</v>
      </c>
      <c r="H3376" s="458" t="s">
        <v>2095</v>
      </c>
      <c r="I3376" s="458"/>
    </row>
    <row r="3377" spans="1:9" x14ac:dyDescent="0.3">
      <c r="A3377" s="466"/>
      <c r="B3377" s="455"/>
      <c r="C3377" s="456"/>
      <c r="D3377" s="456"/>
      <c r="E3377" s="457"/>
      <c r="F3377" s="572" t="s">
        <v>2823</v>
      </c>
      <c r="G3377" s="572" t="str">
        <f>+F3377</f>
        <v>1,420 บาท</v>
      </c>
      <c r="H3377" s="458" t="s">
        <v>1472</v>
      </c>
      <c r="I3377" s="458"/>
    </row>
    <row r="3378" spans="1:9" x14ac:dyDescent="0.3">
      <c r="A3378" s="454">
        <v>35</v>
      </c>
      <c r="B3378" s="478" t="s">
        <v>2152</v>
      </c>
      <c r="C3378" s="451">
        <v>1800</v>
      </c>
      <c r="D3378" s="451">
        <v>1800</v>
      </c>
      <c r="E3378" s="452" t="s">
        <v>21</v>
      </c>
      <c r="F3378" s="570" t="s">
        <v>2595</v>
      </c>
      <c r="G3378" s="570" t="s">
        <v>2595</v>
      </c>
      <c r="H3378" s="453" t="s">
        <v>2091</v>
      </c>
      <c r="I3378" s="462" t="s">
        <v>2614</v>
      </c>
    </row>
    <row r="3379" spans="1:9" x14ac:dyDescent="0.3">
      <c r="A3379" s="454"/>
      <c r="B3379" s="455"/>
      <c r="C3379" s="456"/>
      <c r="D3379" s="456"/>
      <c r="E3379" s="457"/>
      <c r="F3379" s="578" t="s">
        <v>2373</v>
      </c>
      <c r="G3379" s="571" t="s">
        <v>2373</v>
      </c>
      <c r="H3379" s="458" t="s">
        <v>2093</v>
      </c>
      <c r="I3379" s="465" t="s">
        <v>2615</v>
      </c>
    </row>
    <row r="3380" spans="1:9" x14ac:dyDescent="0.3">
      <c r="A3380" s="454"/>
      <c r="B3380" s="455"/>
      <c r="C3380" s="456"/>
      <c r="D3380" s="456"/>
      <c r="E3380" s="457"/>
      <c r="F3380" s="572" t="s">
        <v>25</v>
      </c>
      <c r="G3380" s="572" t="s">
        <v>10</v>
      </c>
      <c r="H3380" s="458" t="s">
        <v>2095</v>
      </c>
      <c r="I3380" s="458"/>
    </row>
    <row r="3381" spans="1:9" x14ac:dyDescent="0.3">
      <c r="A3381" s="454"/>
      <c r="B3381" s="471"/>
      <c r="C3381" s="468"/>
      <c r="D3381" s="468"/>
      <c r="E3381" s="469"/>
      <c r="F3381" s="576" t="s">
        <v>2824</v>
      </c>
      <c r="G3381" s="576" t="str">
        <f>+F3381</f>
        <v>1,800 บาท</v>
      </c>
      <c r="H3381" s="470" t="s">
        <v>1472</v>
      </c>
      <c r="I3381" s="470"/>
    </row>
    <row r="3382" spans="1:9" x14ac:dyDescent="0.3">
      <c r="A3382" s="449">
        <v>36</v>
      </c>
      <c r="B3382" s="455" t="s">
        <v>2152</v>
      </c>
      <c r="C3382" s="456">
        <v>1860</v>
      </c>
      <c r="D3382" s="456">
        <v>1860</v>
      </c>
      <c r="E3382" s="457" t="s">
        <v>21</v>
      </c>
      <c r="F3382" s="571" t="s">
        <v>2595</v>
      </c>
      <c r="G3382" s="571" t="s">
        <v>2595</v>
      </c>
      <c r="H3382" s="458" t="s">
        <v>2091</v>
      </c>
      <c r="I3382" s="465" t="s">
        <v>2616</v>
      </c>
    </row>
    <row r="3383" spans="1:9" x14ac:dyDescent="0.3">
      <c r="A3383" s="454"/>
      <c r="B3383" s="455"/>
      <c r="C3383" s="456"/>
      <c r="D3383" s="456"/>
      <c r="E3383" s="457"/>
      <c r="F3383" s="578" t="s">
        <v>2373</v>
      </c>
      <c r="G3383" s="571" t="s">
        <v>2373</v>
      </c>
      <c r="H3383" s="458" t="s">
        <v>2093</v>
      </c>
      <c r="I3383" s="465" t="s">
        <v>2615</v>
      </c>
    </row>
    <row r="3384" spans="1:9" x14ac:dyDescent="0.3">
      <c r="A3384" s="454"/>
      <c r="B3384" s="455"/>
      <c r="C3384" s="456"/>
      <c r="D3384" s="456"/>
      <c r="E3384" s="457"/>
      <c r="F3384" s="572" t="s">
        <v>25</v>
      </c>
      <c r="G3384" s="572" t="s">
        <v>10</v>
      </c>
      <c r="H3384" s="458" t="s">
        <v>2095</v>
      </c>
      <c r="I3384" s="458"/>
    </row>
    <row r="3385" spans="1:9" x14ac:dyDescent="0.3">
      <c r="A3385" s="466"/>
      <c r="B3385" s="455"/>
      <c r="C3385" s="456"/>
      <c r="D3385" s="456"/>
      <c r="E3385" s="457"/>
      <c r="F3385" s="572" t="s">
        <v>2690</v>
      </c>
      <c r="G3385" s="572" t="str">
        <f>+F3385</f>
        <v>1,860 บาท</v>
      </c>
      <c r="H3385" s="458" t="s">
        <v>1472</v>
      </c>
      <c r="I3385" s="458"/>
    </row>
    <row r="3386" spans="1:9" x14ac:dyDescent="0.3">
      <c r="A3386" s="454">
        <v>37</v>
      </c>
      <c r="B3386" s="478" t="s">
        <v>2152</v>
      </c>
      <c r="C3386" s="451">
        <v>50</v>
      </c>
      <c r="D3386" s="451">
        <v>50</v>
      </c>
      <c r="E3386" s="452" t="s">
        <v>21</v>
      </c>
      <c r="F3386" s="570" t="s">
        <v>2617</v>
      </c>
      <c r="G3386" s="570" t="s">
        <v>2617</v>
      </c>
      <c r="H3386" s="453" t="s">
        <v>2091</v>
      </c>
      <c r="I3386" s="462" t="s">
        <v>2618</v>
      </c>
    </row>
    <row r="3387" spans="1:9" x14ac:dyDescent="0.3">
      <c r="A3387" s="454"/>
      <c r="B3387" s="455"/>
      <c r="C3387" s="456"/>
      <c r="D3387" s="456"/>
      <c r="E3387" s="457"/>
      <c r="F3387" s="578" t="s">
        <v>2373</v>
      </c>
      <c r="G3387" s="571" t="s">
        <v>2373</v>
      </c>
      <c r="H3387" s="458" t="s">
        <v>2093</v>
      </c>
      <c r="I3387" s="465" t="s">
        <v>2599</v>
      </c>
    </row>
    <row r="3388" spans="1:9" x14ac:dyDescent="0.3">
      <c r="A3388" s="454"/>
      <c r="B3388" s="455"/>
      <c r="C3388" s="456"/>
      <c r="D3388" s="456"/>
      <c r="E3388" s="457"/>
      <c r="F3388" s="572" t="s">
        <v>25</v>
      </c>
      <c r="G3388" s="572" t="s">
        <v>10</v>
      </c>
      <c r="H3388" s="458" t="s">
        <v>2095</v>
      </c>
      <c r="I3388" s="458"/>
    </row>
    <row r="3389" spans="1:9" x14ac:dyDescent="0.3">
      <c r="A3389" s="454"/>
      <c r="B3389" s="471"/>
      <c r="C3389" s="468"/>
      <c r="D3389" s="468"/>
      <c r="E3389" s="469"/>
      <c r="F3389" s="576" t="s">
        <v>1332</v>
      </c>
      <c r="G3389" s="576" t="str">
        <f>+F3389</f>
        <v>50 บาท</v>
      </c>
      <c r="H3389" s="470" t="s">
        <v>1472</v>
      </c>
      <c r="I3389" s="470"/>
    </row>
    <row r="3390" spans="1:9" x14ac:dyDescent="0.3">
      <c r="A3390" s="449">
        <v>38</v>
      </c>
      <c r="B3390" s="455" t="s">
        <v>2152</v>
      </c>
      <c r="C3390" s="456">
        <v>380</v>
      </c>
      <c r="D3390" s="456">
        <v>380</v>
      </c>
      <c r="E3390" s="457" t="s">
        <v>21</v>
      </c>
      <c r="F3390" s="571" t="s">
        <v>2595</v>
      </c>
      <c r="G3390" s="571" t="s">
        <v>2595</v>
      </c>
      <c r="H3390" s="458" t="s">
        <v>2091</v>
      </c>
      <c r="I3390" s="465" t="s">
        <v>2619</v>
      </c>
    </row>
    <row r="3391" spans="1:9" x14ac:dyDescent="0.3">
      <c r="A3391" s="454"/>
      <c r="B3391" s="455"/>
      <c r="C3391" s="456"/>
      <c r="D3391" s="456"/>
      <c r="E3391" s="457"/>
      <c r="F3391" s="578" t="s">
        <v>2373</v>
      </c>
      <c r="G3391" s="571" t="s">
        <v>2373</v>
      </c>
      <c r="H3391" s="458" t="s">
        <v>2093</v>
      </c>
      <c r="I3391" s="465" t="s">
        <v>2620</v>
      </c>
    </row>
    <row r="3392" spans="1:9" x14ac:dyDescent="0.3">
      <c r="A3392" s="454"/>
      <c r="B3392" s="455"/>
      <c r="C3392" s="456"/>
      <c r="D3392" s="456"/>
      <c r="E3392" s="457"/>
      <c r="F3392" s="572" t="s">
        <v>25</v>
      </c>
      <c r="G3392" s="572" t="s">
        <v>10</v>
      </c>
      <c r="H3392" s="458" t="s">
        <v>2095</v>
      </c>
      <c r="I3392" s="458"/>
    </row>
    <row r="3393" spans="1:9" x14ac:dyDescent="0.3">
      <c r="A3393" s="466"/>
      <c r="B3393" s="455"/>
      <c r="C3393" s="456"/>
      <c r="D3393" s="456"/>
      <c r="E3393" s="457"/>
      <c r="F3393" s="572" t="s">
        <v>1300</v>
      </c>
      <c r="G3393" s="572" t="str">
        <f>+F3393</f>
        <v>380 บาท</v>
      </c>
      <c r="H3393" s="458" t="s">
        <v>1472</v>
      </c>
      <c r="I3393" s="458"/>
    </row>
    <row r="3394" spans="1:9" x14ac:dyDescent="0.3">
      <c r="A3394" s="454">
        <v>39</v>
      </c>
      <c r="B3394" s="478" t="s">
        <v>33</v>
      </c>
      <c r="C3394" s="451">
        <v>340</v>
      </c>
      <c r="D3394" s="451">
        <v>340</v>
      </c>
      <c r="E3394" s="452" t="s">
        <v>21</v>
      </c>
      <c r="F3394" s="570" t="s">
        <v>2575</v>
      </c>
      <c r="G3394" s="570" t="s">
        <v>2575</v>
      </c>
      <c r="H3394" s="453" t="s">
        <v>2091</v>
      </c>
      <c r="I3394" s="462" t="s">
        <v>2621</v>
      </c>
    </row>
    <row r="3395" spans="1:9" x14ac:dyDescent="0.3">
      <c r="A3395" s="454"/>
      <c r="B3395" s="455" t="s">
        <v>113</v>
      </c>
      <c r="C3395" s="456"/>
      <c r="D3395" s="456"/>
      <c r="E3395" s="457"/>
      <c r="F3395" s="578" t="s">
        <v>2373</v>
      </c>
      <c r="G3395" s="571" t="s">
        <v>2373</v>
      </c>
      <c r="H3395" s="458" t="s">
        <v>2093</v>
      </c>
      <c r="I3395" s="465" t="s">
        <v>2622</v>
      </c>
    </row>
    <row r="3396" spans="1:9" x14ac:dyDescent="0.3">
      <c r="A3396" s="454"/>
      <c r="B3396" s="455"/>
      <c r="C3396" s="456"/>
      <c r="D3396" s="456"/>
      <c r="E3396" s="457"/>
      <c r="F3396" s="572" t="s">
        <v>25</v>
      </c>
      <c r="G3396" s="572" t="s">
        <v>10</v>
      </c>
      <c r="H3396" s="458" t="s">
        <v>2095</v>
      </c>
      <c r="I3396" s="458"/>
    </row>
    <row r="3397" spans="1:9" x14ac:dyDescent="0.3">
      <c r="A3397" s="466"/>
      <c r="B3397" s="471"/>
      <c r="C3397" s="468"/>
      <c r="D3397" s="468"/>
      <c r="E3397" s="469"/>
      <c r="F3397" s="576" t="s">
        <v>2825</v>
      </c>
      <c r="G3397" s="576" t="str">
        <f>+F3397</f>
        <v>340 บาท</v>
      </c>
      <c r="H3397" s="470" t="s">
        <v>1472</v>
      </c>
      <c r="I3397" s="470"/>
    </row>
    <row r="3398" spans="1:9" x14ac:dyDescent="0.3">
      <c r="A3398" s="454">
        <v>40</v>
      </c>
      <c r="B3398" s="455" t="s">
        <v>33</v>
      </c>
      <c r="C3398" s="456">
        <v>1352</v>
      </c>
      <c r="D3398" s="456">
        <v>1352</v>
      </c>
      <c r="E3398" s="457" t="s">
        <v>21</v>
      </c>
      <c r="F3398" s="571" t="s">
        <v>2623</v>
      </c>
      <c r="G3398" s="571" t="s">
        <v>2623</v>
      </c>
      <c r="H3398" s="458" t="s">
        <v>2091</v>
      </c>
      <c r="I3398" s="465" t="s">
        <v>2624</v>
      </c>
    </row>
    <row r="3399" spans="1:9" x14ac:dyDescent="0.3">
      <c r="A3399" s="454"/>
      <c r="B3399" s="455"/>
      <c r="C3399" s="456"/>
      <c r="D3399" s="456"/>
      <c r="E3399" s="457"/>
      <c r="F3399" s="578" t="s">
        <v>2373</v>
      </c>
      <c r="G3399" s="571" t="s">
        <v>2373</v>
      </c>
      <c r="H3399" s="458" t="s">
        <v>2093</v>
      </c>
      <c r="I3399" s="465" t="s">
        <v>2625</v>
      </c>
    </row>
    <row r="3400" spans="1:9" x14ac:dyDescent="0.3">
      <c r="A3400" s="454"/>
      <c r="B3400" s="455"/>
      <c r="C3400" s="456"/>
      <c r="D3400" s="456"/>
      <c r="E3400" s="457"/>
      <c r="F3400" s="572" t="s">
        <v>25</v>
      </c>
      <c r="G3400" s="572" t="s">
        <v>10</v>
      </c>
      <c r="H3400" s="458" t="s">
        <v>2095</v>
      </c>
      <c r="I3400" s="458"/>
    </row>
    <row r="3401" spans="1:9" x14ac:dyDescent="0.3">
      <c r="A3401" s="466"/>
      <c r="B3401" s="471"/>
      <c r="C3401" s="468"/>
      <c r="D3401" s="468"/>
      <c r="E3401" s="469"/>
      <c r="F3401" s="576" t="s">
        <v>2826</v>
      </c>
      <c r="G3401" s="576" t="str">
        <f>+F3401</f>
        <v>1,352 บาท</v>
      </c>
      <c r="H3401" s="470" t="s">
        <v>1472</v>
      </c>
      <c r="I3401" s="470"/>
    </row>
    <row r="3402" spans="1:9" x14ac:dyDescent="0.3">
      <c r="A3402" s="454">
        <v>41</v>
      </c>
      <c r="B3402" s="455" t="s">
        <v>33</v>
      </c>
      <c r="C3402" s="456">
        <v>149</v>
      </c>
      <c r="D3402" s="456">
        <v>149</v>
      </c>
      <c r="E3402" s="457" t="s">
        <v>21</v>
      </c>
      <c r="F3402" s="571" t="s">
        <v>2626</v>
      </c>
      <c r="G3402" s="571" t="s">
        <v>2626</v>
      </c>
      <c r="H3402" s="458" t="s">
        <v>2091</v>
      </c>
      <c r="I3402" s="465" t="s">
        <v>2627</v>
      </c>
    </row>
    <row r="3403" spans="1:9" x14ac:dyDescent="0.3">
      <c r="A3403" s="454"/>
      <c r="B3403" s="455"/>
      <c r="C3403" s="456"/>
      <c r="D3403" s="456"/>
      <c r="E3403" s="457"/>
      <c r="F3403" s="578" t="s">
        <v>2373</v>
      </c>
      <c r="G3403" s="571" t="s">
        <v>2373</v>
      </c>
      <c r="H3403" s="458" t="s">
        <v>2093</v>
      </c>
      <c r="I3403" s="465" t="s">
        <v>2628</v>
      </c>
    </row>
    <row r="3404" spans="1:9" x14ac:dyDescent="0.3">
      <c r="A3404" s="454"/>
      <c r="B3404" s="455"/>
      <c r="C3404" s="456"/>
      <c r="D3404" s="456"/>
      <c r="E3404" s="457"/>
      <c r="F3404" s="572" t="s">
        <v>25</v>
      </c>
      <c r="G3404" s="572" t="s">
        <v>10</v>
      </c>
      <c r="H3404" s="458" t="s">
        <v>2095</v>
      </c>
      <c r="I3404" s="458"/>
    </row>
    <row r="3405" spans="1:9" x14ac:dyDescent="0.3">
      <c r="A3405" s="466"/>
      <c r="B3405" s="471"/>
      <c r="C3405" s="468"/>
      <c r="D3405" s="468"/>
      <c r="E3405" s="469"/>
      <c r="F3405" s="576" t="s">
        <v>2827</v>
      </c>
      <c r="G3405" s="576" t="str">
        <f>+F3405</f>
        <v>149 บาท</v>
      </c>
      <c r="H3405" s="470" t="s">
        <v>1472</v>
      </c>
      <c r="I3405" s="470"/>
    </row>
    <row r="3406" spans="1:9" x14ac:dyDescent="0.3">
      <c r="A3406" s="454">
        <v>42</v>
      </c>
      <c r="B3406" s="455" t="s">
        <v>33</v>
      </c>
      <c r="C3406" s="456">
        <v>985</v>
      </c>
      <c r="D3406" s="456">
        <v>985</v>
      </c>
      <c r="E3406" s="457" t="s">
        <v>21</v>
      </c>
      <c r="F3406" s="571" t="s">
        <v>2623</v>
      </c>
      <c r="G3406" s="571" t="s">
        <v>2623</v>
      </c>
      <c r="H3406" s="458" t="s">
        <v>2091</v>
      </c>
      <c r="I3406" s="465" t="s">
        <v>2629</v>
      </c>
    </row>
    <row r="3407" spans="1:9" x14ac:dyDescent="0.3">
      <c r="A3407" s="454"/>
      <c r="B3407" s="455"/>
      <c r="C3407" s="456"/>
      <c r="D3407" s="456"/>
      <c r="E3407" s="457"/>
      <c r="F3407" s="578" t="s">
        <v>2373</v>
      </c>
      <c r="G3407" s="571" t="s">
        <v>2373</v>
      </c>
      <c r="H3407" s="458" t="s">
        <v>2093</v>
      </c>
      <c r="I3407" s="465" t="s">
        <v>2630</v>
      </c>
    </row>
    <row r="3408" spans="1:9" x14ac:dyDescent="0.3">
      <c r="A3408" s="454"/>
      <c r="B3408" s="455"/>
      <c r="C3408" s="456"/>
      <c r="D3408" s="456"/>
      <c r="E3408" s="457"/>
      <c r="F3408" s="572" t="s">
        <v>25</v>
      </c>
      <c r="G3408" s="572" t="s">
        <v>10</v>
      </c>
      <c r="H3408" s="458" t="s">
        <v>2095</v>
      </c>
      <c r="I3408" s="458"/>
    </row>
    <row r="3409" spans="1:9" x14ac:dyDescent="0.3">
      <c r="A3409" s="466"/>
      <c r="B3409" s="471"/>
      <c r="C3409" s="468"/>
      <c r="D3409" s="468"/>
      <c r="E3409" s="469"/>
      <c r="F3409" s="576" t="s">
        <v>2828</v>
      </c>
      <c r="G3409" s="576" t="str">
        <f>+F3409</f>
        <v>985 บาท</v>
      </c>
      <c r="H3409" s="470" t="s">
        <v>1472</v>
      </c>
      <c r="I3409" s="470"/>
    </row>
    <row r="3410" spans="1:9" x14ac:dyDescent="0.3">
      <c r="A3410" s="454">
        <v>43</v>
      </c>
      <c r="B3410" s="455" t="s">
        <v>33</v>
      </c>
      <c r="C3410" s="456">
        <v>500</v>
      </c>
      <c r="D3410" s="456">
        <v>500</v>
      </c>
      <c r="E3410" s="457" t="s">
        <v>21</v>
      </c>
      <c r="F3410" s="571" t="s">
        <v>2575</v>
      </c>
      <c r="G3410" s="571" t="s">
        <v>2575</v>
      </c>
      <c r="H3410" s="458" t="s">
        <v>2091</v>
      </c>
      <c r="I3410" s="465" t="s">
        <v>2631</v>
      </c>
    </row>
    <row r="3411" spans="1:9" x14ac:dyDescent="0.3">
      <c r="A3411" s="454"/>
      <c r="B3411" s="455"/>
      <c r="C3411" s="456"/>
      <c r="D3411" s="456"/>
      <c r="E3411" s="457"/>
      <c r="F3411" s="578" t="s">
        <v>2373</v>
      </c>
      <c r="G3411" s="571" t="s">
        <v>2373</v>
      </c>
      <c r="H3411" s="458" t="s">
        <v>2093</v>
      </c>
      <c r="I3411" s="465" t="s">
        <v>2632</v>
      </c>
    </row>
    <row r="3412" spans="1:9" x14ac:dyDescent="0.3">
      <c r="A3412" s="454"/>
      <c r="B3412" s="455"/>
      <c r="C3412" s="456"/>
      <c r="D3412" s="456"/>
      <c r="E3412" s="457"/>
      <c r="F3412" s="572" t="s">
        <v>25</v>
      </c>
      <c r="G3412" s="572" t="s">
        <v>10</v>
      </c>
      <c r="H3412" s="458" t="s">
        <v>2095</v>
      </c>
      <c r="I3412" s="458"/>
    </row>
    <row r="3413" spans="1:9" x14ac:dyDescent="0.3">
      <c r="A3413" s="466"/>
      <c r="B3413" s="471"/>
      <c r="C3413" s="468"/>
      <c r="D3413" s="468"/>
      <c r="E3413" s="469"/>
      <c r="F3413" s="576" t="s">
        <v>1864</v>
      </c>
      <c r="G3413" s="576" t="str">
        <f>+F3413</f>
        <v>500 บาท</v>
      </c>
      <c r="H3413" s="470" t="s">
        <v>1472</v>
      </c>
      <c r="I3413" s="470"/>
    </row>
  </sheetData>
  <mergeCells count="471">
    <mergeCell ref="A1:I1"/>
    <mergeCell ref="A2:I2"/>
    <mergeCell ref="A3:I3"/>
    <mergeCell ref="A112:I112"/>
    <mergeCell ref="A113:I113"/>
    <mergeCell ref="A114:I114"/>
    <mergeCell ref="A1740:I1740"/>
    <mergeCell ref="A1741:I1741"/>
    <mergeCell ref="A1742:I1742"/>
    <mergeCell ref="A1878:I1878"/>
    <mergeCell ref="A1879:I1879"/>
    <mergeCell ref="A1880:I1880"/>
    <mergeCell ref="A1882:A1883"/>
    <mergeCell ref="B1882:B1883"/>
    <mergeCell ref="C1882:C1883"/>
    <mergeCell ref="D1882:D1883"/>
    <mergeCell ref="E1882:E1883"/>
    <mergeCell ref="H1882:H1883"/>
    <mergeCell ref="I1882:I1883"/>
    <mergeCell ref="A1587:I1587"/>
    <mergeCell ref="A1588:I1588"/>
    <mergeCell ref="A1589:I1589"/>
    <mergeCell ref="A1472:A1473"/>
    <mergeCell ref="A1474:A1475"/>
    <mergeCell ref="A1476:A1477"/>
    <mergeCell ref="A1479:I1479"/>
    <mergeCell ref="A1480:I1480"/>
    <mergeCell ref="A1481:I1481"/>
    <mergeCell ref="A1482:A1483"/>
    <mergeCell ref="B1482:B1483"/>
    <mergeCell ref="D1482:D1483"/>
    <mergeCell ref="E1482:E1483"/>
    <mergeCell ref="H1482:H1483"/>
    <mergeCell ref="A1454:A1455"/>
    <mergeCell ref="A1456:A1457"/>
    <mergeCell ref="A1458:A1459"/>
    <mergeCell ref="A1460:A1461"/>
    <mergeCell ref="A1462:A1463"/>
    <mergeCell ref="A1464:A1465"/>
    <mergeCell ref="A1466:A1467"/>
    <mergeCell ref="A1468:A1469"/>
    <mergeCell ref="A1470:A1471"/>
    <mergeCell ref="A1436:A1437"/>
    <mergeCell ref="A1438:A1439"/>
    <mergeCell ref="A1440:A1441"/>
    <mergeCell ref="A1442:A1443"/>
    <mergeCell ref="A1444:A1445"/>
    <mergeCell ref="A1446:A1447"/>
    <mergeCell ref="A1448:A1449"/>
    <mergeCell ref="A1450:A1451"/>
    <mergeCell ref="A1452:A1453"/>
    <mergeCell ref="A1418:A1419"/>
    <mergeCell ref="A1420:A1421"/>
    <mergeCell ref="A1422:A1423"/>
    <mergeCell ref="A1424:A1425"/>
    <mergeCell ref="A1426:A1427"/>
    <mergeCell ref="A1428:A1429"/>
    <mergeCell ref="A1430:A1431"/>
    <mergeCell ref="A1432:A1433"/>
    <mergeCell ref="A1434:A1435"/>
    <mergeCell ref="A1400:A1401"/>
    <mergeCell ref="A1402:A1403"/>
    <mergeCell ref="A1404:A1405"/>
    <mergeCell ref="A1406:A1407"/>
    <mergeCell ref="A1408:A1409"/>
    <mergeCell ref="A1410:A1411"/>
    <mergeCell ref="A1412:A1413"/>
    <mergeCell ref="A1414:A1415"/>
    <mergeCell ref="A1416:A1417"/>
    <mergeCell ref="A1382:A1383"/>
    <mergeCell ref="A1384:A1385"/>
    <mergeCell ref="A1386:A1387"/>
    <mergeCell ref="A1388:A1389"/>
    <mergeCell ref="A1390:A1391"/>
    <mergeCell ref="A1392:A1393"/>
    <mergeCell ref="A1394:A1395"/>
    <mergeCell ref="A1396:A1397"/>
    <mergeCell ref="A1398:A1399"/>
    <mergeCell ref="A1364:A1365"/>
    <mergeCell ref="A1366:A1367"/>
    <mergeCell ref="A1368:A1369"/>
    <mergeCell ref="A1370:A1371"/>
    <mergeCell ref="A1372:A1373"/>
    <mergeCell ref="A1374:A1375"/>
    <mergeCell ref="A1376:A1377"/>
    <mergeCell ref="A1378:A1379"/>
    <mergeCell ref="A1380:A1381"/>
    <mergeCell ref="A1306:I1306"/>
    <mergeCell ref="A1307:I1307"/>
    <mergeCell ref="A1308:I1308"/>
    <mergeCell ref="A1353:I1353"/>
    <mergeCell ref="A1354:I1354"/>
    <mergeCell ref="A1355:I1355"/>
    <mergeCell ref="A1358:A1359"/>
    <mergeCell ref="A1360:A1361"/>
    <mergeCell ref="A1362:A1363"/>
    <mergeCell ref="A1292:I1292"/>
    <mergeCell ref="A1293:I1293"/>
    <mergeCell ref="A1294:I1294"/>
    <mergeCell ref="A1253:I1253"/>
    <mergeCell ref="A1254:I1254"/>
    <mergeCell ref="A1255:H1255"/>
    <mergeCell ref="A1053:I1053"/>
    <mergeCell ref="A1054:I1054"/>
    <mergeCell ref="A1055:I1055"/>
    <mergeCell ref="H1049:H1051"/>
    <mergeCell ref="A1049:A1051"/>
    <mergeCell ref="B1049:B1051"/>
    <mergeCell ref="H1046:H1048"/>
    <mergeCell ref="A1046:A1048"/>
    <mergeCell ref="B1046:B1048"/>
    <mergeCell ref="M841:N841"/>
    <mergeCell ref="B888:B889"/>
    <mergeCell ref="H888:H889"/>
    <mergeCell ref="H1037:H1039"/>
    <mergeCell ref="A1037:A1039"/>
    <mergeCell ref="B1037:B1039"/>
    <mergeCell ref="H1034:H1036"/>
    <mergeCell ref="A1034:A1036"/>
    <mergeCell ref="B1034:B1036"/>
    <mergeCell ref="H1043:H1045"/>
    <mergeCell ref="A1043:A1045"/>
    <mergeCell ref="B1043:B1045"/>
    <mergeCell ref="H1040:H1042"/>
    <mergeCell ref="A1040:A1042"/>
    <mergeCell ref="B1040:B1042"/>
    <mergeCell ref="H1025:H1027"/>
    <mergeCell ref="A1025:A1027"/>
    <mergeCell ref="B1025:B1027"/>
    <mergeCell ref="H1022:H1024"/>
    <mergeCell ref="A1022:A1024"/>
    <mergeCell ref="B1022:B1024"/>
    <mergeCell ref="H1031:H1033"/>
    <mergeCell ref="A1031:A1033"/>
    <mergeCell ref="B1031:B1033"/>
    <mergeCell ref="H1028:H1030"/>
    <mergeCell ref="A1028:A1030"/>
    <mergeCell ref="B1028:B1030"/>
    <mergeCell ref="H1013:H1015"/>
    <mergeCell ref="A1013:A1015"/>
    <mergeCell ref="B1013:B1015"/>
    <mergeCell ref="H1010:H1012"/>
    <mergeCell ref="A1010:A1012"/>
    <mergeCell ref="B1010:B1012"/>
    <mergeCell ref="H1019:H1021"/>
    <mergeCell ref="A1019:A1021"/>
    <mergeCell ref="B1019:B1021"/>
    <mergeCell ref="H1016:H1018"/>
    <mergeCell ref="A1016:A1018"/>
    <mergeCell ref="B1016:B1018"/>
    <mergeCell ref="H1001:H1003"/>
    <mergeCell ref="A1001:A1003"/>
    <mergeCell ref="B1001:B1003"/>
    <mergeCell ref="H998:H1000"/>
    <mergeCell ref="A998:A1000"/>
    <mergeCell ref="B998:B1000"/>
    <mergeCell ref="H1007:H1009"/>
    <mergeCell ref="A1007:A1009"/>
    <mergeCell ref="B1007:B1009"/>
    <mergeCell ref="H1004:H1006"/>
    <mergeCell ref="A1004:A1006"/>
    <mergeCell ref="B1004:B1006"/>
    <mergeCell ref="H989:H991"/>
    <mergeCell ref="A989:A991"/>
    <mergeCell ref="B989:B991"/>
    <mergeCell ref="H986:H988"/>
    <mergeCell ref="A986:A988"/>
    <mergeCell ref="B986:B988"/>
    <mergeCell ref="H995:H997"/>
    <mergeCell ref="A995:A997"/>
    <mergeCell ref="B995:B997"/>
    <mergeCell ref="H992:H994"/>
    <mergeCell ref="A992:A994"/>
    <mergeCell ref="B992:B994"/>
    <mergeCell ref="H977:H979"/>
    <mergeCell ref="A977:A979"/>
    <mergeCell ref="B977:B979"/>
    <mergeCell ref="H974:H976"/>
    <mergeCell ref="A974:A976"/>
    <mergeCell ref="B974:B976"/>
    <mergeCell ref="H983:H985"/>
    <mergeCell ref="A983:A985"/>
    <mergeCell ref="B983:B985"/>
    <mergeCell ref="H980:H982"/>
    <mergeCell ref="A980:A982"/>
    <mergeCell ref="B980:B982"/>
    <mergeCell ref="H965:H967"/>
    <mergeCell ref="A965:A967"/>
    <mergeCell ref="B965:B967"/>
    <mergeCell ref="H962:H964"/>
    <mergeCell ref="A962:A964"/>
    <mergeCell ref="B962:B964"/>
    <mergeCell ref="H971:H973"/>
    <mergeCell ref="A971:A973"/>
    <mergeCell ref="B971:B973"/>
    <mergeCell ref="H968:H970"/>
    <mergeCell ref="A968:A970"/>
    <mergeCell ref="B968:B970"/>
    <mergeCell ref="H953:H955"/>
    <mergeCell ref="A953:A955"/>
    <mergeCell ref="B953:B955"/>
    <mergeCell ref="H950:H952"/>
    <mergeCell ref="A950:A952"/>
    <mergeCell ref="B950:B952"/>
    <mergeCell ref="H959:H961"/>
    <mergeCell ref="A959:A961"/>
    <mergeCell ref="B959:B961"/>
    <mergeCell ref="H956:H958"/>
    <mergeCell ref="A956:A958"/>
    <mergeCell ref="B956:B958"/>
    <mergeCell ref="H941:H943"/>
    <mergeCell ref="A941:A943"/>
    <mergeCell ref="B941:B943"/>
    <mergeCell ref="H938:H940"/>
    <mergeCell ref="A938:A940"/>
    <mergeCell ref="B938:B940"/>
    <mergeCell ref="H947:H949"/>
    <mergeCell ref="A947:A949"/>
    <mergeCell ref="B947:B949"/>
    <mergeCell ref="H944:H946"/>
    <mergeCell ref="A944:A946"/>
    <mergeCell ref="B944:B946"/>
    <mergeCell ref="H929:H931"/>
    <mergeCell ref="A929:A931"/>
    <mergeCell ref="B929:B931"/>
    <mergeCell ref="H926:H928"/>
    <mergeCell ref="A926:A928"/>
    <mergeCell ref="B926:B928"/>
    <mergeCell ref="H935:H937"/>
    <mergeCell ref="A935:A937"/>
    <mergeCell ref="B935:B937"/>
    <mergeCell ref="H932:H934"/>
    <mergeCell ref="A932:A934"/>
    <mergeCell ref="B932:B934"/>
    <mergeCell ref="H917:H919"/>
    <mergeCell ref="A917:A919"/>
    <mergeCell ref="B917:B919"/>
    <mergeCell ref="H914:H916"/>
    <mergeCell ref="A914:A916"/>
    <mergeCell ref="B914:B916"/>
    <mergeCell ref="H923:H925"/>
    <mergeCell ref="A923:A925"/>
    <mergeCell ref="B923:B925"/>
    <mergeCell ref="H920:H922"/>
    <mergeCell ref="A920:A922"/>
    <mergeCell ref="B920:B922"/>
    <mergeCell ref="H905:H907"/>
    <mergeCell ref="A905:A907"/>
    <mergeCell ref="B905:B907"/>
    <mergeCell ref="H902:H904"/>
    <mergeCell ref="A902:A904"/>
    <mergeCell ref="B902:B904"/>
    <mergeCell ref="H911:H913"/>
    <mergeCell ref="A911:A913"/>
    <mergeCell ref="B911:B913"/>
    <mergeCell ref="H908:H910"/>
    <mergeCell ref="A908:A910"/>
    <mergeCell ref="B908:B910"/>
    <mergeCell ref="H893:H895"/>
    <mergeCell ref="A893:A895"/>
    <mergeCell ref="B893:B895"/>
    <mergeCell ref="H890:H892"/>
    <mergeCell ref="A890:A892"/>
    <mergeCell ref="B890:B892"/>
    <mergeCell ref="H899:H901"/>
    <mergeCell ref="A899:A901"/>
    <mergeCell ref="B899:B901"/>
    <mergeCell ref="H896:H898"/>
    <mergeCell ref="A896:A898"/>
    <mergeCell ref="B896:B898"/>
    <mergeCell ref="A422:I422"/>
    <mergeCell ref="A178:I178"/>
    <mergeCell ref="A179:I179"/>
    <mergeCell ref="A180:I180"/>
    <mergeCell ref="A421:I421"/>
    <mergeCell ref="A174:A176"/>
    <mergeCell ref="F174:G174"/>
    <mergeCell ref="H174:I174"/>
    <mergeCell ref="F175:G175"/>
    <mergeCell ref="H175:I175"/>
    <mergeCell ref="F176:G176"/>
    <mergeCell ref="H176:I176"/>
    <mergeCell ref="A171:A173"/>
    <mergeCell ref="F171:G171"/>
    <mergeCell ref="H171:I171"/>
    <mergeCell ref="F172:G172"/>
    <mergeCell ref="H172:I172"/>
    <mergeCell ref="F173:G173"/>
    <mergeCell ref="H173:I173"/>
    <mergeCell ref="A168:A170"/>
    <mergeCell ref="F168:G168"/>
    <mergeCell ref="H168:I168"/>
    <mergeCell ref="F169:G169"/>
    <mergeCell ref="H169:I169"/>
    <mergeCell ref="F170:G170"/>
    <mergeCell ref="H170:I170"/>
    <mergeCell ref="A165:A167"/>
    <mergeCell ref="F165:G165"/>
    <mergeCell ref="H165:I165"/>
    <mergeCell ref="F166:G166"/>
    <mergeCell ref="H166:I166"/>
    <mergeCell ref="F167:G167"/>
    <mergeCell ref="H167:I167"/>
    <mergeCell ref="A162:A164"/>
    <mergeCell ref="F162:G162"/>
    <mergeCell ref="H162:I162"/>
    <mergeCell ref="F163:G163"/>
    <mergeCell ref="H163:I163"/>
    <mergeCell ref="F164:G164"/>
    <mergeCell ref="H164:I164"/>
    <mergeCell ref="A159:A161"/>
    <mergeCell ref="F159:G159"/>
    <mergeCell ref="H159:I159"/>
    <mergeCell ref="F160:G160"/>
    <mergeCell ref="H160:I160"/>
    <mergeCell ref="F161:G161"/>
    <mergeCell ref="H161:I161"/>
    <mergeCell ref="A156:A158"/>
    <mergeCell ref="F156:G156"/>
    <mergeCell ref="H156:I156"/>
    <mergeCell ref="F157:G157"/>
    <mergeCell ref="H157:I157"/>
    <mergeCell ref="F158:G158"/>
    <mergeCell ref="H158:I158"/>
    <mergeCell ref="A153:A155"/>
    <mergeCell ref="F153:G153"/>
    <mergeCell ref="H153:I153"/>
    <mergeCell ref="F154:G154"/>
    <mergeCell ref="H154:I154"/>
    <mergeCell ref="F155:G155"/>
    <mergeCell ref="H155:I155"/>
    <mergeCell ref="A150:A152"/>
    <mergeCell ref="F150:G150"/>
    <mergeCell ref="H150:I150"/>
    <mergeCell ref="F151:G151"/>
    <mergeCell ref="H151:I151"/>
    <mergeCell ref="F152:G152"/>
    <mergeCell ref="H152:I152"/>
    <mergeCell ref="A147:A149"/>
    <mergeCell ref="F147:G147"/>
    <mergeCell ref="H147:I147"/>
    <mergeCell ref="F148:G148"/>
    <mergeCell ref="H148:I148"/>
    <mergeCell ref="F149:G149"/>
    <mergeCell ref="H149:I149"/>
    <mergeCell ref="A144:A146"/>
    <mergeCell ref="F144:G144"/>
    <mergeCell ref="H144:I144"/>
    <mergeCell ref="F145:G145"/>
    <mergeCell ref="H145:I145"/>
    <mergeCell ref="F146:G146"/>
    <mergeCell ref="H146:I146"/>
    <mergeCell ref="A141:A143"/>
    <mergeCell ref="F141:G141"/>
    <mergeCell ref="H141:I141"/>
    <mergeCell ref="F142:G142"/>
    <mergeCell ref="H142:I142"/>
    <mergeCell ref="F143:G143"/>
    <mergeCell ref="H143:I143"/>
    <mergeCell ref="A138:A140"/>
    <mergeCell ref="F138:G138"/>
    <mergeCell ref="H138:I138"/>
    <mergeCell ref="F139:G139"/>
    <mergeCell ref="H139:I139"/>
    <mergeCell ref="F140:G140"/>
    <mergeCell ref="H140:I140"/>
    <mergeCell ref="A135:A137"/>
    <mergeCell ref="F135:G135"/>
    <mergeCell ref="H135:I135"/>
    <mergeCell ref="F136:G136"/>
    <mergeCell ref="H136:I136"/>
    <mergeCell ref="F137:G137"/>
    <mergeCell ref="H137:I137"/>
    <mergeCell ref="A132:A134"/>
    <mergeCell ref="F132:G132"/>
    <mergeCell ref="H132:I132"/>
    <mergeCell ref="F133:G133"/>
    <mergeCell ref="H133:I133"/>
    <mergeCell ref="F134:G134"/>
    <mergeCell ref="H134:I134"/>
    <mergeCell ref="A129:A131"/>
    <mergeCell ref="F129:G129"/>
    <mergeCell ref="H129:I129"/>
    <mergeCell ref="F130:G130"/>
    <mergeCell ref="H130:I130"/>
    <mergeCell ref="F131:G131"/>
    <mergeCell ref="H131:I131"/>
    <mergeCell ref="A126:A128"/>
    <mergeCell ref="F126:G126"/>
    <mergeCell ref="H126:I126"/>
    <mergeCell ref="F127:G127"/>
    <mergeCell ref="H127:I127"/>
    <mergeCell ref="F128:G128"/>
    <mergeCell ref="H128:I128"/>
    <mergeCell ref="F124:G124"/>
    <mergeCell ref="H124:I124"/>
    <mergeCell ref="F125:G125"/>
    <mergeCell ref="H125:I125"/>
    <mergeCell ref="A120:A122"/>
    <mergeCell ref="F120:G120"/>
    <mergeCell ref="H120:I120"/>
    <mergeCell ref="F121:G121"/>
    <mergeCell ref="H121:I121"/>
    <mergeCell ref="F122:G122"/>
    <mergeCell ref="H122:I122"/>
    <mergeCell ref="A44:I44"/>
    <mergeCell ref="A45:I45"/>
    <mergeCell ref="A885:I885"/>
    <mergeCell ref="A886:I886"/>
    <mergeCell ref="A887:I887"/>
    <mergeCell ref="A117:A119"/>
    <mergeCell ref="F117:G117"/>
    <mergeCell ref="H117:I117"/>
    <mergeCell ref="F118:G118"/>
    <mergeCell ref="H118:I118"/>
    <mergeCell ref="F119:G119"/>
    <mergeCell ref="H119:I119"/>
    <mergeCell ref="A46:I46"/>
    <mergeCell ref="F116:G116"/>
    <mergeCell ref="H116:I116"/>
    <mergeCell ref="A123:A125"/>
    <mergeCell ref="F123:G123"/>
    <mergeCell ref="H123:I123"/>
    <mergeCell ref="A1957:I1957"/>
    <mergeCell ref="A1958:I1958"/>
    <mergeCell ref="A2078:I2078"/>
    <mergeCell ref="A2079:I2079"/>
    <mergeCell ref="A2238:I2238"/>
    <mergeCell ref="A2239:I2239"/>
    <mergeCell ref="A2240:I2240"/>
    <mergeCell ref="A2519:I2519"/>
    <mergeCell ref="A2520:I2520"/>
    <mergeCell ref="A2624:I2624"/>
    <mergeCell ref="A2625:I2625"/>
    <mergeCell ref="A2626:I2626"/>
    <mergeCell ref="A2940:I2940"/>
    <mergeCell ref="A2941:I2941"/>
    <mergeCell ref="A2942:I2942"/>
    <mergeCell ref="A2981:I2981"/>
    <mergeCell ref="A2982:I2982"/>
    <mergeCell ref="B2984:B2985"/>
    <mergeCell ref="D2984:D2985"/>
    <mergeCell ref="F2984:F2985"/>
    <mergeCell ref="G2984:G2985"/>
    <mergeCell ref="H2984:H2985"/>
    <mergeCell ref="A2999:I2999"/>
    <mergeCell ref="A3000:I3000"/>
    <mergeCell ref="B3002:B3003"/>
    <mergeCell ref="D3002:D3003"/>
    <mergeCell ref="F3002:F3003"/>
    <mergeCell ref="G3002:G3003"/>
    <mergeCell ref="H3002:H3003"/>
    <mergeCell ref="A3095:I3095"/>
    <mergeCell ref="A3096:I3096"/>
    <mergeCell ref="A3240:A3241"/>
    <mergeCell ref="B3240:B3241"/>
    <mergeCell ref="C3240:C3241"/>
    <mergeCell ref="E3240:E3241"/>
    <mergeCell ref="F3240:F3241"/>
    <mergeCell ref="G3240:G3241"/>
    <mergeCell ref="H3240:H3241"/>
    <mergeCell ref="I3240:I3241"/>
    <mergeCell ref="B3098:B3099"/>
    <mergeCell ref="D3098:D3099"/>
    <mergeCell ref="F3098:F3099"/>
    <mergeCell ref="G3098:G3099"/>
    <mergeCell ref="H3098:H3099"/>
    <mergeCell ref="A3104:I3104"/>
    <mergeCell ref="A3105:I3105"/>
    <mergeCell ref="A3237:I3237"/>
    <mergeCell ref="A3238:I3238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2022-04-11T08:57:52Z</dcterms:modified>
</cp:coreProperties>
</file>