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ภูพิงค์\รายงานประจำเดือน (ภูพิงค์)\รายงานประจำเดือน\รายงานจัดซื้อจัดจ้าง แบบ สขร.1 ประจำเดือน\2566\4\"/>
    </mc:Choice>
  </mc:AlternateContent>
  <bookViews>
    <workbookView xWindow="0" yWindow="0" windowWidth="23040" windowHeight="8064"/>
  </bookViews>
  <sheets>
    <sheet name="ส.ธอ." sheetId="1" r:id="rId1"/>
    <sheet name="Sheet2" sheetId="2" state="hidden" r:id="rId2"/>
  </sheets>
  <definedNames>
    <definedName name="_xlnm.Print_Area" localSheetId="0">ส.ธอ.!$A$1:$M$11</definedName>
  </definedNames>
  <calcPr calcId="152511" iterateDelta="-3.2363318029872255E+29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8" i="1" l="1"/>
  <c r="K261" i="1"/>
  <c r="K262" i="1"/>
  <c r="K263" i="1"/>
  <c r="K264" i="1"/>
  <c r="K267" i="1"/>
  <c r="K268" i="1"/>
  <c r="K269" i="1"/>
  <c r="K270" i="1"/>
  <c r="K273" i="1"/>
  <c r="K274" i="1"/>
  <c r="K275" i="1"/>
  <c r="K276" i="1"/>
  <c r="K279" i="1"/>
  <c r="K280" i="1"/>
  <c r="K281" i="1"/>
  <c r="K282" i="1"/>
  <c r="K285" i="1"/>
  <c r="K256" i="1"/>
  <c r="K257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56" i="1"/>
  <c r="I257" i="1"/>
  <c r="I258" i="1"/>
  <c r="H260" i="1"/>
  <c r="K260" i="1" s="1"/>
  <c r="H261" i="1"/>
  <c r="H262" i="1"/>
  <c r="H263" i="1"/>
  <c r="H264" i="1"/>
  <c r="H265" i="1"/>
  <c r="K265" i="1" s="1"/>
  <c r="H266" i="1"/>
  <c r="K266" i="1" s="1"/>
  <c r="H267" i="1"/>
  <c r="H268" i="1"/>
  <c r="H269" i="1"/>
  <c r="H270" i="1"/>
  <c r="H271" i="1"/>
  <c r="K271" i="1" s="1"/>
  <c r="H272" i="1"/>
  <c r="K272" i="1" s="1"/>
  <c r="H273" i="1"/>
  <c r="H274" i="1"/>
  <c r="H275" i="1"/>
  <c r="H276" i="1"/>
  <c r="H277" i="1"/>
  <c r="K277" i="1" s="1"/>
  <c r="H278" i="1"/>
  <c r="K278" i="1" s="1"/>
  <c r="H279" i="1"/>
  <c r="H280" i="1"/>
  <c r="H281" i="1"/>
  <c r="H282" i="1"/>
  <c r="H283" i="1"/>
  <c r="K283" i="1" s="1"/>
  <c r="H284" i="1"/>
  <c r="K284" i="1" s="1"/>
  <c r="H285" i="1"/>
  <c r="H256" i="1"/>
  <c r="H257" i="1"/>
  <c r="H258" i="1"/>
  <c r="H259" i="1"/>
  <c r="K259" i="1" s="1"/>
  <c r="H255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K255" i="1" l="1"/>
  <c r="I255" i="1"/>
  <c r="D255" i="1"/>
  <c r="I254" i="1"/>
  <c r="H254" i="1"/>
  <c r="K254" i="1" s="1"/>
  <c r="D254" i="1"/>
  <c r="I253" i="1"/>
  <c r="H253" i="1"/>
  <c r="K253" i="1" s="1"/>
  <c r="D253" i="1"/>
  <c r="I252" i="1"/>
  <c r="H252" i="1"/>
  <c r="K252" i="1" s="1"/>
  <c r="D252" i="1"/>
  <c r="I251" i="1"/>
  <c r="H251" i="1"/>
  <c r="K251" i="1" s="1"/>
  <c r="D251" i="1"/>
  <c r="I250" i="1"/>
  <c r="H250" i="1"/>
  <c r="K250" i="1" s="1"/>
  <c r="D250" i="1"/>
  <c r="I249" i="1"/>
  <c r="H249" i="1"/>
  <c r="K249" i="1" s="1"/>
  <c r="D249" i="1"/>
  <c r="I248" i="1"/>
  <c r="H248" i="1"/>
  <c r="K248" i="1" s="1"/>
  <c r="D248" i="1"/>
  <c r="I247" i="1"/>
  <c r="H247" i="1"/>
  <c r="K247" i="1" s="1"/>
  <c r="D247" i="1"/>
  <c r="I246" i="1"/>
  <c r="H246" i="1"/>
  <c r="K246" i="1" s="1"/>
  <c r="D246" i="1"/>
  <c r="I245" i="1"/>
  <c r="H245" i="1"/>
  <c r="K245" i="1" s="1"/>
  <c r="D245" i="1"/>
  <c r="I244" i="1"/>
  <c r="H244" i="1"/>
  <c r="K244" i="1" s="1"/>
  <c r="D244" i="1"/>
  <c r="I243" i="1"/>
  <c r="H243" i="1"/>
  <c r="K243" i="1" s="1"/>
  <c r="D243" i="1"/>
  <c r="I242" i="1"/>
  <c r="H242" i="1"/>
  <c r="K242" i="1" s="1"/>
  <c r="D242" i="1"/>
  <c r="I241" i="1"/>
  <c r="H241" i="1"/>
  <c r="K241" i="1" s="1"/>
  <c r="D241" i="1"/>
  <c r="I240" i="1"/>
  <c r="H240" i="1"/>
  <c r="K240" i="1" s="1"/>
  <c r="D240" i="1"/>
  <c r="I239" i="1"/>
  <c r="H239" i="1"/>
  <c r="K239" i="1" s="1"/>
  <c r="D239" i="1"/>
  <c r="I238" i="1"/>
  <c r="H238" i="1"/>
  <c r="K238" i="1" s="1"/>
  <c r="D238" i="1"/>
  <c r="I237" i="1"/>
  <c r="H237" i="1"/>
  <c r="K237" i="1" s="1"/>
  <c r="D237" i="1"/>
  <c r="I236" i="1"/>
  <c r="H236" i="1"/>
  <c r="K236" i="1" s="1"/>
  <c r="D236" i="1"/>
  <c r="I235" i="1"/>
  <c r="H235" i="1"/>
  <c r="K235" i="1" s="1"/>
  <c r="D235" i="1"/>
  <c r="I234" i="1"/>
  <c r="H234" i="1"/>
  <c r="K234" i="1" s="1"/>
  <c r="D234" i="1"/>
  <c r="I233" i="1"/>
  <c r="H233" i="1"/>
  <c r="K233" i="1" s="1"/>
  <c r="D233" i="1"/>
  <c r="I232" i="1"/>
  <c r="H232" i="1"/>
  <c r="K232" i="1" s="1"/>
  <c r="D232" i="1"/>
  <c r="I231" i="1"/>
  <c r="H231" i="1"/>
  <c r="K231" i="1" s="1"/>
  <c r="D231" i="1"/>
  <c r="I230" i="1"/>
  <c r="H230" i="1"/>
  <c r="K230" i="1" s="1"/>
  <c r="D230" i="1"/>
  <c r="I229" i="1"/>
  <c r="H229" i="1"/>
  <c r="K229" i="1" s="1"/>
  <c r="D229" i="1"/>
  <c r="I228" i="1"/>
  <c r="H228" i="1"/>
  <c r="K228" i="1" s="1"/>
  <c r="D228" i="1"/>
  <c r="I227" i="1"/>
  <c r="H227" i="1"/>
  <c r="K227" i="1" s="1"/>
  <c r="D227" i="1"/>
  <c r="I226" i="1"/>
  <c r="H226" i="1"/>
  <c r="K226" i="1" s="1"/>
  <c r="D226" i="1"/>
  <c r="I225" i="1"/>
  <c r="H225" i="1"/>
  <c r="K225" i="1" s="1"/>
  <c r="D225" i="1"/>
  <c r="I224" i="1"/>
  <c r="H224" i="1"/>
  <c r="K224" i="1" s="1"/>
  <c r="D224" i="1"/>
  <c r="I223" i="1"/>
  <c r="H223" i="1"/>
  <c r="K223" i="1" s="1"/>
  <c r="D223" i="1"/>
  <c r="I222" i="1"/>
  <c r="H222" i="1"/>
  <c r="K222" i="1" s="1"/>
  <c r="D222" i="1"/>
  <c r="I221" i="1"/>
  <c r="H221" i="1"/>
  <c r="K221" i="1" s="1"/>
  <c r="D221" i="1"/>
  <c r="I220" i="1"/>
  <c r="H220" i="1"/>
  <c r="K220" i="1" s="1"/>
  <c r="D220" i="1"/>
  <c r="I219" i="1"/>
  <c r="H219" i="1"/>
  <c r="K219" i="1" s="1"/>
  <c r="D219" i="1"/>
  <c r="I218" i="1"/>
  <c r="H218" i="1"/>
  <c r="K218" i="1" s="1"/>
  <c r="D218" i="1"/>
  <c r="I217" i="1"/>
  <c r="H217" i="1"/>
  <c r="K217" i="1" s="1"/>
  <c r="D217" i="1"/>
  <c r="I216" i="1"/>
  <c r="H216" i="1"/>
  <c r="K216" i="1" s="1"/>
  <c r="D216" i="1"/>
  <c r="I215" i="1"/>
  <c r="H215" i="1"/>
  <c r="K215" i="1" s="1"/>
  <c r="D215" i="1"/>
  <c r="I214" i="1"/>
  <c r="H214" i="1"/>
  <c r="K214" i="1" s="1"/>
  <c r="D214" i="1"/>
  <c r="I213" i="1"/>
  <c r="H213" i="1"/>
  <c r="K213" i="1" s="1"/>
  <c r="D213" i="1"/>
  <c r="I212" i="1"/>
  <c r="H212" i="1"/>
  <c r="K212" i="1" s="1"/>
  <c r="D212" i="1"/>
  <c r="I211" i="1"/>
  <c r="H211" i="1"/>
  <c r="K211" i="1" s="1"/>
  <c r="D211" i="1"/>
  <c r="I210" i="1"/>
  <c r="H210" i="1"/>
  <c r="K210" i="1" s="1"/>
  <c r="D210" i="1"/>
  <c r="I209" i="1"/>
  <c r="H209" i="1"/>
  <c r="K209" i="1" s="1"/>
  <c r="D209" i="1"/>
  <c r="I208" i="1"/>
  <c r="H208" i="1"/>
  <c r="K208" i="1" s="1"/>
  <c r="D208" i="1"/>
  <c r="I207" i="1"/>
  <c r="H207" i="1"/>
  <c r="K207" i="1" s="1"/>
  <c r="D207" i="1"/>
  <c r="I206" i="1"/>
  <c r="H206" i="1"/>
  <c r="K206" i="1" s="1"/>
  <c r="D206" i="1"/>
  <c r="I205" i="1"/>
  <c r="H205" i="1"/>
  <c r="K205" i="1" s="1"/>
  <c r="D205" i="1"/>
  <c r="I204" i="1"/>
  <c r="H204" i="1"/>
  <c r="K204" i="1" s="1"/>
  <c r="D204" i="1"/>
  <c r="I203" i="1"/>
  <c r="H203" i="1"/>
  <c r="K203" i="1" s="1"/>
  <c r="D203" i="1"/>
  <c r="I202" i="1"/>
  <c r="H202" i="1"/>
  <c r="K202" i="1" s="1"/>
  <c r="D202" i="1"/>
  <c r="I201" i="1"/>
  <c r="H201" i="1"/>
  <c r="K201" i="1" s="1"/>
  <c r="D201" i="1"/>
  <c r="I200" i="1"/>
  <c r="H200" i="1"/>
  <c r="K200" i="1" s="1"/>
  <c r="D200" i="1"/>
  <c r="I199" i="1"/>
  <c r="H199" i="1"/>
  <c r="K199" i="1" s="1"/>
  <c r="D199" i="1"/>
  <c r="I198" i="1"/>
  <c r="H198" i="1"/>
  <c r="K198" i="1" s="1"/>
  <c r="D198" i="1"/>
  <c r="I197" i="1"/>
  <c r="H197" i="1"/>
  <c r="K197" i="1" s="1"/>
  <c r="D197" i="1"/>
  <c r="I196" i="1"/>
  <c r="H196" i="1"/>
  <c r="K196" i="1" s="1"/>
  <c r="D196" i="1"/>
  <c r="I195" i="1"/>
  <c r="H195" i="1"/>
  <c r="K195" i="1" s="1"/>
  <c r="D195" i="1"/>
  <c r="I194" i="1"/>
  <c r="H194" i="1"/>
  <c r="K194" i="1" s="1"/>
  <c r="D194" i="1"/>
  <c r="I193" i="1"/>
  <c r="H193" i="1"/>
  <c r="K193" i="1" s="1"/>
  <c r="D193" i="1"/>
  <c r="I192" i="1"/>
  <c r="H192" i="1"/>
  <c r="K192" i="1" s="1"/>
  <c r="D192" i="1"/>
  <c r="I191" i="1"/>
  <c r="H191" i="1"/>
  <c r="K191" i="1" s="1"/>
  <c r="D191" i="1"/>
  <c r="I190" i="1"/>
  <c r="H190" i="1"/>
  <c r="K190" i="1" s="1"/>
  <c r="D190" i="1"/>
  <c r="I189" i="1"/>
  <c r="H189" i="1"/>
  <c r="K189" i="1" s="1"/>
  <c r="D189" i="1"/>
  <c r="I188" i="1"/>
  <c r="H188" i="1"/>
  <c r="K188" i="1" s="1"/>
  <c r="D188" i="1"/>
  <c r="I187" i="1"/>
  <c r="H187" i="1"/>
  <c r="K187" i="1" s="1"/>
  <c r="D187" i="1"/>
  <c r="I186" i="1"/>
  <c r="H186" i="1"/>
  <c r="K186" i="1" s="1"/>
  <c r="D186" i="1"/>
  <c r="I185" i="1"/>
  <c r="H185" i="1"/>
  <c r="K185" i="1" s="1"/>
  <c r="D185" i="1"/>
  <c r="I184" i="1"/>
  <c r="H184" i="1"/>
  <c r="K184" i="1" s="1"/>
  <c r="D184" i="1"/>
  <c r="I183" i="1"/>
  <c r="H183" i="1"/>
  <c r="K183" i="1" s="1"/>
  <c r="D183" i="1"/>
  <c r="I182" i="1"/>
  <c r="H182" i="1"/>
  <c r="K182" i="1" s="1"/>
  <c r="D182" i="1"/>
  <c r="D130" i="1" l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H130" i="1"/>
  <c r="K130" i="1" s="1"/>
  <c r="H131" i="1"/>
  <c r="K131" i="1" s="1"/>
  <c r="H132" i="1"/>
  <c r="K132" i="1" s="1"/>
  <c r="H133" i="1"/>
  <c r="K133" i="1" s="1"/>
  <c r="H134" i="1"/>
  <c r="H135" i="1"/>
  <c r="K135" i="1" s="1"/>
  <c r="H136" i="1"/>
  <c r="K136" i="1" s="1"/>
  <c r="H137" i="1"/>
  <c r="K137" i="1" s="1"/>
  <c r="H138" i="1"/>
  <c r="H139" i="1"/>
  <c r="K139" i="1" s="1"/>
  <c r="H140" i="1"/>
  <c r="K140" i="1" s="1"/>
  <c r="H141" i="1"/>
  <c r="K141" i="1" s="1"/>
  <c r="H142" i="1"/>
  <c r="K142" i="1" s="1"/>
  <c r="H143" i="1"/>
  <c r="K143" i="1" s="1"/>
  <c r="H144" i="1"/>
  <c r="K144" i="1" s="1"/>
  <c r="H145" i="1"/>
  <c r="K145" i="1" s="1"/>
  <c r="H146" i="1"/>
  <c r="K146" i="1" s="1"/>
  <c r="H147" i="1"/>
  <c r="K147" i="1" s="1"/>
  <c r="H148" i="1"/>
  <c r="K148" i="1" s="1"/>
  <c r="H149" i="1"/>
  <c r="K149" i="1" s="1"/>
  <c r="H150" i="1"/>
  <c r="K150" i="1" s="1"/>
  <c r="H151" i="1"/>
  <c r="K151" i="1" s="1"/>
  <c r="H152" i="1"/>
  <c r="K152" i="1" s="1"/>
  <c r="H153" i="1"/>
  <c r="K153" i="1" s="1"/>
  <c r="H154" i="1"/>
  <c r="K154" i="1" s="1"/>
  <c r="H155" i="1"/>
  <c r="K155" i="1" s="1"/>
  <c r="H156" i="1"/>
  <c r="K156" i="1" s="1"/>
  <c r="H157" i="1"/>
  <c r="K157" i="1" s="1"/>
  <c r="H158" i="1"/>
  <c r="H159" i="1"/>
  <c r="K159" i="1" s="1"/>
  <c r="H160" i="1"/>
  <c r="K160" i="1" s="1"/>
  <c r="H161" i="1"/>
  <c r="K161" i="1" s="1"/>
  <c r="H162" i="1"/>
  <c r="K162" i="1" s="1"/>
  <c r="H163" i="1"/>
  <c r="K163" i="1" s="1"/>
  <c r="H164" i="1"/>
  <c r="K164" i="1" s="1"/>
  <c r="H165" i="1"/>
  <c r="K165" i="1" s="1"/>
  <c r="H166" i="1"/>
  <c r="K166" i="1" s="1"/>
  <c r="H167" i="1"/>
  <c r="K167" i="1" s="1"/>
  <c r="H168" i="1"/>
  <c r="H169" i="1"/>
  <c r="K169" i="1" s="1"/>
  <c r="H170" i="1"/>
  <c r="K170" i="1" s="1"/>
  <c r="H171" i="1"/>
  <c r="K171" i="1" s="1"/>
  <c r="H172" i="1"/>
  <c r="K172" i="1" s="1"/>
  <c r="H173" i="1"/>
  <c r="K173" i="1" s="1"/>
  <c r="H174" i="1"/>
  <c r="K174" i="1" s="1"/>
  <c r="H175" i="1"/>
  <c r="K175" i="1" s="1"/>
  <c r="H176" i="1"/>
  <c r="K176" i="1" s="1"/>
  <c r="H177" i="1"/>
  <c r="K177" i="1" s="1"/>
  <c r="H178" i="1"/>
  <c r="K178" i="1" s="1"/>
  <c r="H179" i="1"/>
  <c r="K179" i="1" s="1"/>
  <c r="H180" i="1"/>
  <c r="K180" i="1" s="1"/>
  <c r="H181" i="1"/>
  <c r="K181" i="1" s="1"/>
  <c r="I181" i="1"/>
  <c r="J181" i="1"/>
  <c r="I130" i="1"/>
  <c r="J130" i="1"/>
  <c r="I131" i="1"/>
  <c r="J131" i="1"/>
  <c r="I132" i="1"/>
  <c r="J132" i="1"/>
  <c r="I133" i="1"/>
  <c r="J133" i="1"/>
  <c r="I134" i="1"/>
  <c r="J134" i="1"/>
  <c r="K134" i="1"/>
  <c r="I135" i="1"/>
  <c r="J135" i="1"/>
  <c r="I136" i="1"/>
  <c r="J136" i="1"/>
  <c r="I137" i="1"/>
  <c r="J137" i="1"/>
  <c r="I138" i="1"/>
  <c r="J138" i="1"/>
  <c r="K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K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K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7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7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55" i="1"/>
  <c r="K55" i="1" s="1"/>
  <c r="H56" i="1"/>
  <c r="K56" i="1" s="1"/>
  <c r="H57" i="1"/>
  <c r="K57" i="1" s="1"/>
  <c r="H58" i="1"/>
  <c r="K58" i="1" s="1"/>
  <c r="H59" i="1"/>
  <c r="K59" i="1" s="1"/>
  <c r="H60" i="1"/>
  <c r="K60" i="1" s="1"/>
  <c r="H61" i="1"/>
  <c r="K61" i="1" s="1"/>
  <c r="H62" i="1"/>
  <c r="K62" i="1" s="1"/>
  <c r="H63" i="1"/>
  <c r="K63" i="1" s="1"/>
  <c r="H64" i="1"/>
  <c r="K64" i="1" s="1"/>
  <c r="H65" i="1"/>
  <c r="K65" i="1" s="1"/>
  <c r="H66" i="1"/>
  <c r="K66" i="1" s="1"/>
  <c r="H67" i="1"/>
  <c r="K67" i="1" s="1"/>
  <c r="H68" i="1"/>
  <c r="K68" i="1" s="1"/>
  <c r="H69" i="1"/>
  <c r="K69" i="1" s="1"/>
  <c r="H70" i="1"/>
  <c r="K70" i="1" s="1"/>
  <c r="H71" i="1"/>
  <c r="K71" i="1" s="1"/>
  <c r="H72" i="1"/>
  <c r="K72" i="1" s="1"/>
  <c r="H73" i="1"/>
  <c r="K73" i="1" s="1"/>
  <c r="H74" i="1"/>
  <c r="K74" i="1" s="1"/>
  <c r="H75" i="1"/>
  <c r="K75" i="1" s="1"/>
  <c r="H76" i="1"/>
  <c r="K76" i="1" s="1"/>
  <c r="H77" i="1"/>
  <c r="K77" i="1" s="1"/>
  <c r="H78" i="1"/>
  <c r="K78" i="1" s="1"/>
  <c r="H79" i="1"/>
  <c r="K79" i="1" s="1"/>
  <c r="H80" i="1"/>
  <c r="K80" i="1" s="1"/>
  <c r="H81" i="1"/>
  <c r="K81" i="1" s="1"/>
  <c r="H82" i="1"/>
  <c r="K82" i="1" s="1"/>
  <c r="H83" i="1"/>
  <c r="K83" i="1" s="1"/>
  <c r="H84" i="1"/>
  <c r="K84" i="1" s="1"/>
  <c r="H85" i="1"/>
  <c r="K85" i="1" s="1"/>
  <c r="H86" i="1"/>
  <c r="K86" i="1" s="1"/>
  <c r="H87" i="1"/>
  <c r="K87" i="1" s="1"/>
  <c r="H88" i="1"/>
  <c r="K88" i="1" s="1"/>
  <c r="H89" i="1"/>
  <c r="K89" i="1" s="1"/>
  <c r="H90" i="1"/>
  <c r="K90" i="1" s="1"/>
  <c r="H91" i="1"/>
  <c r="K91" i="1" s="1"/>
  <c r="H92" i="1"/>
  <c r="K92" i="1" s="1"/>
  <c r="H93" i="1"/>
  <c r="K93" i="1" s="1"/>
  <c r="H94" i="1"/>
  <c r="K94" i="1" s="1"/>
  <c r="H95" i="1"/>
  <c r="K95" i="1" s="1"/>
  <c r="H96" i="1"/>
  <c r="K96" i="1" s="1"/>
  <c r="H97" i="1"/>
  <c r="K97" i="1" s="1"/>
  <c r="H98" i="1"/>
  <c r="K98" i="1" s="1"/>
  <c r="H99" i="1"/>
  <c r="K99" i="1" s="1"/>
  <c r="H100" i="1"/>
  <c r="K100" i="1" s="1"/>
  <c r="H101" i="1"/>
  <c r="K101" i="1" s="1"/>
  <c r="H102" i="1"/>
  <c r="K102" i="1" s="1"/>
  <c r="H103" i="1"/>
  <c r="K103" i="1" s="1"/>
  <c r="H104" i="1"/>
  <c r="K104" i="1" s="1"/>
  <c r="H105" i="1"/>
  <c r="K105" i="1" s="1"/>
  <c r="H106" i="1"/>
  <c r="K106" i="1" s="1"/>
  <c r="H107" i="1"/>
  <c r="K107" i="1" s="1"/>
  <c r="H108" i="1"/>
  <c r="K108" i="1" s="1"/>
  <c r="H109" i="1"/>
  <c r="K109" i="1" s="1"/>
  <c r="H110" i="1"/>
  <c r="K110" i="1" s="1"/>
  <c r="H111" i="1"/>
  <c r="K111" i="1" s="1"/>
  <c r="H112" i="1"/>
  <c r="K112" i="1" s="1"/>
  <c r="H113" i="1"/>
  <c r="K113" i="1" s="1"/>
  <c r="H114" i="1"/>
  <c r="K114" i="1" s="1"/>
  <c r="H115" i="1"/>
  <c r="K115" i="1" s="1"/>
  <c r="H116" i="1"/>
  <c r="K116" i="1" s="1"/>
  <c r="H117" i="1"/>
  <c r="K117" i="1" s="1"/>
  <c r="H118" i="1"/>
  <c r="K118" i="1" s="1"/>
  <c r="H119" i="1"/>
  <c r="K119" i="1" s="1"/>
  <c r="H120" i="1"/>
  <c r="K120" i="1" s="1"/>
  <c r="H121" i="1"/>
  <c r="K121" i="1" s="1"/>
  <c r="H122" i="1"/>
  <c r="K122" i="1" s="1"/>
  <c r="H123" i="1"/>
  <c r="K123" i="1" s="1"/>
  <c r="H124" i="1"/>
  <c r="K124" i="1" s="1"/>
  <c r="H125" i="1"/>
  <c r="K125" i="1" s="1"/>
  <c r="H126" i="1"/>
  <c r="K126" i="1" s="1"/>
  <c r="H127" i="1"/>
  <c r="K127" i="1" s="1"/>
  <c r="H128" i="1"/>
  <c r="K128" i="1" s="1"/>
  <c r="H129" i="1"/>
  <c r="K129" i="1" s="1"/>
  <c r="H7" i="1"/>
  <c r="K7" i="1" s="1"/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9" i="1" l="1"/>
  <c r="D8" i="1"/>
  <c r="D7" i="1"/>
</calcChain>
</file>

<file path=xl/sharedStrings.xml><?xml version="1.0" encoding="utf-8"?>
<sst xmlns="http://schemas.openxmlformats.org/spreadsheetml/2006/main" count="1552" uniqueCount="324">
  <si>
    <t>ส่วนพัฒนาธุรกิจและอุตสาหกรรมไม้ องค์การอุตสาหกรรมป่าไม้ภาคเหนือบน</t>
  </si>
  <si>
    <t>ลำดับที่</t>
  </si>
  <si>
    <t>งานที่จัดซื้อหรือจัดจ้าง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</si>
  <si>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</si>
  <si>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</si>
  <si>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</si>
  <si>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</si>
  <si>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หรือจ้าง</t>
  </si>
  <si>
    <t>วงเงินที่จะซื้อ</t>
  </si>
  <si>
    <t>คัดเลือกโดย</t>
  </si>
  <si>
    <t>สรุป</t>
  </si>
  <si>
    <t>เหตุผลที่</t>
  </si>
  <si>
    <t>ของสัญญาหรือข้อตกลง</t>
  </si>
  <si>
    <t>ในการซื้อหรือจ้าง</t>
  </si>
  <si>
    <t>เลขที่และวันที่</t>
  </si>
  <si>
    <t>เฉพาเจาะจง</t>
  </si>
  <si>
    <t>ราคาถูก</t>
  </si>
  <si>
    <t>บจก.โบนัส อินเตอร์แนลชั่นแนล</t>
  </si>
  <si>
    <t>ร้านเอกพรรณ</t>
  </si>
  <si>
    <t>ร้านเขยแพร่ทำป้าย</t>
  </si>
  <si>
    <t xml:space="preserve">บจก.ย่งแซค้าวัสดุก่อสร้าง </t>
  </si>
  <si>
    <t xml:space="preserve">ร้านเพื่อนไม้ </t>
  </si>
  <si>
    <t>บจก.เอสดับบลิวดีแมชชินเนอรี่</t>
  </si>
  <si>
    <t>จ่ายค่าน้ำมันรถแทรกเตอร์ ตค1077 ลป</t>
  </si>
  <si>
    <t>จ่ายค่าน้ำมันชะโลมใบเลื่อย</t>
  </si>
  <si>
    <t>จ่ายค่าใส้แฟ้ม</t>
  </si>
  <si>
    <t>จ่ายค่าขนส่งใบเลื่อย</t>
  </si>
  <si>
    <t>จ่ายค่าน้ำดื่ม</t>
  </si>
  <si>
    <t>จ่ายค่ากระดาษA4</t>
  </si>
  <si>
    <t>จ่ายค่าลับคมและซ่อมแซมใบเลื่อยสายพาน</t>
  </si>
  <si>
    <t>จ่ายค่าอุปกรณ์ที่ใช้ในงาน</t>
  </si>
  <si>
    <t>เป็นเงิน</t>
  </si>
  <si>
    <t>นายสมบัติ ชำนาญกิจ</t>
  </si>
  <si>
    <t>ร้านเจริญรัฐ</t>
  </si>
  <si>
    <t>พงศธรใบเลื่อย</t>
  </si>
  <si>
    <t>บริษัท ปิโตเลียมไทยคอร์ปอเรชั่น จำกัด (สำนักงานใหญ่)</t>
  </si>
  <si>
    <t>สิริมงคล</t>
  </si>
  <si>
    <t>นายเนติพงษ์ แสนร่ม</t>
  </si>
  <si>
    <t>บริษัท เอ็นบีโฮม จำกัด</t>
  </si>
  <si>
    <t>โอโซนคอมพิวเตอร์</t>
  </si>
  <si>
    <t>บริษัท เอส ดับบลิว ดี แมชชินเนอรี่ จำกัด</t>
  </si>
  <si>
    <t>บริษัท พลกฤตเซอร์วิสเอ็นเนอร์ยี่ จำกัด</t>
  </si>
  <si>
    <t>ห้างหุ้นส่วนจำกัด แพร่วัฒนดำรง</t>
  </si>
  <si>
    <t>โรงกลึงเพชรเจริญ</t>
  </si>
  <si>
    <t xml:space="preserve">สรุปผลการดำเนินการจัดซื้อจัดจ้าง </t>
  </si>
  <si>
    <t>วันที่   1-31 มีนาคม 2566</t>
  </si>
  <si>
    <t>จ่ายค่าซ่อมแซมแฮนลิฟท์</t>
  </si>
  <si>
    <t>จ่ายค่ายาสามัญประจำบ้าน</t>
  </si>
  <si>
    <t>จ่ายค่าถุงมือและปากกาเมจิก</t>
  </si>
  <si>
    <t>จ่ายค่ากระดาษกราด</t>
  </si>
  <si>
    <t>จ่ายค่าPush Battun</t>
  </si>
  <si>
    <t>จ่ายค่าค่อปเปอร์</t>
  </si>
  <si>
    <t>จ่ายค่ากระดาษห่อของ</t>
  </si>
  <si>
    <t>จ่ายค่าดินสอเขียนไม้</t>
  </si>
  <si>
    <t>จ่ายค่าบำรุงรักษาและซ่อมแซมรถยนตร์ บร 9927 ลป</t>
  </si>
  <si>
    <t>จ่ายค่าซ่่อมแซมรถแทรกเตอร์ ตค967 ลป</t>
  </si>
  <si>
    <t>จ่ายค่าอุปกรณ์ ซ่อมแซมท่อปะปา (หอเแชมเปญ)</t>
  </si>
  <si>
    <t>จ่ายค่าสายพานM20</t>
  </si>
  <si>
    <t>จ่ายค่าไซเรนเดอร์ พร้อมขายึด</t>
  </si>
  <si>
    <t>จ่ายค่าน้ำมันรถ FL 2</t>
  </si>
  <si>
    <t>จ่ายค่าขนส่งสี</t>
  </si>
  <si>
    <t>จ่ายค่าโอริง</t>
  </si>
  <si>
    <t>จ่ายค่าน้ำมันรถ FL 3</t>
  </si>
  <si>
    <t>จ่ายค่าน้ำมันรถ ยนต์ บร 9927 ลป</t>
  </si>
  <si>
    <t>จ่ายค่าใบเลื่อยสายพาน 3"และลวดเชื่อมสเตไลท์</t>
  </si>
  <si>
    <t>จ่ายค่าใบเลื่อยสายพาน 23' 2"</t>
  </si>
  <si>
    <t>จ่ายค่าน้ำหมึกปริ้นเตอร์</t>
  </si>
  <si>
    <t>จ่ายค่าดอกสว่านเจาะเหล็ก</t>
  </si>
  <si>
    <t>จ่ายค่าลูกปืนและลวดเชื่อม</t>
  </si>
  <si>
    <t>จ่ายค่าซ่อมและบริการ+ซีลปั๊มมิตซู</t>
  </si>
  <si>
    <t>จ่ายค่าTW 351-10 FLAT CLEAR</t>
  </si>
  <si>
    <t>จ่ายค่าซ่่อมตรวจเช็ครถ 80-5310 ชม</t>
  </si>
  <si>
    <t>จ่ายค่ารถจักรยานนยต์1กข1232ลป</t>
  </si>
  <si>
    <t>จ่ายค่าน้ำมันรถแทรกเตอร์ ตค967 ลป</t>
  </si>
  <si>
    <t>จ่ายค่าน้ำมันรถ ยนต์ 80-5310 ชม</t>
  </si>
  <si>
    <t>จ่ายค่าน้ำมันรถ FL 1</t>
  </si>
  <si>
    <t>จ่ายค่าไม้อัด</t>
  </si>
  <si>
    <t>จ่ายค่าบัญชีไม้ท่อนหรือไม้ที่ยังมิได้แปรรูป</t>
  </si>
  <si>
    <t>จ่ายค่าน้ำมันรถ ยนต์ 81-6221 ลป</t>
  </si>
  <si>
    <t>จ่ายค่าลวดแต้มฟัน</t>
  </si>
  <si>
    <t>จ่ายค่าลับคม และซ่อมแซมใบเลื่อยวงเดือน</t>
  </si>
  <si>
    <t>จ่ายค่าลูกปืน</t>
  </si>
  <si>
    <t>จ่ายค่าซ่อมแซมคอม</t>
  </si>
  <si>
    <t>จ่ายค่าเมน2Pและ เทป3M</t>
  </si>
  <si>
    <t>จ่ายค่าปากกาจับงานตัวซี 8"</t>
  </si>
  <si>
    <t>จ่ายค่าเชือกมัดไม้</t>
  </si>
  <si>
    <t>จ่ายค่าทุ่นหินเจียร จำนวน 1 ชุด</t>
  </si>
  <si>
    <t>จ่ายค่าอะไหล่ซ่อมแซมคอมพิวเตอร์</t>
  </si>
  <si>
    <t>จ่ายค่าน้ำมันไฮโดรลิก Aw68</t>
  </si>
  <si>
    <t>จ่ายค่าแหวนและเคเบิ้ลไทร์ 4"/6"</t>
  </si>
  <si>
    <t>จ่ายค่าถุงร้อน 5*8</t>
  </si>
  <si>
    <t>จ่ายค่ากาวร้อนและชอล์สี</t>
  </si>
  <si>
    <t>จ่ายค่ากระดาษทรายเครื่องขัดแนวตั้ง</t>
  </si>
  <si>
    <t>จ่ายค่าลับคมและซ่่อมแซมใบเลื่อยและคัตเตอร์</t>
  </si>
  <si>
    <t>จ่ายค่าขนส่งหินเจียร</t>
  </si>
  <si>
    <t>จ่ายค่าทำแหวนรองใบเลื่อยเครื่องไส4 หน้า 6 หัว</t>
  </si>
  <si>
    <t>ใบเลื่อยวงเดือน 400*54Tรู70 มีร่องริ่ม</t>
  </si>
  <si>
    <t>จ่ายค่าอุปกรณ์ต่อลม</t>
  </si>
  <si>
    <t>จ่ายค่าตะปู</t>
  </si>
  <si>
    <t>จ่ายค่าฟิตติ้งงอเกลียวนอก 2/8</t>
  </si>
  <si>
    <t>จ่ายค่ากาวร้อนและกระดาษทรายกลม</t>
  </si>
  <si>
    <t>จ่ายค่าคัตเตอร์ 4" 6Tทำฟันใหม่</t>
  </si>
  <si>
    <t>จ่ายค่าฝาน้ำมันรถFL2</t>
  </si>
  <si>
    <t>จ่ายค่ากระดาษกาวย่น</t>
  </si>
  <si>
    <t>จ่ายค่าตะไบท์</t>
  </si>
  <si>
    <t>จ่ายค่าตัวเร่งกาว</t>
  </si>
  <si>
    <t>จ่ายค่าคัตเตอร์(เชื่อมฟัน)</t>
  </si>
  <si>
    <t>จ่ายค่าต๊าปเกลียว8*1.25</t>
  </si>
  <si>
    <t>จ่ายค่าน้ำมันรถเทเลอร์ 80-8040 ลป</t>
  </si>
  <si>
    <t>จ่ายค่าน้ำมันรถเทเลอร์ 80-4126 ลป</t>
  </si>
  <si>
    <t>จ่ายค่าหัวกรอง,ชาทแบตเตอรี่,ค่าแรงนอกสถานที่ FL3</t>
  </si>
  <si>
    <t>จ่ายค่าตะไบท์้องปลิงละเอียด 6 นิ้ว</t>
  </si>
  <si>
    <t>จ่ายค่าซ่อมแซมปั๊มมิตซู(หอแชมเปญ)</t>
  </si>
  <si>
    <t>จ่ายค่าแซลดิ้งซิลเลอร์ TW-330</t>
  </si>
  <si>
    <t>จ่ายค่าคัตเตอร์ (เชื่อมหมด)/คัตเตอร์(ลับ+แต่ง)/ใบเลื่อย(เชื่อมฟัน)</t>
  </si>
  <si>
    <t>จ่ายค่าน้ำมันรถเทเลอร์ 80-8040 ชม</t>
  </si>
  <si>
    <t>จ่ายค่าลูกกลิ้งยาง 100*60mm</t>
  </si>
  <si>
    <t>จ่ายค่าน้ำมันรถเทเลอร์ 81-5313 ลป</t>
  </si>
  <si>
    <t>จ่ายค่าถุุงมือผ้า</t>
  </si>
  <si>
    <t>จ่ายค่าหินถ้วยสีชมพู3 1/2"และหินเจียรเลื่อย 10"</t>
  </si>
  <si>
    <t>ค่าขนส่งสี</t>
  </si>
  <si>
    <t>จ่ายค่าทำฟันใหม่คัตเตอร์หัวที่2และ3/ลับคมใบมีดสไปรอล</t>
  </si>
  <si>
    <t>จ่ายค่าเทปกาว2"และกาวร้อน</t>
  </si>
  <si>
    <t>จ่ายค่าดอกเล้สเตอร์</t>
  </si>
  <si>
    <t>จ่ายค่ากาวลาเท็กซ์ATM</t>
  </si>
  <si>
    <t>จ่ายค่าปากกาลูกลื่น</t>
  </si>
  <si>
    <t>จ่ายค่าสายพาน12.5*850 มีร่องและสายลมไนลอน 3 หุน 100 เมตร</t>
  </si>
  <si>
    <t>จ่ายบค่าสีทีคออยเบเยอร์</t>
  </si>
  <si>
    <t>จ่ายค่าน้ำมันเครื่อง15W 40 และน้ำมันเกียร์GL5</t>
  </si>
  <si>
    <t>จ่ายค่าฝาถังน้ำมันแบบมีกุญแจรถFL3</t>
  </si>
  <si>
    <t>จ่ายค่าเชืือกมัดไม้</t>
  </si>
  <si>
    <t>จ่าค่าถุงมือยาง</t>
  </si>
  <si>
    <t>จ่ายค่าบัูชรองใบคัตเตอร์เครื่องเพลาตั้ง</t>
  </si>
  <si>
    <t>จ่ายค่าลูกกลิ้ิ้งยางขนาด 140*50mm รูเพลา 35mm</t>
  </si>
  <si>
    <t>จ่ายค่าทินเนอร์TW-302</t>
  </si>
  <si>
    <t>จ่ายค่าใบเลื่อยสายพาน 5หุน ยาว180 '</t>
  </si>
  <si>
    <t>จ่ายค่าสายพาน 55*1060 หนา 2 มิล</t>
  </si>
  <si>
    <t>จ่ายค่าฟิิตติ้ง 8 มิล</t>
  </si>
  <si>
    <t>จ่ายค่าแกนบีบฟันเลื่อย ขนาด 7/16 แกนยาว</t>
  </si>
  <si>
    <t>จ่ายค่าเบรกเกอร์15Aและกรองเบรกเกอร์</t>
  </si>
  <si>
    <t>จ่ายค่าลวดเชื่อมกัลวาไน 2.6</t>
  </si>
  <si>
    <t>จ่ายค่าน้ำมันชโลมใบเลื่อย</t>
  </si>
  <si>
    <t>จ่ายค่าปะยางและขัดกะทะพ่นสีด้านหน้าซ้ายรถแทรกเตอร์ตค 1077 ลป</t>
  </si>
  <si>
    <t>จ่ายค่าอุปกรณ์สำนักงาน</t>
  </si>
  <si>
    <t>จ่ายค่าสวิตโยก</t>
  </si>
  <si>
    <t>จ่ายค่าฉากวัดไม้ 12 นิ้ว</t>
  </si>
  <si>
    <t>จ่ายค่าน้ำมันรถเทเลอร์ 81-6221ลป</t>
  </si>
  <si>
    <t>จ่ายค่าน้ำมันรถเทเลอร์ 81-6469 ลป</t>
  </si>
  <si>
    <t>จ่ายค่ายางใน Deestone</t>
  </si>
  <si>
    <t>จ่ายค่าชุดอุปกรณ์กระบอกลม</t>
  </si>
  <si>
    <t>จ่ายค่าสกรูเกลียวตราไก่และหมอนรองใบเลื่อย</t>
  </si>
  <si>
    <t>เบิกเลี้ยงรับรอง (ใบเบิกทางนำไม้ท่อนหรือของป่าเคลื่อนที่)</t>
  </si>
  <si>
    <t>จ่ายค่าใบมีดสไปรอลและจัดซื้อใบเลื่อยวงเดือน255*80*4.0</t>
  </si>
  <si>
    <t>จ่ายค่าหลอดกลมLED</t>
  </si>
  <si>
    <t>แพร่่รวมยา</t>
  </si>
  <si>
    <t>บริษัท ย่งแซ ค้าวัสดุก่อสร้าง จำกัด</t>
  </si>
  <si>
    <t>โปรปริ้นแพร่</t>
  </si>
  <si>
    <t>บริษัทหน่อยการช่างการเกษตร2560จำกัด</t>
  </si>
  <si>
    <t>ร้านเพื่อนไม้</t>
  </si>
  <si>
    <t>บริษัท โตโยต้าแพร่หล่อตระกูล จำกัด</t>
  </si>
  <si>
    <t>พัลลภอะไหล่</t>
  </si>
  <si>
    <t>หจก.ทีทีเอส โซลูชั่น แอนด์ เซอร์วิส</t>
  </si>
  <si>
    <t>บริษัท นิ่มซี่เส็ง จำกัด</t>
  </si>
  <si>
    <t>ต.เจริญซัพพลาย</t>
  </si>
  <si>
    <t>บริษัท สยาม สเปลนดิด สตีล จำกัด (สำนักงานใหญ่)</t>
  </si>
  <si>
    <t>แพร่ศุภกิจ</t>
  </si>
  <si>
    <t>บริษัท ไทยวาชิน จำกัด (สำนักงานใหญ่)</t>
  </si>
  <si>
    <t>พยุงดีเซล</t>
  </si>
  <si>
    <t>หสน.ธวัชบริการแพร่ สาขา 1</t>
  </si>
  <si>
    <t>บรรณศิลป์ (สำนักงานใหญ่)</t>
  </si>
  <si>
    <t>บริษัท ธนัทชนนตรัย เทรดดิ้ง จำกัด</t>
  </si>
  <si>
    <t>ทรงธรรมการไฟฟ้า</t>
  </si>
  <si>
    <t>บริษัท นาวินแทรกเตอร์ จำกัด</t>
  </si>
  <si>
    <t>หจก.ศรีสมบูรณ์อินเตอร์ (สำนัก งานใหญ่)</t>
  </si>
  <si>
    <t>ชิชาคาเฟ่</t>
  </si>
  <si>
    <t>บริษัท พี.เอส.วู้ด แมชชิน อินฟินิตี้ จำกัด (00001)</t>
  </si>
  <si>
    <t>บิ๊กซี ซูเปอร์เซ็นเตอร์ บมจ.(สาขาแพร่)</t>
  </si>
  <si>
    <t>พี.เค.เซอร์วิส</t>
  </si>
  <si>
    <t>บริษัท เคมีเมท จำกัด</t>
  </si>
  <si>
    <t>บริษัท สยามโกลบอลเฮ้าร์ จำกัด(มหาชน) สำนักงานใหญ่</t>
  </si>
  <si>
    <t>บริษัทหน่อยการเกษตร2560จำกัด</t>
  </si>
  <si>
    <t>บริษัท นาวินซีลซัพพลาย จำกัด</t>
  </si>
  <si>
    <t>ประภัสสรเภสัช</t>
  </si>
  <si>
    <t>นายทวี ปาละบุตร</t>
  </si>
  <si>
    <t>สมพรการยาง</t>
  </si>
  <si>
    <t>นางนงคราญ วงค์ไพบูลย์</t>
  </si>
  <si>
    <t>จ่ายค่าใบเลื่ื่อยวงเดือน 16"405*5.0/3.4*70T 50.8</t>
  </si>
  <si>
    <t>จ่ายค่าแป๊ปสตีม</t>
  </si>
  <si>
    <t>ห้างหุ่นส่วนจำกัด อินฟินิตี้ 2009</t>
  </si>
  <si>
    <t xml:space="preserve">ร้องกวางคาร์แคร์  </t>
  </si>
  <si>
    <t xml:space="preserve">บริษัท สยาม สเปลนดิด สตีล จำกัด (สำนักงานใหญ่) </t>
  </si>
  <si>
    <t>กระบอกลม SU40*100</t>
  </si>
  <si>
    <t xml:space="preserve">สินทรัพย์ไฮดรอลิคซัพพลาย </t>
  </si>
  <si>
    <t xml:space="preserve">น้ำมัน รถ TCM 5 ตัน </t>
  </si>
  <si>
    <t xml:space="preserve">ห้างหุ้นส่วนจำกัด ลำปาง ซิตี้ ออยล์ </t>
  </si>
  <si>
    <t>แบตเตอรี่ เครื่องสำรองไฟเครื่องพิมคอมพิวเตอร์</t>
  </si>
  <si>
    <t xml:space="preserve">ร้าน พี ซี ลำปาง </t>
  </si>
  <si>
    <t>โซลินอยวาล์ว/อุณหภูมิสูง</t>
  </si>
  <si>
    <t xml:space="preserve">แสงชัยมิเตอร์ </t>
  </si>
  <si>
    <t>น้ำมันรถเช่า 3 ฒช 1631 กทม.</t>
  </si>
  <si>
    <t>น้ำมันรถจักรยานยนต์ 1กถ 2265 ลำปาง</t>
  </si>
  <si>
    <t>น้ำมันรถ FURUKAWA ทน.4-36</t>
  </si>
  <si>
    <t>น้ำมันเลื่อยยนต์ 6625407</t>
  </si>
  <si>
    <t>หมึกเครื่องพิมพ์คอมพิวเตอร์</t>
  </si>
  <si>
    <t>น้ำมัน รถโฟล์คลิฟ c-14</t>
  </si>
  <si>
    <t>ถุงมือ</t>
  </si>
  <si>
    <t>ร้าน เอส บี เอ็น มาร์เก็ตติ้ง</t>
  </si>
  <si>
    <t>ถ่าน,จาระบี</t>
  </si>
  <si>
    <t>หจก.โรจนธนาพันธ์</t>
  </si>
  <si>
    <t>ประเก็น,กาวทาประเก็น,เทปพันเกลียว</t>
  </si>
  <si>
    <t>ร้านยนต์ศิลป์</t>
  </si>
  <si>
    <t>ค่าลับคมใบเลื่อย</t>
  </si>
  <si>
    <t xml:space="preserve">นาสุบิน สายตรี </t>
  </si>
  <si>
    <t>ทุ่นเครือ่งเจียรนัย</t>
  </si>
  <si>
    <t>น้ำมันเลื่อยยนต์ 8464209</t>
  </si>
  <si>
    <t>นำมันเลื่อยยนต์ 6625407</t>
  </si>
  <si>
    <t>น้ำมันรถ จักรยานยนต์ 1 กถ 2265 ลำปาง</t>
  </si>
  <si>
    <t>โซ่ เลื่อยยนต์</t>
  </si>
  <si>
    <t>ซิลิโคน</t>
  </si>
  <si>
    <t>น้ำมันรถแทรกเตอร์ ตค 906 ลำปาง</t>
  </si>
  <si>
    <t>น้ำมันรถโฟล์คลิฟ ทน 4-37</t>
  </si>
  <si>
    <t>น้ำมันรถคีบ คูโบต้า ตค 906 ลป.</t>
  </si>
  <si>
    <t>ปะยางรถเช่า 3 ฒช 1631 กทม.</t>
  </si>
  <si>
    <t>น้องออมการยาง</t>
  </si>
  <si>
    <t>น้ำมันรถบรรทุกน้ำ 80-8723 ลำปาง</t>
  </si>
  <si>
    <t>เลี้ยงรับรองเจ้หาน้าที่ ทสจ.ลำปาง</t>
  </si>
  <si>
    <t>ปลาช่อนกระบอก</t>
  </si>
  <si>
    <t>ใบเลื่อยสายพาน 6 1/8"*18</t>
  </si>
  <si>
    <t>ห้างหุ้นส่วนจำกัด พี.เค.แอนด์ พี.พี.เทรดดิ้ง</t>
  </si>
  <si>
    <t>แบตเตอรี่ เรถแทรกเตอร์ ตค 906 ลป.</t>
  </si>
  <si>
    <t>ห้างหุ้นส่วนจำกัด เขลางแบตเตอรี่</t>
  </si>
  <si>
    <t>น้ำมันชะโลมใบเลื่อย</t>
  </si>
  <si>
    <t>ซีลกระบอกลม เครื่องจ้อย</t>
  </si>
  <si>
    <t>ค่าจัดเก็บขยะ</t>
  </si>
  <si>
    <t>องค์การบริหารส่วนตำบลบ้านดง</t>
  </si>
  <si>
    <t>กรอง,น้ำมันเครื่อง,น้ำมันไฮดรอลิค</t>
  </si>
  <si>
    <t>ห้างหุ้นส่วนจำกัดอนันภณฑ์ ลำปาง</t>
  </si>
  <si>
    <t>น้ำมันรถโฟล์คลิฟ C-14</t>
  </si>
  <si>
    <t>ค่าปูนซ่อมแซมพื้อนโรงงาน 2</t>
  </si>
  <si>
    <t>บริษัท อุดมเจริญคอนกรีต</t>
  </si>
  <si>
    <t>ซ่อมแซมโต๊ะตีด</t>
  </si>
  <si>
    <t>ทวี การช่าง</t>
  </si>
  <si>
    <t>ซ่อมแซมรถ FURUKAWA ทน.4-36</t>
  </si>
  <si>
    <t>เชิดศักดิ์อะไหล่</t>
  </si>
  <si>
    <t>ยางในรถแทรกเตอร์คูโบต้า</t>
  </si>
  <si>
    <t>เอส บี เอ็น มาร์เก็ตติ้ง</t>
  </si>
  <si>
    <t>แฟ้มใส่เอกสาร</t>
  </si>
  <si>
    <t>รัตนาพันธ์</t>
  </si>
  <si>
    <t>ไม้กวาดทางมะพร้าว</t>
  </si>
  <si>
    <t>ร้านนิตยา ขาจักรสานทางรถไฟ</t>
  </si>
  <si>
    <t xml:space="preserve">ลับคมใบเลื่อย </t>
  </si>
  <si>
    <t>ห้างหุ้นส่วนจำกัด เอชเอ็มที่ลำปางคาร์ไบด์</t>
  </si>
  <si>
    <t>กาวร้อน</t>
  </si>
  <si>
    <t>น้ำมันไฮดรอลิครถแทรกเตอร์ ตค 906</t>
  </si>
  <si>
    <t>ห้างหุ้นส่วนจำกัดอนันภัณฑ์ ลำปาง</t>
  </si>
  <si>
    <t>น้ำมันหยอดโซ่</t>
  </si>
  <si>
    <t>ยนต์ศิลป์</t>
  </si>
  <si>
    <t>ที่อุดหู</t>
  </si>
  <si>
    <t>บริษัท เล่าจิ้นกวง จำกัด</t>
  </si>
  <si>
    <t>ซ่อมแซมพื้นโรงงาน ที่2</t>
  </si>
  <si>
    <t>นายอรุณ ใจตา</t>
  </si>
  <si>
    <t>ค่าน้ำดื่ม</t>
  </si>
  <si>
    <t>น้ำดื่มเพียว</t>
  </si>
  <si>
    <t>ค่าโทรศัพท์ นายสุริยา ธนะวงค์</t>
  </si>
  <si>
    <t>บริษัท ทรูมูฟเอส ฯ</t>
  </si>
  <si>
    <t>อุปกรณ์ทำความสะอาด</t>
  </si>
  <si>
    <t>ร้านคุณเฮง</t>
  </si>
  <si>
    <t>น้ามันเลื่อยยนต์</t>
  </si>
  <si>
    <t>สายรัดไม้</t>
  </si>
  <si>
    <t>เชื่อมกระบอกไฮดรอลิค</t>
  </si>
  <si>
    <t>มงคงการช่าง</t>
  </si>
  <si>
    <t>ค่าจัดซื้อกาว (รล.ร้องกวาง)</t>
  </si>
  <si>
    <t>ค่าน้ำมันเชื้อเพลิงรถจักรยานยนต์ 1กฆ 869 ลป</t>
  </si>
  <si>
    <t>ค่าดูแลบำรุงรักษารถจักรยานยนต์ 1กฆ 869 ลป</t>
  </si>
  <si>
    <t>ค่าจ้างเหมายกไม้สักท่อนพร้อมลากขนสป.แม่วงษา(รล.แม่เมาะ)</t>
  </si>
  <si>
    <t>ค่าจ้างเหมาเอกชนอบไม้เพื่อทำไม้สักตัดต่อฯ (รล.แม่เมาะ)</t>
  </si>
  <si>
    <t>ค่าจ้างเหมาเอกชนอบไม้แปรรูป (รล.แม่เมาะ)</t>
  </si>
  <si>
    <t>ค่าน้ำดื่มสำหรับรับรองลูกค้าและผู้มาติดต่อราชการ</t>
  </si>
  <si>
    <t>ค่าจัดซื้อกาว (รล.แม่เมาะ)</t>
  </si>
  <si>
    <t>ค่าจ้างเหมาเอกชนอบไม้สักแปรรูป (รล.ร้องกวาง)</t>
  </si>
  <si>
    <t>ค่าจ้างเหมายกไม้สักท่อน สป.วังชิ้น (รล.ร้องกวาง)</t>
  </si>
  <si>
    <t>ค่าจ้างเหมายกไม้สักท่อนพร้อมลากขน สป.ทุ่งเกวียน (รล.แม่เมาะ)</t>
  </si>
  <si>
    <t>ค่าซื้อน้ำมันเชื้อเพลิงรถยนต์ กธ 8050 ลป</t>
  </si>
  <si>
    <t>ค่าเครื่องเขียนแบบพิมพ์</t>
  </si>
  <si>
    <t>ค่าจัดซื้อวัสดุสิ้นเปลือง</t>
  </si>
  <si>
    <t>ค่าจัดซื้ออุปกรณ์ทำความสะอาดห้องน้ำภายในศูนย์ถ่ายทอดฯ</t>
  </si>
  <si>
    <t>ค่าจัดซื้อท่อน้ำเพื่อซ่อมแซมระบบน้ำประปา</t>
  </si>
  <si>
    <t>ค่าจัดซื้ออุปกรณ์เบ็ดเตล็ด</t>
  </si>
  <si>
    <t>ค่าดูแลบำรุงรักษาเครื่องสกรูคอมเพรสเซอร์(รล.ร้องกวาง)</t>
  </si>
  <si>
    <t>ค่าซ่อมแซมหน้าจอรถยกโฟล์คลิฟท์(รล.ร้องกวาง)</t>
  </si>
  <si>
    <t>ค่าจ้างเหมายกไม้ท่อนพร้อมลากขนสป.ทุ่งเกวียน(รล.แม่เมาะ)</t>
  </si>
  <si>
    <t>ค่าจ้างเหมายกไม้ท่อนพร้อมลากขนสป.นครน่าน(รล.ร้องกวาง)</t>
  </si>
  <si>
    <t>ค่าซ่อมแซมรถคูโบต้า ตค 906 ลป(รล.แม่เมาะ)</t>
  </si>
  <si>
    <t>ค่าจ้างเหมายกไม้ท่อนพร้อมลากขนสป.แม่พริก-แม่สะเลี่ยม(รล.แม่เมาะ)</t>
  </si>
  <si>
    <t>ค่าน้ำมันเครื่องตัดหญ้า ทะเบียน 169043291</t>
  </si>
  <si>
    <t>ค่าน้ำมันเครื่องตัดหญ้า ทะเบียน 169043292</t>
  </si>
  <si>
    <t xml:space="preserve">บริษัท  เคมีเมท  จำกัด </t>
  </si>
  <si>
    <t xml:space="preserve">ร้องกวางคาร์แคร์ </t>
  </si>
  <si>
    <t xml:space="preserve">นางสาวพิมพรรณ   มะโนรา </t>
  </si>
  <si>
    <t xml:space="preserve">ห้างหุ้นส่วนสามัญนิติบุคคล  ลำปางผลิตภัณฑ์ </t>
  </si>
  <si>
    <t xml:space="preserve">น้ำดื่มภูมินทร์ </t>
  </si>
  <si>
    <t xml:space="preserve">บริษัท  เคมีเมท จำกัด </t>
  </si>
  <si>
    <t xml:space="preserve">นางสาวณัชฐณิฌา   จี้เพ็ชร </t>
  </si>
  <si>
    <t xml:space="preserve">หสน.ธวัชบริการแพร่ สาขา 1 </t>
  </si>
  <si>
    <t xml:space="preserve">ห้างหุ้นส่วนจำกัด ศรีสมบูรณ์อินเตอร์ </t>
  </si>
  <si>
    <t xml:space="preserve">บิ๊กซีซูเปอร์เซ็นเตอร์ บมจ. </t>
  </si>
  <si>
    <t xml:space="preserve">บริษัท โฮม โปรดักส์ เซ็นเตอร์ จำกัด(มหาชน) </t>
  </si>
  <si>
    <t xml:space="preserve">ร้านเจริญรัฐ </t>
  </si>
  <si>
    <t xml:space="preserve">ห้างหุ้นส่วนจำกัด บิ๊ก 20  </t>
  </si>
  <si>
    <t>ห้างหุ้นส่วนจำกัด ทีทีเอส โซลูชั่น แอนด์ เซอร์วิส</t>
  </si>
  <si>
    <t xml:space="preserve">เค.พี.เซอร์วิส  </t>
  </si>
  <si>
    <t xml:space="preserve">นายสุรพงค์   มะโนรา </t>
  </si>
  <si>
    <t xml:space="preserve">ห้างหุ้นส่วนจำกัด  อนันตภัณฑ์ลำปาง </t>
  </si>
  <si>
    <t xml:space="preserve">บริษัท  เคมีเมท จำกัด  </t>
  </si>
  <si>
    <t>1 มีนาคม 2566</t>
  </si>
  <si>
    <t>3 มีนาคม 2566</t>
  </si>
  <si>
    <t>7 มีนาคม 2566</t>
  </si>
  <si>
    <t>9 มีนาคม 2566</t>
  </si>
  <si>
    <t>17 มีนาคม 2566</t>
  </si>
  <si>
    <t>20 มีนาคม 2566</t>
  </si>
  <si>
    <t>23 มีนาคม 2566</t>
  </si>
  <si>
    <t>24 มีนาคม 2566</t>
  </si>
  <si>
    <t>28 มีนาคม 2566</t>
  </si>
  <si>
    <t>30 มีนาคม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</si>
</sst>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7041E]d\ mmmm\ yyyy;@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  <font>
      <sz val="20"/>
      <color theme="1"/>
      <name val="Angsana New"/>
      <family val="1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3" fontId="5" fillId="0" borderId="1" xfId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87" fontId="5" fillId="0" borderId="1" xfId="0" quotePrefix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3" fontId="5" fillId="0" borderId="1" xfId="1" applyFont="1" applyBorder="1"/>
    <xf numFmtId="0" fontId="5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/>
    <xf numFmtId="43" fontId="7" fillId="3" borderId="1" xfId="1" applyFont="1" applyFill="1" applyBorder="1" applyAlignment="1">
      <alignment horizontal="center"/>
    </xf>
    <xf numFmtId="0" fontId="7" fillId="3" borderId="1" xfId="0" applyFont="1" applyFill="1" applyBorder="1"/>
    <xf numFmtId="49" fontId="7" fillId="3" borderId="1" xfId="0" quotePrefix="1" applyNumberFormat="1" applyFont="1" applyFill="1" applyBorder="1" applyAlignment="1">
      <alignment horizontal="center"/>
    </xf>
    <xf numFmtId="43" fontId="7" fillId="3" borderId="1" xfId="1" applyFont="1" applyFill="1" applyBorder="1"/>
    <xf numFmtId="0" fontId="7" fillId="0" borderId="1" xfId="0" applyFont="1" applyBorder="1" applyAlignment="1">
      <alignment horizontal="center"/>
    </xf>
    <xf numFmtId="43" fontId="7" fillId="0" borderId="1" xfId="1" applyFont="1" applyFill="1" applyBorder="1"/>
    <xf numFmtId="0" fontId="7" fillId="3" borderId="1" xfId="0" applyFont="1" applyFill="1" applyBorder="1" applyAlignment="1">
      <alignment horizontal="left" vertical="center"/>
    </xf>
    <xf numFmtId="43" fontId="7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3" fontId="5" fillId="0" borderId="1" xfId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43" fontId="5" fillId="0" borderId="1" xfId="0" applyNumberFormat="1" applyFont="1" applyBorder="1" applyAlignment="1">
      <alignment horizontal="left"/>
    </xf>
    <xf numFmtId="43" fontId="5" fillId="0" borderId="1" xfId="0" applyNumberFormat="1" applyFont="1" applyBorder="1"/>
    <xf numFmtId="0" fontId="5" fillId="0" borderId="1" xfId="0" applyFont="1" applyBorder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5"/>
  <sheetViews>
    <sheetView tabSelected="1" topLeftCell="A263" zoomScale="60" zoomScaleNormal="60" zoomScalePageLayoutView="110" workbookViewId="0">
      <selection activeCell="B288" sqref="B288"/>
    </sheetView>
  </sheetViews>
  <sheetFormatPr defaultColWidth="9" defaultRowHeight="23.4" x14ac:dyDescent="0.6"/>
  <cols>
    <col min="1" max="1" width="7.09765625" style="1" customWidth="1"/>
    <col min="2" max="2" width="41.5" style="1" customWidth="1"/>
    <col min="3" max="3" width="14.59765625" style="2" customWidth="1"/>
    <col min="4" max="4" width="11.69921875" style="2" customWidth="1"/>
    <col min="5" max="5" width="12.09765625" style="3" customWidth="1"/>
    <col min="6" max="6" width="56" style="3" customWidth="1"/>
    <col min="7" max="7" width="8.09765625" style="3" customWidth="1"/>
    <col min="8" max="8" width="12.8984375" style="1" customWidth="1"/>
    <col min="9" max="9" width="43.3984375" style="1" customWidth="1"/>
    <col min="10" max="10" width="8.8984375" style="3" customWidth="1"/>
    <col min="11" max="11" width="12" style="1" customWidth="1"/>
    <col min="12" max="12" width="18.19921875" style="3" customWidth="1"/>
    <col min="13" max="13" width="18.59765625" style="3" customWidth="1"/>
    <col min="14" max="16384" width="9" style="1"/>
  </cols>
  <sheetData>
    <row r="1" spans="1:13" ht="25.2" x14ac:dyDescent="0.6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5.2" x14ac:dyDescent="0.6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5.2" x14ac:dyDescent="0.6">
      <c r="A3" s="25" t="s">
        <v>45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x14ac:dyDescent="0.6">
      <c r="A4" s="5"/>
      <c r="B4" s="5"/>
      <c r="C4" s="26" t="s">
        <v>8</v>
      </c>
      <c r="D4" s="7" t="s">
        <v>3</v>
      </c>
      <c r="E4" s="5" t="s">
        <v>4</v>
      </c>
      <c r="F4" s="27"/>
      <c r="G4" s="27"/>
      <c r="H4" s="27"/>
      <c r="I4" s="27"/>
      <c r="J4" s="27"/>
      <c r="K4" s="27"/>
      <c r="L4" s="5" t="s">
        <v>11</v>
      </c>
      <c r="M4" s="5" t="s">
        <v>14</v>
      </c>
    </row>
    <row r="5" spans="1:13" x14ac:dyDescent="0.6">
      <c r="A5" s="5" t="s">
        <v>1</v>
      </c>
      <c r="B5" s="5" t="s">
        <v>2</v>
      </c>
      <c r="C5" s="7" t="s">
        <v>7</v>
      </c>
      <c r="D5" s="13"/>
      <c r="E5" s="5"/>
      <c r="F5" s="27" t="s">
        <v>5</v>
      </c>
      <c r="G5" s="27"/>
      <c r="H5" s="27"/>
      <c r="I5" s="27" t="s">
        <v>6</v>
      </c>
      <c r="J5" s="27"/>
      <c r="K5" s="27"/>
      <c r="L5" s="5" t="s">
        <v>9</v>
      </c>
      <c r="M5" s="5" t="s">
        <v>12</v>
      </c>
    </row>
    <row r="6" spans="1:13" x14ac:dyDescent="0.6">
      <c r="A6" s="5"/>
      <c r="B6" s="5"/>
      <c r="C6" s="7"/>
      <c r="D6" s="7"/>
      <c r="E6" s="5"/>
      <c r="F6" s="27"/>
      <c r="G6" s="27"/>
      <c r="H6" s="27"/>
      <c r="I6" s="27"/>
      <c r="J6" s="27"/>
      <c r="K6" s="27"/>
      <c r="L6" s="5" t="s">
        <v>10</v>
      </c>
      <c r="M6" s="5" t="s">
        <v>13</v>
      </c>
    </row>
    <row r="7" spans="1:13" x14ac:dyDescent="0.6">
      <c r="A7" s="5">
        <v>1</v>
      </c>
      <c r="B7" s="12" t="s">
        <v>46</v>
      </c>
      <c r="C7" s="13">
        <v>1000</v>
      </c>
      <c r="D7" s="13">
        <f>+C7</f>
        <v>1000</v>
      </c>
      <c r="E7" s="5" t="s">
        <v>15</v>
      </c>
      <c r="F7" s="11" t="s">
        <v>34</v>
      </c>
      <c r="G7" s="5" t="s">
        <v>31</v>
      </c>
      <c r="H7" s="28">
        <f>+C7</f>
        <v>1000</v>
      </c>
      <c r="I7" s="29" t="str">
        <f>+F7</f>
        <v>พงศธรใบเลื่อย</v>
      </c>
      <c r="J7" s="8" t="str">
        <f>+G7</f>
        <v>เป็นเงิน</v>
      </c>
      <c r="K7" s="29">
        <f>+H7</f>
        <v>1000</v>
      </c>
      <c r="L7" s="5" t="s">
        <v>16</v>
      </c>
      <c r="M7" s="9">
        <v>44986</v>
      </c>
    </row>
    <row r="8" spans="1:13" x14ac:dyDescent="0.6">
      <c r="A8" s="5">
        <v>2</v>
      </c>
      <c r="B8" s="12" t="s">
        <v>47</v>
      </c>
      <c r="C8" s="13">
        <v>804</v>
      </c>
      <c r="D8" s="13">
        <f>+C8</f>
        <v>804</v>
      </c>
      <c r="E8" s="5" t="s">
        <v>15</v>
      </c>
      <c r="F8" s="11" t="s">
        <v>154</v>
      </c>
      <c r="G8" s="5" t="s">
        <v>31</v>
      </c>
      <c r="H8" s="28">
        <f t="shared" ref="H8:H59" si="0">+C8</f>
        <v>804</v>
      </c>
      <c r="I8" s="29" t="str">
        <f t="shared" ref="I8:I59" si="1">+F8</f>
        <v>แพร่่รวมยา</v>
      </c>
      <c r="J8" s="8" t="str">
        <f t="shared" ref="J8:J59" si="2">+G8</f>
        <v>เป็นเงิน</v>
      </c>
      <c r="K8" s="29">
        <f t="shared" ref="K8:K59" si="3">+H8</f>
        <v>804</v>
      </c>
      <c r="L8" s="5" t="s">
        <v>16</v>
      </c>
      <c r="M8" s="9">
        <v>44986</v>
      </c>
    </row>
    <row r="9" spans="1:13" x14ac:dyDescent="0.6">
      <c r="A9" s="5">
        <v>3</v>
      </c>
      <c r="B9" s="12" t="s">
        <v>48</v>
      </c>
      <c r="C9" s="13">
        <v>1500</v>
      </c>
      <c r="D9" s="13">
        <f>+C9</f>
        <v>1500</v>
      </c>
      <c r="E9" s="5" t="s">
        <v>15</v>
      </c>
      <c r="F9" s="11" t="s">
        <v>155</v>
      </c>
      <c r="G9" s="5" t="s">
        <v>31</v>
      </c>
      <c r="H9" s="28">
        <f t="shared" si="0"/>
        <v>1500</v>
      </c>
      <c r="I9" s="29" t="str">
        <f t="shared" si="1"/>
        <v>บริษัท ย่งแซ ค้าวัสดุก่อสร้าง จำกัด</v>
      </c>
      <c r="J9" s="8" t="str">
        <f t="shared" si="2"/>
        <v>เป็นเงิน</v>
      </c>
      <c r="K9" s="29">
        <f t="shared" si="3"/>
        <v>1500</v>
      </c>
      <c r="L9" s="5" t="s">
        <v>16</v>
      </c>
      <c r="M9" s="9">
        <v>44986</v>
      </c>
    </row>
    <row r="10" spans="1:13" x14ac:dyDescent="0.6">
      <c r="A10" s="5">
        <v>4</v>
      </c>
      <c r="B10" s="12" t="s">
        <v>49</v>
      </c>
      <c r="C10" s="11">
        <v>450</v>
      </c>
      <c r="D10" s="13">
        <f t="shared" ref="D10:D61" si="4">+C10</f>
        <v>450</v>
      </c>
      <c r="E10" s="5" t="s">
        <v>15</v>
      </c>
      <c r="F10" s="11" t="s">
        <v>156</v>
      </c>
      <c r="G10" s="5" t="s">
        <v>31</v>
      </c>
      <c r="H10" s="28">
        <f t="shared" si="0"/>
        <v>450</v>
      </c>
      <c r="I10" s="29" t="str">
        <f t="shared" si="1"/>
        <v>โปรปริ้นแพร่</v>
      </c>
      <c r="J10" s="8" t="str">
        <f t="shared" si="2"/>
        <v>เป็นเงิน</v>
      </c>
      <c r="K10" s="29">
        <f t="shared" si="3"/>
        <v>450</v>
      </c>
      <c r="L10" s="5" t="s">
        <v>16</v>
      </c>
      <c r="M10" s="9">
        <v>44986</v>
      </c>
    </row>
    <row r="11" spans="1:13" x14ac:dyDescent="0.6">
      <c r="A11" s="5">
        <v>5</v>
      </c>
      <c r="B11" s="12" t="s">
        <v>50</v>
      </c>
      <c r="C11" s="11">
        <v>380</v>
      </c>
      <c r="D11" s="13">
        <f t="shared" si="4"/>
        <v>380</v>
      </c>
      <c r="E11" s="5" t="s">
        <v>15</v>
      </c>
      <c r="F11" s="11" t="s">
        <v>36</v>
      </c>
      <c r="G11" s="5" t="s">
        <v>31</v>
      </c>
      <c r="H11" s="28">
        <f t="shared" si="0"/>
        <v>380</v>
      </c>
      <c r="I11" s="29" t="str">
        <f t="shared" si="1"/>
        <v>สิริมงคล</v>
      </c>
      <c r="J11" s="8" t="str">
        <f t="shared" si="2"/>
        <v>เป็นเงิน</v>
      </c>
      <c r="K11" s="29">
        <f t="shared" si="3"/>
        <v>380</v>
      </c>
      <c r="L11" s="5" t="s">
        <v>16</v>
      </c>
      <c r="M11" s="9">
        <v>44986</v>
      </c>
    </row>
    <row r="12" spans="1:13" x14ac:dyDescent="0.6">
      <c r="A12" s="5">
        <v>6</v>
      </c>
      <c r="B12" s="12" t="s">
        <v>51</v>
      </c>
      <c r="C12" s="13">
        <v>315</v>
      </c>
      <c r="D12" s="13">
        <f t="shared" si="4"/>
        <v>315</v>
      </c>
      <c r="E12" s="5" t="s">
        <v>15</v>
      </c>
      <c r="F12" s="11" t="s">
        <v>157</v>
      </c>
      <c r="G12" s="5" t="s">
        <v>31</v>
      </c>
      <c r="H12" s="28">
        <f t="shared" si="0"/>
        <v>315</v>
      </c>
      <c r="I12" s="29" t="str">
        <f t="shared" si="1"/>
        <v>บริษัทหน่อยการช่างการเกษตร2560จำกัด</v>
      </c>
      <c r="J12" s="8" t="str">
        <f t="shared" si="2"/>
        <v>เป็นเงิน</v>
      </c>
      <c r="K12" s="29">
        <f t="shared" si="3"/>
        <v>315</v>
      </c>
      <c r="L12" s="5" t="s">
        <v>16</v>
      </c>
      <c r="M12" s="9">
        <v>44986</v>
      </c>
    </row>
    <row r="13" spans="1:13" x14ac:dyDescent="0.6">
      <c r="A13" s="5">
        <v>7</v>
      </c>
      <c r="B13" s="12" t="s">
        <v>52</v>
      </c>
      <c r="C13" s="13">
        <v>1800</v>
      </c>
      <c r="D13" s="13">
        <f t="shared" si="4"/>
        <v>1800</v>
      </c>
      <c r="E13" s="5" t="s">
        <v>15</v>
      </c>
      <c r="F13" s="11" t="s">
        <v>158</v>
      </c>
      <c r="G13" s="5" t="s">
        <v>31</v>
      </c>
      <c r="H13" s="28">
        <f t="shared" si="0"/>
        <v>1800</v>
      </c>
      <c r="I13" s="29" t="str">
        <f t="shared" si="1"/>
        <v>ร้านเพื่อนไม้</v>
      </c>
      <c r="J13" s="8" t="str">
        <f t="shared" si="2"/>
        <v>เป็นเงิน</v>
      </c>
      <c r="K13" s="29">
        <f t="shared" si="3"/>
        <v>1800</v>
      </c>
      <c r="L13" s="5" t="s">
        <v>16</v>
      </c>
      <c r="M13" s="9">
        <v>44986</v>
      </c>
    </row>
    <row r="14" spans="1:13" x14ac:dyDescent="0.6">
      <c r="A14" s="5">
        <v>8</v>
      </c>
      <c r="B14" s="12" t="s">
        <v>53</v>
      </c>
      <c r="C14" s="13">
        <v>150</v>
      </c>
      <c r="D14" s="13">
        <f t="shared" si="4"/>
        <v>150</v>
      </c>
      <c r="E14" s="5" t="s">
        <v>15</v>
      </c>
      <c r="F14" s="11" t="s">
        <v>155</v>
      </c>
      <c r="G14" s="5" t="s">
        <v>31</v>
      </c>
      <c r="H14" s="28">
        <f t="shared" si="0"/>
        <v>150</v>
      </c>
      <c r="I14" s="29" t="str">
        <f t="shared" si="1"/>
        <v>บริษัท ย่งแซ ค้าวัสดุก่อสร้าง จำกัด</v>
      </c>
      <c r="J14" s="8" t="str">
        <f t="shared" si="2"/>
        <v>เป็นเงิน</v>
      </c>
      <c r="K14" s="29">
        <f t="shared" si="3"/>
        <v>150</v>
      </c>
      <c r="L14" s="5" t="s">
        <v>16</v>
      </c>
      <c r="M14" s="9">
        <v>44986</v>
      </c>
    </row>
    <row r="15" spans="1:13" x14ac:dyDescent="0.6">
      <c r="A15" s="5">
        <v>9</v>
      </c>
      <c r="B15" s="12" t="s">
        <v>54</v>
      </c>
      <c r="C15" s="13">
        <v>7991.4</v>
      </c>
      <c r="D15" s="13">
        <f t="shared" si="4"/>
        <v>7991.4</v>
      </c>
      <c r="E15" s="5" t="s">
        <v>15</v>
      </c>
      <c r="F15" s="11" t="s">
        <v>159</v>
      </c>
      <c r="G15" s="5" t="s">
        <v>31</v>
      </c>
      <c r="H15" s="28">
        <f t="shared" si="0"/>
        <v>7991.4</v>
      </c>
      <c r="I15" s="29" t="str">
        <f t="shared" si="1"/>
        <v>บริษัท โตโยต้าแพร่หล่อตระกูล จำกัด</v>
      </c>
      <c r="J15" s="8" t="str">
        <f t="shared" si="2"/>
        <v>เป็นเงิน</v>
      </c>
      <c r="K15" s="29">
        <f t="shared" si="3"/>
        <v>7991.4</v>
      </c>
      <c r="L15" s="5" t="s">
        <v>16</v>
      </c>
      <c r="M15" s="9">
        <v>44987</v>
      </c>
    </row>
    <row r="16" spans="1:13" x14ac:dyDescent="0.6">
      <c r="A16" s="5">
        <v>10</v>
      </c>
      <c r="B16" s="12" t="s">
        <v>55</v>
      </c>
      <c r="C16" s="13">
        <v>9200</v>
      </c>
      <c r="D16" s="13">
        <f t="shared" si="4"/>
        <v>9200</v>
      </c>
      <c r="E16" s="5" t="s">
        <v>15</v>
      </c>
      <c r="F16" s="11" t="s">
        <v>43</v>
      </c>
      <c r="G16" s="5" t="s">
        <v>31</v>
      </c>
      <c r="H16" s="28">
        <f t="shared" si="0"/>
        <v>9200</v>
      </c>
      <c r="I16" s="29" t="str">
        <f t="shared" si="1"/>
        <v>โรงกลึงเพชรเจริญ</v>
      </c>
      <c r="J16" s="8" t="str">
        <f t="shared" si="2"/>
        <v>เป็นเงิน</v>
      </c>
      <c r="K16" s="29">
        <f t="shared" si="3"/>
        <v>9200</v>
      </c>
      <c r="L16" s="5" t="s">
        <v>16</v>
      </c>
      <c r="M16" s="9">
        <v>44987</v>
      </c>
    </row>
    <row r="17" spans="1:13" x14ac:dyDescent="0.6">
      <c r="A17" s="5">
        <v>11</v>
      </c>
      <c r="B17" s="12" t="s">
        <v>56</v>
      </c>
      <c r="C17" s="13">
        <v>295</v>
      </c>
      <c r="D17" s="13">
        <f t="shared" si="4"/>
        <v>295</v>
      </c>
      <c r="E17" s="5" t="s">
        <v>15</v>
      </c>
      <c r="F17" s="11" t="s">
        <v>157</v>
      </c>
      <c r="G17" s="5" t="s">
        <v>31</v>
      </c>
      <c r="H17" s="28">
        <f t="shared" si="0"/>
        <v>295</v>
      </c>
      <c r="I17" s="29" t="str">
        <f t="shared" si="1"/>
        <v>บริษัทหน่อยการช่างการเกษตร2560จำกัด</v>
      </c>
      <c r="J17" s="8" t="str">
        <f t="shared" si="2"/>
        <v>เป็นเงิน</v>
      </c>
      <c r="K17" s="29">
        <f t="shared" si="3"/>
        <v>295</v>
      </c>
      <c r="L17" s="5" t="s">
        <v>16</v>
      </c>
      <c r="M17" s="9">
        <v>44987</v>
      </c>
    </row>
    <row r="18" spans="1:13" x14ac:dyDescent="0.6">
      <c r="A18" s="5">
        <v>12</v>
      </c>
      <c r="B18" s="12" t="s">
        <v>57</v>
      </c>
      <c r="C18" s="13">
        <v>300</v>
      </c>
      <c r="D18" s="13">
        <f t="shared" si="4"/>
        <v>300</v>
      </c>
      <c r="E18" s="5" t="s">
        <v>15</v>
      </c>
      <c r="F18" s="11" t="s">
        <v>160</v>
      </c>
      <c r="G18" s="5" t="s">
        <v>31</v>
      </c>
      <c r="H18" s="28">
        <f t="shared" si="0"/>
        <v>300</v>
      </c>
      <c r="I18" s="29" t="str">
        <f t="shared" si="1"/>
        <v>พัลลภอะไหล่</v>
      </c>
      <c r="J18" s="8" t="str">
        <f t="shared" si="2"/>
        <v>เป็นเงิน</v>
      </c>
      <c r="K18" s="29">
        <f t="shared" si="3"/>
        <v>300</v>
      </c>
      <c r="L18" s="5" t="s">
        <v>16</v>
      </c>
      <c r="M18" s="9">
        <v>44987</v>
      </c>
    </row>
    <row r="19" spans="1:13" x14ac:dyDescent="0.6">
      <c r="A19" s="5">
        <v>13</v>
      </c>
      <c r="B19" s="12" t="s">
        <v>58</v>
      </c>
      <c r="C19" s="13">
        <v>8898.1200000000008</v>
      </c>
      <c r="D19" s="13">
        <f t="shared" si="4"/>
        <v>8898.1200000000008</v>
      </c>
      <c r="E19" s="5" t="s">
        <v>15</v>
      </c>
      <c r="F19" s="11" t="s">
        <v>161</v>
      </c>
      <c r="G19" s="5" t="s">
        <v>31</v>
      </c>
      <c r="H19" s="28">
        <f t="shared" si="0"/>
        <v>8898.1200000000008</v>
      </c>
      <c r="I19" s="29" t="str">
        <f t="shared" si="1"/>
        <v>หจก.ทีทีเอส โซลูชั่น แอนด์ เซอร์วิส</v>
      </c>
      <c r="J19" s="8" t="str">
        <f t="shared" si="2"/>
        <v>เป็นเงิน</v>
      </c>
      <c r="K19" s="29">
        <f t="shared" si="3"/>
        <v>8898.1200000000008</v>
      </c>
      <c r="L19" s="5" t="s">
        <v>16</v>
      </c>
      <c r="M19" s="9">
        <v>44987</v>
      </c>
    </row>
    <row r="20" spans="1:13" x14ac:dyDescent="0.6">
      <c r="A20" s="5">
        <v>14</v>
      </c>
      <c r="B20" s="12" t="s">
        <v>59</v>
      </c>
      <c r="C20" s="13">
        <v>1038</v>
      </c>
      <c r="D20" s="13">
        <f t="shared" si="4"/>
        <v>1038</v>
      </c>
      <c r="E20" s="5" t="s">
        <v>15</v>
      </c>
      <c r="F20" s="11" t="s">
        <v>35</v>
      </c>
      <c r="G20" s="5" t="s">
        <v>31</v>
      </c>
      <c r="H20" s="28">
        <f t="shared" si="0"/>
        <v>1038</v>
      </c>
      <c r="I20" s="29" t="str">
        <f t="shared" si="1"/>
        <v>บริษัท ปิโตเลียมไทยคอร์ปอเรชั่น จำกัด (สำนักงานใหญ่)</v>
      </c>
      <c r="J20" s="8" t="str">
        <f t="shared" si="2"/>
        <v>เป็นเงิน</v>
      </c>
      <c r="K20" s="29">
        <f t="shared" si="3"/>
        <v>1038</v>
      </c>
      <c r="L20" s="5" t="s">
        <v>16</v>
      </c>
      <c r="M20" s="9">
        <v>44988</v>
      </c>
    </row>
    <row r="21" spans="1:13" x14ac:dyDescent="0.6">
      <c r="A21" s="5">
        <v>15</v>
      </c>
      <c r="B21" s="12" t="s">
        <v>60</v>
      </c>
      <c r="C21" s="13">
        <v>170</v>
      </c>
      <c r="D21" s="13">
        <f t="shared" si="4"/>
        <v>170</v>
      </c>
      <c r="E21" s="5" t="s">
        <v>15</v>
      </c>
      <c r="F21" s="11" t="s">
        <v>162</v>
      </c>
      <c r="G21" s="5" t="s">
        <v>31</v>
      </c>
      <c r="H21" s="28">
        <f t="shared" si="0"/>
        <v>170</v>
      </c>
      <c r="I21" s="29" t="str">
        <f t="shared" si="1"/>
        <v>บริษัท นิ่มซี่เส็ง จำกัด</v>
      </c>
      <c r="J21" s="8" t="str">
        <f t="shared" si="2"/>
        <v>เป็นเงิน</v>
      </c>
      <c r="K21" s="29">
        <f t="shared" si="3"/>
        <v>170</v>
      </c>
      <c r="L21" s="5" t="s">
        <v>16</v>
      </c>
      <c r="M21" s="9">
        <v>44988</v>
      </c>
    </row>
    <row r="22" spans="1:13" x14ac:dyDescent="0.6">
      <c r="A22" s="5">
        <v>16</v>
      </c>
      <c r="B22" s="12" t="s">
        <v>61</v>
      </c>
      <c r="C22" s="13">
        <v>200</v>
      </c>
      <c r="D22" s="13">
        <f t="shared" si="4"/>
        <v>200</v>
      </c>
      <c r="E22" s="5" t="s">
        <v>15</v>
      </c>
      <c r="F22" s="11" t="s">
        <v>160</v>
      </c>
      <c r="G22" s="5" t="s">
        <v>31</v>
      </c>
      <c r="H22" s="28">
        <f t="shared" si="0"/>
        <v>200</v>
      </c>
      <c r="I22" s="29" t="str">
        <f t="shared" si="1"/>
        <v>พัลลภอะไหล่</v>
      </c>
      <c r="J22" s="8" t="str">
        <f t="shared" si="2"/>
        <v>เป็นเงิน</v>
      </c>
      <c r="K22" s="29">
        <f t="shared" si="3"/>
        <v>200</v>
      </c>
      <c r="L22" s="5" t="s">
        <v>16</v>
      </c>
      <c r="M22" s="9">
        <v>44988</v>
      </c>
    </row>
    <row r="23" spans="1:13" x14ac:dyDescent="0.6">
      <c r="A23" s="5">
        <v>17</v>
      </c>
      <c r="B23" s="12" t="s">
        <v>62</v>
      </c>
      <c r="C23" s="13">
        <v>1038</v>
      </c>
      <c r="D23" s="13">
        <f t="shared" si="4"/>
        <v>1038</v>
      </c>
      <c r="E23" s="5" t="s">
        <v>15</v>
      </c>
      <c r="F23" s="11" t="s">
        <v>35</v>
      </c>
      <c r="G23" s="5" t="s">
        <v>31</v>
      </c>
      <c r="H23" s="28">
        <f t="shared" si="0"/>
        <v>1038</v>
      </c>
      <c r="I23" s="29" t="str">
        <f t="shared" si="1"/>
        <v>บริษัท ปิโตเลียมไทยคอร์ปอเรชั่น จำกัด (สำนักงานใหญ่)</v>
      </c>
      <c r="J23" s="8" t="str">
        <f t="shared" si="2"/>
        <v>เป็นเงิน</v>
      </c>
      <c r="K23" s="29">
        <f t="shared" si="3"/>
        <v>1038</v>
      </c>
      <c r="L23" s="5" t="s">
        <v>16</v>
      </c>
      <c r="M23" s="9">
        <v>44988</v>
      </c>
    </row>
    <row r="24" spans="1:13" x14ac:dyDescent="0.6">
      <c r="A24" s="5">
        <v>18</v>
      </c>
      <c r="B24" s="12" t="s">
        <v>63</v>
      </c>
      <c r="C24" s="13">
        <v>2006.8</v>
      </c>
      <c r="D24" s="13">
        <f t="shared" si="4"/>
        <v>2006.8</v>
      </c>
      <c r="E24" s="5" t="s">
        <v>15</v>
      </c>
      <c r="F24" s="11" t="s">
        <v>35</v>
      </c>
      <c r="G24" s="5" t="s">
        <v>31</v>
      </c>
      <c r="H24" s="28">
        <f t="shared" si="0"/>
        <v>2006.8</v>
      </c>
      <c r="I24" s="29" t="str">
        <f t="shared" si="1"/>
        <v>บริษัท ปิโตเลียมไทยคอร์ปอเรชั่น จำกัด (สำนักงานใหญ่)</v>
      </c>
      <c r="J24" s="8" t="str">
        <f t="shared" si="2"/>
        <v>เป็นเงิน</v>
      </c>
      <c r="K24" s="29">
        <f t="shared" si="3"/>
        <v>2006.8</v>
      </c>
      <c r="L24" s="5" t="s">
        <v>16</v>
      </c>
      <c r="M24" s="9">
        <v>44988</v>
      </c>
    </row>
    <row r="25" spans="1:13" x14ac:dyDescent="0.6">
      <c r="A25" s="5">
        <v>19</v>
      </c>
      <c r="B25" s="12" t="s">
        <v>64</v>
      </c>
      <c r="C25" s="13">
        <v>9167.76</v>
      </c>
      <c r="D25" s="13">
        <f t="shared" si="4"/>
        <v>9167.76</v>
      </c>
      <c r="E25" s="5" t="s">
        <v>15</v>
      </c>
      <c r="F25" s="13" t="s">
        <v>163</v>
      </c>
      <c r="G25" s="5" t="s">
        <v>31</v>
      </c>
      <c r="H25" s="28">
        <f t="shared" si="0"/>
        <v>9167.76</v>
      </c>
      <c r="I25" s="29" t="str">
        <f t="shared" si="1"/>
        <v>ต.เจริญซัพพลาย</v>
      </c>
      <c r="J25" s="8" t="str">
        <f t="shared" si="2"/>
        <v>เป็นเงิน</v>
      </c>
      <c r="K25" s="29">
        <f t="shared" si="3"/>
        <v>9167.76</v>
      </c>
      <c r="L25" s="5" t="s">
        <v>16</v>
      </c>
      <c r="M25" s="9">
        <v>44988</v>
      </c>
    </row>
    <row r="26" spans="1:13" x14ac:dyDescent="0.6">
      <c r="A26" s="5">
        <v>20</v>
      </c>
      <c r="B26" s="12" t="s">
        <v>65</v>
      </c>
      <c r="C26" s="13">
        <v>6413.58</v>
      </c>
      <c r="D26" s="13">
        <f t="shared" si="4"/>
        <v>6413.58</v>
      </c>
      <c r="E26" s="5" t="s">
        <v>15</v>
      </c>
      <c r="F26" s="11" t="s">
        <v>164</v>
      </c>
      <c r="G26" s="5" t="s">
        <v>31</v>
      </c>
      <c r="H26" s="28">
        <f t="shared" si="0"/>
        <v>6413.58</v>
      </c>
      <c r="I26" s="29" t="str">
        <f t="shared" si="1"/>
        <v>บริษัท สยาม สเปลนดิด สตีล จำกัด (สำนักงานใหญ่)</v>
      </c>
      <c r="J26" s="8" t="str">
        <f t="shared" si="2"/>
        <v>เป็นเงิน</v>
      </c>
      <c r="K26" s="29">
        <f t="shared" si="3"/>
        <v>6413.58</v>
      </c>
      <c r="L26" s="5" t="s">
        <v>16</v>
      </c>
      <c r="M26" s="9">
        <v>44988</v>
      </c>
    </row>
    <row r="27" spans="1:13" x14ac:dyDescent="0.6">
      <c r="A27" s="5">
        <v>21</v>
      </c>
      <c r="B27" s="12" t="s">
        <v>66</v>
      </c>
      <c r="C27" s="13">
        <v>360</v>
      </c>
      <c r="D27" s="13">
        <f t="shared" si="4"/>
        <v>360</v>
      </c>
      <c r="E27" s="5" t="s">
        <v>15</v>
      </c>
      <c r="F27" s="11" t="s">
        <v>39</v>
      </c>
      <c r="G27" s="5" t="s">
        <v>31</v>
      </c>
      <c r="H27" s="28">
        <f t="shared" si="0"/>
        <v>360</v>
      </c>
      <c r="I27" s="29" t="str">
        <f t="shared" si="1"/>
        <v>โอโซนคอมพิวเตอร์</v>
      </c>
      <c r="J27" s="8" t="str">
        <f t="shared" si="2"/>
        <v>เป็นเงิน</v>
      </c>
      <c r="K27" s="29">
        <f t="shared" si="3"/>
        <v>360</v>
      </c>
      <c r="L27" s="5" t="s">
        <v>16</v>
      </c>
      <c r="M27" s="9">
        <v>44988</v>
      </c>
    </row>
    <row r="28" spans="1:13" x14ac:dyDescent="0.6">
      <c r="A28" s="5">
        <v>22</v>
      </c>
      <c r="B28" s="12" t="s">
        <v>67</v>
      </c>
      <c r="C28" s="13">
        <v>300</v>
      </c>
      <c r="D28" s="13">
        <f t="shared" si="4"/>
        <v>300</v>
      </c>
      <c r="E28" s="5" t="s">
        <v>15</v>
      </c>
      <c r="F28" s="11" t="s">
        <v>165</v>
      </c>
      <c r="G28" s="5" t="s">
        <v>31</v>
      </c>
      <c r="H28" s="28">
        <f t="shared" si="0"/>
        <v>300</v>
      </c>
      <c r="I28" s="29" t="str">
        <f t="shared" si="1"/>
        <v>แพร่ศุภกิจ</v>
      </c>
      <c r="J28" s="8" t="str">
        <f t="shared" si="2"/>
        <v>เป็นเงิน</v>
      </c>
      <c r="K28" s="29">
        <f t="shared" si="3"/>
        <v>300</v>
      </c>
      <c r="L28" s="5" t="s">
        <v>16</v>
      </c>
      <c r="M28" s="9">
        <v>44988</v>
      </c>
    </row>
    <row r="29" spans="1:13" x14ac:dyDescent="0.6">
      <c r="A29" s="5">
        <v>23</v>
      </c>
      <c r="B29" s="12" t="s">
        <v>68</v>
      </c>
      <c r="C29" s="13">
        <v>1819</v>
      </c>
      <c r="D29" s="13">
        <f t="shared" si="4"/>
        <v>1819</v>
      </c>
      <c r="E29" s="5" t="s">
        <v>15</v>
      </c>
      <c r="F29" s="11" t="s">
        <v>160</v>
      </c>
      <c r="G29" s="5" t="s">
        <v>31</v>
      </c>
      <c r="H29" s="28">
        <f t="shared" si="0"/>
        <v>1819</v>
      </c>
      <c r="I29" s="29" t="str">
        <f t="shared" si="1"/>
        <v>พัลลภอะไหล่</v>
      </c>
      <c r="J29" s="8" t="str">
        <f t="shared" si="2"/>
        <v>เป็นเงิน</v>
      </c>
      <c r="K29" s="29">
        <f t="shared" si="3"/>
        <v>1819</v>
      </c>
      <c r="L29" s="5" t="s">
        <v>16</v>
      </c>
      <c r="M29" s="9">
        <v>44988</v>
      </c>
    </row>
    <row r="30" spans="1:13" x14ac:dyDescent="0.6">
      <c r="A30" s="5">
        <v>24</v>
      </c>
      <c r="B30" s="12" t="s">
        <v>69</v>
      </c>
      <c r="C30" s="13">
        <v>600</v>
      </c>
      <c r="D30" s="13">
        <f t="shared" si="4"/>
        <v>600</v>
      </c>
      <c r="E30" s="5" t="s">
        <v>15</v>
      </c>
      <c r="F30" s="11" t="s">
        <v>157</v>
      </c>
      <c r="G30" s="5" t="s">
        <v>31</v>
      </c>
      <c r="H30" s="28">
        <f t="shared" si="0"/>
        <v>600</v>
      </c>
      <c r="I30" s="29" t="str">
        <f t="shared" si="1"/>
        <v>บริษัทหน่อยการช่างการเกษตร2560จำกัด</v>
      </c>
      <c r="J30" s="8" t="str">
        <f t="shared" si="2"/>
        <v>เป็นเงิน</v>
      </c>
      <c r="K30" s="29">
        <f t="shared" si="3"/>
        <v>600</v>
      </c>
      <c r="L30" s="5" t="s">
        <v>16</v>
      </c>
      <c r="M30" s="9">
        <v>44988</v>
      </c>
    </row>
    <row r="31" spans="1:13" x14ac:dyDescent="0.6">
      <c r="A31" s="5">
        <v>25</v>
      </c>
      <c r="B31" s="12" t="s">
        <v>70</v>
      </c>
      <c r="C31" s="13">
        <v>6920.76</v>
      </c>
      <c r="D31" s="13">
        <f t="shared" si="4"/>
        <v>6920.76</v>
      </c>
      <c r="E31" s="5" t="s">
        <v>15</v>
      </c>
      <c r="F31" s="11" t="s">
        <v>166</v>
      </c>
      <c r="G31" s="5" t="s">
        <v>31</v>
      </c>
      <c r="H31" s="28">
        <f t="shared" si="0"/>
        <v>6920.76</v>
      </c>
      <c r="I31" s="29" t="str">
        <f t="shared" si="1"/>
        <v>บริษัท ไทยวาชิน จำกัด (สำนักงานใหญ่)</v>
      </c>
      <c r="J31" s="8" t="str">
        <f t="shared" si="2"/>
        <v>เป็นเงิน</v>
      </c>
      <c r="K31" s="29">
        <f t="shared" si="3"/>
        <v>6920.76</v>
      </c>
      <c r="L31" s="5" t="s">
        <v>16</v>
      </c>
      <c r="M31" s="9">
        <v>44992</v>
      </c>
    </row>
    <row r="32" spans="1:13" x14ac:dyDescent="0.6">
      <c r="A32" s="5">
        <v>26</v>
      </c>
      <c r="B32" s="12" t="s">
        <v>71</v>
      </c>
      <c r="C32" s="13">
        <v>1830</v>
      </c>
      <c r="D32" s="13">
        <f t="shared" si="4"/>
        <v>1830</v>
      </c>
      <c r="E32" s="5" t="s">
        <v>15</v>
      </c>
      <c r="F32" s="11" t="s">
        <v>167</v>
      </c>
      <c r="G32" s="5" t="s">
        <v>31</v>
      </c>
      <c r="H32" s="28">
        <f t="shared" si="0"/>
        <v>1830</v>
      </c>
      <c r="I32" s="29" t="str">
        <f t="shared" si="1"/>
        <v>พยุงดีเซล</v>
      </c>
      <c r="J32" s="8" t="str">
        <f t="shared" si="2"/>
        <v>เป็นเงิน</v>
      </c>
      <c r="K32" s="29">
        <f t="shared" si="3"/>
        <v>1830</v>
      </c>
      <c r="L32" s="5" t="s">
        <v>16</v>
      </c>
      <c r="M32" s="9">
        <v>44992</v>
      </c>
    </row>
    <row r="33" spans="1:13" x14ac:dyDescent="0.6">
      <c r="A33" s="5">
        <v>27</v>
      </c>
      <c r="B33" s="12" t="s">
        <v>24</v>
      </c>
      <c r="C33" s="13">
        <v>519</v>
      </c>
      <c r="D33" s="13">
        <f t="shared" si="4"/>
        <v>519</v>
      </c>
      <c r="E33" s="5" t="s">
        <v>15</v>
      </c>
      <c r="F33" s="11" t="s">
        <v>35</v>
      </c>
      <c r="G33" s="5" t="s">
        <v>31</v>
      </c>
      <c r="H33" s="28">
        <f t="shared" si="0"/>
        <v>519</v>
      </c>
      <c r="I33" s="29" t="str">
        <f t="shared" si="1"/>
        <v>บริษัท ปิโตเลียมไทยคอร์ปอเรชั่น จำกัด (สำนักงานใหญ่)</v>
      </c>
      <c r="J33" s="8" t="str">
        <f t="shared" si="2"/>
        <v>เป็นเงิน</v>
      </c>
      <c r="K33" s="29">
        <f t="shared" si="3"/>
        <v>519</v>
      </c>
      <c r="L33" s="5" t="s">
        <v>16</v>
      </c>
      <c r="M33" s="9">
        <v>44992</v>
      </c>
    </row>
    <row r="34" spans="1:13" x14ac:dyDescent="0.6">
      <c r="A34" s="5">
        <v>28</v>
      </c>
      <c r="B34" s="12" t="s">
        <v>72</v>
      </c>
      <c r="C34" s="13">
        <v>111</v>
      </c>
      <c r="D34" s="13">
        <f t="shared" si="4"/>
        <v>111</v>
      </c>
      <c r="E34" s="5" t="s">
        <v>15</v>
      </c>
      <c r="F34" s="11" t="s">
        <v>35</v>
      </c>
      <c r="G34" s="5" t="s">
        <v>31</v>
      </c>
      <c r="H34" s="28">
        <f t="shared" si="0"/>
        <v>111</v>
      </c>
      <c r="I34" s="29" t="str">
        <f t="shared" si="1"/>
        <v>บริษัท ปิโตเลียมไทยคอร์ปอเรชั่น จำกัด (สำนักงานใหญ่)</v>
      </c>
      <c r="J34" s="8" t="str">
        <f t="shared" si="2"/>
        <v>เป็นเงิน</v>
      </c>
      <c r="K34" s="29">
        <f t="shared" si="3"/>
        <v>111</v>
      </c>
      <c r="L34" s="5" t="s">
        <v>16</v>
      </c>
      <c r="M34" s="9">
        <v>44992</v>
      </c>
    </row>
    <row r="35" spans="1:13" x14ac:dyDescent="0.6">
      <c r="A35" s="5">
        <v>29</v>
      </c>
      <c r="B35" s="12" t="s">
        <v>73</v>
      </c>
      <c r="C35" s="13">
        <v>2076</v>
      </c>
      <c r="D35" s="13">
        <f t="shared" si="4"/>
        <v>2076</v>
      </c>
      <c r="E35" s="5" t="s">
        <v>15</v>
      </c>
      <c r="F35" s="11" t="s">
        <v>35</v>
      </c>
      <c r="G35" s="5" t="s">
        <v>31</v>
      </c>
      <c r="H35" s="28">
        <f t="shared" si="0"/>
        <v>2076</v>
      </c>
      <c r="I35" s="29" t="str">
        <f t="shared" si="1"/>
        <v>บริษัท ปิโตเลียมไทยคอร์ปอเรชั่น จำกัด (สำนักงานใหญ่)</v>
      </c>
      <c r="J35" s="8" t="str">
        <f t="shared" si="2"/>
        <v>เป็นเงิน</v>
      </c>
      <c r="K35" s="29">
        <f t="shared" si="3"/>
        <v>2076</v>
      </c>
      <c r="L35" s="5" t="s">
        <v>16</v>
      </c>
      <c r="M35" s="9">
        <v>44992</v>
      </c>
    </row>
    <row r="36" spans="1:13" x14ac:dyDescent="0.6">
      <c r="A36" s="5">
        <v>30</v>
      </c>
      <c r="B36" s="12" t="s">
        <v>23</v>
      </c>
      <c r="C36" s="13">
        <v>2076</v>
      </c>
      <c r="D36" s="13">
        <f t="shared" si="4"/>
        <v>2076</v>
      </c>
      <c r="E36" s="5" t="s">
        <v>15</v>
      </c>
      <c r="F36" s="11" t="s">
        <v>35</v>
      </c>
      <c r="G36" s="5" t="s">
        <v>31</v>
      </c>
      <c r="H36" s="28">
        <f t="shared" si="0"/>
        <v>2076</v>
      </c>
      <c r="I36" s="29" t="str">
        <f t="shared" si="1"/>
        <v>บริษัท ปิโตเลียมไทยคอร์ปอเรชั่น จำกัด (สำนักงานใหญ่)</v>
      </c>
      <c r="J36" s="8" t="str">
        <f t="shared" si="2"/>
        <v>เป็นเงิน</v>
      </c>
      <c r="K36" s="29">
        <f t="shared" si="3"/>
        <v>2076</v>
      </c>
      <c r="L36" s="5" t="s">
        <v>16</v>
      </c>
      <c r="M36" s="9">
        <v>44992</v>
      </c>
    </row>
    <row r="37" spans="1:13" x14ac:dyDescent="0.6">
      <c r="A37" s="5">
        <v>31</v>
      </c>
      <c r="B37" s="12" t="s">
        <v>29</v>
      </c>
      <c r="C37" s="13">
        <v>9500</v>
      </c>
      <c r="D37" s="13">
        <f t="shared" si="4"/>
        <v>9500</v>
      </c>
      <c r="E37" s="5" t="s">
        <v>15</v>
      </c>
      <c r="F37" s="11" t="s">
        <v>32</v>
      </c>
      <c r="G37" s="5" t="s">
        <v>31</v>
      </c>
      <c r="H37" s="28">
        <f t="shared" si="0"/>
        <v>9500</v>
      </c>
      <c r="I37" s="29" t="str">
        <f t="shared" si="1"/>
        <v>นายสมบัติ ชำนาญกิจ</v>
      </c>
      <c r="J37" s="8" t="str">
        <f t="shared" si="2"/>
        <v>เป็นเงิน</v>
      </c>
      <c r="K37" s="29">
        <f t="shared" si="3"/>
        <v>9500</v>
      </c>
      <c r="L37" s="5" t="s">
        <v>16</v>
      </c>
      <c r="M37" s="9">
        <v>44992</v>
      </c>
    </row>
    <row r="38" spans="1:13" x14ac:dyDescent="0.6">
      <c r="A38" s="5">
        <v>32</v>
      </c>
      <c r="B38" s="12" t="s">
        <v>74</v>
      </c>
      <c r="C38" s="13">
        <v>3550</v>
      </c>
      <c r="D38" s="13">
        <f t="shared" si="4"/>
        <v>3550</v>
      </c>
      <c r="E38" s="5" t="s">
        <v>15</v>
      </c>
      <c r="F38" s="11" t="s">
        <v>168</v>
      </c>
      <c r="G38" s="5" t="s">
        <v>31</v>
      </c>
      <c r="H38" s="28">
        <f t="shared" si="0"/>
        <v>3550</v>
      </c>
      <c r="I38" s="29" t="str">
        <f t="shared" si="1"/>
        <v>หสน.ธวัชบริการแพร่ สาขา 1</v>
      </c>
      <c r="J38" s="8" t="str">
        <f t="shared" si="2"/>
        <v>เป็นเงิน</v>
      </c>
      <c r="K38" s="29">
        <f t="shared" si="3"/>
        <v>3550</v>
      </c>
      <c r="L38" s="5" t="s">
        <v>16</v>
      </c>
      <c r="M38" s="9">
        <v>44992</v>
      </c>
    </row>
    <row r="39" spans="1:13" x14ac:dyDescent="0.6">
      <c r="A39" s="5">
        <v>33</v>
      </c>
      <c r="B39" s="12" t="s">
        <v>75</v>
      </c>
      <c r="C39" s="13">
        <v>1038</v>
      </c>
      <c r="D39" s="13">
        <f t="shared" si="4"/>
        <v>1038</v>
      </c>
      <c r="E39" s="5" t="s">
        <v>15</v>
      </c>
      <c r="F39" s="11" t="s">
        <v>35</v>
      </c>
      <c r="G39" s="5" t="s">
        <v>31</v>
      </c>
      <c r="H39" s="28">
        <f t="shared" si="0"/>
        <v>1038</v>
      </c>
      <c r="I39" s="29" t="str">
        <f t="shared" si="1"/>
        <v>บริษัท ปิโตเลียมไทยคอร์ปอเรชั่น จำกัด (สำนักงานใหญ่)</v>
      </c>
      <c r="J39" s="8" t="str">
        <f t="shared" si="2"/>
        <v>เป็นเงิน</v>
      </c>
      <c r="K39" s="29">
        <f t="shared" si="3"/>
        <v>1038</v>
      </c>
      <c r="L39" s="5" t="s">
        <v>16</v>
      </c>
      <c r="M39" s="9">
        <v>44992</v>
      </c>
    </row>
    <row r="40" spans="1:13" x14ac:dyDescent="0.6">
      <c r="A40" s="5">
        <v>34</v>
      </c>
      <c r="B40" s="12" t="s">
        <v>59</v>
      </c>
      <c r="C40" s="13">
        <v>1038</v>
      </c>
      <c r="D40" s="13">
        <f t="shared" si="4"/>
        <v>1038</v>
      </c>
      <c r="E40" s="5" t="s">
        <v>15</v>
      </c>
      <c r="F40" s="11" t="s">
        <v>35</v>
      </c>
      <c r="G40" s="5" t="s">
        <v>31</v>
      </c>
      <c r="H40" s="28">
        <f t="shared" si="0"/>
        <v>1038</v>
      </c>
      <c r="I40" s="29" t="str">
        <f t="shared" si="1"/>
        <v>บริษัท ปิโตเลียมไทยคอร์ปอเรชั่น จำกัด (สำนักงานใหญ่)</v>
      </c>
      <c r="J40" s="8" t="str">
        <f t="shared" si="2"/>
        <v>เป็นเงิน</v>
      </c>
      <c r="K40" s="29">
        <f t="shared" si="3"/>
        <v>1038</v>
      </c>
      <c r="L40" s="5" t="s">
        <v>16</v>
      </c>
      <c r="M40" s="9">
        <v>44993</v>
      </c>
    </row>
    <row r="41" spans="1:13" x14ac:dyDescent="0.6">
      <c r="A41" s="5">
        <v>35</v>
      </c>
      <c r="B41" s="14" t="s">
        <v>76</v>
      </c>
      <c r="C41" s="13">
        <v>450</v>
      </c>
      <c r="D41" s="13">
        <f t="shared" si="4"/>
        <v>450</v>
      </c>
      <c r="E41" s="5" t="s">
        <v>15</v>
      </c>
      <c r="F41" s="11" t="s">
        <v>165</v>
      </c>
      <c r="G41" s="5" t="s">
        <v>31</v>
      </c>
      <c r="H41" s="28">
        <f t="shared" si="0"/>
        <v>450</v>
      </c>
      <c r="I41" s="29" t="str">
        <f t="shared" si="1"/>
        <v>แพร่ศุภกิจ</v>
      </c>
      <c r="J41" s="8" t="str">
        <f t="shared" si="2"/>
        <v>เป็นเงิน</v>
      </c>
      <c r="K41" s="29">
        <f t="shared" si="3"/>
        <v>450</v>
      </c>
      <c r="L41" s="5" t="s">
        <v>16</v>
      </c>
      <c r="M41" s="9">
        <v>44993</v>
      </c>
    </row>
    <row r="42" spans="1:13" x14ac:dyDescent="0.6">
      <c r="A42" s="5">
        <v>36</v>
      </c>
      <c r="B42" s="12" t="s">
        <v>62</v>
      </c>
      <c r="C42" s="13">
        <v>1038</v>
      </c>
      <c r="D42" s="13">
        <f t="shared" si="4"/>
        <v>1038</v>
      </c>
      <c r="E42" s="5" t="s">
        <v>15</v>
      </c>
      <c r="F42" s="11" t="s">
        <v>35</v>
      </c>
      <c r="G42" s="5" t="s">
        <v>31</v>
      </c>
      <c r="H42" s="28">
        <f t="shared" si="0"/>
        <v>1038</v>
      </c>
      <c r="I42" s="29" t="str">
        <f t="shared" si="1"/>
        <v>บริษัท ปิโตเลียมไทยคอร์ปอเรชั่น จำกัด (สำนักงานใหญ่)</v>
      </c>
      <c r="J42" s="8" t="str">
        <f t="shared" si="2"/>
        <v>เป็นเงิน</v>
      </c>
      <c r="K42" s="29">
        <f t="shared" si="3"/>
        <v>1038</v>
      </c>
      <c r="L42" s="5" t="s">
        <v>16</v>
      </c>
      <c r="M42" s="9">
        <v>44993</v>
      </c>
    </row>
    <row r="43" spans="1:13" x14ac:dyDescent="0.6">
      <c r="A43" s="5">
        <v>37</v>
      </c>
      <c r="B43" s="12" t="s">
        <v>77</v>
      </c>
      <c r="C43" s="13">
        <v>2550</v>
      </c>
      <c r="D43" s="13">
        <f t="shared" si="4"/>
        <v>2550</v>
      </c>
      <c r="E43" s="5" t="s">
        <v>15</v>
      </c>
      <c r="F43" s="11" t="s">
        <v>169</v>
      </c>
      <c r="G43" s="5" t="s">
        <v>31</v>
      </c>
      <c r="H43" s="28">
        <f t="shared" si="0"/>
        <v>2550</v>
      </c>
      <c r="I43" s="29" t="str">
        <f t="shared" si="1"/>
        <v>บรรณศิลป์ (สำนักงานใหญ่)</v>
      </c>
      <c r="J43" s="8" t="str">
        <f t="shared" si="2"/>
        <v>เป็นเงิน</v>
      </c>
      <c r="K43" s="29">
        <f t="shared" si="3"/>
        <v>2550</v>
      </c>
      <c r="L43" s="5" t="s">
        <v>16</v>
      </c>
      <c r="M43" s="9">
        <v>44993</v>
      </c>
    </row>
    <row r="44" spans="1:13" x14ac:dyDescent="0.6">
      <c r="A44" s="5">
        <v>38</v>
      </c>
      <c r="B44" s="14" t="s">
        <v>78</v>
      </c>
      <c r="C44" s="13">
        <v>3460</v>
      </c>
      <c r="D44" s="13">
        <f t="shared" si="4"/>
        <v>3460</v>
      </c>
      <c r="E44" s="5" t="s">
        <v>15</v>
      </c>
      <c r="F44" s="11" t="s">
        <v>35</v>
      </c>
      <c r="G44" s="5" t="s">
        <v>31</v>
      </c>
      <c r="H44" s="28">
        <f t="shared" si="0"/>
        <v>3460</v>
      </c>
      <c r="I44" s="29" t="str">
        <f t="shared" si="1"/>
        <v>บริษัท ปิโตเลียมไทยคอร์ปอเรชั่น จำกัด (สำนักงานใหญ่)</v>
      </c>
      <c r="J44" s="8" t="str">
        <f t="shared" si="2"/>
        <v>เป็นเงิน</v>
      </c>
      <c r="K44" s="29">
        <f t="shared" si="3"/>
        <v>3460</v>
      </c>
      <c r="L44" s="5" t="s">
        <v>16</v>
      </c>
      <c r="M44" s="9">
        <v>44993</v>
      </c>
    </row>
    <row r="45" spans="1:13" x14ac:dyDescent="0.6">
      <c r="A45" s="5">
        <v>39</v>
      </c>
      <c r="B45" s="12" t="s">
        <v>74</v>
      </c>
      <c r="C45" s="13">
        <v>470</v>
      </c>
      <c r="D45" s="13">
        <f t="shared" si="4"/>
        <v>470</v>
      </c>
      <c r="E45" s="5" t="s">
        <v>15</v>
      </c>
      <c r="F45" s="11" t="s">
        <v>168</v>
      </c>
      <c r="G45" s="5" t="s">
        <v>31</v>
      </c>
      <c r="H45" s="28">
        <f t="shared" si="0"/>
        <v>470</v>
      </c>
      <c r="I45" s="29" t="str">
        <f t="shared" si="1"/>
        <v>หสน.ธวัชบริการแพร่ สาขา 1</v>
      </c>
      <c r="J45" s="8" t="str">
        <f t="shared" si="2"/>
        <v>เป็นเงิน</v>
      </c>
      <c r="K45" s="29">
        <f t="shared" si="3"/>
        <v>470</v>
      </c>
      <c r="L45" s="5" t="s">
        <v>16</v>
      </c>
      <c r="M45" s="9">
        <v>44993</v>
      </c>
    </row>
    <row r="46" spans="1:13" x14ac:dyDescent="0.6">
      <c r="A46" s="5">
        <v>40</v>
      </c>
      <c r="B46" s="12" t="s">
        <v>79</v>
      </c>
      <c r="C46" s="13">
        <v>6313</v>
      </c>
      <c r="D46" s="13">
        <f t="shared" si="4"/>
        <v>6313</v>
      </c>
      <c r="E46" s="5" t="s">
        <v>15</v>
      </c>
      <c r="F46" s="16" t="s">
        <v>190</v>
      </c>
      <c r="G46" s="5" t="s">
        <v>31</v>
      </c>
      <c r="H46" s="28">
        <f t="shared" si="0"/>
        <v>6313</v>
      </c>
      <c r="I46" s="29" t="str">
        <f t="shared" si="1"/>
        <v xml:space="preserve">บริษัท สยาม สเปลนดิด สตีล จำกัด (สำนักงานใหญ่) </v>
      </c>
      <c r="J46" s="8" t="str">
        <f t="shared" si="2"/>
        <v>เป็นเงิน</v>
      </c>
      <c r="K46" s="29">
        <f t="shared" si="3"/>
        <v>6313</v>
      </c>
      <c r="L46" s="5" t="s">
        <v>16</v>
      </c>
      <c r="M46" s="9">
        <v>44993</v>
      </c>
    </row>
    <row r="47" spans="1:13" x14ac:dyDescent="0.6">
      <c r="A47" s="5">
        <v>41</v>
      </c>
      <c r="B47" s="12" t="s">
        <v>27</v>
      </c>
      <c r="C47" s="13">
        <v>660</v>
      </c>
      <c r="D47" s="13">
        <f t="shared" si="4"/>
        <v>660</v>
      </c>
      <c r="E47" s="5" t="s">
        <v>15</v>
      </c>
      <c r="F47" s="11" t="s">
        <v>170</v>
      </c>
      <c r="G47" s="5" t="s">
        <v>31</v>
      </c>
      <c r="H47" s="28">
        <f t="shared" si="0"/>
        <v>660</v>
      </c>
      <c r="I47" s="29" t="str">
        <f t="shared" si="1"/>
        <v>บริษัท ธนัทชนนตรัย เทรดดิ้ง จำกัด</v>
      </c>
      <c r="J47" s="8" t="str">
        <f t="shared" si="2"/>
        <v>เป็นเงิน</v>
      </c>
      <c r="K47" s="29">
        <f t="shared" si="3"/>
        <v>660</v>
      </c>
      <c r="L47" s="5" t="s">
        <v>16</v>
      </c>
      <c r="M47" s="9">
        <v>44994</v>
      </c>
    </row>
    <row r="48" spans="1:13" x14ac:dyDescent="0.6">
      <c r="A48" s="5">
        <v>42</v>
      </c>
      <c r="B48" s="12" t="s">
        <v>80</v>
      </c>
      <c r="C48" s="13">
        <v>7500</v>
      </c>
      <c r="D48" s="13">
        <f t="shared" si="4"/>
        <v>7500</v>
      </c>
      <c r="E48" s="5" t="s">
        <v>15</v>
      </c>
      <c r="F48" s="11" t="s">
        <v>37</v>
      </c>
      <c r="G48" s="5" t="s">
        <v>31</v>
      </c>
      <c r="H48" s="28">
        <f t="shared" si="0"/>
        <v>7500</v>
      </c>
      <c r="I48" s="29" t="str">
        <f t="shared" si="1"/>
        <v>นายเนติพงษ์ แสนร่ม</v>
      </c>
      <c r="J48" s="8" t="str">
        <f t="shared" si="2"/>
        <v>เป็นเงิน</v>
      </c>
      <c r="K48" s="29">
        <f t="shared" si="3"/>
        <v>7500</v>
      </c>
      <c r="L48" s="5" t="s">
        <v>16</v>
      </c>
      <c r="M48" s="9">
        <v>44994</v>
      </c>
    </row>
    <row r="49" spans="1:13" x14ac:dyDescent="0.6">
      <c r="A49" s="5">
        <v>43</v>
      </c>
      <c r="B49" s="12" t="s">
        <v>81</v>
      </c>
      <c r="C49" s="13">
        <v>520</v>
      </c>
      <c r="D49" s="13">
        <f t="shared" si="4"/>
        <v>520</v>
      </c>
      <c r="E49" s="5" t="s">
        <v>15</v>
      </c>
      <c r="F49" s="11" t="s">
        <v>160</v>
      </c>
      <c r="G49" s="5" t="s">
        <v>31</v>
      </c>
      <c r="H49" s="28">
        <f t="shared" si="0"/>
        <v>520</v>
      </c>
      <c r="I49" s="29" t="str">
        <f t="shared" si="1"/>
        <v>พัลลภอะไหล่</v>
      </c>
      <c r="J49" s="8" t="str">
        <f t="shared" si="2"/>
        <v>เป็นเงิน</v>
      </c>
      <c r="K49" s="29">
        <f t="shared" si="3"/>
        <v>520</v>
      </c>
      <c r="L49" s="5" t="s">
        <v>16</v>
      </c>
      <c r="M49" s="9">
        <v>44994</v>
      </c>
    </row>
    <row r="50" spans="1:13" x14ac:dyDescent="0.6">
      <c r="A50" s="5">
        <v>44</v>
      </c>
      <c r="B50" s="12" t="s">
        <v>75</v>
      </c>
      <c r="C50" s="13">
        <v>1038</v>
      </c>
      <c r="D50" s="13">
        <f t="shared" si="4"/>
        <v>1038</v>
      </c>
      <c r="E50" s="5" t="s">
        <v>15</v>
      </c>
      <c r="F50" s="11" t="s">
        <v>35</v>
      </c>
      <c r="G50" s="5" t="s">
        <v>31</v>
      </c>
      <c r="H50" s="28">
        <f t="shared" si="0"/>
        <v>1038</v>
      </c>
      <c r="I50" s="29" t="str">
        <f t="shared" si="1"/>
        <v>บริษัท ปิโตเลียมไทยคอร์ปอเรชั่น จำกัด (สำนักงานใหญ่)</v>
      </c>
      <c r="J50" s="8" t="str">
        <f t="shared" si="2"/>
        <v>เป็นเงิน</v>
      </c>
      <c r="K50" s="29">
        <f t="shared" si="3"/>
        <v>1038</v>
      </c>
      <c r="L50" s="5" t="s">
        <v>16</v>
      </c>
      <c r="M50" s="9">
        <v>44994</v>
      </c>
    </row>
    <row r="51" spans="1:13" x14ac:dyDescent="0.6">
      <c r="A51" s="5">
        <v>45</v>
      </c>
      <c r="B51" s="12" t="s">
        <v>82</v>
      </c>
      <c r="C51" s="13">
        <v>1800</v>
      </c>
      <c r="D51" s="13">
        <f t="shared" si="4"/>
        <v>1800</v>
      </c>
      <c r="E51" s="5" t="s">
        <v>15</v>
      </c>
      <c r="F51" s="11" t="s">
        <v>39</v>
      </c>
      <c r="G51" s="5" t="s">
        <v>31</v>
      </c>
      <c r="H51" s="28">
        <f t="shared" si="0"/>
        <v>1800</v>
      </c>
      <c r="I51" s="29" t="str">
        <f t="shared" si="1"/>
        <v>โอโซนคอมพิวเตอร์</v>
      </c>
      <c r="J51" s="8" t="str">
        <f t="shared" si="2"/>
        <v>เป็นเงิน</v>
      </c>
      <c r="K51" s="29">
        <f t="shared" si="3"/>
        <v>1800</v>
      </c>
      <c r="L51" s="5" t="s">
        <v>16</v>
      </c>
      <c r="M51" s="9">
        <v>44994</v>
      </c>
    </row>
    <row r="52" spans="1:13" x14ac:dyDescent="0.6">
      <c r="A52" s="5">
        <v>46</v>
      </c>
      <c r="B52" s="12" t="s">
        <v>83</v>
      </c>
      <c r="C52" s="13">
        <v>450</v>
      </c>
      <c r="D52" s="13">
        <f t="shared" si="4"/>
        <v>450</v>
      </c>
      <c r="E52" s="5" t="s">
        <v>15</v>
      </c>
      <c r="F52" s="11" t="s">
        <v>36</v>
      </c>
      <c r="G52" s="5" t="s">
        <v>31</v>
      </c>
      <c r="H52" s="28">
        <f t="shared" si="0"/>
        <v>450</v>
      </c>
      <c r="I52" s="29" t="str">
        <f t="shared" si="1"/>
        <v>สิริมงคล</v>
      </c>
      <c r="J52" s="8" t="str">
        <f t="shared" si="2"/>
        <v>เป็นเงิน</v>
      </c>
      <c r="K52" s="29">
        <f t="shared" si="3"/>
        <v>450</v>
      </c>
      <c r="L52" s="5" t="s">
        <v>16</v>
      </c>
      <c r="M52" s="9">
        <v>44994</v>
      </c>
    </row>
    <row r="53" spans="1:13" x14ac:dyDescent="0.6">
      <c r="A53" s="5">
        <v>47</v>
      </c>
      <c r="B53" s="12" t="s">
        <v>26</v>
      </c>
      <c r="C53" s="13">
        <v>320</v>
      </c>
      <c r="D53" s="13">
        <f t="shared" si="4"/>
        <v>320</v>
      </c>
      <c r="E53" s="5" t="s">
        <v>15</v>
      </c>
      <c r="F53" s="11" t="s">
        <v>162</v>
      </c>
      <c r="G53" s="5" t="s">
        <v>31</v>
      </c>
      <c r="H53" s="28">
        <f t="shared" si="0"/>
        <v>320</v>
      </c>
      <c r="I53" s="29" t="str">
        <f t="shared" si="1"/>
        <v>บริษัท นิ่มซี่เส็ง จำกัด</v>
      </c>
      <c r="J53" s="8" t="str">
        <f t="shared" si="2"/>
        <v>เป็นเงิน</v>
      </c>
      <c r="K53" s="29">
        <f t="shared" si="3"/>
        <v>320</v>
      </c>
      <c r="L53" s="5" t="s">
        <v>16</v>
      </c>
      <c r="M53" s="9">
        <v>44994</v>
      </c>
    </row>
    <row r="54" spans="1:13" x14ac:dyDescent="0.6">
      <c r="A54" s="5">
        <v>48</v>
      </c>
      <c r="B54" s="12" t="s">
        <v>84</v>
      </c>
      <c r="C54" s="13">
        <v>2478</v>
      </c>
      <c r="D54" s="13">
        <f t="shared" si="4"/>
        <v>2478</v>
      </c>
      <c r="E54" s="5" t="s">
        <v>15</v>
      </c>
      <c r="F54" s="11" t="s">
        <v>18</v>
      </c>
      <c r="G54" s="5" t="s">
        <v>31</v>
      </c>
      <c r="H54" s="28">
        <f t="shared" si="0"/>
        <v>2478</v>
      </c>
      <c r="I54" s="29" t="str">
        <f t="shared" si="1"/>
        <v>ร้านเอกพรรณ</v>
      </c>
      <c r="J54" s="8" t="str">
        <f t="shared" si="2"/>
        <v>เป็นเงิน</v>
      </c>
      <c r="K54" s="29">
        <f t="shared" si="3"/>
        <v>2478</v>
      </c>
      <c r="L54" s="5" t="s">
        <v>16</v>
      </c>
      <c r="M54" s="9">
        <v>44995</v>
      </c>
    </row>
    <row r="55" spans="1:13" x14ac:dyDescent="0.6">
      <c r="A55" s="5">
        <v>49</v>
      </c>
      <c r="B55" s="14" t="s">
        <v>78</v>
      </c>
      <c r="C55" s="13">
        <v>5190</v>
      </c>
      <c r="D55" s="13">
        <f t="shared" si="4"/>
        <v>5190</v>
      </c>
      <c r="E55" s="5" t="s">
        <v>15</v>
      </c>
      <c r="F55" s="11" t="s">
        <v>35</v>
      </c>
      <c r="G55" s="5" t="s">
        <v>31</v>
      </c>
      <c r="H55" s="28">
        <f t="shared" si="0"/>
        <v>5190</v>
      </c>
      <c r="I55" s="29" t="str">
        <f t="shared" si="1"/>
        <v>บริษัท ปิโตเลียมไทยคอร์ปอเรชั่น จำกัด (สำนักงานใหญ่)</v>
      </c>
      <c r="J55" s="8" t="str">
        <f t="shared" si="2"/>
        <v>เป็นเงิน</v>
      </c>
      <c r="K55" s="29">
        <f t="shared" si="3"/>
        <v>5190</v>
      </c>
      <c r="L55" s="5" t="s">
        <v>16</v>
      </c>
      <c r="M55" s="9">
        <v>44995</v>
      </c>
    </row>
    <row r="56" spans="1:13" x14ac:dyDescent="0.6">
      <c r="A56" s="5">
        <v>50</v>
      </c>
      <c r="B56" s="12" t="s">
        <v>85</v>
      </c>
      <c r="C56" s="13">
        <v>4050</v>
      </c>
      <c r="D56" s="13">
        <f t="shared" si="4"/>
        <v>4050</v>
      </c>
      <c r="E56" s="5" t="s">
        <v>15</v>
      </c>
      <c r="F56" s="11" t="s">
        <v>38</v>
      </c>
      <c r="G56" s="5" t="s">
        <v>31</v>
      </c>
      <c r="H56" s="28">
        <f t="shared" si="0"/>
        <v>4050</v>
      </c>
      <c r="I56" s="29" t="str">
        <f t="shared" si="1"/>
        <v>บริษัท เอ็นบีโฮม จำกัด</v>
      </c>
      <c r="J56" s="8" t="str">
        <f t="shared" si="2"/>
        <v>เป็นเงิน</v>
      </c>
      <c r="K56" s="29">
        <f t="shared" si="3"/>
        <v>4050</v>
      </c>
      <c r="L56" s="5" t="s">
        <v>16</v>
      </c>
      <c r="M56" s="9">
        <v>44995</v>
      </c>
    </row>
    <row r="57" spans="1:13" x14ac:dyDescent="0.6">
      <c r="A57" s="5">
        <v>51</v>
      </c>
      <c r="B57" s="12" t="s">
        <v>86</v>
      </c>
      <c r="C57" s="13">
        <v>874</v>
      </c>
      <c r="D57" s="13">
        <f t="shared" si="4"/>
        <v>874</v>
      </c>
      <c r="E57" s="5" t="s">
        <v>15</v>
      </c>
      <c r="F57" s="11" t="s">
        <v>171</v>
      </c>
      <c r="G57" s="5" t="s">
        <v>31</v>
      </c>
      <c r="H57" s="28">
        <f t="shared" si="0"/>
        <v>874</v>
      </c>
      <c r="I57" s="29" t="str">
        <f t="shared" si="1"/>
        <v>ทรงธรรมการไฟฟ้า</v>
      </c>
      <c r="J57" s="8" t="str">
        <f t="shared" si="2"/>
        <v>เป็นเงิน</v>
      </c>
      <c r="K57" s="29">
        <f t="shared" si="3"/>
        <v>874</v>
      </c>
      <c r="L57" s="5" t="s">
        <v>16</v>
      </c>
      <c r="M57" s="9">
        <v>44995</v>
      </c>
    </row>
    <row r="58" spans="1:13" x14ac:dyDescent="0.6">
      <c r="A58" s="5">
        <v>52</v>
      </c>
      <c r="B58" s="12" t="s">
        <v>87</v>
      </c>
      <c r="C58" s="13">
        <v>290</v>
      </c>
      <c r="D58" s="13">
        <f t="shared" si="4"/>
        <v>290</v>
      </c>
      <c r="E58" s="5" t="s">
        <v>15</v>
      </c>
      <c r="F58" s="11" t="s">
        <v>39</v>
      </c>
      <c r="G58" s="5" t="s">
        <v>31</v>
      </c>
      <c r="H58" s="28">
        <f t="shared" si="0"/>
        <v>290</v>
      </c>
      <c r="I58" s="29" t="str">
        <f t="shared" si="1"/>
        <v>โอโซนคอมพิวเตอร์</v>
      </c>
      <c r="J58" s="8" t="str">
        <f t="shared" si="2"/>
        <v>เป็นเงิน</v>
      </c>
      <c r="K58" s="29">
        <f t="shared" si="3"/>
        <v>290</v>
      </c>
      <c r="L58" s="5" t="s">
        <v>16</v>
      </c>
      <c r="M58" s="9">
        <v>44995</v>
      </c>
    </row>
    <row r="59" spans="1:13" x14ac:dyDescent="0.6">
      <c r="A59" s="5">
        <v>53</v>
      </c>
      <c r="B59" s="12" t="s">
        <v>59</v>
      </c>
      <c r="C59" s="13">
        <v>1038</v>
      </c>
      <c r="D59" s="13">
        <f t="shared" si="4"/>
        <v>1038</v>
      </c>
      <c r="E59" s="5" t="s">
        <v>15</v>
      </c>
      <c r="F59" s="11" t="s">
        <v>35</v>
      </c>
      <c r="G59" s="5" t="s">
        <v>31</v>
      </c>
      <c r="H59" s="28">
        <f t="shared" si="0"/>
        <v>1038</v>
      </c>
      <c r="I59" s="29" t="str">
        <f t="shared" si="1"/>
        <v>บริษัท ปิโตเลียมไทยคอร์ปอเรชั่น จำกัด (สำนักงานใหญ่)</v>
      </c>
      <c r="J59" s="8" t="str">
        <f t="shared" si="2"/>
        <v>เป็นเงิน</v>
      </c>
      <c r="K59" s="29">
        <f t="shared" si="3"/>
        <v>1038</v>
      </c>
      <c r="L59" s="5" t="s">
        <v>16</v>
      </c>
      <c r="M59" s="9">
        <v>44998</v>
      </c>
    </row>
    <row r="60" spans="1:13" x14ac:dyDescent="0.6">
      <c r="A60" s="5">
        <v>54</v>
      </c>
      <c r="B60" s="12" t="s">
        <v>29</v>
      </c>
      <c r="C60" s="13">
        <v>9500</v>
      </c>
      <c r="D60" s="13">
        <f t="shared" si="4"/>
        <v>9500</v>
      </c>
      <c r="E60" s="5" t="s">
        <v>15</v>
      </c>
      <c r="F60" s="11" t="s">
        <v>32</v>
      </c>
      <c r="G60" s="5" t="s">
        <v>31</v>
      </c>
      <c r="H60" s="28">
        <f t="shared" ref="H60:H112" si="5">+C60</f>
        <v>9500</v>
      </c>
      <c r="I60" s="29" t="str">
        <f t="shared" ref="I60:I112" si="6">+F60</f>
        <v>นายสมบัติ ชำนาญกิจ</v>
      </c>
      <c r="J60" s="8" t="str">
        <f t="shared" ref="J60:J112" si="7">+G60</f>
        <v>เป็นเงิน</v>
      </c>
      <c r="K60" s="29">
        <f t="shared" ref="K60:K112" si="8">+H60</f>
        <v>9500</v>
      </c>
      <c r="L60" s="5" t="s">
        <v>16</v>
      </c>
      <c r="M60" s="9">
        <v>44998</v>
      </c>
    </row>
    <row r="61" spans="1:13" x14ac:dyDescent="0.6">
      <c r="A61" s="5">
        <v>55</v>
      </c>
      <c r="B61" s="12" t="s">
        <v>63</v>
      </c>
      <c r="C61" s="13">
        <v>2387</v>
      </c>
      <c r="D61" s="13">
        <f t="shared" si="4"/>
        <v>2387</v>
      </c>
      <c r="E61" s="5" t="s">
        <v>15</v>
      </c>
      <c r="F61" s="11" t="s">
        <v>35</v>
      </c>
      <c r="G61" s="5" t="s">
        <v>31</v>
      </c>
      <c r="H61" s="28">
        <f t="shared" si="5"/>
        <v>2387</v>
      </c>
      <c r="I61" s="29" t="str">
        <f t="shared" si="6"/>
        <v>บริษัท ปิโตเลียมไทยคอร์ปอเรชั่น จำกัด (สำนักงานใหญ่)</v>
      </c>
      <c r="J61" s="8" t="str">
        <f t="shared" si="7"/>
        <v>เป็นเงิน</v>
      </c>
      <c r="K61" s="29">
        <f t="shared" si="8"/>
        <v>2387</v>
      </c>
      <c r="L61" s="5" t="s">
        <v>16</v>
      </c>
      <c r="M61" s="9">
        <v>44998</v>
      </c>
    </row>
    <row r="62" spans="1:13" x14ac:dyDescent="0.6">
      <c r="A62" s="5">
        <v>56</v>
      </c>
      <c r="B62" s="12" t="s">
        <v>75</v>
      </c>
      <c r="C62" s="13">
        <v>1038</v>
      </c>
      <c r="D62" s="13">
        <f t="shared" ref="D62:D113" si="9">+C62</f>
        <v>1038</v>
      </c>
      <c r="E62" s="5" t="s">
        <v>15</v>
      </c>
      <c r="F62" s="11" t="s">
        <v>35</v>
      </c>
      <c r="G62" s="5" t="s">
        <v>31</v>
      </c>
      <c r="H62" s="28">
        <f t="shared" si="5"/>
        <v>1038</v>
      </c>
      <c r="I62" s="29" t="str">
        <f t="shared" si="6"/>
        <v>บริษัท ปิโตเลียมไทยคอร์ปอเรชั่น จำกัด (สำนักงานใหญ่)</v>
      </c>
      <c r="J62" s="8" t="str">
        <f t="shared" si="7"/>
        <v>เป็นเงิน</v>
      </c>
      <c r="K62" s="29">
        <f t="shared" si="8"/>
        <v>1038</v>
      </c>
      <c r="L62" s="5" t="s">
        <v>16</v>
      </c>
      <c r="M62" s="9">
        <v>44998</v>
      </c>
    </row>
    <row r="63" spans="1:13" x14ac:dyDescent="0.6">
      <c r="A63" s="5">
        <v>57</v>
      </c>
      <c r="B63" s="12" t="s">
        <v>62</v>
      </c>
      <c r="C63" s="13">
        <v>1038</v>
      </c>
      <c r="D63" s="13">
        <f t="shared" si="9"/>
        <v>1038</v>
      </c>
      <c r="E63" s="5" t="s">
        <v>15</v>
      </c>
      <c r="F63" s="11" t="s">
        <v>35</v>
      </c>
      <c r="G63" s="5" t="s">
        <v>31</v>
      </c>
      <c r="H63" s="28">
        <f t="shared" si="5"/>
        <v>1038</v>
      </c>
      <c r="I63" s="29" t="str">
        <f t="shared" si="6"/>
        <v>บริษัท ปิโตเลียมไทยคอร์ปอเรชั่น จำกัด (สำนักงานใหญ่)</v>
      </c>
      <c r="J63" s="8" t="str">
        <f t="shared" si="7"/>
        <v>เป็นเงิน</v>
      </c>
      <c r="K63" s="29">
        <f t="shared" si="8"/>
        <v>1038</v>
      </c>
      <c r="L63" s="5" t="s">
        <v>16</v>
      </c>
      <c r="M63" s="9">
        <v>44998</v>
      </c>
    </row>
    <row r="64" spans="1:13" x14ac:dyDescent="0.6">
      <c r="A64" s="5">
        <v>58</v>
      </c>
      <c r="B64" s="12" t="s">
        <v>73</v>
      </c>
      <c r="C64" s="13">
        <v>2076</v>
      </c>
      <c r="D64" s="13">
        <f t="shared" si="9"/>
        <v>2076</v>
      </c>
      <c r="E64" s="5" t="s">
        <v>15</v>
      </c>
      <c r="F64" s="11" t="s">
        <v>35</v>
      </c>
      <c r="G64" s="5" t="s">
        <v>31</v>
      </c>
      <c r="H64" s="28">
        <f t="shared" si="5"/>
        <v>2076</v>
      </c>
      <c r="I64" s="29" t="str">
        <f t="shared" si="6"/>
        <v>บริษัท ปิโตเลียมไทยคอร์ปอเรชั่น จำกัด (สำนักงานใหญ่)</v>
      </c>
      <c r="J64" s="8" t="str">
        <f t="shared" si="7"/>
        <v>เป็นเงิน</v>
      </c>
      <c r="K64" s="29">
        <f t="shared" si="8"/>
        <v>2076</v>
      </c>
      <c r="L64" s="5" t="s">
        <v>16</v>
      </c>
      <c r="M64" s="9">
        <v>44998</v>
      </c>
    </row>
    <row r="65" spans="1:13" x14ac:dyDescent="0.6">
      <c r="A65" s="5">
        <v>59</v>
      </c>
      <c r="B65" s="12" t="s">
        <v>23</v>
      </c>
      <c r="C65" s="13">
        <v>2076</v>
      </c>
      <c r="D65" s="13">
        <f t="shared" si="9"/>
        <v>2076</v>
      </c>
      <c r="E65" s="5" t="s">
        <v>15</v>
      </c>
      <c r="F65" s="11" t="s">
        <v>35</v>
      </c>
      <c r="G65" s="5" t="s">
        <v>31</v>
      </c>
      <c r="H65" s="28">
        <f t="shared" si="5"/>
        <v>2076</v>
      </c>
      <c r="I65" s="29" t="str">
        <f t="shared" si="6"/>
        <v>บริษัท ปิโตเลียมไทยคอร์ปอเรชั่น จำกัด (สำนักงานใหญ่)</v>
      </c>
      <c r="J65" s="8" t="str">
        <f t="shared" si="7"/>
        <v>เป็นเงิน</v>
      </c>
      <c r="K65" s="29">
        <f t="shared" si="8"/>
        <v>2076</v>
      </c>
      <c r="L65" s="5" t="s">
        <v>16</v>
      </c>
      <c r="M65" s="9">
        <v>44998</v>
      </c>
    </row>
    <row r="66" spans="1:13" x14ac:dyDescent="0.6">
      <c r="A66" s="5">
        <v>60</v>
      </c>
      <c r="B66" s="12" t="s">
        <v>88</v>
      </c>
      <c r="C66" s="13">
        <v>4173</v>
      </c>
      <c r="D66" s="13">
        <f t="shared" si="9"/>
        <v>4173</v>
      </c>
      <c r="E66" s="5" t="s">
        <v>15</v>
      </c>
      <c r="F66" s="11" t="s">
        <v>172</v>
      </c>
      <c r="G66" s="5" t="s">
        <v>31</v>
      </c>
      <c r="H66" s="28">
        <f t="shared" si="5"/>
        <v>4173</v>
      </c>
      <c r="I66" s="29" t="str">
        <f t="shared" si="6"/>
        <v>บริษัท นาวินแทรกเตอร์ จำกัด</v>
      </c>
      <c r="J66" s="8" t="str">
        <f t="shared" si="7"/>
        <v>เป็นเงิน</v>
      </c>
      <c r="K66" s="29">
        <f t="shared" si="8"/>
        <v>4173</v>
      </c>
      <c r="L66" s="5" t="s">
        <v>16</v>
      </c>
      <c r="M66" s="9">
        <v>44998</v>
      </c>
    </row>
    <row r="67" spans="1:13" x14ac:dyDescent="0.6">
      <c r="A67" s="5">
        <v>61</v>
      </c>
      <c r="B67" s="12" t="s">
        <v>28</v>
      </c>
      <c r="C67" s="13">
        <v>1200</v>
      </c>
      <c r="D67" s="13">
        <f t="shared" si="9"/>
        <v>1200</v>
      </c>
      <c r="E67" s="5" t="s">
        <v>15</v>
      </c>
      <c r="F67" s="11" t="s">
        <v>173</v>
      </c>
      <c r="G67" s="5" t="s">
        <v>31</v>
      </c>
      <c r="H67" s="28">
        <f t="shared" si="5"/>
        <v>1200</v>
      </c>
      <c r="I67" s="29" t="str">
        <f t="shared" si="6"/>
        <v>หจก.ศรีสมบูรณ์อินเตอร์ (สำนัก งานใหญ่)</v>
      </c>
      <c r="J67" s="8" t="str">
        <f t="shared" si="7"/>
        <v>เป็นเงิน</v>
      </c>
      <c r="K67" s="29">
        <f t="shared" si="8"/>
        <v>1200</v>
      </c>
      <c r="L67" s="5" t="s">
        <v>16</v>
      </c>
      <c r="M67" s="9">
        <v>44998</v>
      </c>
    </row>
    <row r="68" spans="1:13" x14ac:dyDescent="0.6">
      <c r="A68" s="5">
        <v>62</v>
      </c>
      <c r="B68" s="12" t="s">
        <v>89</v>
      </c>
      <c r="C68" s="13">
        <v>971</v>
      </c>
      <c r="D68" s="13">
        <f t="shared" si="9"/>
        <v>971</v>
      </c>
      <c r="E68" s="5" t="s">
        <v>15</v>
      </c>
      <c r="F68" s="11" t="s">
        <v>157</v>
      </c>
      <c r="G68" s="5" t="s">
        <v>31</v>
      </c>
      <c r="H68" s="28">
        <f t="shared" si="5"/>
        <v>971</v>
      </c>
      <c r="I68" s="29" t="str">
        <f t="shared" si="6"/>
        <v>บริษัทหน่อยการช่างการเกษตร2560จำกัด</v>
      </c>
      <c r="J68" s="8" t="str">
        <f t="shared" si="7"/>
        <v>เป็นเงิน</v>
      </c>
      <c r="K68" s="29">
        <f t="shared" si="8"/>
        <v>971</v>
      </c>
      <c r="L68" s="5" t="s">
        <v>16</v>
      </c>
      <c r="M68" s="9">
        <v>44998</v>
      </c>
    </row>
    <row r="69" spans="1:13" x14ac:dyDescent="0.6">
      <c r="A69" s="5">
        <v>63</v>
      </c>
      <c r="B69" s="12" t="s">
        <v>90</v>
      </c>
      <c r="C69" s="13">
        <v>234</v>
      </c>
      <c r="D69" s="13">
        <f t="shared" si="9"/>
        <v>234</v>
      </c>
      <c r="E69" s="5" t="s">
        <v>15</v>
      </c>
      <c r="F69" s="11" t="s">
        <v>174</v>
      </c>
      <c r="G69" s="5" t="s">
        <v>31</v>
      </c>
      <c r="H69" s="28">
        <f t="shared" si="5"/>
        <v>234</v>
      </c>
      <c r="I69" s="29" t="str">
        <f t="shared" si="6"/>
        <v>ชิชาคาเฟ่</v>
      </c>
      <c r="J69" s="8" t="str">
        <f t="shared" si="7"/>
        <v>เป็นเงิน</v>
      </c>
      <c r="K69" s="29">
        <f t="shared" si="8"/>
        <v>234</v>
      </c>
      <c r="L69" s="5" t="s">
        <v>16</v>
      </c>
      <c r="M69" s="9">
        <v>44999</v>
      </c>
    </row>
    <row r="70" spans="1:13" x14ac:dyDescent="0.6">
      <c r="A70" s="5">
        <v>64</v>
      </c>
      <c r="B70" s="12" t="s">
        <v>91</v>
      </c>
      <c r="C70" s="13">
        <v>2120</v>
      </c>
      <c r="D70" s="13">
        <f t="shared" si="9"/>
        <v>2120</v>
      </c>
      <c r="E70" s="5" t="s">
        <v>15</v>
      </c>
      <c r="F70" s="11" t="s">
        <v>38</v>
      </c>
      <c r="G70" s="5" t="s">
        <v>31</v>
      </c>
      <c r="H70" s="28">
        <f t="shared" si="5"/>
        <v>2120</v>
      </c>
      <c r="I70" s="29" t="str">
        <f t="shared" si="6"/>
        <v>บริษัท เอ็นบีโฮม จำกัด</v>
      </c>
      <c r="J70" s="8" t="str">
        <f t="shared" si="7"/>
        <v>เป็นเงิน</v>
      </c>
      <c r="K70" s="29">
        <f t="shared" si="8"/>
        <v>2120</v>
      </c>
      <c r="L70" s="5" t="s">
        <v>16</v>
      </c>
      <c r="M70" s="9">
        <v>44999</v>
      </c>
    </row>
    <row r="71" spans="1:13" x14ac:dyDescent="0.6">
      <c r="A71" s="5">
        <v>65</v>
      </c>
      <c r="B71" s="12" t="s">
        <v>92</v>
      </c>
      <c r="C71" s="13">
        <v>2675</v>
      </c>
      <c r="D71" s="13">
        <f t="shared" si="9"/>
        <v>2675</v>
      </c>
      <c r="E71" s="5" t="s">
        <v>15</v>
      </c>
      <c r="F71" s="11" t="s">
        <v>40</v>
      </c>
      <c r="G71" s="5" t="s">
        <v>31</v>
      </c>
      <c r="H71" s="28">
        <f t="shared" si="5"/>
        <v>2675</v>
      </c>
      <c r="I71" s="29" t="str">
        <f t="shared" si="6"/>
        <v>บริษัท เอส ดับบลิว ดี แมชชินเนอรี่ จำกัด</v>
      </c>
      <c r="J71" s="8" t="str">
        <f t="shared" si="7"/>
        <v>เป็นเงิน</v>
      </c>
      <c r="K71" s="29">
        <f t="shared" si="8"/>
        <v>2675</v>
      </c>
      <c r="L71" s="5" t="s">
        <v>16</v>
      </c>
      <c r="M71" s="9">
        <v>44999</v>
      </c>
    </row>
    <row r="72" spans="1:13" x14ac:dyDescent="0.6">
      <c r="A72" s="5">
        <v>66</v>
      </c>
      <c r="B72" s="12" t="s">
        <v>59</v>
      </c>
      <c r="C72" s="13">
        <v>1038</v>
      </c>
      <c r="D72" s="13">
        <f t="shared" si="9"/>
        <v>1038</v>
      </c>
      <c r="E72" s="5" t="s">
        <v>15</v>
      </c>
      <c r="F72" s="11" t="s">
        <v>35</v>
      </c>
      <c r="G72" s="5" t="s">
        <v>31</v>
      </c>
      <c r="H72" s="28">
        <f t="shared" si="5"/>
        <v>1038</v>
      </c>
      <c r="I72" s="29" t="str">
        <f t="shared" si="6"/>
        <v>บริษัท ปิโตเลียมไทยคอร์ปอเรชั่น จำกัด (สำนักงานใหญ่)</v>
      </c>
      <c r="J72" s="8" t="str">
        <f t="shared" si="7"/>
        <v>เป็นเงิน</v>
      </c>
      <c r="K72" s="29">
        <f t="shared" si="8"/>
        <v>1038</v>
      </c>
      <c r="L72" s="5" t="s">
        <v>16</v>
      </c>
      <c r="M72" s="9">
        <v>45000</v>
      </c>
    </row>
    <row r="73" spans="1:13" x14ac:dyDescent="0.6">
      <c r="A73" s="5">
        <v>67</v>
      </c>
      <c r="B73" s="12" t="s">
        <v>75</v>
      </c>
      <c r="C73" s="13">
        <v>1038</v>
      </c>
      <c r="D73" s="13">
        <f t="shared" si="9"/>
        <v>1038</v>
      </c>
      <c r="E73" s="5" t="s">
        <v>15</v>
      </c>
      <c r="F73" s="11" t="s">
        <v>35</v>
      </c>
      <c r="G73" s="5" t="s">
        <v>31</v>
      </c>
      <c r="H73" s="28">
        <f t="shared" si="5"/>
        <v>1038</v>
      </c>
      <c r="I73" s="29" t="str">
        <f>+F73</f>
        <v>บริษัท ปิโตเลียมไทยคอร์ปอเรชั่น จำกัด (สำนักงานใหญ่)</v>
      </c>
      <c r="J73" s="8" t="str">
        <f t="shared" si="7"/>
        <v>เป็นเงิน</v>
      </c>
      <c r="K73" s="29">
        <f t="shared" si="8"/>
        <v>1038</v>
      </c>
      <c r="L73" s="5" t="s">
        <v>16</v>
      </c>
      <c r="M73" s="9">
        <v>45000</v>
      </c>
    </row>
    <row r="74" spans="1:13" x14ac:dyDescent="0.6">
      <c r="A74" s="5">
        <v>68</v>
      </c>
      <c r="B74" s="12" t="s">
        <v>62</v>
      </c>
      <c r="C74" s="13">
        <v>1038</v>
      </c>
      <c r="D74" s="13">
        <f t="shared" si="9"/>
        <v>1038</v>
      </c>
      <c r="E74" s="5" t="s">
        <v>15</v>
      </c>
      <c r="F74" s="11" t="s">
        <v>35</v>
      </c>
      <c r="G74" s="5" t="s">
        <v>31</v>
      </c>
      <c r="H74" s="28">
        <f t="shared" si="5"/>
        <v>1038</v>
      </c>
      <c r="I74" s="29" t="str">
        <f t="shared" si="6"/>
        <v>บริษัท ปิโตเลียมไทยคอร์ปอเรชั่น จำกัด (สำนักงานใหญ่)</v>
      </c>
      <c r="J74" s="8" t="str">
        <f t="shared" si="7"/>
        <v>เป็นเงิน</v>
      </c>
      <c r="K74" s="29">
        <f t="shared" si="8"/>
        <v>1038</v>
      </c>
      <c r="L74" s="5" t="s">
        <v>16</v>
      </c>
      <c r="M74" s="9">
        <v>45000</v>
      </c>
    </row>
    <row r="75" spans="1:13" x14ac:dyDescent="0.6">
      <c r="A75" s="5">
        <v>69</v>
      </c>
      <c r="B75" s="12" t="s">
        <v>72</v>
      </c>
      <c r="C75" s="13">
        <v>110.1</v>
      </c>
      <c r="D75" s="13">
        <f t="shared" si="9"/>
        <v>110.1</v>
      </c>
      <c r="E75" s="5" t="s">
        <v>15</v>
      </c>
      <c r="F75" s="11" t="s">
        <v>35</v>
      </c>
      <c r="G75" s="5" t="s">
        <v>31</v>
      </c>
      <c r="H75" s="28">
        <f t="shared" si="5"/>
        <v>110.1</v>
      </c>
      <c r="I75" s="29" t="str">
        <f t="shared" si="6"/>
        <v>บริษัท ปิโตเลียมไทยคอร์ปอเรชั่น จำกัด (สำนักงานใหญ่)</v>
      </c>
      <c r="J75" s="8" t="str">
        <f t="shared" si="7"/>
        <v>เป็นเงิน</v>
      </c>
      <c r="K75" s="29">
        <f t="shared" si="8"/>
        <v>110.1</v>
      </c>
      <c r="L75" s="5" t="s">
        <v>16</v>
      </c>
      <c r="M75" s="9">
        <v>45000</v>
      </c>
    </row>
    <row r="76" spans="1:13" x14ac:dyDescent="0.6">
      <c r="A76" s="5">
        <v>70</v>
      </c>
      <c r="B76" s="12" t="s">
        <v>93</v>
      </c>
      <c r="C76" s="13">
        <v>7500</v>
      </c>
      <c r="D76" s="13">
        <f t="shared" si="9"/>
        <v>7500</v>
      </c>
      <c r="E76" s="5" t="s">
        <v>15</v>
      </c>
      <c r="F76" s="11" t="s">
        <v>37</v>
      </c>
      <c r="G76" s="5" t="s">
        <v>31</v>
      </c>
      <c r="H76" s="28">
        <f t="shared" si="5"/>
        <v>7500</v>
      </c>
      <c r="I76" s="29" t="str">
        <f t="shared" si="6"/>
        <v>นายเนติพงษ์ แสนร่ม</v>
      </c>
      <c r="J76" s="8" t="str">
        <f t="shared" si="7"/>
        <v>เป็นเงิน</v>
      </c>
      <c r="K76" s="29">
        <f t="shared" si="8"/>
        <v>7500</v>
      </c>
      <c r="L76" s="5" t="s">
        <v>16</v>
      </c>
      <c r="M76" s="9">
        <v>45000</v>
      </c>
    </row>
    <row r="77" spans="1:13" x14ac:dyDescent="0.6">
      <c r="A77" s="5">
        <v>71</v>
      </c>
      <c r="B77" s="12" t="s">
        <v>94</v>
      </c>
      <c r="C77" s="13">
        <v>110</v>
      </c>
      <c r="D77" s="13">
        <f t="shared" si="9"/>
        <v>110</v>
      </c>
      <c r="E77" s="5" t="s">
        <v>15</v>
      </c>
      <c r="F77" s="11" t="s">
        <v>162</v>
      </c>
      <c r="G77" s="5" t="s">
        <v>31</v>
      </c>
      <c r="H77" s="28">
        <f t="shared" si="5"/>
        <v>110</v>
      </c>
      <c r="I77" s="29" t="str">
        <f t="shared" si="6"/>
        <v>บริษัท นิ่มซี่เส็ง จำกัด</v>
      </c>
      <c r="J77" s="8" t="str">
        <f t="shared" si="7"/>
        <v>เป็นเงิน</v>
      </c>
      <c r="K77" s="29">
        <f t="shared" si="8"/>
        <v>110</v>
      </c>
      <c r="L77" s="5" t="s">
        <v>16</v>
      </c>
      <c r="M77" s="9">
        <v>45000</v>
      </c>
    </row>
    <row r="78" spans="1:13" x14ac:dyDescent="0.6">
      <c r="A78" s="5">
        <v>72</v>
      </c>
      <c r="B78" s="12" t="s">
        <v>27</v>
      </c>
      <c r="C78" s="13">
        <v>740</v>
      </c>
      <c r="D78" s="13">
        <f t="shared" si="9"/>
        <v>740</v>
      </c>
      <c r="E78" s="5" t="s">
        <v>15</v>
      </c>
      <c r="F78" s="11" t="s">
        <v>170</v>
      </c>
      <c r="G78" s="5" t="s">
        <v>31</v>
      </c>
      <c r="H78" s="28">
        <f t="shared" si="5"/>
        <v>740</v>
      </c>
      <c r="I78" s="29" t="str">
        <f t="shared" si="6"/>
        <v>บริษัท ธนัทชนนตรัย เทรดดิ้ง จำกัด</v>
      </c>
      <c r="J78" s="8" t="str">
        <f t="shared" si="7"/>
        <v>เป็นเงิน</v>
      </c>
      <c r="K78" s="29">
        <f t="shared" si="8"/>
        <v>740</v>
      </c>
      <c r="L78" s="5" t="s">
        <v>16</v>
      </c>
      <c r="M78" s="9">
        <v>45001</v>
      </c>
    </row>
    <row r="79" spans="1:13" x14ac:dyDescent="0.6">
      <c r="A79" s="5">
        <v>73</v>
      </c>
      <c r="B79" s="12" t="s">
        <v>95</v>
      </c>
      <c r="C79" s="13">
        <v>1500</v>
      </c>
      <c r="D79" s="13">
        <f t="shared" si="9"/>
        <v>1500</v>
      </c>
      <c r="E79" s="5" t="s">
        <v>15</v>
      </c>
      <c r="F79" s="11" t="s">
        <v>43</v>
      </c>
      <c r="G79" s="5" t="s">
        <v>31</v>
      </c>
      <c r="H79" s="28">
        <f t="shared" si="5"/>
        <v>1500</v>
      </c>
      <c r="I79" s="29" t="str">
        <f t="shared" si="6"/>
        <v>โรงกลึงเพชรเจริญ</v>
      </c>
      <c r="J79" s="8" t="str">
        <f t="shared" si="7"/>
        <v>เป็นเงิน</v>
      </c>
      <c r="K79" s="29">
        <f t="shared" si="8"/>
        <v>1500</v>
      </c>
      <c r="L79" s="5" t="s">
        <v>16</v>
      </c>
      <c r="M79" s="9">
        <v>45001</v>
      </c>
    </row>
    <row r="80" spans="1:13" x14ac:dyDescent="0.6">
      <c r="A80" s="5">
        <v>74</v>
      </c>
      <c r="B80" s="12" t="s">
        <v>96</v>
      </c>
      <c r="C80" s="13">
        <v>5885</v>
      </c>
      <c r="D80" s="13">
        <f t="shared" si="9"/>
        <v>5885</v>
      </c>
      <c r="E80" s="5" t="s">
        <v>15</v>
      </c>
      <c r="F80" s="11" t="s">
        <v>175</v>
      </c>
      <c r="G80" s="5" t="s">
        <v>31</v>
      </c>
      <c r="H80" s="28">
        <f t="shared" si="5"/>
        <v>5885</v>
      </c>
      <c r="I80" s="29" t="str">
        <f t="shared" si="6"/>
        <v>บริษัท พี.เอส.วู้ด แมชชิน อินฟินิตี้ จำกัด (00001)</v>
      </c>
      <c r="J80" s="8" t="str">
        <f t="shared" si="7"/>
        <v>เป็นเงิน</v>
      </c>
      <c r="K80" s="29">
        <f t="shared" si="8"/>
        <v>5885</v>
      </c>
      <c r="L80" s="5" t="s">
        <v>16</v>
      </c>
      <c r="M80" s="9">
        <v>45002</v>
      </c>
    </row>
    <row r="81" spans="1:13" x14ac:dyDescent="0.6">
      <c r="A81" s="5">
        <v>75</v>
      </c>
      <c r="B81" s="12" t="s">
        <v>29</v>
      </c>
      <c r="C81" s="13">
        <v>9500</v>
      </c>
      <c r="D81" s="13">
        <f t="shared" si="9"/>
        <v>9500</v>
      </c>
      <c r="E81" s="5" t="s">
        <v>15</v>
      </c>
      <c r="F81" s="11" t="s">
        <v>32</v>
      </c>
      <c r="G81" s="5" t="s">
        <v>31</v>
      </c>
      <c r="H81" s="28">
        <f t="shared" si="5"/>
        <v>9500</v>
      </c>
      <c r="I81" s="29" t="str">
        <f t="shared" si="6"/>
        <v>นายสมบัติ ชำนาญกิจ</v>
      </c>
      <c r="J81" s="8" t="str">
        <f t="shared" si="7"/>
        <v>เป็นเงิน</v>
      </c>
      <c r="K81" s="29">
        <f t="shared" si="8"/>
        <v>9500</v>
      </c>
      <c r="L81" s="5" t="s">
        <v>16</v>
      </c>
      <c r="M81" s="9">
        <v>45002</v>
      </c>
    </row>
    <row r="82" spans="1:13" x14ac:dyDescent="0.6">
      <c r="A82" s="5">
        <v>76</v>
      </c>
      <c r="B82" s="12" t="s">
        <v>62</v>
      </c>
      <c r="C82" s="13">
        <v>1038</v>
      </c>
      <c r="D82" s="13">
        <f t="shared" si="9"/>
        <v>1038</v>
      </c>
      <c r="E82" s="5" t="s">
        <v>15</v>
      </c>
      <c r="F82" s="11" t="s">
        <v>35</v>
      </c>
      <c r="G82" s="5" t="s">
        <v>31</v>
      </c>
      <c r="H82" s="28">
        <f t="shared" si="5"/>
        <v>1038</v>
      </c>
      <c r="I82" s="29" t="str">
        <f t="shared" si="6"/>
        <v>บริษัท ปิโตเลียมไทยคอร์ปอเรชั่น จำกัด (สำนักงานใหญ่)</v>
      </c>
      <c r="J82" s="8" t="str">
        <f t="shared" si="7"/>
        <v>เป็นเงิน</v>
      </c>
      <c r="K82" s="29">
        <f t="shared" si="8"/>
        <v>1038</v>
      </c>
      <c r="L82" s="5" t="s">
        <v>16</v>
      </c>
      <c r="M82" s="9">
        <v>45002</v>
      </c>
    </row>
    <row r="83" spans="1:13" x14ac:dyDescent="0.6">
      <c r="A83" s="5">
        <v>77</v>
      </c>
      <c r="B83" s="12" t="s">
        <v>73</v>
      </c>
      <c r="C83" s="13">
        <v>2076</v>
      </c>
      <c r="D83" s="13">
        <f t="shared" si="9"/>
        <v>2076</v>
      </c>
      <c r="E83" s="5" t="s">
        <v>15</v>
      </c>
      <c r="F83" s="11" t="s">
        <v>35</v>
      </c>
      <c r="G83" s="5" t="s">
        <v>31</v>
      </c>
      <c r="H83" s="28">
        <f t="shared" si="5"/>
        <v>2076</v>
      </c>
      <c r="I83" s="29" t="str">
        <f t="shared" si="6"/>
        <v>บริษัท ปิโตเลียมไทยคอร์ปอเรชั่น จำกัด (สำนักงานใหญ่)</v>
      </c>
      <c r="J83" s="8" t="str">
        <f t="shared" si="7"/>
        <v>เป็นเงิน</v>
      </c>
      <c r="K83" s="29">
        <f t="shared" si="8"/>
        <v>2076</v>
      </c>
      <c r="L83" s="5" t="s">
        <v>16</v>
      </c>
      <c r="M83" s="9">
        <v>45002</v>
      </c>
    </row>
    <row r="84" spans="1:13" x14ac:dyDescent="0.6">
      <c r="A84" s="5">
        <v>78</v>
      </c>
      <c r="B84" s="12" t="s">
        <v>23</v>
      </c>
      <c r="C84" s="13">
        <v>2076</v>
      </c>
      <c r="D84" s="13">
        <f t="shared" si="9"/>
        <v>2076</v>
      </c>
      <c r="E84" s="5" t="s">
        <v>15</v>
      </c>
      <c r="F84" s="11" t="s">
        <v>35</v>
      </c>
      <c r="G84" s="5" t="s">
        <v>31</v>
      </c>
      <c r="H84" s="28">
        <f t="shared" si="5"/>
        <v>2076</v>
      </c>
      <c r="I84" s="29" t="str">
        <f t="shared" si="6"/>
        <v>บริษัท ปิโตเลียมไทยคอร์ปอเรชั่น จำกัด (สำนักงานใหญ่)</v>
      </c>
      <c r="J84" s="8" t="str">
        <f t="shared" si="7"/>
        <v>เป็นเงิน</v>
      </c>
      <c r="K84" s="29">
        <f t="shared" si="8"/>
        <v>2076</v>
      </c>
      <c r="L84" s="5" t="s">
        <v>16</v>
      </c>
      <c r="M84" s="9">
        <v>45002</v>
      </c>
    </row>
    <row r="85" spans="1:13" x14ac:dyDescent="0.6">
      <c r="A85" s="5">
        <v>79</v>
      </c>
      <c r="B85" s="12" t="s">
        <v>97</v>
      </c>
      <c r="C85" s="13">
        <v>5799.4</v>
      </c>
      <c r="D85" s="13">
        <f t="shared" si="9"/>
        <v>5799.4</v>
      </c>
      <c r="E85" s="5" t="s">
        <v>15</v>
      </c>
      <c r="F85" s="11" t="s">
        <v>157</v>
      </c>
      <c r="G85" s="5" t="s">
        <v>31</v>
      </c>
      <c r="H85" s="28">
        <f t="shared" si="5"/>
        <v>5799.4</v>
      </c>
      <c r="I85" s="29" t="str">
        <f t="shared" si="6"/>
        <v>บริษัทหน่อยการช่างการเกษตร2560จำกัด</v>
      </c>
      <c r="J85" s="8" t="str">
        <f t="shared" si="7"/>
        <v>เป็นเงิน</v>
      </c>
      <c r="K85" s="29">
        <f t="shared" si="8"/>
        <v>5799.4</v>
      </c>
      <c r="L85" s="5" t="s">
        <v>16</v>
      </c>
      <c r="M85" s="9">
        <v>45002</v>
      </c>
    </row>
    <row r="86" spans="1:13" x14ac:dyDescent="0.6">
      <c r="A86" s="5">
        <v>80</v>
      </c>
      <c r="B86" s="12" t="s">
        <v>98</v>
      </c>
      <c r="C86" s="13">
        <v>1350</v>
      </c>
      <c r="D86" s="13">
        <f t="shared" si="9"/>
        <v>1350</v>
      </c>
      <c r="E86" s="5" t="s">
        <v>15</v>
      </c>
      <c r="F86" s="11" t="s">
        <v>155</v>
      </c>
      <c r="G86" s="5" t="s">
        <v>31</v>
      </c>
      <c r="H86" s="28">
        <f t="shared" si="5"/>
        <v>1350</v>
      </c>
      <c r="I86" s="29" t="str">
        <f t="shared" si="6"/>
        <v>บริษัท ย่งแซ ค้าวัสดุก่อสร้าง จำกัด</v>
      </c>
      <c r="J86" s="8" t="str">
        <f t="shared" si="7"/>
        <v>เป็นเงิน</v>
      </c>
      <c r="K86" s="29">
        <f t="shared" si="8"/>
        <v>1350</v>
      </c>
      <c r="L86" s="5" t="s">
        <v>16</v>
      </c>
      <c r="M86" s="9">
        <v>45002</v>
      </c>
    </row>
    <row r="87" spans="1:13" x14ac:dyDescent="0.6">
      <c r="A87" s="5">
        <v>81</v>
      </c>
      <c r="B87" s="12" t="s">
        <v>99</v>
      </c>
      <c r="C87" s="13">
        <v>500</v>
      </c>
      <c r="D87" s="13">
        <f t="shared" si="9"/>
        <v>500</v>
      </c>
      <c r="E87" s="5" t="s">
        <v>15</v>
      </c>
      <c r="F87" s="11" t="s">
        <v>157</v>
      </c>
      <c r="G87" s="5" t="s">
        <v>31</v>
      </c>
      <c r="H87" s="28">
        <f t="shared" si="5"/>
        <v>500</v>
      </c>
      <c r="I87" s="29" t="str">
        <f t="shared" si="6"/>
        <v>บริษัทหน่อยการช่างการเกษตร2560จำกัด</v>
      </c>
      <c r="J87" s="8" t="str">
        <f t="shared" si="7"/>
        <v>เป็นเงิน</v>
      </c>
      <c r="K87" s="29">
        <f t="shared" si="8"/>
        <v>500</v>
      </c>
      <c r="L87" s="5" t="s">
        <v>16</v>
      </c>
      <c r="M87" s="9">
        <v>45002</v>
      </c>
    </row>
    <row r="88" spans="1:13" x14ac:dyDescent="0.6">
      <c r="A88" s="5">
        <v>82</v>
      </c>
      <c r="B88" s="12" t="s">
        <v>30</v>
      </c>
      <c r="C88" s="13">
        <v>990</v>
      </c>
      <c r="D88" s="13">
        <f t="shared" si="9"/>
        <v>990</v>
      </c>
      <c r="E88" s="5" t="s">
        <v>15</v>
      </c>
      <c r="F88" s="11" t="s">
        <v>176</v>
      </c>
      <c r="G88" s="5" t="s">
        <v>31</v>
      </c>
      <c r="H88" s="28">
        <f t="shared" si="5"/>
        <v>990</v>
      </c>
      <c r="I88" s="29" t="str">
        <f t="shared" si="6"/>
        <v>บิ๊กซี ซูเปอร์เซ็นเตอร์ บมจ.(สาขาแพร่)</v>
      </c>
      <c r="J88" s="8" t="str">
        <f t="shared" si="7"/>
        <v>เป็นเงิน</v>
      </c>
      <c r="K88" s="29">
        <f t="shared" si="8"/>
        <v>990</v>
      </c>
      <c r="L88" s="5" t="s">
        <v>16</v>
      </c>
      <c r="M88" s="9">
        <v>45002</v>
      </c>
    </row>
    <row r="89" spans="1:13" x14ac:dyDescent="0.6">
      <c r="A89" s="5">
        <v>83</v>
      </c>
      <c r="B89" s="12" t="s">
        <v>100</v>
      </c>
      <c r="C89" s="13">
        <v>6350</v>
      </c>
      <c r="D89" s="13">
        <f t="shared" si="9"/>
        <v>6350</v>
      </c>
      <c r="E89" s="5" t="s">
        <v>15</v>
      </c>
      <c r="F89" s="11" t="s">
        <v>38</v>
      </c>
      <c r="G89" s="5" t="s">
        <v>31</v>
      </c>
      <c r="H89" s="28">
        <f t="shared" si="5"/>
        <v>6350</v>
      </c>
      <c r="I89" s="29" t="str">
        <f t="shared" si="6"/>
        <v>บริษัท เอ็นบีโฮม จำกัด</v>
      </c>
      <c r="J89" s="8" t="str">
        <f t="shared" si="7"/>
        <v>เป็นเงิน</v>
      </c>
      <c r="K89" s="29">
        <f t="shared" si="8"/>
        <v>6350</v>
      </c>
      <c r="L89" s="5" t="s">
        <v>16</v>
      </c>
      <c r="M89" s="9">
        <v>45002</v>
      </c>
    </row>
    <row r="90" spans="1:13" x14ac:dyDescent="0.6">
      <c r="A90" s="5">
        <v>84</v>
      </c>
      <c r="B90" s="12" t="s">
        <v>101</v>
      </c>
      <c r="C90" s="13">
        <v>3852</v>
      </c>
      <c r="D90" s="13">
        <f t="shared" si="9"/>
        <v>3852</v>
      </c>
      <c r="E90" s="5" t="s">
        <v>15</v>
      </c>
      <c r="F90" s="11" t="s">
        <v>40</v>
      </c>
      <c r="G90" s="5" t="s">
        <v>31</v>
      </c>
      <c r="H90" s="28">
        <f t="shared" si="5"/>
        <v>3852</v>
      </c>
      <c r="I90" s="29" t="str">
        <f t="shared" si="6"/>
        <v>บริษัท เอส ดับบลิว ดี แมชชินเนอรี่ จำกัด</v>
      </c>
      <c r="J90" s="8" t="str">
        <f t="shared" si="7"/>
        <v>เป็นเงิน</v>
      </c>
      <c r="K90" s="29">
        <f t="shared" si="8"/>
        <v>3852</v>
      </c>
      <c r="L90" s="5" t="s">
        <v>16</v>
      </c>
      <c r="M90" s="9">
        <v>45002</v>
      </c>
    </row>
    <row r="91" spans="1:13" x14ac:dyDescent="0.6">
      <c r="A91" s="5">
        <v>85</v>
      </c>
      <c r="B91" s="12" t="s">
        <v>102</v>
      </c>
      <c r="C91" s="13">
        <v>1750</v>
      </c>
      <c r="D91" s="13">
        <f t="shared" si="9"/>
        <v>1750</v>
      </c>
      <c r="E91" s="5" t="s">
        <v>15</v>
      </c>
      <c r="F91" s="11" t="s">
        <v>177</v>
      </c>
      <c r="G91" s="5" t="s">
        <v>31</v>
      </c>
      <c r="H91" s="28">
        <f t="shared" si="5"/>
        <v>1750</v>
      </c>
      <c r="I91" s="29" t="str">
        <f t="shared" si="6"/>
        <v>พี.เค.เซอร์วิส</v>
      </c>
      <c r="J91" s="8" t="str">
        <f t="shared" si="7"/>
        <v>เป็นเงิน</v>
      </c>
      <c r="K91" s="29">
        <f t="shared" si="8"/>
        <v>1750</v>
      </c>
      <c r="L91" s="5" t="s">
        <v>16</v>
      </c>
      <c r="M91" s="9">
        <v>45002</v>
      </c>
    </row>
    <row r="92" spans="1:13" x14ac:dyDescent="0.6">
      <c r="A92" s="5">
        <v>86</v>
      </c>
      <c r="B92" s="12" t="s">
        <v>103</v>
      </c>
      <c r="C92" s="13">
        <v>350</v>
      </c>
      <c r="D92" s="13">
        <f t="shared" si="9"/>
        <v>350</v>
      </c>
      <c r="E92" s="5" t="s">
        <v>15</v>
      </c>
      <c r="F92" s="11" t="s">
        <v>173</v>
      </c>
      <c r="G92" s="5" t="s">
        <v>31</v>
      </c>
      <c r="H92" s="28">
        <f t="shared" si="5"/>
        <v>350</v>
      </c>
      <c r="I92" s="29" t="str">
        <f t="shared" si="6"/>
        <v>หจก.ศรีสมบูรณ์อินเตอร์ (สำนัก งานใหญ่)</v>
      </c>
      <c r="J92" s="8" t="str">
        <f t="shared" si="7"/>
        <v>เป็นเงิน</v>
      </c>
      <c r="K92" s="29">
        <f t="shared" si="8"/>
        <v>350</v>
      </c>
      <c r="L92" s="5" t="s">
        <v>16</v>
      </c>
      <c r="M92" s="9">
        <v>45002</v>
      </c>
    </row>
    <row r="93" spans="1:13" x14ac:dyDescent="0.6">
      <c r="A93" s="5">
        <v>87</v>
      </c>
      <c r="B93" s="12" t="s">
        <v>104</v>
      </c>
      <c r="C93" s="13">
        <v>450</v>
      </c>
      <c r="D93" s="13">
        <f t="shared" si="9"/>
        <v>450</v>
      </c>
      <c r="E93" s="5" t="s">
        <v>15</v>
      </c>
      <c r="F93" s="11" t="s">
        <v>165</v>
      </c>
      <c r="G93" s="5" t="s">
        <v>31</v>
      </c>
      <c r="H93" s="28">
        <f t="shared" si="5"/>
        <v>450</v>
      </c>
      <c r="I93" s="29" t="str">
        <f t="shared" si="6"/>
        <v>แพร่ศุภกิจ</v>
      </c>
      <c r="J93" s="8" t="str">
        <f t="shared" si="7"/>
        <v>เป็นเงิน</v>
      </c>
      <c r="K93" s="29">
        <f t="shared" si="8"/>
        <v>450</v>
      </c>
      <c r="L93" s="5" t="s">
        <v>16</v>
      </c>
      <c r="M93" s="9">
        <v>45002</v>
      </c>
    </row>
    <row r="94" spans="1:13" x14ac:dyDescent="0.6">
      <c r="A94" s="5">
        <v>88</v>
      </c>
      <c r="B94" s="12" t="s">
        <v>105</v>
      </c>
      <c r="C94" s="13">
        <v>8881</v>
      </c>
      <c r="D94" s="13">
        <f t="shared" si="9"/>
        <v>8881</v>
      </c>
      <c r="E94" s="5" t="s">
        <v>15</v>
      </c>
      <c r="F94" s="11" t="s">
        <v>178</v>
      </c>
      <c r="G94" s="5" t="s">
        <v>31</v>
      </c>
      <c r="H94" s="28">
        <f t="shared" si="5"/>
        <v>8881</v>
      </c>
      <c r="I94" s="29" t="str">
        <f t="shared" si="6"/>
        <v>บริษัท เคมีเมท จำกัด</v>
      </c>
      <c r="J94" s="8" t="str">
        <f t="shared" si="7"/>
        <v>เป็นเงิน</v>
      </c>
      <c r="K94" s="29">
        <f t="shared" si="8"/>
        <v>8881</v>
      </c>
      <c r="L94" s="5" t="s">
        <v>16</v>
      </c>
      <c r="M94" s="9">
        <v>45005</v>
      </c>
    </row>
    <row r="95" spans="1:13" x14ac:dyDescent="0.6">
      <c r="A95" s="5">
        <v>89</v>
      </c>
      <c r="B95" s="12" t="s">
        <v>106</v>
      </c>
      <c r="C95" s="13">
        <v>3000</v>
      </c>
      <c r="D95" s="13">
        <f t="shared" si="9"/>
        <v>3000</v>
      </c>
      <c r="E95" s="5" t="s">
        <v>15</v>
      </c>
      <c r="F95" s="11" t="s">
        <v>34</v>
      </c>
      <c r="G95" s="5" t="s">
        <v>31</v>
      </c>
      <c r="H95" s="28">
        <f t="shared" si="5"/>
        <v>3000</v>
      </c>
      <c r="I95" s="29" t="str">
        <f t="shared" si="6"/>
        <v>พงศธรใบเลื่อย</v>
      </c>
      <c r="J95" s="8" t="str">
        <f t="shared" si="7"/>
        <v>เป็นเงิน</v>
      </c>
      <c r="K95" s="29">
        <f t="shared" si="8"/>
        <v>3000</v>
      </c>
      <c r="L95" s="5" t="s">
        <v>16</v>
      </c>
      <c r="M95" s="9">
        <v>45005</v>
      </c>
    </row>
    <row r="96" spans="1:13" x14ac:dyDescent="0.6">
      <c r="A96" s="5">
        <v>90</v>
      </c>
      <c r="B96" s="12" t="s">
        <v>59</v>
      </c>
      <c r="C96" s="13">
        <v>1038</v>
      </c>
      <c r="D96" s="13">
        <f t="shared" si="9"/>
        <v>1038</v>
      </c>
      <c r="E96" s="5" t="s">
        <v>15</v>
      </c>
      <c r="F96" s="11" t="s">
        <v>35</v>
      </c>
      <c r="G96" s="5" t="s">
        <v>31</v>
      </c>
      <c r="H96" s="28">
        <f t="shared" si="5"/>
        <v>1038</v>
      </c>
      <c r="I96" s="29" t="str">
        <f t="shared" si="6"/>
        <v>บริษัท ปิโตเลียมไทยคอร์ปอเรชั่น จำกัด (สำนักงานใหญ่)</v>
      </c>
      <c r="J96" s="8" t="str">
        <f t="shared" si="7"/>
        <v>เป็นเงิน</v>
      </c>
      <c r="K96" s="29">
        <f t="shared" si="8"/>
        <v>1038</v>
      </c>
      <c r="L96" s="5" t="s">
        <v>16</v>
      </c>
      <c r="M96" s="9">
        <v>45005</v>
      </c>
    </row>
    <row r="97" spans="1:13" x14ac:dyDescent="0.6">
      <c r="A97" s="5">
        <v>91</v>
      </c>
      <c r="B97" s="12" t="s">
        <v>107</v>
      </c>
      <c r="C97" s="13">
        <v>280</v>
      </c>
      <c r="D97" s="13">
        <f t="shared" si="9"/>
        <v>280</v>
      </c>
      <c r="E97" s="5" t="s">
        <v>15</v>
      </c>
      <c r="F97" s="11" t="s">
        <v>165</v>
      </c>
      <c r="G97" s="5" t="s">
        <v>31</v>
      </c>
      <c r="H97" s="28">
        <f t="shared" si="5"/>
        <v>280</v>
      </c>
      <c r="I97" s="29" t="str">
        <f t="shared" si="6"/>
        <v>แพร่ศุภกิจ</v>
      </c>
      <c r="J97" s="8" t="str">
        <f t="shared" si="7"/>
        <v>เป็นเงิน</v>
      </c>
      <c r="K97" s="29">
        <f t="shared" si="8"/>
        <v>280</v>
      </c>
      <c r="L97" s="5" t="s">
        <v>16</v>
      </c>
      <c r="M97" s="9">
        <v>45005</v>
      </c>
    </row>
    <row r="98" spans="1:13" x14ac:dyDescent="0.6">
      <c r="A98" s="5">
        <v>92</v>
      </c>
      <c r="B98" s="12" t="s">
        <v>108</v>
      </c>
      <c r="C98" s="13">
        <v>4490.2</v>
      </c>
      <c r="D98" s="13">
        <f t="shared" si="9"/>
        <v>4490.2</v>
      </c>
      <c r="E98" s="5" t="s">
        <v>15</v>
      </c>
      <c r="F98" s="11" t="s">
        <v>35</v>
      </c>
      <c r="G98" s="5" t="s">
        <v>31</v>
      </c>
      <c r="H98" s="28">
        <f t="shared" si="5"/>
        <v>4490.2</v>
      </c>
      <c r="I98" s="29" t="str">
        <f t="shared" si="6"/>
        <v>บริษัท ปิโตเลียมไทยคอร์ปอเรชั่น จำกัด (สำนักงานใหญ่)</v>
      </c>
      <c r="J98" s="8" t="str">
        <f t="shared" si="7"/>
        <v>เป็นเงิน</v>
      </c>
      <c r="K98" s="29">
        <f t="shared" si="8"/>
        <v>4490.2</v>
      </c>
      <c r="L98" s="5" t="s">
        <v>16</v>
      </c>
      <c r="M98" s="9">
        <v>45005</v>
      </c>
    </row>
    <row r="99" spans="1:13" x14ac:dyDescent="0.6">
      <c r="A99" s="5">
        <v>93</v>
      </c>
      <c r="B99" s="12" t="s">
        <v>109</v>
      </c>
      <c r="C99" s="13">
        <v>6217.2</v>
      </c>
      <c r="D99" s="13">
        <f t="shared" si="9"/>
        <v>6217.2</v>
      </c>
      <c r="E99" s="5" t="s">
        <v>15</v>
      </c>
      <c r="F99" s="11" t="s">
        <v>35</v>
      </c>
      <c r="G99" s="5" t="s">
        <v>31</v>
      </c>
      <c r="H99" s="28">
        <f t="shared" si="5"/>
        <v>6217.2</v>
      </c>
      <c r="I99" s="29" t="str">
        <f t="shared" si="6"/>
        <v>บริษัท ปิโตเลียมไทยคอร์ปอเรชั่น จำกัด (สำนักงานใหญ่)</v>
      </c>
      <c r="J99" s="8" t="str">
        <f t="shared" si="7"/>
        <v>เป็นเงิน</v>
      </c>
      <c r="K99" s="29">
        <f t="shared" si="8"/>
        <v>6217.2</v>
      </c>
      <c r="L99" s="5" t="s">
        <v>16</v>
      </c>
      <c r="M99" s="9">
        <v>45005</v>
      </c>
    </row>
    <row r="100" spans="1:13" x14ac:dyDescent="0.6">
      <c r="A100" s="5">
        <v>94</v>
      </c>
      <c r="B100" s="12" t="s">
        <v>75</v>
      </c>
      <c r="C100" s="13">
        <v>1038</v>
      </c>
      <c r="D100" s="13">
        <f t="shared" si="9"/>
        <v>1038</v>
      </c>
      <c r="E100" s="5" t="s">
        <v>15</v>
      </c>
      <c r="F100" s="11" t="s">
        <v>35</v>
      </c>
      <c r="G100" s="5" t="s">
        <v>31</v>
      </c>
      <c r="H100" s="28">
        <f t="shared" si="5"/>
        <v>1038</v>
      </c>
      <c r="I100" s="29" t="str">
        <f t="shared" si="6"/>
        <v>บริษัท ปิโตเลียมไทยคอร์ปอเรชั่น จำกัด (สำนักงานใหญ่)</v>
      </c>
      <c r="J100" s="8" t="str">
        <f t="shared" si="7"/>
        <v>เป็นเงิน</v>
      </c>
      <c r="K100" s="29">
        <f t="shared" si="8"/>
        <v>1038</v>
      </c>
      <c r="L100" s="5" t="s">
        <v>16</v>
      </c>
      <c r="M100" s="9">
        <v>45005</v>
      </c>
    </row>
    <row r="101" spans="1:13" x14ac:dyDescent="0.6">
      <c r="A101" s="5">
        <v>95</v>
      </c>
      <c r="B101" s="12" t="s">
        <v>24</v>
      </c>
      <c r="C101" s="13">
        <v>519</v>
      </c>
      <c r="D101" s="13">
        <f t="shared" si="9"/>
        <v>519</v>
      </c>
      <c r="E101" s="5" t="s">
        <v>15</v>
      </c>
      <c r="F101" s="11" t="s">
        <v>35</v>
      </c>
      <c r="G101" s="5" t="s">
        <v>31</v>
      </c>
      <c r="H101" s="28">
        <f t="shared" si="5"/>
        <v>519</v>
      </c>
      <c r="I101" s="29" t="str">
        <f t="shared" si="6"/>
        <v>บริษัท ปิโตเลียมไทยคอร์ปอเรชั่น จำกัด (สำนักงานใหญ่)</v>
      </c>
      <c r="J101" s="8" t="str">
        <f t="shared" si="7"/>
        <v>เป็นเงิน</v>
      </c>
      <c r="K101" s="29">
        <f t="shared" si="8"/>
        <v>519</v>
      </c>
      <c r="L101" s="5" t="s">
        <v>16</v>
      </c>
      <c r="M101" s="9">
        <v>45005</v>
      </c>
    </row>
    <row r="102" spans="1:13" x14ac:dyDescent="0.6">
      <c r="A102" s="5">
        <v>96</v>
      </c>
      <c r="B102" s="12" t="s">
        <v>110</v>
      </c>
      <c r="C102" s="13">
        <v>1050</v>
      </c>
      <c r="D102" s="13">
        <f t="shared" si="9"/>
        <v>1050</v>
      </c>
      <c r="E102" s="5" t="s">
        <v>15</v>
      </c>
      <c r="F102" s="11" t="s">
        <v>189</v>
      </c>
      <c r="G102" s="5" t="s">
        <v>31</v>
      </c>
      <c r="H102" s="28">
        <f t="shared" si="5"/>
        <v>1050</v>
      </c>
      <c r="I102" s="29" t="str">
        <f t="shared" si="6"/>
        <v xml:space="preserve">ร้องกวางคาร์แคร์  </v>
      </c>
      <c r="J102" s="8" t="str">
        <f t="shared" si="7"/>
        <v>เป็นเงิน</v>
      </c>
      <c r="K102" s="29">
        <f t="shared" si="8"/>
        <v>1050</v>
      </c>
      <c r="L102" s="5" t="s">
        <v>16</v>
      </c>
      <c r="M102" s="9">
        <v>45005</v>
      </c>
    </row>
    <row r="103" spans="1:13" x14ac:dyDescent="0.6">
      <c r="A103" s="5">
        <v>97</v>
      </c>
      <c r="B103" s="12" t="s">
        <v>111</v>
      </c>
      <c r="C103" s="13">
        <v>79</v>
      </c>
      <c r="D103" s="13">
        <f t="shared" si="9"/>
        <v>79</v>
      </c>
      <c r="E103" s="5" t="s">
        <v>15</v>
      </c>
      <c r="F103" s="11" t="s">
        <v>179</v>
      </c>
      <c r="G103" s="5" t="s">
        <v>31</v>
      </c>
      <c r="H103" s="28">
        <f t="shared" si="5"/>
        <v>79</v>
      </c>
      <c r="I103" s="29" t="str">
        <f t="shared" si="6"/>
        <v>บริษัท สยามโกลบอลเฮ้าร์ จำกัด(มหาชน) สำนักงานใหญ่</v>
      </c>
      <c r="J103" s="8" t="str">
        <f t="shared" si="7"/>
        <v>เป็นเงิน</v>
      </c>
      <c r="K103" s="29">
        <f t="shared" si="8"/>
        <v>79</v>
      </c>
      <c r="L103" s="5" t="s">
        <v>16</v>
      </c>
      <c r="M103" s="9">
        <v>45005</v>
      </c>
    </row>
    <row r="104" spans="1:13" x14ac:dyDescent="0.6">
      <c r="A104" s="5">
        <v>98</v>
      </c>
      <c r="B104" s="12" t="s">
        <v>112</v>
      </c>
      <c r="C104" s="13">
        <v>600</v>
      </c>
      <c r="D104" s="13">
        <f t="shared" si="9"/>
        <v>600</v>
      </c>
      <c r="E104" s="5" t="s">
        <v>15</v>
      </c>
      <c r="F104" s="11" t="s">
        <v>180</v>
      </c>
      <c r="G104" s="5" t="s">
        <v>31</v>
      </c>
      <c r="H104" s="28">
        <f t="shared" si="5"/>
        <v>600</v>
      </c>
      <c r="I104" s="29" t="str">
        <f t="shared" si="6"/>
        <v>บริษัทหน่อยการเกษตร2560จำกัด</v>
      </c>
      <c r="J104" s="8" t="str">
        <f t="shared" si="7"/>
        <v>เป็นเงิน</v>
      </c>
      <c r="K104" s="29">
        <f t="shared" si="8"/>
        <v>600</v>
      </c>
      <c r="L104" s="5" t="s">
        <v>16</v>
      </c>
      <c r="M104" s="9">
        <v>45005</v>
      </c>
    </row>
    <row r="105" spans="1:13" x14ac:dyDescent="0.6">
      <c r="A105" s="5">
        <v>99</v>
      </c>
      <c r="B105" s="12" t="s">
        <v>25</v>
      </c>
      <c r="C105" s="13">
        <v>300</v>
      </c>
      <c r="D105" s="13">
        <f t="shared" si="9"/>
        <v>300</v>
      </c>
      <c r="E105" s="5" t="s">
        <v>15</v>
      </c>
      <c r="F105" s="11" t="s">
        <v>173</v>
      </c>
      <c r="G105" s="5" t="s">
        <v>31</v>
      </c>
      <c r="H105" s="28">
        <f t="shared" si="5"/>
        <v>300</v>
      </c>
      <c r="I105" s="29" t="str">
        <f t="shared" si="6"/>
        <v>หจก.ศรีสมบูรณ์อินเตอร์ (สำนัก งานใหญ่)</v>
      </c>
      <c r="J105" s="8" t="str">
        <f t="shared" si="7"/>
        <v>เป็นเงิน</v>
      </c>
      <c r="K105" s="29">
        <f t="shared" si="8"/>
        <v>300</v>
      </c>
      <c r="L105" s="5" t="s">
        <v>16</v>
      </c>
      <c r="M105" s="9">
        <v>45005</v>
      </c>
    </row>
    <row r="106" spans="1:13" x14ac:dyDescent="0.6">
      <c r="A106" s="5">
        <v>100</v>
      </c>
      <c r="B106" s="12" t="s">
        <v>113</v>
      </c>
      <c r="C106" s="13">
        <v>4894.18</v>
      </c>
      <c r="D106" s="13">
        <f t="shared" si="9"/>
        <v>4894.18</v>
      </c>
      <c r="E106" s="5" t="s">
        <v>15</v>
      </c>
      <c r="F106" s="11" t="s">
        <v>166</v>
      </c>
      <c r="G106" s="5" t="s">
        <v>31</v>
      </c>
      <c r="H106" s="28">
        <f t="shared" si="5"/>
        <v>4894.18</v>
      </c>
      <c r="I106" s="29" t="str">
        <f t="shared" si="6"/>
        <v>บริษัท ไทยวาชิน จำกัด (สำนักงานใหญ่)</v>
      </c>
      <c r="J106" s="8" t="str">
        <f t="shared" si="7"/>
        <v>เป็นเงิน</v>
      </c>
      <c r="K106" s="29">
        <f t="shared" si="8"/>
        <v>4894.18</v>
      </c>
      <c r="L106" s="5" t="s">
        <v>16</v>
      </c>
      <c r="M106" s="9">
        <v>45006</v>
      </c>
    </row>
    <row r="107" spans="1:13" ht="44.4" x14ac:dyDescent="0.6">
      <c r="A107" s="5">
        <v>101</v>
      </c>
      <c r="B107" s="12" t="s">
        <v>114</v>
      </c>
      <c r="C107" s="13">
        <v>6600</v>
      </c>
      <c r="D107" s="13">
        <f t="shared" si="9"/>
        <v>6600</v>
      </c>
      <c r="E107" s="5" t="s">
        <v>15</v>
      </c>
      <c r="F107" s="11" t="s">
        <v>34</v>
      </c>
      <c r="G107" s="5" t="s">
        <v>31</v>
      </c>
      <c r="H107" s="28">
        <f t="shared" si="5"/>
        <v>6600</v>
      </c>
      <c r="I107" s="29" t="str">
        <f t="shared" si="6"/>
        <v>พงศธรใบเลื่อย</v>
      </c>
      <c r="J107" s="8" t="str">
        <f t="shared" si="7"/>
        <v>เป็นเงิน</v>
      </c>
      <c r="K107" s="29">
        <f t="shared" si="8"/>
        <v>6600</v>
      </c>
      <c r="L107" s="5" t="s">
        <v>16</v>
      </c>
      <c r="M107" s="9">
        <v>45006</v>
      </c>
    </row>
    <row r="108" spans="1:13" x14ac:dyDescent="0.6">
      <c r="A108" s="5">
        <v>102</v>
      </c>
      <c r="B108" s="12" t="s">
        <v>115</v>
      </c>
      <c r="C108" s="13">
        <v>4498</v>
      </c>
      <c r="D108" s="13">
        <f t="shared" si="9"/>
        <v>4498</v>
      </c>
      <c r="E108" s="5" t="s">
        <v>15</v>
      </c>
      <c r="F108" s="11" t="s">
        <v>35</v>
      </c>
      <c r="G108" s="5" t="s">
        <v>31</v>
      </c>
      <c r="H108" s="28">
        <f t="shared" si="5"/>
        <v>4498</v>
      </c>
      <c r="I108" s="29" t="str">
        <f t="shared" si="6"/>
        <v>บริษัท ปิโตเลียมไทยคอร์ปอเรชั่น จำกัด (สำนักงานใหญ่)</v>
      </c>
      <c r="J108" s="8" t="str">
        <f t="shared" si="7"/>
        <v>เป็นเงิน</v>
      </c>
      <c r="K108" s="29">
        <f t="shared" si="8"/>
        <v>4498</v>
      </c>
      <c r="L108" s="5" t="s">
        <v>16</v>
      </c>
      <c r="M108" s="9">
        <v>45006</v>
      </c>
    </row>
    <row r="109" spans="1:13" x14ac:dyDescent="0.6">
      <c r="A109" s="5">
        <v>103</v>
      </c>
      <c r="B109" s="12" t="s">
        <v>109</v>
      </c>
      <c r="C109" s="13">
        <v>7612</v>
      </c>
      <c r="D109" s="13">
        <f t="shared" si="9"/>
        <v>7612</v>
      </c>
      <c r="E109" s="5" t="s">
        <v>15</v>
      </c>
      <c r="F109" s="11" t="s">
        <v>35</v>
      </c>
      <c r="G109" s="5" t="s">
        <v>31</v>
      </c>
      <c r="H109" s="28">
        <f t="shared" si="5"/>
        <v>7612</v>
      </c>
      <c r="I109" s="29" t="str">
        <f t="shared" si="6"/>
        <v>บริษัท ปิโตเลียมไทยคอร์ปอเรชั่น จำกัด (สำนักงานใหญ่)</v>
      </c>
      <c r="J109" s="8" t="str">
        <f t="shared" si="7"/>
        <v>เป็นเงิน</v>
      </c>
      <c r="K109" s="29">
        <f t="shared" si="8"/>
        <v>7612</v>
      </c>
      <c r="L109" s="5" t="s">
        <v>16</v>
      </c>
      <c r="M109" s="9">
        <v>45006</v>
      </c>
    </row>
    <row r="110" spans="1:13" x14ac:dyDescent="0.6">
      <c r="A110" s="5">
        <v>104</v>
      </c>
      <c r="B110" s="12" t="s">
        <v>116</v>
      </c>
      <c r="C110" s="13">
        <v>4815</v>
      </c>
      <c r="D110" s="13">
        <f t="shared" si="9"/>
        <v>4815</v>
      </c>
      <c r="E110" s="5" t="s">
        <v>15</v>
      </c>
      <c r="F110" s="11" t="s">
        <v>40</v>
      </c>
      <c r="G110" s="5" t="s">
        <v>31</v>
      </c>
      <c r="H110" s="28">
        <f t="shared" si="5"/>
        <v>4815</v>
      </c>
      <c r="I110" s="29" t="str">
        <f t="shared" si="6"/>
        <v>บริษัท เอส ดับบลิว ดี แมชชินเนอรี่ จำกัด</v>
      </c>
      <c r="J110" s="8" t="str">
        <f t="shared" si="7"/>
        <v>เป็นเงิน</v>
      </c>
      <c r="K110" s="29">
        <f t="shared" si="8"/>
        <v>4815</v>
      </c>
      <c r="L110" s="5" t="s">
        <v>16</v>
      </c>
      <c r="M110" s="9">
        <v>45006</v>
      </c>
    </row>
    <row r="111" spans="1:13" x14ac:dyDescent="0.6">
      <c r="A111" s="5">
        <v>105</v>
      </c>
      <c r="B111" s="12" t="s">
        <v>62</v>
      </c>
      <c r="C111" s="13">
        <v>1038</v>
      </c>
      <c r="D111" s="13">
        <f t="shared" si="9"/>
        <v>1038</v>
      </c>
      <c r="E111" s="5" t="s">
        <v>15</v>
      </c>
      <c r="F111" s="11" t="s">
        <v>35</v>
      </c>
      <c r="G111" s="5" t="s">
        <v>31</v>
      </c>
      <c r="H111" s="28">
        <f t="shared" si="5"/>
        <v>1038</v>
      </c>
      <c r="I111" s="29" t="str">
        <f t="shared" si="6"/>
        <v>บริษัท ปิโตเลียมไทยคอร์ปอเรชั่น จำกัด (สำนักงานใหญ่)</v>
      </c>
      <c r="J111" s="8" t="str">
        <f t="shared" si="7"/>
        <v>เป็นเงิน</v>
      </c>
      <c r="K111" s="29">
        <f t="shared" si="8"/>
        <v>1038</v>
      </c>
      <c r="L111" s="5" t="s">
        <v>16</v>
      </c>
      <c r="M111" s="9">
        <v>45006</v>
      </c>
    </row>
    <row r="112" spans="1:13" x14ac:dyDescent="0.6">
      <c r="A112" s="5">
        <v>106</v>
      </c>
      <c r="B112" s="12" t="s">
        <v>117</v>
      </c>
      <c r="C112" s="13">
        <v>8650</v>
      </c>
      <c r="D112" s="13">
        <f t="shared" si="9"/>
        <v>8650</v>
      </c>
      <c r="E112" s="5" t="s">
        <v>15</v>
      </c>
      <c r="F112" s="11" t="s">
        <v>35</v>
      </c>
      <c r="G112" s="5" t="s">
        <v>31</v>
      </c>
      <c r="H112" s="28">
        <f t="shared" si="5"/>
        <v>8650</v>
      </c>
      <c r="I112" s="29" t="str">
        <f t="shared" si="6"/>
        <v>บริษัท ปิโตเลียมไทยคอร์ปอเรชั่น จำกัด (สำนักงานใหญ่)</v>
      </c>
      <c r="J112" s="8" t="str">
        <f t="shared" si="7"/>
        <v>เป็นเงิน</v>
      </c>
      <c r="K112" s="29">
        <f t="shared" si="8"/>
        <v>8650</v>
      </c>
      <c r="L112" s="5" t="s">
        <v>16</v>
      </c>
      <c r="M112" s="9">
        <v>45007</v>
      </c>
    </row>
    <row r="113" spans="1:13" x14ac:dyDescent="0.6">
      <c r="A113" s="5">
        <v>107</v>
      </c>
      <c r="B113" s="12" t="s">
        <v>118</v>
      </c>
      <c r="C113" s="13">
        <v>1200</v>
      </c>
      <c r="D113" s="13">
        <f t="shared" si="9"/>
        <v>1200</v>
      </c>
      <c r="E113" s="5" t="s">
        <v>15</v>
      </c>
      <c r="F113" s="11" t="s">
        <v>155</v>
      </c>
      <c r="G113" s="5" t="s">
        <v>31</v>
      </c>
      <c r="H113" s="28">
        <f t="shared" ref="H113:H129" si="10">+C113</f>
        <v>1200</v>
      </c>
      <c r="I113" s="29" t="str">
        <f t="shared" ref="I113:I129" si="11">+F113</f>
        <v>บริษัท ย่งแซ ค้าวัสดุก่อสร้าง จำกัด</v>
      </c>
      <c r="J113" s="8" t="str">
        <f t="shared" ref="J113:J129" si="12">+G113</f>
        <v>เป็นเงิน</v>
      </c>
      <c r="K113" s="29">
        <f t="shared" ref="K113:K129" si="13">+H113</f>
        <v>1200</v>
      </c>
      <c r="L113" s="5" t="s">
        <v>16</v>
      </c>
      <c r="M113" s="9">
        <v>45007</v>
      </c>
    </row>
    <row r="114" spans="1:13" x14ac:dyDescent="0.6">
      <c r="A114" s="5">
        <v>108</v>
      </c>
      <c r="B114" s="12" t="s">
        <v>119</v>
      </c>
      <c r="C114" s="13">
        <v>9309</v>
      </c>
      <c r="D114" s="13">
        <f t="shared" ref="D114:D129" si="14">+C114</f>
        <v>9309</v>
      </c>
      <c r="E114" s="5" t="s">
        <v>15</v>
      </c>
      <c r="F114" s="11" t="s">
        <v>163</v>
      </c>
      <c r="G114" s="5" t="s">
        <v>31</v>
      </c>
      <c r="H114" s="28">
        <f t="shared" si="10"/>
        <v>9309</v>
      </c>
      <c r="I114" s="29" t="str">
        <f t="shared" si="11"/>
        <v>ต.เจริญซัพพลาย</v>
      </c>
      <c r="J114" s="8" t="str">
        <f t="shared" si="12"/>
        <v>เป็นเงิน</v>
      </c>
      <c r="K114" s="29">
        <f t="shared" si="13"/>
        <v>9309</v>
      </c>
      <c r="L114" s="5" t="s">
        <v>16</v>
      </c>
      <c r="M114" s="9">
        <v>45007</v>
      </c>
    </row>
    <row r="115" spans="1:13" x14ac:dyDescent="0.6">
      <c r="A115" s="5">
        <v>109</v>
      </c>
      <c r="B115" s="12" t="s">
        <v>115</v>
      </c>
      <c r="C115" s="13">
        <v>4152</v>
      </c>
      <c r="D115" s="13">
        <f t="shared" si="14"/>
        <v>4152</v>
      </c>
      <c r="E115" s="5" t="s">
        <v>15</v>
      </c>
      <c r="F115" s="11" t="s">
        <v>35</v>
      </c>
      <c r="G115" s="5" t="s">
        <v>31</v>
      </c>
      <c r="H115" s="28">
        <f t="shared" si="10"/>
        <v>4152</v>
      </c>
      <c r="I115" s="29" t="str">
        <f t="shared" si="11"/>
        <v>บริษัท ปิโตเลียมไทยคอร์ปอเรชั่น จำกัด (สำนักงานใหญ่)</v>
      </c>
      <c r="J115" s="8" t="str">
        <f t="shared" si="12"/>
        <v>เป็นเงิน</v>
      </c>
      <c r="K115" s="29">
        <f t="shared" si="13"/>
        <v>4152</v>
      </c>
      <c r="L115" s="5" t="s">
        <v>16</v>
      </c>
      <c r="M115" s="9">
        <v>45007</v>
      </c>
    </row>
    <row r="116" spans="1:13" x14ac:dyDescent="0.6">
      <c r="A116" s="5">
        <v>110</v>
      </c>
      <c r="B116" s="12" t="s">
        <v>187</v>
      </c>
      <c r="C116" s="13">
        <v>1820</v>
      </c>
      <c r="D116" s="13">
        <f t="shared" si="14"/>
        <v>1820</v>
      </c>
      <c r="E116" s="5" t="s">
        <v>15</v>
      </c>
      <c r="F116" s="11" t="s">
        <v>42</v>
      </c>
      <c r="G116" s="5" t="s">
        <v>31</v>
      </c>
      <c r="H116" s="28">
        <f t="shared" si="10"/>
        <v>1820</v>
      </c>
      <c r="I116" s="29" t="str">
        <f t="shared" si="11"/>
        <v>ห้างหุ้นส่วนจำกัด แพร่วัฒนดำรง</v>
      </c>
      <c r="J116" s="8" t="str">
        <f t="shared" si="12"/>
        <v>เป็นเงิน</v>
      </c>
      <c r="K116" s="29">
        <f t="shared" si="13"/>
        <v>1820</v>
      </c>
      <c r="L116" s="5" t="s">
        <v>16</v>
      </c>
      <c r="M116" s="9">
        <v>45007</v>
      </c>
    </row>
    <row r="117" spans="1:13" x14ac:dyDescent="0.6">
      <c r="A117" s="5">
        <v>111</v>
      </c>
      <c r="B117" s="12" t="s">
        <v>120</v>
      </c>
      <c r="C117" s="13">
        <v>860</v>
      </c>
      <c r="D117" s="13">
        <f t="shared" si="14"/>
        <v>860</v>
      </c>
      <c r="E117" s="5" t="s">
        <v>15</v>
      </c>
      <c r="F117" s="11" t="s">
        <v>162</v>
      </c>
      <c r="G117" s="5" t="s">
        <v>31</v>
      </c>
      <c r="H117" s="28">
        <f t="shared" si="10"/>
        <v>860</v>
      </c>
      <c r="I117" s="29" t="str">
        <f t="shared" si="11"/>
        <v>บริษัท นิ่มซี่เส็ง จำกัด</v>
      </c>
      <c r="J117" s="8" t="str">
        <f t="shared" si="12"/>
        <v>เป็นเงิน</v>
      </c>
      <c r="K117" s="29">
        <f t="shared" si="13"/>
        <v>860</v>
      </c>
      <c r="L117" s="5" t="s">
        <v>16</v>
      </c>
      <c r="M117" s="9">
        <v>45007</v>
      </c>
    </row>
    <row r="118" spans="1:13" ht="44.4" x14ac:dyDescent="0.6">
      <c r="A118" s="5">
        <v>112</v>
      </c>
      <c r="B118" s="12" t="s">
        <v>121</v>
      </c>
      <c r="C118" s="13">
        <v>8410</v>
      </c>
      <c r="D118" s="13">
        <f t="shared" si="14"/>
        <v>8410</v>
      </c>
      <c r="E118" s="5" t="s">
        <v>15</v>
      </c>
      <c r="F118" s="11" t="s">
        <v>40</v>
      </c>
      <c r="G118" s="5" t="s">
        <v>31</v>
      </c>
      <c r="H118" s="28">
        <f t="shared" si="10"/>
        <v>8410</v>
      </c>
      <c r="I118" s="29" t="str">
        <f t="shared" si="11"/>
        <v>บริษัท เอส ดับบลิว ดี แมชชินเนอรี่ จำกัด</v>
      </c>
      <c r="J118" s="8" t="str">
        <f t="shared" si="12"/>
        <v>เป็นเงิน</v>
      </c>
      <c r="K118" s="29">
        <f t="shared" si="13"/>
        <v>8410</v>
      </c>
      <c r="L118" s="5" t="s">
        <v>16</v>
      </c>
      <c r="M118" s="9">
        <v>45008</v>
      </c>
    </row>
    <row r="119" spans="1:13" x14ac:dyDescent="0.6">
      <c r="A119" s="5">
        <v>113</v>
      </c>
      <c r="B119" s="12" t="s">
        <v>122</v>
      </c>
      <c r="C119" s="13">
        <v>3010</v>
      </c>
      <c r="D119" s="13">
        <f t="shared" si="14"/>
        <v>3010</v>
      </c>
      <c r="E119" s="5" t="s">
        <v>15</v>
      </c>
      <c r="F119" s="11" t="s">
        <v>38</v>
      </c>
      <c r="G119" s="5" t="s">
        <v>31</v>
      </c>
      <c r="H119" s="28">
        <f t="shared" si="10"/>
        <v>3010</v>
      </c>
      <c r="I119" s="29" t="str">
        <f t="shared" si="11"/>
        <v>บริษัท เอ็นบีโฮม จำกัด</v>
      </c>
      <c r="J119" s="8" t="str">
        <f t="shared" si="12"/>
        <v>เป็นเงิน</v>
      </c>
      <c r="K119" s="29">
        <f t="shared" si="13"/>
        <v>3010</v>
      </c>
      <c r="L119" s="5" t="s">
        <v>16</v>
      </c>
      <c r="M119" s="9">
        <v>45008</v>
      </c>
    </row>
    <row r="120" spans="1:13" x14ac:dyDescent="0.6">
      <c r="A120" s="5">
        <v>114</v>
      </c>
      <c r="B120" s="12" t="s">
        <v>123</v>
      </c>
      <c r="C120" s="13">
        <v>1200</v>
      </c>
      <c r="D120" s="13">
        <f t="shared" si="14"/>
        <v>1200</v>
      </c>
      <c r="E120" s="5" t="s">
        <v>15</v>
      </c>
      <c r="F120" s="11" t="s">
        <v>34</v>
      </c>
      <c r="G120" s="5" t="s">
        <v>31</v>
      </c>
      <c r="H120" s="28">
        <f t="shared" si="10"/>
        <v>1200</v>
      </c>
      <c r="I120" s="29" t="str">
        <f t="shared" si="11"/>
        <v>พงศธรใบเลื่อย</v>
      </c>
      <c r="J120" s="8" t="str">
        <f t="shared" si="12"/>
        <v>เป็นเงิน</v>
      </c>
      <c r="K120" s="29">
        <f t="shared" si="13"/>
        <v>1200</v>
      </c>
      <c r="L120" s="5" t="s">
        <v>16</v>
      </c>
      <c r="M120" s="9">
        <v>45008</v>
      </c>
    </row>
    <row r="121" spans="1:13" x14ac:dyDescent="0.6">
      <c r="A121" s="5">
        <v>115</v>
      </c>
      <c r="B121" s="12" t="s">
        <v>186</v>
      </c>
      <c r="C121" s="13">
        <v>9630</v>
      </c>
      <c r="D121" s="13">
        <f t="shared" si="14"/>
        <v>9630</v>
      </c>
      <c r="E121" s="5" t="s">
        <v>15</v>
      </c>
      <c r="F121" s="11" t="s">
        <v>175</v>
      </c>
      <c r="G121" s="5" t="s">
        <v>31</v>
      </c>
      <c r="H121" s="28">
        <f t="shared" si="10"/>
        <v>9630</v>
      </c>
      <c r="I121" s="29" t="str">
        <f t="shared" si="11"/>
        <v>บริษัท พี.เอส.วู้ด แมชชิน อินฟินิตี้ จำกัด (00001)</v>
      </c>
      <c r="J121" s="8" t="str">
        <f t="shared" si="12"/>
        <v>เป็นเงิน</v>
      </c>
      <c r="K121" s="29">
        <f t="shared" si="13"/>
        <v>9630</v>
      </c>
      <c r="L121" s="5" t="s">
        <v>16</v>
      </c>
      <c r="M121" s="9">
        <v>45008</v>
      </c>
    </row>
    <row r="122" spans="1:13" x14ac:dyDescent="0.6">
      <c r="A122" s="5">
        <v>116</v>
      </c>
      <c r="B122" s="12" t="s">
        <v>29</v>
      </c>
      <c r="C122" s="13">
        <v>9500</v>
      </c>
      <c r="D122" s="13">
        <f t="shared" si="14"/>
        <v>9500</v>
      </c>
      <c r="E122" s="5" t="s">
        <v>15</v>
      </c>
      <c r="F122" s="11" t="s">
        <v>32</v>
      </c>
      <c r="G122" s="5" t="s">
        <v>31</v>
      </c>
      <c r="H122" s="28">
        <f t="shared" si="10"/>
        <v>9500</v>
      </c>
      <c r="I122" s="29" t="str">
        <f t="shared" si="11"/>
        <v>นายสมบัติ ชำนาญกิจ</v>
      </c>
      <c r="J122" s="8" t="str">
        <f t="shared" si="12"/>
        <v>เป็นเงิน</v>
      </c>
      <c r="K122" s="29">
        <f t="shared" si="13"/>
        <v>9500</v>
      </c>
      <c r="L122" s="5" t="s">
        <v>16</v>
      </c>
      <c r="M122" s="9">
        <v>45008</v>
      </c>
    </row>
    <row r="123" spans="1:13" x14ac:dyDescent="0.6">
      <c r="A123" s="5">
        <v>117</v>
      </c>
      <c r="B123" s="12" t="s">
        <v>115</v>
      </c>
      <c r="C123" s="13">
        <v>4498</v>
      </c>
      <c r="D123" s="13">
        <f t="shared" si="14"/>
        <v>4498</v>
      </c>
      <c r="E123" s="5" t="s">
        <v>15</v>
      </c>
      <c r="F123" s="11" t="s">
        <v>35</v>
      </c>
      <c r="G123" s="5" t="s">
        <v>31</v>
      </c>
      <c r="H123" s="28">
        <f t="shared" si="10"/>
        <v>4498</v>
      </c>
      <c r="I123" s="29" t="str">
        <f t="shared" si="11"/>
        <v>บริษัท ปิโตเลียมไทยคอร์ปอเรชั่น จำกัด (สำนักงานใหญ่)</v>
      </c>
      <c r="J123" s="8" t="str">
        <f t="shared" si="12"/>
        <v>เป็นเงิน</v>
      </c>
      <c r="K123" s="29">
        <f t="shared" si="13"/>
        <v>4498</v>
      </c>
      <c r="L123" s="5" t="s">
        <v>16</v>
      </c>
      <c r="M123" s="9">
        <v>45008</v>
      </c>
    </row>
    <row r="124" spans="1:13" x14ac:dyDescent="0.6">
      <c r="A124" s="5">
        <v>118</v>
      </c>
      <c r="B124" s="12" t="s">
        <v>23</v>
      </c>
      <c r="C124" s="13">
        <v>2076</v>
      </c>
      <c r="D124" s="13">
        <f t="shared" si="14"/>
        <v>2076</v>
      </c>
      <c r="E124" s="5" t="s">
        <v>15</v>
      </c>
      <c r="F124" s="11" t="s">
        <v>35</v>
      </c>
      <c r="G124" s="5" t="s">
        <v>31</v>
      </c>
      <c r="H124" s="28">
        <f t="shared" si="10"/>
        <v>2076</v>
      </c>
      <c r="I124" s="29" t="str">
        <f t="shared" si="11"/>
        <v>บริษัท ปิโตเลียมไทยคอร์ปอเรชั่น จำกัด (สำนักงานใหญ่)</v>
      </c>
      <c r="J124" s="8" t="str">
        <f t="shared" si="12"/>
        <v>เป็นเงิน</v>
      </c>
      <c r="K124" s="29">
        <f t="shared" si="13"/>
        <v>2076</v>
      </c>
      <c r="L124" s="5" t="s">
        <v>16</v>
      </c>
      <c r="M124" s="9">
        <v>45008</v>
      </c>
    </row>
    <row r="125" spans="1:13" x14ac:dyDescent="0.6">
      <c r="A125" s="5">
        <v>119</v>
      </c>
      <c r="B125" s="12" t="s">
        <v>63</v>
      </c>
      <c r="C125" s="13">
        <v>2179.8000000000002</v>
      </c>
      <c r="D125" s="13">
        <f t="shared" si="14"/>
        <v>2179.8000000000002</v>
      </c>
      <c r="E125" s="5" t="s">
        <v>15</v>
      </c>
      <c r="F125" s="11" t="s">
        <v>35</v>
      </c>
      <c r="G125" s="5" t="s">
        <v>31</v>
      </c>
      <c r="H125" s="28">
        <f t="shared" si="10"/>
        <v>2179.8000000000002</v>
      </c>
      <c r="I125" s="29" t="str">
        <f t="shared" si="11"/>
        <v>บริษัท ปิโตเลียมไทยคอร์ปอเรชั่น จำกัด (สำนักงานใหญ่)</v>
      </c>
      <c r="J125" s="8" t="str">
        <f t="shared" si="12"/>
        <v>เป็นเงิน</v>
      </c>
      <c r="K125" s="29">
        <f t="shared" si="13"/>
        <v>2179.8000000000002</v>
      </c>
      <c r="L125" s="5" t="s">
        <v>16</v>
      </c>
      <c r="M125" s="9">
        <v>45008</v>
      </c>
    </row>
    <row r="126" spans="1:13" x14ac:dyDescent="0.6">
      <c r="A126" s="5">
        <v>120</v>
      </c>
      <c r="B126" s="12" t="s">
        <v>75</v>
      </c>
      <c r="C126" s="13">
        <v>1038</v>
      </c>
      <c r="D126" s="13">
        <f t="shared" si="14"/>
        <v>1038</v>
      </c>
      <c r="E126" s="5" t="s">
        <v>15</v>
      </c>
      <c r="F126" s="11" t="s">
        <v>35</v>
      </c>
      <c r="G126" s="5" t="s">
        <v>31</v>
      </c>
      <c r="H126" s="28">
        <f t="shared" si="10"/>
        <v>1038</v>
      </c>
      <c r="I126" s="29" t="str">
        <f t="shared" si="11"/>
        <v>บริษัท ปิโตเลียมไทยคอร์ปอเรชั่น จำกัด (สำนักงานใหญ่)</v>
      </c>
      <c r="J126" s="8" t="str">
        <f t="shared" si="12"/>
        <v>เป็นเงิน</v>
      </c>
      <c r="K126" s="29">
        <f t="shared" si="13"/>
        <v>1038</v>
      </c>
      <c r="L126" s="5" t="s">
        <v>16</v>
      </c>
      <c r="M126" s="9">
        <v>45008</v>
      </c>
    </row>
    <row r="127" spans="1:13" x14ac:dyDescent="0.6">
      <c r="A127" s="5">
        <v>121</v>
      </c>
      <c r="B127" s="12" t="s">
        <v>124</v>
      </c>
      <c r="C127" s="13">
        <v>1040</v>
      </c>
      <c r="D127" s="13">
        <f t="shared" si="14"/>
        <v>1040</v>
      </c>
      <c r="E127" s="5" t="s">
        <v>15</v>
      </c>
      <c r="F127" s="11" t="s">
        <v>155</v>
      </c>
      <c r="G127" s="5" t="s">
        <v>31</v>
      </c>
      <c r="H127" s="28">
        <f t="shared" si="10"/>
        <v>1040</v>
      </c>
      <c r="I127" s="29" t="str">
        <f t="shared" si="11"/>
        <v>บริษัท ย่งแซ ค้าวัสดุก่อสร้าง จำกัด</v>
      </c>
      <c r="J127" s="8" t="str">
        <f t="shared" si="12"/>
        <v>เป็นเงิน</v>
      </c>
      <c r="K127" s="29">
        <f t="shared" si="13"/>
        <v>1040</v>
      </c>
      <c r="L127" s="5" t="s">
        <v>16</v>
      </c>
      <c r="M127" s="9">
        <v>45008</v>
      </c>
    </row>
    <row r="128" spans="1:13" x14ac:dyDescent="0.6">
      <c r="A128" s="5">
        <v>122</v>
      </c>
      <c r="B128" s="12" t="s">
        <v>125</v>
      </c>
      <c r="C128" s="13">
        <v>516</v>
      </c>
      <c r="D128" s="13">
        <f t="shared" si="14"/>
        <v>516</v>
      </c>
      <c r="E128" s="5" t="s">
        <v>15</v>
      </c>
      <c r="F128" s="11" t="s">
        <v>173</v>
      </c>
      <c r="G128" s="5" t="s">
        <v>31</v>
      </c>
      <c r="H128" s="28">
        <f t="shared" si="10"/>
        <v>516</v>
      </c>
      <c r="I128" s="29" t="str">
        <f t="shared" si="11"/>
        <v>หจก.ศรีสมบูรณ์อินเตอร์ (สำนัก งานใหญ่)</v>
      </c>
      <c r="J128" s="8" t="str">
        <f t="shared" si="12"/>
        <v>เป็นเงิน</v>
      </c>
      <c r="K128" s="29">
        <f t="shared" si="13"/>
        <v>516</v>
      </c>
      <c r="L128" s="5" t="s">
        <v>16</v>
      </c>
      <c r="M128" s="9">
        <v>45008</v>
      </c>
    </row>
    <row r="129" spans="1:13" x14ac:dyDescent="0.6">
      <c r="A129" s="5">
        <v>123</v>
      </c>
      <c r="B129" s="12" t="s">
        <v>59</v>
      </c>
      <c r="C129" s="13">
        <v>1023</v>
      </c>
      <c r="D129" s="13">
        <f t="shared" si="14"/>
        <v>1023</v>
      </c>
      <c r="E129" s="5" t="s">
        <v>15</v>
      </c>
      <c r="F129" s="11" t="s">
        <v>35</v>
      </c>
      <c r="G129" s="5" t="s">
        <v>31</v>
      </c>
      <c r="H129" s="28">
        <f t="shared" si="10"/>
        <v>1023</v>
      </c>
      <c r="I129" s="29" t="str">
        <f t="shared" si="11"/>
        <v>บริษัท ปิโตเลียมไทยคอร์ปอเรชั่น จำกัด (สำนักงานใหญ่)</v>
      </c>
      <c r="J129" s="8" t="str">
        <f t="shared" si="12"/>
        <v>เป็นเงิน</v>
      </c>
      <c r="K129" s="29">
        <f t="shared" si="13"/>
        <v>1023</v>
      </c>
      <c r="L129" s="5" t="s">
        <v>16</v>
      </c>
      <c r="M129" s="9">
        <v>45009</v>
      </c>
    </row>
    <row r="130" spans="1:13" ht="44.4" x14ac:dyDescent="0.6">
      <c r="A130" s="5">
        <v>124</v>
      </c>
      <c r="B130" s="12" t="s">
        <v>126</v>
      </c>
      <c r="C130" s="13">
        <v>5462.35</v>
      </c>
      <c r="D130" s="13">
        <f t="shared" ref="D130:D181" si="15">+C130</f>
        <v>5462.35</v>
      </c>
      <c r="E130" s="5" t="s">
        <v>15</v>
      </c>
      <c r="F130" s="6" t="s">
        <v>175</v>
      </c>
      <c r="G130" s="5" t="s">
        <v>31</v>
      </c>
      <c r="H130" s="28">
        <f t="shared" ref="H130:H181" si="16">+C130</f>
        <v>5462.35</v>
      </c>
      <c r="I130" s="29" t="str">
        <f t="shared" ref="I130:I180" si="17">+F130</f>
        <v>บริษัท พี.เอส.วู้ด แมชชิน อินฟินิตี้ จำกัด (00001)</v>
      </c>
      <c r="J130" s="8" t="str">
        <f t="shared" ref="J130:J180" si="18">+G130</f>
        <v>เป็นเงิน</v>
      </c>
      <c r="K130" s="29">
        <f t="shared" ref="K130:K180" si="19">+H130</f>
        <v>5462.35</v>
      </c>
      <c r="L130" s="5" t="s">
        <v>16</v>
      </c>
      <c r="M130" s="9">
        <v>45009</v>
      </c>
    </row>
    <row r="131" spans="1:13" x14ac:dyDescent="0.6">
      <c r="A131" s="5">
        <v>125</v>
      </c>
      <c r="B131" s="12" t="s">
        <v>127</v>
      </c>
      <c r="C131" s="13">
        <v>1400</v>
      </c>
      <c r="D131" s="13">
        <f t="shared" si="15"/>
        <v>1400</v>
      </c>
      <c r="E131" s="5" t="s">
        <v>15</v>
      </c>
      <c r="F131" s="6" t="s">
        <v>155</v>
      </c>
      <c r="G131" s="5" t="s">
        <v>31</v>
      </c>
      <c r="H131" s="28">
        <f t="shared" si="16"/>
        <v>1400</v>
      </c>
      <c r="I131" s="29" t="str">
        <f t="shared" si="17"/>
        <v>บริษัท ย่งแซ ค้าวัสดุก่อสร้าง จำกัด</v>
      </c>
      <c r="J131" s="8" t="str">
        <f t="shared" si="18"/>
        <v>เป็นเงิน</v>
      </c>
      <c r="K131" s="29">
        <f t="shared" si="19"/>
        <v>1400</v>
      </c>
      <c r="L131" s="5" t="s">
        <v>16</v>
      </c>
      <c r="M131" s="9">
        <v>45009</v>
      </c>
    </row>
    <row r="132" spans="1:13" x14ac:dyDescent="0.6">
      <c r="A132" s="5">
        <v>126</v>
      </c>
      <c r="B132" s="12" t="s">
        <v>115</v>
      </c>
      <c r="C132" s="13">
        <v>4092</v>
      </c>
      <c r="D132" s="13">
        <f t="shared" si="15"/>
        <v>4092</v>
      </c>
      <c r="E132" s="5" t="s">
        <v>15</v>
      </c>
      <c r="F132" s="6" t="s">
        <v>35</v>
      </c>
      <c r="G132" s="5" t="s">
        <v>31</v>
      </c>
      <c r="H132" s="28">
        <f t="shared" si="16"/>
        <v>4092</v>
      </c>
      <c r="I132" s="29" t="str">
        <f t="shared" si="17"/>
        <v>บริษัท ปิโตเลียมไทยคอร์ปอเรชั่น จำกัด (สำนักงานใหญ่)</v>
      </c>
      <c r="J132" s="8" t="str">
        <f t="shared" si="18"/>
        <v>เป็นเงิน</v>
      </c>
      <c r="K132" s="29">
        <f t="shared" si="19"/>
        <v>4092</v>
      </c>
      <c r="L132" s="5" t="s">
        <v>16</v>
      </c>
      <c r="M132" s="9">
        <v>45009</v>
      </c>
    </row>
    <row r="133" spans="1:13" x14ac:dyDescent="0.6">
      <c r="A133" s="5">
        <v>127</v>
      </c>
      <c r="B133" s="12" t="s">
        <v>109</v>
      </c>
      <c r="C133" s="13">
        <v>9207</v>
      </c>
      <c r="D133" s="13">
        <f t="shared" si="15"/>
        <v>9207</v>
      </c>
      <c r="E133" s="5" t="s">
        <v>15</v>
      </c>
      <c r="F133" s="6" t="s">
        <v>35</v>
      </c>
      <c r="G133" s="5" t="s">
        <v>31</v>
      </c>
      <c r="H133" s="28">
        <f t="shared" si="16"/>
        <v>9207</v>
      </c>
      <c r="I133" s="29" t="str">
        <f t="shared" si="17"/>
        <v>บริษัท ปิโตเลียมไทยคอร์ปอเรชั่น จำกัด (สำนักงานใหญ่)</v>
      </c>
      <c r="J133" s="8" t="str">
        <f t="shared" si="18"/>
        <v>เป็นเงิน</v>
      </c>
      <c r="K133" s="29">
        <f t="shared" si="19"/>
        <v>9207</v>
      </c>
      <c r="L133" s="5" t="s">
        <v>16</v>
      </c>
      <c r="M133" s="9">
        <v>45009</v>
      </c>
    </row>
    <row r="134" spans="1:13" x14ac:dyDescent="0.6">
      <c r="A134" s="5">
        <v>128</v>
      </c>
      <c r="B134" s="12" t="s">
        <v>117</v>
      </c>
      <c r="C134" s="13">
        <v>7843</v>
      </c>
      <c r="D134" s="13">
        <f t="shared" si="15"/>
        <v>7843</v>
      </c>
      <c r="E134" s="5" t="s">
        <v>15</v>
      </c>
      <c r="F134" s="6" t="s">
        <v>35</v>
      </c>
      <c r="G134" s="5" t="s">
        <v>31</v>
      </c>
      <c r="H134" s="28">
        <f t="shared" si="16"/>
        <v>7843</v>
      </c>
      <c r="I134" s="29" t="str">
        <f t="shared" si="17"/>
        <v>บริษัท ปิโตเลียมไทยคอร์ปอเรชั่น จำกัด (สำนักงานใหญ่)</v>
      </c>
      <c r="J134" s="8" t="str">
        <f t="shared" si="18"/>
        <v>เป็นเงิน</v>
      </c>
      <c r="K134" s="29">
        <f t="shared" si="19"/>
        <v>7843</v>
      </c>
      <c r="L134" s="5" t="s">
        <v>16</v>
      </c>
      <c r="M134" s="9">
        <v>45009</v>
      </c>
    </row>
    <row r="135" spans="1:13" x14ac:dyDescent="0.6">
      <c r="A135" s="5">
        <v>129</v>
      </c>
      <c r="B135" s="12" t="s">
        <v>72</v>
      </c>
      <c r="C135" s="13">
        <v>108</v>
      </c>
      <c r="D135" s="13">
        <f t="shared" si="15"/>
        <v>108</v>
      </c>
      <c r="E135" s="5" t="s">
        <v>15</v>
      </c>
      <c r="F135" s="6" t="s">
        <v>35</v>
      </c>
      <c r="G135" s="5" t="s">
        <v>31</v>
      </c>
      <c r="H135" s="28">
        <f t="shared" si="16"/>
        <v>108</v>
      </c>
      <c r="I135" s="29" t="str">
        <f t="shared" si="17"/>
        <v>บริษัท ปิโตเลียมไทยคอร์ปอเรชั่น จำกัด (สำนักงานใหญ่)</v>
      </c>
      <c r="J135" s="8" t="str">
        <f t="shared" si="18"/>
        <v>เป็นเงิน</v>
      </c>
      <c r="K135" s="29">
        <f t="shared" si="19"/>
        <v>108</v>
      </c>
      <c r="L135" s="5" t="s">
        <v>16</v>
      </c>
      <c r="M135" s="9">
        <v>45009</v>
      </c>
    </row>
    <row r="136" spans="1:13" x14ac:dyDescent="0.6">
      <c r="A136" s="5">
        <v>130</v>
      </c>
      <c r="B136" s="12" t="s">
        <v>128</v>
      </c>
      <c r="C136" s="13">
        <v>1712</v>
      </c>
      <c r="D136" s="13">
        <f t="shared" si="15"/>
        <v>1712</v>
      </c>
      <c r="E136" s="5" t="s">
        <v>15</v>
      </c>
      <c r="F136" s="6" t="s">
        <v>181</v>
      </c>
      <c r="G136" s="5" t="s">
        <v>31</v>
      </c>
      <c r="H136" s="28">
        <f t="shared" si="16"/>
        <v>1712</v>
      </c>
      <c r="I136" s="29" t="str">
        <f t="shared" si="17"/>
        <v>บริษัท นาวินซีลซัพพลาย จำกัด</v>
      </c>
      <c r="J136" s="8" t="str">
        <f t="shared" si="18"/>
        <v>เป็นเงิน</v>
      </c>
      <c r="K136" s="29">
        <f t="shared" si="19"/>
        <v>1712</v>
      </c>
      <c r="L136" s="5" t="s">
        <v>16</v>
      </c>
      <c r="M136" s="9">
        <v>45009</v>
      </c>
    </row>
    <row r="137" spans="1:13" x14ac:dyDescent="0.6">
      <c r="A137" s="5">
        <v>131</v>
      </c>
      <c r="B137" s="12" t="s">
        <v>129</v>
      </c>
      <c r="C137" s="13">
        <v>1750</v>
      </c>
      <c r="D137" s="13">
        <f t="shared" si="15"/>
        <v>1750</v>
      </c>
      <c r="E137" s="5" t="s">
        <v>15</v>
      </c>
      <c r="F137" s="6" t="s">
        <v>177</v>
      </c>
      <c r="G137" s="5" t="s">
        <v>31</v>
      </c>
      <c r="H137" s="28">
        <f t="shared" si="16"/>
        <v>1750</v>
      </c>
      <c r="I137" s="29" t="str">
        <f t="shared" si="17"/>
        <v>พี.เค.เซอร์วิส</v>
      </c>
      <c r="J137" s="8" t="str">
        <f t="shared" si="18"/>
        <v>เป็นเงิน</v>
      </c>
      <c r="K137" s="29">
        <f t="shared" si="19"/>
        <v>1750</v>
      </c>
      <c r="L137" s="5" t="s">
        <v>16</v>
      </c>
      <c r="M137" s="9">
        <v>45009</v>
      </c>
    </row>
    <row r="138" spans="1:13" x14ac:dyDescent="0.6">
      <c r="A138" s="5">
        <v>132</v>
      </c>
      <c r="B138" s="12" t="s">
        <v>62</v>
      </c>
      <c r="C138" s="13">
        <v>1023</v>
      </c>
      <c r="D138" s="13">
        <f t="shared" si="15"/>
        <v>1023</v>
      </c>
      <c r="E138" s="5" t="s">
        <v>15</v>
      </c>
      <c r="F138" s="6" t="s">
        <v>35</v>
      </c>
      <c r="G138" s="5" t="s">
        <v>31</v>
      </c>
      <c r="H138" s="28">
        <f t="shared" si="16"/>
        <v>1023</v>
      </c>
      <c r="I138" s="29" t="str">
        <f t="shared" si="17"/>
        <v>บริษัท ปิโตเลียมไทยคอร์ปอเรชั่น จำกัด (สำนักงานใหญ่)</v>
      </c>
      <c r="J138" s="8" t="str">
        <f t="shared" si="18"/>
        <v>เป็นเงิน</v>
      </c>
      <c r="K138" s="29">
        <f t="shared" si="19"/>
        <v>1023</v>
      </c>
      <c r="L138" s="5" t="s">
        <v>16</v>
      </c>
      <c r="M138" s="9">
        <v>45012</v>
      </c>
    </row>
    <row r="139" spans="1:13" x14ac:dyDescent="0.6">
      <c r="A139" s="5">
        <v>133</v>
      </c>
      <c r="B139" s="12" t="s">
        <v>75</v>
      </c>
      <c r="C139" s="13">
        <v>1023</v>
      </c>
      <c r="D139" s="13">
        <f t="shared" si="15"/>
        <v>1023</v>
      </c>
      <c r="E139" s="5" t="s">
        <v>15</v>
      </c>
      <c r="F139" s="6" t="s">
        <v>35</v>
      </c>
      <c r="G139" s="5" t="s">
        <v>31</v>
      </c>
      <c r="H139" s="28">
        <f t="shared" si="16"/>
        <v>1023</v>
      </c>
      <c r="I139" s="29" t="str">
        <f t="shared" si="17"/>
        <v>บริษัท ปิโตเลียมไทยคอร์ปอเรชั่น จำกัด (สำนักงานใหญ่)</v>
      </c>
      <c r="J139" s="8" t="str">
        <f t="shared" si="18"/>
        <v>เป็นเงิน</v>
      </c>
      <c r="K139" s="29">
        <f t="shared" si="19"/>
        <v>1023</v>
      </c>
      <c r="L139" s="5" t="s">
        <v>16</v>
      </c>
      <c r="M139" s="9">
        <v>45012</v>
      </c>
    </row>
    <row r="140" spans="1:13" x14ac:dyDescent="0.6">
      <c r="A140" s="5">
        <v>134</v>
      </c>
      <c r="B140" s="12" t="s">
        <v>23</v>
      </c>
      <c r="C140" s="13">
        <v>2046</v>
      </c>
      <c r="D140" s="13">
        <f t="shared" si="15"/>
        <v>2046</v>
      </c>
      <c r="E140" s="5" t="s">
        <v>15</v>
      </c>
      <c r="F140" s="6" t="s">
        <v>35</v>
      </c>
      <c r="G140" s="5" t="s">
        <v>31</v>
      </c>
      <c r="H140" s="28">
        <f t="shared" si="16"/>
        <v>2046</v>
      </c>
      <c r="I140" s="29" t="str">
        <f t="shared" si="17"/>
        <v>บริษัท ปิโตเลียมไทยคอร์ปอเรชั่น จำกัด (สำนักงานใหญ่)</v>
      </c>
      <c r="J140" s="8" t="str">
        <f t="shared" si="18"/>
        <v>เป็นเงิน</v>
      </c>
      <c r="K140" s="29">
        <f t="shared" si="19"/>
        <v>2046</v>
      </c>
      <c r="L140" s="5" t="s">
        <v>16</v>
      </c>
      <c r="M140" s="9">
        <v>45012</v>
      </c>
    </row>
    <row r="141" spans="1:13" x14ac:dyDescent="0.6">
      <c r="A141" s="5">
        <v>135</v>
      </c>
      <c r="B141" s="12" t="s">
        <v>115</v>
      </c>
      <c r="C141" s="13">
        <v>4433</v>
      </c>
      <c r="D141" s="13">
        <f t="shared" si="15"/>
        <v>4433</v>
      </c>
      <c r="E141" s="5" t="s">
        <v>15</v>
      </c>
      <c r="F141" s="6" t="s">
        <v>35</v>
      </c>
      <c r="G141" s="5" t="s">
        <v>31</v>
      </c>
      <c r="H141" s="28">
        <f t="shared" si="16"/>
        <v>4433</v>
      </c>
      <c r="I141" s="29" t="str">
        <f t="shared" si="17"/>
        <v>บริษัท ปิโตเลียมไทยคอร์ปอเรชั่น จำกัด (สำนักงานใหญ่)</v>
      </c>
      <c r="J141" s="8" t="str">
        <f t="shared" si="18"/>
        <v>เป็นเงิน</v>
      </c>
      <c r="K141" s="29">
        <f t="shared" si="19"/>
        <v>4433</v>
      </c>
      <c r="L141" s="5" t="s">
        <v>16</v>
      </c>
      <c r="M141" s="9">
        <v>45012</v>
      </c>
    </row>
    <row r="142" spans="1:13" x14ac:dyDescent="0.6">
      <c r="A142" s="5">
        <v>136</v>
      </c>
      <c r="B142" s="12" t="s">
        <v>130</v>
      </c>
      <c r="C142" s="13">
        <v>3800</v>
      </c>
      <c r="D142" s="13">
        <f t="shared" si="15"/>
        <v>3800</v>
      </c>
      <c r="E142" s="5" t="s">
        <v>15</v>
      </c>
      <c r="F142" s="6" t="s">
        <v>38</v>
      </c>
      <c r="G142" s="5" t="s">
        <v>31</v>
      </c>
      <c r="H142" s="28">
        <f t="shared" si="16"/>
        <v>3800</v>
      </c>
      <c r="I142" s="29" t="str">
        <f t="shared" si="17"/>
        <v>บริษัท เอ็นบีโฮม จำกัด</v>
      </c>
      <c r="J142" s="8" t="str">
        <f t="shared" si="18"/>
        <v>เป็นเงิน</v>
      </c>
      <c r="K142" s="29">
        <f t="shared" si="19"/>
        <v>3800</v>
      </c>
      <c r="L142" s="5" t="s">
        <v>16</v>
      </c>
      <c r="M142" s="9">
        <v>45012</v>
      </c>
    </row>
    <row r="143" spans="1:13" x14ac:dyDescent="0.6">
      <c r="A143" s="5">
        <v>137</v>
      </c>
      <c r="B143" s="12" t="s">
        <v>81</v>
      </c>
      <c r="C143" s="13">
        <v>727.6</v>
      </c>
      <c r="D143" s="13">
        <f t="shared" si="15"/>
        <v>727.6</v>
      </c>
      <c r="E143" s="5" t="s">
        <v>15</v>
      </c>
      <c r="F143" s="6" t="s">
        <v>181</v>
      </c>
      <c r="G143" s="5" t="s">
        <v>31</v>
      </c>
      <c r="H143" s="28">
        <f t="shared" si="16"/>
        <v>727.6</v>
      </c>
      <c r="I143" s="29" t="str">
        <f t="shared" si="17"/>
        <v>บริษัท นาวินซีลซัพพลาย จำกัด</v>
      </c>
      <c r="J143" s="8" t="str">
        <f t="shared" si="18"/>
        <v>เป็นเงิน</v>
      </c>
      <c r="K143" s="29">
        <f t="shared" si="19"/>
        <v>727.6</v>
      </c>
      <c r="L143" s="5" t="s">
        <v>16</v>
      </c>
      <c r="M143" s="9">
        <v>45012</v>
      </c>
    </row>
    <row r="144" spans="1:13" x14ac:dyDescent="0.6">
      <c r="A144" s="5">
        <v>138</v>
      </c>
      <c r="B144" s="12" t="s">
        <v>131</v>
      </c>
      <c r="C144" s="13">
        <v>420</v>
      </c>
      <c r="D144" s="13">
        <f t="shared" si="15"/>
        <v>420</v>
      </c>
      <c r="E144" s="5" t="s">
        <v>15</v>
      </c>
      <c r="F144" s="6" t="s">
        <v>182</v>
      </c>
      <c r="G144" s="5" t="s">
        <v>31</v>
      </c>
      <c r="H144" s="28">
        <f t="shared" si="16"/>
        <v>420</v>
      </c>
      <c r="I144" s="29" t="str">
        <f t="shared" si="17"/>
        <v>ประภัสสรเภสัช</v>
      </c>
      <c r="J144" s="8" t="str">
        <f t="shared" si="18"/>
        <v>เป็นเงิน</v>
      </c>
      <c r="K144" s="29">
        <f t="shared" si="19"/>
        <v>420</v>
      </c>
      <c r="L144" s="5" t="s">
        <v>16</v>
      </c>
      <c r="M144" s="9">
        <v>45012</v>
      </c>
    </row>
    <row r="145" spans="1:13" x14ac:dyDescent="0.6">
      <c r="A145" s="5">
        <v>139</v>
      </c>
      <c r="B145" s="12" t="s">
        <v>132</v>
      </c>
      <c r="C145" s="13">
        <v>3000</v>
      </c>
      <c r="D145" s="13">
        <f t="shared" si="15"/>
        <v>3000</v>
      </c>
      <c r="E145" s="5" t="s">
        <v>15</v>
      </c>
      <c r="F145" s="6" t="s">
        <v>43</v>
      </c>
      <c r="G145" s="5" t="s">
        <v>31</v>
      </c>
      <c r="H145" s="28">
        <f t="shared" si="16"/>
        <v>3000</v>
      </c>
      <c r="I145" s="29" t="str">
        <f t="shared" si="17"/>
        <v>โรงกลึงเพชรเจริญ</v>
      </c>
      <c r="J145" s="8" t="str">
        <f t="shared" si="18"/>
        <v>เป็นเงิน</v>
      </c>
      <c r="K145" s="29">
        <f t="shared" si="19"/>
        <v>3000</v>
      </c>
      <c r="L145" s="5" t="s">
        <v>16</v>
      </c>
      <c r="M145" s="9">
        <v>45013</v>
      </c>
    </row>
    <row r="146" spans="1:13" x14ac:dyDescent="0.6">
      <c r="A146" s="5">
        <v>140</v>
      </c>
      <c r="B146" s="12" t="s">
        <v>133</v>
      </c>
      <c r="C146" s="13">
        <v>6420</v>
      </c>
      <c r="D146" s="13">
        <f t="shared" si="15"/>
        <v>6420</v>
      </c>
      <c r="E146" s="5" t="s">
        <v>15</v>
      </c>
      <c r="F146" s="6" t="s">
        <v>40</v>
      </c>
      <c r="G146" s="5" t="s">
        <v>31</v>
      </c>
      <c r="H146" s="28">
        <f t="shared" si="16"/>
        <v>6420</v>
      </c>
      <c r="I146" s="29" t="str">
        <f t="shared" si="17"/>
        <v>บริษัท เอส ดับบลิว ดี แมชชินเนอรี่ จำกัด</v>
      </c>
      <c r="J146" s="8" t="str">
        <f t="shared" si="18"/>
        <v>เป็นเงิน</v>
      </c>
      <c r="K146" s="29">
        <f t="shared" si="19"/>
        <v>6420</v>
      </c>
      <c r="L146" s="5" t="s">
        <v>16</v>
      </c>
      <c r="M146" s="9">
        <v>45013</v>
      </c>
    </row>
    <row r="147" spans="1:13" x14ac:dyDescent="0.6">
      <c r="A147" s="5">
        <v>141</v>
      </c>
      <c r="B147" s="12" t="s">
        <v>134</v>
      </c>
      <c r="C147" s="13">
        <v>9639.6299999999992</v>
      </c>
      <c r="D147" s="13">
        <f t="shared" si="15"/>
        <v>9639.6299999999992</v>
      </c>
      <c r="E147" s="5" t="s">
        <v>15</v>
      </c>
      <c r="F147" s="6" t="s">
        <v>166</v>
      </c>
      <c r="G147" s="5" t="s">
        <v>31</v>
      </c>
      <c r="H147" s="28">
        <f t="shared" si="16"/>
        <v>9639.6299999999992</v>
      </c>
      <c r="I147" s="29" t="str">
        <f t="shared" si="17"/>
        <v>บริษัท ไทยวาชิน จำกัด (สำนักงานใหญ่)</v>
      </c>
      <c r="J147" s="8" t="str">
        <f t="shared" si="18"/>
        <v>เป็นเงิน</v>
      </c>
      <c r="K147" s="29">
        <f t="shared" si="19"/>
        <v>9639.6299999999992</v>
      </c>
      <c r="L147" s="5" t="s">
        <v>16</v>
      </c>
      <c r="M147" s="9">
        <v>45013</v>
      </c>
    </row>
    <row r="148" spans="1:13" x14ac:dyDescent="0.6">
      <c r="A148" s="5">
        <v>142</v>
      </c>
      <c r="B148" s="12" t="s">
        <v>135</v>
      </c>
      <c r="C148" s="13">
        <v>3300</v>
      </c>
      <c r="D148" s="13">
        <f t="shared" si="15"/>
        <v>3300</v>
      </c>
      <c r="E148" s="5" t="s">
        <v>15</v>
      </c>
      <c r="F148" s="6" t="s">
        <v>183</v>
      </c>
      <c r="G148" s="5" t="s">
        <v>31</v>
      </c>
      <c r="H148" s="28">
        <f t="shared" si="16"/>
        <v>3300</v>
      </c>
      <c r="I148" s="29" t="str">
        <f t="shared" si="17"/>
        <v>นายทวี ปาละบุตร</v>
      </c>
      <c r="J148" s="8" t="str">
        <f t="shared" si="18"/>
        <v>เป็นเงิน</v>
      </c>
      <c r="K148" s="29">
        <f t="shared" si="19"/>
        <v>3300</v>
      </c>
      <c r="L148" s="5" t="s">
        <v>16</v>
      </c>
      <c r="M148" s="9">
        <v>45013</v>
      </c>
    </row>
    <row r="149" spans="1:13" x14ac:dyDescent="0.6">
      <c r="A149" s="5">
        <v>143</v>
      </c>
      <c r="B149" s="12" t="s">
        <v>115</v>
      </c>
      <c r="C149" s="13">
        <v>2728</v>
      </c>
      <c r="D149" s="13">
        <f t="shared" si="15"/>
        <v>2728</v>
      </c>
      <c r="E149" s="5" t="s">
        <v>15</v>
      </c>
      <c r="F149" s="6" t="s">
        <v>35</v>
      </c>
      <c r="G149" s="5" t="s">
        <v>31</v>
      </c>
      <c r="H149" s="28">
        <f t="shared" si="16"/>
        <v>2728</v>
      </c>
      <c r="I149" s="29" t="str">
        <f t="shared" si="17"/>
        <v>บริษัท ปิโตเลียมไทยคอร์ปอเรชั่น จำกัด (สำนักงานใหญ่)</v>
      </c>
      <c r="J149" s="8" t="str">
        <f t="shared" si="18"/>
        <v>เป็นเงิน</v>
      </c>
      <c r="K149" s="29">
        <f t="shared" si="19"/>
        <v>2728</v>
      </c>
      <c r="L149" s="5" t="s">
        <v>16</v>
      </c>
      <c r="M149" s="9">
        <v>45013</v>
      </c>
    </row>
    <row r="150" spans="1:13" x14ac:dyDescent="0.6">
      <c r="A150" s="5">
        <v>144</v>
      </c>
      <c r="B150" s="12" t="s">
        <v>109</v>
      </c>
      <c r="C150" s="13">
        <v>5115</v>
      </c>
      <c r="D150" s="13">
        <f t="shared" si="15"/>
        <v>5115</v>
      </c>
      <c r="E150" s="5" t="s">
        <v>15</v>
      </c>
      <c r="F150" s="6" t="s">
        <v>35</v>
      </c>
      <c r="G150" s="5" t="s">
        <v>31</v>
      </c>
      <c r="H150" s="28">
        <f t="shared" si="16"/>
        <v>5115</v>
      </c>
      <c r="I150" s="29" t="str">
        <f t="shared" si="17"/>
        <v>บริษัท ปิโตเลียมไทยคอร์ปอเรชั่น จำกัด (สำนักงานใหญ่)</v>
      </c>
      <c r="J150" s="8" t="str">
        <f t="shared" si="18"/>
        <v>เป็นเงิน</v>
      </c>
      <c r="K150" s="29">
        <f t="shared" si="19"/>
        <v>5115</v>
      </c>
      <c r="L150" s="5" t="s">
        <v>16</v>
      </c>
      <c r="M150" s="9">
        <v>45013</v>
      </c>
    </row>
    <row r="151" spans="1:13" x14ac:dyDescent="0.6">
      <c r="A151" s="5">
        <v>145</v>
      </c>
      <c r="B151" s="12" t="s">
        <v>117</v>
      </c>
      <c r="C151" s="13">
        <v>4092</v>
      </c>
      <c r="D151" s="13">
        <f t="shared" si="15"/>
        <v>4092</v>
      </c>
      <c r="E151" s="5" t="s">
        <v>15</v>
      </c>
      <c r="F151" s="6" t="s">
        <v>35</v>
      </c>
      <c r="G151" s="5" t="s">
        <v>31</v>
      </c>
      <c r="H151" s="28">
        <f t="shared" si="16"/>
        <v>4092</v>
      </c>
      <c r="I151" s="29" t="str">
        <f t="shared" si="17"/>
        <v>บริษัท ปิโตเลียมไทยคอร์ปอเรชั่น จำกัด (สำนักงานใหญ่)</v>
      </c>
      <c r="J151" s="8" t="str">
        <f t="shared" si="18"/>
        <v>เป็นเงิน</v>
      </c>
      <c r="K151" s="29">
        <f t="shared" si="19"/>
        <v>4092</v>
      </c>
      <c r="L151" s="5" t="s">
        <v>16</v>
      </c>
      <c r="M151" s="9">
        <v>45013</v>
      </c>
    </row>
    <row r="152" spans="1:13" x14ac:dyDescent="0.6">
      <c r="A152" s="5">
        <v>146</v>
      </c>
      <c r="B152" s="12" t="s">
        <v>136</v>
      </c>
      <c r="C152" s="13">
        <v>6013.4</v>
      </c>
      <c r="D152" s="13">
        <f t="shared" si="15"/>
        <v>6013.4</v>
      </c>
      <c r="E152" s="5" t="s">
        <v>15</v>
      </c>
      <c r="F152" s="6" t="s">
        <v>161</v>
      </c>
      <c r="G152" s="5" t="s">
        <v>31</v>
      </c>
      <c r="H152" s="28">
        <f t="shared" si="16"/>
        <v>6013.4</v>
      </c>
      <c r="I152" s="29" t="str">
        <f t="shared" si="17"/>
        <v>หจก.ทีทีเอส โซลูชั่น แอนด์ เซอร์วิส</v>
      </c>
      <c r="J152" s="8" t="str">
        <f t="shared" si="18"/>
        <v>เป็นเงิน</v>
      </c>
      <c r="K152" s="29">
        <f t="shared" si="19"/>
        <v>6013.4</v>
      </c>
      <c r="L152" s="5" t="s">
        <v>16</v>
      </c>
      <c r="M152" s="9">
        <v>45013</v>
      </c>
    </row>
    <row r="153" spans="1:13" x14ac:dyDescent="0.6">
      <c r="A153" s="5">
        <v>147</v>
      </c>
      <c r="B153" s="12" t="s">
        <v>137</v>
      </c>
      <c r="C153" s="13">
        <v>600</v>
      </c>
      <c r="D153" s="13">
        <f t="shared" si="15"/>
        <v>600</v>
      </c>
      <c r="E153" s="5" t="s">
        <v>15</v>
      </c>
      <c r="F153" s="6" t="s">
        <v>157</v>
      </c>
      <c r="G153" s="5" t="s">
        <v>31</v>
      </c>
      <c r="H153" s="28">
        <f t="shared" si="16"/>
        <v>600</v>
      </c>
      <c r="I153" s="29" t="str">
        <f t="shared" si="17"/>
        <v>บริษัทหน่อยการช่างการเกษตร2560จำกัด</v>
      </c>
      <c r="J153" s="8" t="str">
        <f t="shared" si="18"/>
        <v>เป็นเงิน</v>
      </c>
      <c r="K153" s="29">
        <f t="shared" si="19"/>
        <v>600</v>
      </c>
      <c r="L153" s="5" t="s">
        <v>16</v>
      </c>
      <c r="M153" s="9">
        <v>45013</v>
      </c>
    </row>
    <row r="154" spans="1:13" x14ac:dyDescent="0.6">
      <c r="A154" s="5">
        <v>148</v>
      </c>
      <c r="B154" s="12" t="s">
        <v>138</v>
      </c>
      <c r="C154" s="13">
        <v>4280</v>
      </c>
      <c r="D154" s="13">
        <f t="shared" si="15"/>
        <v>4280</v>
      </c>
      <c r="E154" s="5" t="s">
        <v>15</v>
      </c>
      <c r="F154" s="6" t="s">
        <v>163</v>
      </c>
      <c r="G154" s="5" t="s">
        <v>31</v>
      </c>
      <c r="H154" s="28">
        <f t="shared" si="16"/>
        <v>4280</v>
      </c>
      <c r="I154" s="29" t="str">
        <f t="shared" si="17"/>
        <v>ต.เจริญซัพพลาย</v>
      </c>
      <c r="J154" s="8" t="str">
        <f t="shared" si="18"/>
        <v>เป็นเงิน</v>
      </c>
      <c r="K154" s="29">
        <f t="shared" si="19"/>
        <v>4280</v>
      </c>
      <c r="L154" s="5" t="s">
        <v>16</v>
      </c>
      <c r="M154" s="9">
        <v>45013</v>
      </c>
    </row>
    <row r="155" spans="1:13" x14ac:dyDescent="0.6">
      <c r="A155" s="5">
        <v>149</v>
      </c>
      <c r="B155" s="12" t="s">
        <v>139</v>
      </c>
      <c r="C155" s="13">
        <v>270</v>
      </c>
      <c r="D155" s="13">
        <f t="shared" si="15"/>
        <v>270</v>
      </c>
      <c r="E155" s="5" t="s">
        <v>15</v>
      </c>
      <c r="F155" s="6" t="s">
        <v>36</v>
      </c>
      <c r="G155" s="5" t="s">
        <v>31</v>
      </c>
      <c r="H155" s="28">
        <f t="shared" si="16"/>
        <v>270</v>
      </c>
      <c r="I155" s="29" t="str">
        <f t="shared" si="17"/>
        <v>สิริมงคล</v>
      </c>
      <c r="J155" s="8" t="str">
        <f t="shared" si="18"/>
        <v>เป็นเงิน</v>
      </c>
      <c r="K155" s="29">
        <f t="shared" si="19"/>
        <v>270</v>
      </c>
      <c r="L155" s="5" t="s">
        <v>16</v>
      </c>
      <c r="M155" s="9">
        <v>45013</v>
      </c>
    </row>
    <row r="156" spans="1:13" x14ac:dyDescent="0.6">
      <c r="A156" s="5">
        <v>150</v>
      </c>
      <c r="B156" s="12" t="s">
        <v>140</v>
      </c>
      <c r="C156" s="13">
        <v>150</v>
      </c>
      <c r="D156" s="13">
        <f t="shared" si="15"/>
        <v>150</v>
      </c>
      <c r="E156" s="5" t="s">
        <v>15</v>
      </c>
      <c r="F156" s="6" t="s">
        <v>33</v>
      </c>
      <c r="G156" s="5" t="s">
        <v>31</v>
      </c>
      <c r="H156" s="28">
        <f t="shared" si="16"/>
        <v>150</v>
      </c>
      <c r="I156" s="29" t="str">
        <f t="shared" si="17"/>
        <v>ร้านเจริญรัฐ</v>
      </c>
      <c r="J156" s="8" t="str">
        <f t="shared" si="18"/>
        <v>เป็นเงิน</v>
      </c>
      <c r="K156" s="29">
        <f t="shared" si="19"/>
        <v>150</v>
      </c>
      <c r="L156" s="5" t="s">
        <v>16</v>
      </c>
      <c r="M156" s="9">
        <v>45013</v>
      </c>
    </row>
    <row r="157" spans="1:13" x14ac:dyDescent="0.6">
      <c r="A157" s="5">
        <v>151</v>
      </c>
      <c r="B157" s="12" t="s">
        <v>141</v>
      </c>
      <c r="C157" s="13">
        <v>511.5</v>
      </c>
      <c r="D157" s="13">
        <f t="shared" si="15"/>
        <v>511.5</v>
      </c>
      <c r="E157" s="5" t="s">
        <v>15</v>
      </c>
      <c r="F157" s="6" t="s">
        <v>41</v>
      </c>
      <c r="G157" s="5" t="s">
        <v>31</v>
      </c>
      <c r="H157" s="28">
        <f t="shared" si="16"/>
        <v>511.5</v>
      </c>
      <c r="I157" s="29" t="str">
        <f t="shared" si="17"/>
        <v>บริษัท พลกฤตเซอร์วิสเอ็นเนอร์ยี่ จำกัด</v>
      </c>
      <c r="J157" s="8" t="str">
        <f t="shared" si="18"/>
        <v>เป็นเงิน</v>
      </c>
      <c r="K157" s="29">
        <f t="shared" si="19"/>
        <v>511.5</v>
      </c>
      <c r="L157" s="5" t="s">
        <v>16</v>
      </c>
      <c r="M157" s="9">
        <v>45014</v>
      </c>
    </row>
    <row r="158" spans="1:13" x14ac:dyDescent="0.6">
      <c r="A158" s="5">
        <v>152</v>
      </c>
      <c r="B158" s="12" t="s">
        <v>62</v>
      </c>
      <c r="C158" s="13">
        <v>1023</v>
      </c>
      <c r="D158" s="13">
        <f t="shared" si="15"/>
        <v>1023</v>
      </c>
      <c r="E158" s="5" t="s">
        <v>15</v>
      </c>
      <c r="F158" s="6" t="s">
        <v>41</v>
      </c>
      <c r="G158" s="5" t="s">
        <v>31</v>
      </c>
      <c r="H158" s="28">
        <f t="shared" si="16"/>
        <v>1023</v>
      </c>
      <c r="I158" s="29" t="str">
        <f t="shared" si="17"/>
        <v>บริษัท พลกฤตเซอร์วิสเอ็นเนอร์ยี่ จำกัด</v>
      </c>
      <c r="J158" s="8" t="str">
        <f t="shared" si="18"/>
        <v>เป็นเงิน</v>
      </c>
      <c r="K158" s="29">
        <f t="shared" si="19"/>
        <v>1023</v>
      </c>
      <c r="L158" s="5" t="s">
        <v>16</v>
      </c>
      <c r="M158" s="9">
        <v>45014</v>
      </c>
    </row>
    <row r="159" spans="1:13" x14ac:dyDescent="0.6">
      <c r="A159" s="5">
        <v>153</v>
      </c>
      <c r="B159" s="12" t="s">
        <v>72</v>
      </c>
      <c r="C159" s="13">
        <v>109.2</v>
      </c>
      <c r="D159" s="13">
        <f t="shared" si="15"/>
        <v>109.2</v>
      </c>
      <c r="E159" s="5" t="s">
        <v>15</v>
      </c>
      <c r="F159" s="6" t="s">
        <v>41</v>
      </c>
      <c r="G159" s="5" t="s">
        <v>31</v>
      </c>
      <c r="H159" s="28">
        <f t="shared" si="16"/>
        <v>109.2</v>
      </c>
      <c r="I159" s="29" t="str">
        <f t="shared" si="17"/>
        <v>บริษัท พลกฤตเซอร์วิสเอ็นเนอร์ยี่ จำกัด</v>
      </c>
      <c r="J159" s="8" t="str">
        <f t="shared" si="18"/>
        <v>เป็นเงิน</v>
      </c>
      <c r="K159" s="29">
        <f t="shared" si="19"/>
        <v>109.2</v>
      </c>
      <c r="L159" s="5" t="s">
        <v>16</v>
      </c>
      <c r="M159" s="9">
        <v>45014</v>
      </c>
    </row>
    <row r="160" spans="1:13" ht="44.4" x14ac:dyDescent="0.6">
      <c r="A160" s="5">
        <v>154</v>
      </c>
      <c r="B160" s="12" t="s">
        <v>142</v>
      </c>
      <c r="C160" s="13">
        <v>700</v>
      </c>
      <c r="D160" s="13">
        <f t="shared" si="15"/>
        <v>700</v>
      </c>
      <c r="E160" s="5" t="s">
        <v>15</v>
      </c>
      <c r="F160" s="6" t="s">
        <v>184</v>
      </c>
      <c r="G160" s="5" t="s">
        <v>31</v>
      </c>
      <c r="H160" s="28">
        <f t="shared" si="16"/>
        <v>700</v>
      </c>
      <c r="I160" s="29" t="str">
        <f t="shared" si="17"/>
        <v>สมพรการยาง</v>
      </c>
      <c r="J160" s="8" t="str">
        <f t="shared" si="18"/>
        <v>เป็นเงิน</v>
      </c>
      <c r="K160" s="29">
        <f t="shared" si="19"/>
        <v>700</v>
      </c>
      <c r="L160" s="5" t="s">
        <v>16</v>
      </c>
      <c r="M160" s="9">
        <v>45014</v>
      </c>
    </row>
    <row r="161" spans="1:13" x14ac:dyDescent="0.6">
      <c r="A161" s="5">
        <v>155</v>
      </c>
      <c r="B161" s="14" t="s">
        <v>143</v>
      </c>
      <c r="C161" s="13">
        <v>1960</v>
      </c>
      <c r="D161" s="13">
        <f t="shared" si="15"/>
        <v>1960</v>
      </c>
      <c r="E161" s="5" t="s">
        <v>15</v>
      </c>
      <c r="F161" s="6" t="s">
        <v>173</v>
      </c>
      <c r="G161" s="5" t="s">
        <v>31</v>
      </c>
      <c r="H161" s="28">
        <f t="shared" si="16"/>
        <v>1960</v>
      </c>
      <c r="I161" s="29" t="str">
        <f t="shared" si="17"/>
        <v>หจก.ศรีสมบูรณ์อินเตอร์ (สำนัก งานใหญ่)</v>
      </c>
      <c r="J161" s="8" t="str">
        <f t="shared" si="18"/>
        <v>เป็นเงิน</v>
      </c>
      <c r="K161" s="29">
        <f t="shared" si="19"/>
        <v>1960</v>
      </c>
      <c r="L161" s="5" t="s">
        <v>16</v>
      </c>
      <c r="M161" s="9">
        <v>45014</v>
      </c>
    </row>
    <row r="162" spans="1:13" x14ac:dyDescent="0.6">
      <c r="A162" s="5">
        <v>156</v>
      </c>
      <c r="B162" s="14" t="s">
        <v>144</v>
      </c>
      <c r="C162" s="13">
        <v>1980</v>
      </c>
      <c r="D162" s="13">
        <f t="shared" si="15"/>
        <v>1980</v>
      </c>
      <c r="E162" s="5" t="s">
        <v>15</v>
      </c>
      <c r="F162" s="6" t="s">
        <v>36</v>
      </c>
      <c r="G162" s="5" t="s">
        <v>31</v>
      </c>
      <c r="H162" s="28">
        <f t="shared" si="16"/>
        <v>1980</v>
      </c>
      <c r="I162" s="29" t="str">
        <f t="shared" si="17"/>
        <v>สิริมงคล</v>
      </c>
      <c r="J162" s="8" t="str">
        <f t="shared" si="18"/>
        <v>เป็นเงิน</v>
      </c>
      <c r="K162" s="29">
        <f t="shared" si="19"/>
        <v>1980</v>
      </c>
      <c r="L162" s="5" t="s">
        <v>16</v>
      </c>
      <c r="M162" s="9">
        <v>45014</v>
      </c>
    </row>
    <row r="163" spans="1:13" x14ac:dyDescent="0.6">
      <c r="A163" s="5">
        <v>157</v>
      </c>
      <c r="B163" s="12" t="s">
        <v>59</v>
      </c>
      <c r="C163" s="13">
        <v>1023</v>
      </c>
      <c r="D163" s="13">
        <f t="shared" si="15"/>
        <v>1023</v>
      </c>
      <c r="E163" s="5" t="s">
        <v>15</v>
      </c>
      <c r="F163" s="6" t="s">
        <v>41</v>
      </c>
      <c r="G163" s="5" t="s">
        <v>31</v>
      </c>
      <c r="H163" s="28">
        <f t="shared" si="16"/>
        <v>1023</v>
      </c>
      <c r="I163" s="29" t="str">
        <f t="shared" si="17"/>
        <v>บริษัท พลกฤตเซอร์วิสเอ็นเนอร์ยี่ จำกัด</v>
      </c>
      <c r="J163" s="8" t="str">
        <f t="shared" si="18"/>
        <v>เป็นเงิน</v>
      </c>
      <c r="K163" s="29">
        <f t="shared" si="19"/>
        <v>1023</v>
      </c>
      <c r="L163" s="5" t="s">
        <v>16</v>
      </c>
      <c r="M163" s="9">
        <v>45014</v>
      </c>
    </row>
    <row r="164" spans="1:13" x14ac:dyDescent="0.6">
      <c r="A164" s="5">
        <v>158</v>
      </c>
      <c r="B164" s="12" t="s">
        <v>93</v>
      </c>
      <c r="C164" s="13">
        <v>7500</v>
      </c>
      <c r="D164" s="13">
        <f t="shared" si="15"/>
        <v>7500</v>
      </c>
      <c r="E164" s="5" t="s">
        <v>15</v>
      </c>
      <c r="F164" s="6" t="s">
        <v>32</v>
      </c>
      <c r="G164" s="5" t="s">
        <v>31</v>
      </c>
      <c r="H164" s="28">
        <f t="shared" si="16"/>
        <v>7500</v>
      </c>
      <c r="I164" s="29" t="str">
        <f t="shared" si="17"/>
        <v>นายสมบัติ ชำนาญกิจ</v>
      </c>
      <c r="J164" s="8" t="str">
        <f t="shared" si="18"/>
        <v>เป็นเงิน</v>
      </c>
      <c r="K164" s="29">
        <f t="shared" si="19"/>
        <v>7500</v>
      </c>
      <c r="L164" s="5" t="s">
        <v>16</v>
      </c>
      <c r="M164" s="9">
        <v>45014</v>
      </c>
    </row>
    <row r="165" spans="1:13" x14ac:dyDescent="0.6">
      <c r="A165" s="5">
        <v>159</v>
      </c>
      <c r="B165" s="12" t="s">
        <v>145</v>
      </c>
      <c r="C165" s="13">
        <v>220</v>
      </c>
      <c r="D165" s="13">
        <f t="shared" si="15"/>
        <v>220</v>
      </c>
      <c r="E165" s="5" t="s">
        <v>15</v>
      </c>
      <c r="F165" s="6" t="s">
        <v>155</v>
      </c>
      <c r="G165" s="5" t="s">
        <v>31</v>
      </c>
      <c r="H165" s="28">
        <f t="shared" si="16"/>
        <v>220</v>
      </c>
      <c r="I165" s="29" t="str">
        <f t="shared" si="17"/>
        <v>บริษัท ย่งแซ ค้าวัสดุก่อสร้าง จำกัด</v>
      </c>
      <c r="J165" s="8" t="str">
        <f t="shared" si="18"/>
        <v>เป็นเงิน</v>
      </c>
      <c r="K165" s="29">
        <f t="shared" si="19"/>
        <v>220</v>
      </c>
      <c r="L165" s="5" t="s">
        <v>16</v>
      </c>
      <c r="M165" s="9">
        <v>45014</v>
      </c>
    </row>
    <row r="166" spans="1:13" x14ac:dyDescent="0.6">
      <c r="A166" s="5">
        <v>160</v>
      </c>
      <c r="B166" s="12" t="s">
        <v>29</v>
      </c>
      <c r="C166" s="13">
        <v>9500</v>
      </c>
      <c r="D166" s="13">
        <f t="shared" si="15"/>
        <v>9500</v>
      </c>
      <c r="E166" s="5" t="s">
        <v>15</v>
      </c>
      <c r="F166" s="6" t="s">
        <v>32</v>
      </c>
      <c r="G166" s="5" t="s">
        <v>31</v>
      </c>
      <c r="H166" s="28">
        <f t="shared" si="16"/>
        <v>9500</v>
      </c>
      <c r="I166" s="29" t="str">
        <f t="shared" si="17"/>
        <v>นายสมบัติ ชำนาญกิจ</v>
      </c>
      <c r="J166" s="8" t="str">
        <f t="shared" si="18"/>
        <v>เป็นเงิน</v>
      </c>
      <c r="K166" s="29">
        <f t="shared" si="19"/>
        <v>9500</v>
      </c>
      <c r="L166" s="5" t="s">
        <v>16</v>
      </c>
      <c r="M166" s="9">
        <v>45015</v>
      </c>
    </row>
    <row r="167" spans="1:13" x14ac:dyDescent="0.6">
      <c r="A167" s="5">
        <v>161</v>
      </c>
      <c r="B167" s="12" t="s">
        <v>96</v>
      </c>
      <c r="C167" s="13">
        <v>5885</v>
      </c>
      <c r="D167" s="13">
        <f t="shared" si="15"/>
        <v>5885</v>
      </c>
      <c r="E167" s="5" t="s">
        <v>15</v>
      </c>
      <c r="F167" s="6" t="s">
        <v>175</v>
      </c>
      <c r="G167" s="5" t="s">
        <v>31</v>
      </c>
      <c r="H167" s="28">
        <f t="shared" si="16"/>
        <v>5885</v>
      </c>
      <c r="I167" s="29" t="str">
        <f t="shared" si="17"/>
        <v>บริษัท พี.เอส.วู้ด แมชชิน อินฟินิตี้ จำกัด (00001)</v>
      </c>
      <c r="J167" s="8" t="str">
        <f t="shared" si="18"/>
        <v>เป็นเงิน</v>
      </c>
      <c r="K167" s="29">
        <f t="shared" si="19"/>
        <v>5885</v>
      </c>
      <c r="L167" s="5" t="s">
        <v>16</v>
      </c>
      <c r="M167" s="9">
        <v>45015</v>
      </c>
    </row>
    <row r="168" spans="1:13" x14ac:dyDescent="0.6">
      <c r="A168" s="5">
        <v>162</v>
      </c>
      <c r="B168" s="12" t="s">
        <v>146</v>
      </c>
      <c r="C168" s="13">
        <v>3410</v>
      </c>
      <c r="D168" s="13">
        <f t="shared" si="15"/>
        <v>3410</v>
      </c>
      <c r="E168" s="5" t="s">
        <v>15</v>
      </c>
      <c r="F168" s="6" t="s">
        <v>35</v>
      </c>
      <c r="G168" s="5" t="s">
        <v>31</v>
      </c>
      <c r="H168" s="28">
        <f t="shared" si="16"/>
        <v>3410</v>
      </c>
      <c r="I168" s="29" t="str">
        <f t="shared" si="17"/>
        <v>บริษัท ปิโตเลียมไทยคอร์ปอเรชั่น จำกัด (สำนักงานใหญ่)</v>
      </c>
      <c r="J168" s="8" t="str">
        <f t="shared" si="18"/>
        <v>เป็นเงิน</v>
      </c>
      <c r="K168" s="29">
        <f t="shared" si="19"/>
        <v>3410</v>
      </c>
      <c r="L168" s="5" t="s">
        <v>16</v>
      </c>
      <c r="M168" s="9">
        <v>45015</v>
      </c>
    </row>
    <row r="169" spans="1:13" x14ac:dyDescent="0.6">
      <c r="A169" s="5">
        <v>163</v>
      </c>
      <c r="B169" s="12" t="s">
        <v>147</v>
      </c>
      <c r="C169" s="13">
        <v>5115</v>
      </c>
      <c r="D169" s="13">
        <f t="shared" si="15"/>
        <v>5115</v>
      </c>
      <c r="E169" s="5" t="s">
        <v>15</v>
      </c>
      <c r="F169" s="6" t="s">
        <v>35</v>
      </c>
      <c r="G169" s="5" t="s">
        <v>31</v>
      </c>
      <c r="H169" s="28">
        <f t="shared" si="16"/>
        <v>5115</v>
      </c>
      <c r="I169" s="29" t="str">
        <f t="shared" si="17"/>
        <v>บริษัท ปิโตเลียมไทยคอร์ปอเรชั่น จำกัด (สำนักงานใหญ่)</v>
      </c>
      <c r="J169" s="8" t="str">
        <f t="shared" si="18"/>
        <v>เป็นเงิน</v>
      </c>
      <c r="K169" s="29">
        <f t="shared" si="19"/>
        <v>5115</v>
      </c>
      <c r="L169" s="5" t="s">
        <v>16</v>
      </c>
      <c r="M169" s="9">
        <v>45015</v>
      </c>
    </row>
    <row r="170" spans="1:13" x14ac:dyDescent="0.6">
      <c r="A170" s="5">
        <v>164</v>
      </c>
      <c r="B170" s="12" t="s">
        <v>148</v>
      </c>
      <c r="C170" s="13">
        <v>1300</v>
      </c>
      <c r="D170" s="13">
        <f t="shared" si="15"/>
        <v>1300</v>
      </c>
      <c r="E170" s="5" t="s">
        <v>15</v>
      </c>
      <c r="F170" s="6" t="s">
        <v>184</v>
      </c>
      <c r="G170" s="5" t="s">
        <v>31</v>
      </c>
      <c r="H170" s="28">
        <f t="shared" si="16"/>
        <v>1300</v>
      </c>
      <c r="I170" s="29" t="str">
        <f t="shared" si="17"/>
        <v>สมพรการยาง</v>
      </c>
      <c r="J170" s="8" t="str">
        <f t="shared" si="18"/>
        <v>เป็นเงิน</v>
      </c>
      <c r="K170" s="29">
        <f t="shared" si="19"/>
        <v>1300</v>
      </c>
      <c r="L170" s="5" t="s">
        <v>16</v>
      </c>
      <c r="M170" s="9">
        <v>45015</v>
      </c>
    </row>
    <row r="171" spans="1:13" x14ac:dyDescent="0.6">
      <c r="A171" s="5">
        <v>165</v>
      </c>
      <c r="B171" s="12" t="s">
        <v>149</v>
      </c>
      <c r="C171" s="13">
        <v>2985</v>
      </c>
      <c r="D171" s="13">
        <f t="shared" si="15"/>
        <v>2985</v>
      </c>
      <c r="E171" s="5" t="s">
        <v>15</v>
      </c>
      <c r="F171" s="6" t="s">
        <v>40</v>
      </c>
      <c r="G171" s="5" t="s">
        <v>31</v>
      </c>
      <c r="H171" s="28">
        <f t="shared" si="16"/>
        <v>2985</v>
      </c>
      <c r="I171" s="29" t="str">
        <f t="shared" si="17"/>
        <v>บริษัท เอส ดับบลิว ดี แมชชินเนอรี่ จำกัด</v>
      </c>
      <c r="J171" s="8" t="str">
        <f t="shared" si="18"/>
        <v>เป็นเงิน</v>
      </c>
      <c r="K171" s="29">
        <f t="shared" si="19"/>
        <v>2985</v>
      </c>
      <c r="L171" s="5" t="s">
        <v>16</v>
      </c>
      <c r="M171" s="9">
        <v>45015</v>
      </c>
    </row>
    <row r="172" spans="1:13" x14ac:dyDescent="0.6">
      <c r="A172" s="5">
        <v>166</v>
      </c>
      <c r="B172" s="12" t="s">
        <v>52</v>
      </c>
      <c r="C172" s="13">
        <v>1500</v>
      </c>
      <c r="D172" s="13">
        <f t="shared" si="15"/>
        <v>1500</v>
      </c>
      <c r="E172" s="5" t="s">
        <v>15</v>
      </c>
      <c r="F172" s="6" t="s">
        <v>185</v>
      </c>
      <c r="G172" s="5" t="s">
        <v>31</v>
      </c>
      <c r="H172" s="28">
        <f t="shared" si="16"/>
        <v>1500</v>
      </c>
      <c r="I172" s="29" t="str">
        <f t="shared" si="17"/>
        <v>นางนงคราญ วงค์ไพบูลย์</v>
      </c>
      <c r="J172" s="8" t="str">
        <f t="shared" si="18"/>
        <v>เป็นเงิน</v>
      </c>
      <c r="K172" s="29">
        <f t="shared" si="19"/>
        <v>1500</v>
      </c>
      <c r="L172" s="5" t="s">
        <v>16</v>
      </c>
      <c r="M172" s="9">
        <v>45015</v>
      </c>
    </row>
    <row r="173" spans="1:13" x14ac:dyDescent="0.6">
      <c r="A173" s="5">
        <v>167</v>
      </c>
      <c r="B173" s="12" t="s">
        <v>23</v>
      </c>
      <c r="C173" s="13">
        <v>2148.3000000000002</v>
      </c>
      <c r="D173" s="13">
        <f t="shared" si="15"/>
        <v>2148.3000000000002</v>
      </c>
      <c r="E173" s="5" t="s">
        <v>15</v>
      </c>
      <c r="F173" s="6" t="s">
        <v>35</v>
      </c>
      <c r="G173" s="5" t="s">
        <v>31</v>
      </c>
      <c r="H173" s="28">
        <f t="shared" si="16"/>
        <v>2148.3000000000002</v>
      </c>
      <c r="I173" s="29" t="str">
        <f t="shared" si="17"/>
        <v>บริษัท ปิโตเลียมไทยคอร์ปอเรชั่น จำกัด (สำนักงานใหญ่)</v>
      </c>
      <c r="J173" s="8" t="str">
        <f t="shared" si="18"/>
        <v>เป็นเงิน</v>
      </c>
      <c r="K173" s="29">
        <f t="shared" si="19"/>
        <v>2148.3000000000002</v>
      </c>
      <c r="L173" s="5" t="s">
        <v>16</v>
      </c>
      <c r="M173" s="9">
        <v>45016</v>
      </c>
    </row>
    <row r="174" spans="1:13" x14ac:dyDescent="0.6">
      <c r="A174" s="5">
        <v>168</v>
      </c>
      <c r="B174" s="12" t="s">
        <v>63</v>
      </c>
      <c r="C174" s="13">
        <v>2046</v>
      </c>
      <c r="D174" s="13">
        <f t="shared" si="15"/>
        <v>2046</v>
      </c>
      <c r="E174" s="5" t="s">
        <v>15</v>
      </c>
      <c r="F174" s="6" t="s">
        <v>35</v>
      </c>
      <c r="G174" s="5" t="s">
        <v>31</v>
      </c>
      <c r="H174" s="28">
        <f t="shared" si="16"/>
        <v>2046</v>
      </c>
      <c r="I174" s="29" t="str">
        <f t="shared" si="17"/>
        <v>บริษัท ปิโตเลียมไทยคอร์ปอเรชั่น จำกัด (สำนักงานใหญ่)</v>
      </c>
      <c r="J174" s="8" t="str">
        <f t="shared" si="18"/>
        <v>เป็นเงิน</v>
      </c>
      <c r="K174" s="29">
        <f t="shared" si="19"/>
        <v>2046</v>
      </c>
      <c r="L174" s="5" t="s">
        <v>16</v>
      </c>
      <c r="M174" s="9">
        <v>45016</v>
      </c>
    </row>
    <row r="175" spans="1:13" x14ac:dyDescent="0.6">
      <c r="A175" s="5">
        <v>169</v>
      </c>
      <c r="B175" s="12" t="s">
        <v>62</v>
      </c>
      <c r="C175" s="13">
        <v>1023</v>
      </c>
      <c r="D175" s="13">
        <f t="shared" si="15"/>
        <v>1023</v>
      </c>
      <c r="E175" s="5" t="s">
        <v>15</v>
      </c>
      <c r="F175" s="6" t="s">
        <v>35</v>
      </c>
      <c r="G175" s="5" t="s">
        <v>31</v>
      </c>
      <c r="H175" s="28">
        <f t="shared" si="16"/>
        <v>1023</v>
      </c>
      <c r="I175" s="29" t="str">
        <f t="shared" si="17"/>
        <v>บริษัท ปิโตเลียมไทยคอร์ปอเรชั่น จำกัด (สำนักงานใหญ่)</v>
      </c>
      <c r="J175" s="8" t="str">
        <f t="shared" si="18"/>
        <v>เป็นเงิน</v>
      </c>
      <c r="K175" s="29">
        <f t="shared" si="19"/>
        <v>1023</v>
      </c>
      <c r="L175" s="5" t="s">
        <v>16</v>
      </c>
      <c r="M175" s="9">
        <v>45016</v>
      </c>
    </row>
    <row r="176" spans="1:13" x14ac:dyDescent="0.6">
      <c r="A176" s="5">
        <v>170</v>
      </c>
      <c r="B176" s="12" t="s">
        <v>150</v>
      </c>
      <c r="C176" s="13">
        <v>2889</v>
      </c>
      <c r="D176" s="13">
        <f t="shared" si="15"/>
        <v>2889</v>
      </c>
      <c r="E176" s="5" t="s">
        <v>15</v>
      </c>
      <c r="F176" s="6" t="s">
        <v>163</v>
      </c>
      <c r="G176" s="5" t="s">
        <v>31</v>
      </c>
      <c r="H176" s="28">
        <f t="shared" si="16"/>
        <v>2889</v>
      </c>
      <c r="I176" s="29" t="str">
        <f t="shared" si="17"/>
        <v>ต.เจริญซัพพลาย</v>
      </c>
      <c r="J176" s="8" t="str">
        <f t="shared" si="18"/>
        <v>เป็นเงิน</v>
      </c>
      <c r="K176" s="29">
        <f t="shared" si="19"/>
        <v>2889</v>
      </c>
      <c r="L176" s="5" t="s">
        <v>16</v>
      </c>
      <c r="M176" s="9">
        <v>45016</v>
      </c>
    </row>
    <row r="177" spans="1:13" x14ac:dyDescent="0.6">
      <c r="A177" s="5">
        <v>171</v>
      </c>
      <c r="B177" s="12" t="s">
        <v>146</v>
      </c>
      <c r="C177" s="13">
        <v>3410</v>
      </c>
      <c r="D177" s="13">
        <f t="shared" si="15"/>
        <v>3410</v>
      </c>
      <c r="E177" s="5" t="s">
        <v>15</v>
      </c>
      <c r="F177" s="6" t="s">
        <v>35</v>
      </c>
      <c r="G177" s="5" t="s">
        <v>31</v>
      </c>
      <c r="H177" s="28">
        <f t="shared" si="16"/>
        <v>3410</v>
      </c>
      <c r="I177" s="29" t="str">
        <f t="shared" si="17"/>
        <v>บริษัท ปิโตเลียมไทยคอร์ปอเรชั่น จำกัด (สำนักงานใหญ่)</v>
      </c>
      <c r="J177" s="8" t="str">
        <f t="shared" si="18"/>
        <v>เป็นเงิน</v>
      </c>
      <c r="K177" s="29">
        <f t="shared" si="19"/>
        <v>3410</v>
      </c>
      <c r="L177" s="5" t="s">
        <v>16</v>
      </c>
      <c r="M177" s="9">
        <v>45016</v>
      </c>
    </row>
    <row r="178" spans="1:13" ht="44.4" x14ac:dyDescent="0.6">
      <c r="A178" s="5">
        <v>172</v>
      </c>
      <c r="B178" s="12" t="s">
        <v>151</v>
      </c>
      <c r="C178" s="13">
        <v>2850</v>
      </c>
      <c r="D178" s="13">
        <f t="shared" si="15"/>
        <v>2850</v>
      </c>
      <c r="E178" s="5" t="s">
        <v>15</v>
      </c>
      <c r="F178" s="6" t="s">
        <v>188</v>
      </c>
      <c r="G178" s="5" t="s">
        <v>31</v>
      </c>
      <c r="H178" s="28">
        <f t="shared" si="16"/>
        <v>2850</v>
      </c>
      <c r="I178" s="29" t="str">
        <f t="shared" si="17"/>
        <v>ห้างหุ่นส่วนจำกัด อินฟินิตี้ 2009</v>
      </c>
      <c r="J178" s="8" t="str">
        <f t="shared" si="18"/>
        <v>เป็นเงิน</v>
      </c>
      <c r="K178" s="29">
        <f t="shared" si="19"/>
        <v>2850</v>
      </c>
      <c r="L178" s="5" t="s">
        <v>16</v>
      </c>
      <c r="M178" s="9">
        <v>45016</v>
      </c>
    </row>
    <row r="179" spans="1:13" x14ac:dyDescent="0.6">
      <c r="A179" s="5">
        <v>173</v>
      </c>
      <c r="B179" s="12" t="s">
        <v>59</v>
      </c>
      <c r="C179" s="13">
        <v>1023</v>
      </c>
      <c r="D179" s="13">
        <f t="shared" si="15"/>
        <v>1023</v>
      </c>
      <c r="E179" s="5" t="s">
        <v>15</v>
      </c>
      <c r="F179" s="6" t="s">
        <v>35</v>
      </c>
      <c r="G179" s="5" t="s">
        <v>31</v>
      </c>
      <c r="H179" s="28">
        <f t="shared" si="16"/>
        <v>1023</v>
      </c>
      <c r="I179" s="29" t="str">
        <f t="shared" si="17"/>
        <v>บริษัท ปิโตเลียมไทยคอร์ปอเรชั่น จำกัด (สำนักงานใหญ่)</v>
      </c>
      <c r="J179" s="8" t="str">
        <f t="shared" si="18"/>
        <v>เป็นเงิน</v>
      </c>
      <c r="K179" s="29">
        <f t="shared" si="19"/>
        <v>1023</v>
      </c>
      <c r="L179" s="5" t="s">
        <v>16</v>
      </c>
      <c r="M179" s="9">
        <v>45016</v>
      </c>
    </row>
    <row r="180" spans="1:13" ht="44.4" x14ac:dyDescent="0.6">
      <c r="A180" s="5">
        <v>174</v>
      </c>
      <c r="B180" s="12" t="s">
        <v>152</v>
      </c>
      <c r="C180" s="13">
        <v>6104.35</v>
      </c>
      <c r="D180" s="13">
        <f t="shared" si="15"/>
        <v>6104.35</v>
      </c>
      <c r="E180" s="5" t="s">
        <v>15</v>
      </c>
      <c r="F180" s="6" t="s">
        <v>40</v>
      </c>
      <c r="G180" s="5" t="s">
        <v>31</v>
      </c>
      <c r="H180" s="28">
        <f t="shared" si="16"/>
        <v>6104.35</v>
      </c>
      <c r="I180" s="29" t="str">
        <f t="shared" si="17"/>
        <v>บริษัท เอส ดับบลิว ดี แมชชินเนอรี่ จำกัด</v>
      </c>
      <c r="J180" s="8" t="str">
        <f t="shared" si="18"/>
        <v>เป็นเงิน</v>
      </c>
      <c r="K180" s="29">
        <f t="shared" si="19"/>
        <v>6104.35</v>
      </c>
      <c r="L180" s="5" t="s">
        <v>16</v>
      </c>
      <c r="M180" s="9">
        <v>45016</v>
      </c>
    </row>
    <row r="181" spans="1:13" x14ac:dyDescent="0.6">
      <c r="A181" s="5">
        <v>175</v>
      </c>
      <c r="B181" s="12" t="s">
        <v>153</v>
      </c>
      <c r="C181" s="13">
        <v>360</v>
      </c>
      <c r="D181" s="13">
        <f t="shared" si="15"/>
        <v>360</v>
      </c>
      <c r="E181" s="5" t="s">
        <v>15</v>
      </c>
      <c r="F181" s="6" t="s">
        <v>33</v>
      </c>
      <c r="G181" s="5" t="s">
        <v>31</v>
      </c>
      <c r="H181" s="28">
        <f t="shared" si="16"/>
        <v>360</v>
      </c>
      <c r="I181" s="29" t="str">
        <f t="shared" ref="I181" si="20">+F181</f>
        <v>ร้านเจริญรัฐ</v>
      </c>
      <c r="J181" s="8" t="str">
        <f t="shared" ref="J181" si="21">+G181</f>
        <v>เป็นเงิน</v>
      </c>
      <c r="K181" s="29">
        <f t="shared" ref="K181" si="22">+H181</f>
        <v>360</v>
      </c>
      <c r="L181" s="5" t="s">
        <v>16</v>
      </c>
      <c r="M181" s="9">
        <v>45016</v>
      </c>
    </row>
    <row r="182" spans="1:13" s="10" customFormat="1" ht="21" x14ac:dyDescent="0.4">
      <c r="A182" s="5">
        <v>176</v>
      </c>
      <c r="B182" s="6" t="s">
        <v>191</v>
      </c>
      <c r="C182" s="7">
        <v>1979.5</v>
      </c>
      <c r="D182" s="7">
        <f>C182</f>
        <v>1979.5</v>
      </c>
      <c r="E182" s="5" t="s">
        <v>15</v>
      </c>
      <c r="F182" s="6" t="s">
        <v>192</v>
      </c>
      <c r="G182" s="5" t="s">
        <v>31</v>
      </c>
      <c r="H182" s="8">
        <f>C182</f>
        <v>1979.5</v>
      </c>
      <c r="I182" s="6" t="str">
        <f>F182</f>
        <v xml:space="preserve">สินทรัพย์ไฮดรอลิคซัพพลาย </v>
      </c>
      <c r="J182" s="5" t="s">
        <v>31</v>
      </c>
      <c r="K182" s="8">
        <f>H182</f>
        <v>1979.5</v>
      </c>
      <c r="L182" s="5" t="s">
        <v>16</v>
      </c>
      <c r="M182" s="9">
        <v>44986</v>
      </c>
    </row>
    <row r="183" spans="1:13" s="10" customFormat="1" ht="21" x14ac:dyDescent="0.4">
      <c r="A183" s="5">
        <v>177</v>
      </c>
      <c r="B183" s="6" t="s">
        <v>193</v>
      </c>
      <c r="C183" s="7">
        <v>1727</v>
      </c>
      <c r="D183" s="7">
        <f t="shared" ref="D183:D246" si="23">C183</f>
        <v>1727</v>
      </c>
      <c r="E183" s="5" t="s">
        <v>15</v>
      </c>
      <c r="F183" s="6" t="s">
        <v>194</v>
      </c>
      <c r="G183" s="5" t="s">
        <v>31</v>
      </c>
      <c r="H183" s="8">
        <f t="shared" ref="H183:H246" si="24">C183</f>
        <v>1727</v>
      </c>
      <c r="I183" s="6" t="str">
        <f t="shared" ref="I183:I246" si="25">F183</f>
        <v xml:space="preserve">ห้างหุ้นส่วนจำกัด ลำปาง ซิตี้ ออยล์ </v>
      </c>
      <c r="J183" s="5" t="s">
        <v>31</v>
      </c>
      <c r="K183" s="8">
        <f t="shared" ref="K183:K246" si="26">H183</f>
        <v>1727</v>
      </c>
      <c r="L183" s="5" t="s">
        <v>16</v>
      </c>
      <c r="M183" s="9">
        <v>44986</v>
      </c>
    </row>
    <row r="184" spans="1:13" s="10" customFormat="1" ht="21" x14ac:dyDescent="0.4">
      <c r="A184" s="5">
        <v>178</v>
      </c>
      <c r="B184" s="6" t="s">
        <v>195</v>
      </c>
      <c r="C184" s="7">
        <v>690</v>
      </c>
      <c r="D184" s="7">
        <f t="shared" si="23"/>
        <v>690</v>
      </c>
      <c r="E184" s="5" t="s">
        <v>15</v>
      </c>
      <c r="F184" s="6" t="s">
        <v>196</v>
      </c>
      <c r="G184" s="5" t="s">
        <v>31</v>
      </c>
      <c r="H184" s="8">
        <f t="shared" si="24"/>
        <v>690</v>
      </c>
      <c r="I184" s="6" t="str">
        <f t="shared" si="25"/>
        <v xml:space="preserve">ร้าน พี ซี ลำปาง </v>
      </c>
      <c r="J184" s="5" t="s">
        <v>31</v>
      </c>
      <c r="K184" s="8">
        <f t="shared" si="26"/>
        <v>690</v>
      </c>
      <c r="L184" s="5" t="s">
        <v>16</v>
      </c>
      <c r="M184" s="9">
        <v>44986</v>
      </c>
    </row>
    <row r="185" spans="1:13" s="10" customFormat="1" ht="21" x14ac:dyDescent="0.4">
      <c r="A185" s="5">
        <v>179</v>
      </c>
      <c r="B185" s="6" t="s">
        <v>197</v>
      </c>
      <c r="C185" s="7">
        <v>4066</v>
      </c>
      <c r="D185" s="7">
        <f t="shared" si="23"/>
        <v>4066</v>
      </c>
      <c r="E185" s="5" t="s">
        <v>15</v>
      </c>
      <c r="F185" s="6" t="s">
        <v>198</v>
      </c>
      <c r="G185" s="5" t="s">
        <v>31</v>
      </c>
      <c r="H185" s="8">
        <f t="shared" si="24"/>
        <v>4066</v>
      </c>
      <c r="I185" s="6" t="str">
        <f t="shared" si="25"/>
        <v xml:space="preserve">แสงชัยมิเตอร์ </v>
      </c>
      <c r="J185" s="5" t="s">
        <v>31</v>
      </c>
      <c r="K185" s="8">
        <f t="shared" si="26"/>
        <v>4066</v>
      </c>
      <c r="L185" s="5" t="s">
        <v>16</v>
      </c>
      <c r="M185" s="9">
        <v>44987</v>
      </c>
    </row>
    <row r="186" spans="1:13" s="10" customFormat="1" ht="21" x14ac:dyDescent="0.4">
      <c r="A186" s="5">
        <v>180</v>
      </c>
      <c r="B186" s="11" t="s">
        <v>199</v>
      </c>
      <c r="C186" s="7">
        <v>1727</v>
      </c>
      <c r="D186" s="7">
        <f t="shared" si="23"/>
        <v>1727</v>
      </c>
      <c r="E186" s="5" t="s">
        <v>15</v>
      </c>
      <c r="F186" s="6" t="s">
        <v>194</v>
      </c>
      <c r="G186" s="5" t="s">
        <v>31</v>
      </c>
      <c r="H186" s="8">
        <f t="shared" si="24"/>
        <v>1727</v>
      </c>
      <c r="I186" s="6" t="str">
        <f t="shared" si="25"/>
        <v xml:space="preserve">ห้างหุ้นส่วนจำกัด ลำปาง ซิตี้ ออยล์ </v>
      </c>
      <c r="J186" s="5" t="s">
        <v>31</v>
      </c>
      <c r="K186" s="8">
        <f t="shared" si="26"/>
        <v>1727</v>
      </c>
      <c r="L186" s="5" t="s">
        <v>16</v>
      </c>
      <c r="M186" s="9">
        <v>44987</v>
      </c>
    </row>
    <row r="187" spans="1:13" s="10" customFormat="1" ht="21" x14ac:dyDescent="0.4">
      <c r="A187" s="5">
        <v>181</v>
      </c>
      <c r="B187" s="11" t="s">
        <v>200</v>
      </c>
      <c r="C187" s="7">
        <v>110.9</v>
      </c>
      <c r="D187" s="7">
        <f t="shared" si="23"/>
        <v>110.9</v>
      </c>
      <c r="E187" s="5" t="s">
        <v>15</v>
      </c>
      <c r="F187" s="6" t="s">
        <v>194</v>
      </c>
      <c r="G187" s="5" t="s">
        <v>31</v>
      </c>
      <c r="H187" s="8">
        <f t="shared" si="24"/>
        <v>110.9</v>
      </c>
      <c r="I187" s="6" t="str">
        <f t="shared" si="25"/>
        <v xml:space="preserve">ห้างหุ้นส่วนจำกัด ลำปาง ซิตี้ ออยล์ </v>
      </c>
      <c r="J187" s="5" t="s">
        <v>31</v>
      </c>
      <c r="K187" s="8">
        <f t="shared" si="26"/>
        <v>110.9</v>
      </c>
      <c r="L187" s="5" t="s">
        <v>16</v>
      </c>
      <c r="M187" s="9">
        <v>44987</v>
      </c>
    </row>
    <row r="188" spans="1:13" s="10" customFormat="1" ht="21" x14ac:dyDescent="0.4">
      <c r="A188" s="5">
        <v>182</v>
      </c>
      <c r="B188" s="6" t="s">
        <v>201</v>
      </c>
      <c r="C188" s="7">
        <v>1727</v>
      </c>
      <c r="D188" s="7">
        <f t="shared" si="23"/>
        <v>1727</v>
      </c>
      <c r="E188" s="5" t="s">
        <v>15</v>
      </c>
      <c r="F188" s="6" t="s">
        <v>194</v>
      </c>
      <c r="G188" s="5" t="s">
        <v>31</v>
      </c>
      <c r="H188" s="8">
        <f t="shared" si="24"/>
        <v>1727</v>
      </c>
      <c r="I188" s="6" t="str">
        <f t="shared" si="25"/>
        <v xml:space="preserve">ห้างหุ้นส่วนจำกัด ลำปาง ซิตี้ ออยล์ </v>
      </c>
      <c r="J188" s="5" t="s">
        <v>31</v>
      </c>
      <c r="K188" s="8">
        <f t="shared" si="26"/>
        <v>1727</v>
      </c>
      <c r="L188" s="5" t="s">
        <v>16</v>
      </c>
      <c r="M188" s="9">
        <v>44988</v>
      </c>
    </row>
    <row r="189" spans="1:13" s="10" customFormat="1" ht="21" x14ac:dyDescent="0.4">
      <c r="A189" s="5">
        <v>183</v>
      </c>
      <c r="B189" s="6" t="s">
        <v>202</v>
      </c>
      <c r="C189" s="7">
        <v>447.6</v>
      </c>
      <c r="D189" s="7">
        <f t="shared" si="23"/>
        <v>447.6</v>
      </c>
      <c r="E189" s="5" t="s">
        <v>15</v>
      </c>
      <c r="F189" s="6" t="s">
        <v>194</v>
      </c>
      <c r="G189" s="5" t="s">
        <v>31</v>
      </c>
      <c r="H189" s="8">
        <f t="shared" si="24"/>
        <v>447.6</v>
      </c>
      <c r="I189" s="6" t="str">
        <f t="shared" si="25"/>
        <v xml:space="preserve">ห้างหุ้นส่วนจำกัด ลำปาง ซิตี้ ออยล์ </v>
      </c>
      <c r="J189" s="5" t="s">
        <v>31</v>
      </c>
      <c r="K189" s="8">
        <f t="shared" si="26"/>
        <v>447.6</v>
      </c>
      <c r="L189" s="5" t="s">
        <v>16</v>
      </c>
      <c r="M189" s="9">
        <v>44988</v>
      </c>
    </row>
    <row r="190" spans="1:13" s="10" customFormat="1" ht="21" x14ac:dyDescent="0.4">
      <c r="A190" s="5">
        <v>184</v>
      </c>
      <c r="B190" s="6" t="s">
        <v>203</v>
      </c>
      <c r="C190" s="7">
        <v>200</v>
      </c>
      <c r="D190" s="7">
        <f t="shared" si="23"/>
        <v>200</v>
      </c>
      <c r="E190" s="5" t="s">
        <v>15</v>
      </c>
      <c r="F190" s="6" t="s">
        <v>196</v>
      </c>
      <c r="G190" s="5" t="s">
        <v>31</v>
      </c>
      <c r="H190" s="8">
        <f t="shared" si="24"/>
        <v>200</v>
      </c>
      <c r="I190" s="6" t="str">
        <f t="shared" si="25"/>
        <v xml:space="preserve">ร้าน พี ซี ลำปาง </v>
      </c>
      <c r="J190" s="5" t="s">
        <v>31</v>
      </c>
      <c r="K190" s="8">
        <f t="shared" si="26"/>
        <v>200</v>
      </c>
      <c r="L190" s="5" t="s">
        <v>16</v>
      </c>
      <c r="M190" s="9">
        <v>44988</v>
      </c>
    </row>
    <row r="191" spans="1:13" s="10" customFormat="1" ht="21" x14ac:dyDescent="0.4">
      <c r="A191" s="5">
        <v>185</v>
      </c>
      <c r="B191" s="11" t="s">
        <v>199</v>
      </c>
      <c r="C191" s="7">
        <v>1727</v>
      </c>
      <c r="D191" s="7">
        <f t="shared" si="23"/>
        <v>1727</v>
      </c>
      <c r="E191" s="5" t="s">
        <v>15</v>
      </c>
      <c r="F191" s="6" t="s">
        <v>194</v>
      </c>
      <c r="G191" s="5" t="s">
        <v>31</v>
      </c>
      <c r="H191" s="8">
        <f t="shared" si="24"/>
        <v>1727</v>
      </c>
      <c r="I191" s="6" t="str">
        <f t="shared" si="25"/>
        <v xml:space="preserve">ห้างหุ้นส่วนจำกัด ลำปาง ซิตี้ ออยล์ </v>
      </c>
      <c r="J191" s="5" t="s">
        <v>31</v>
      </c>
      <c r="K191" s="8">
        <f t="shared" si="26"/>
        <v>1727</v>
      </c>
      <c r="L191" s="5" t="s">
        <v>16</v>
      </c>
      <c r="M191" s="9">
        <v>44989</v>
      </c>
    </row>
    <row r="192" spans="1:13" s="10" customFormat="1" ht="21" x14ac:dyDescent="0.4">
      <c r="A192" s="5">
        <v>186</v>
      </c>
      <c r="B192" s="11" t="s">
        <v>204</v>
      </c>
      <c r="C192" s="7">
        <v>1727</v>
      </c>
      <c r="D192" s="7">
        <f t="shared" si="23"/>
        <v>1727</v>
      </c>
      <c r="E192" s="5" t="s">
        <v>15</v>
      </c>
      <c r="F192" s="6" t="s">
        <v>194</v>
      </c>
      <c r="G192" s="5" t="s">
        <v>31</v>
      </c>
      <c r="H192" s="8">
        <f t="shared" si="24"/>
        <v>1727</v>
      </c>
      <c r="I192" s="6" t="str">
        <f t="shared" si="25"/>
        <v xml:space="preserve">ห้างหุ้นส่วนจำกัด ลำปาง ซิตี้ ออยล์ </v>
      </c>
      <c r="J192" s="5" t="s">
        <v>31</v>
      </c>
      <c r="K192" s="8">
        <f t="shared" si="26"/>
        <v>1727</v>
      </c>
      <c r="L192" s="5" t="s">
        <v>16</v>
      </c>
      <c r="M192" s="9">
        <v>44989</v>
      </c>
    </row>
    <row r="193" spans="1:13" s="10" customFormat="1" ht="21" x14ac:dyDescent="0.4">
      <c r="A193" s="5">
        <v>187</v>
      </c>
      <c r="B193" s="6" t="s">
        <v>201</v>
      </c>
      <c r="C193" s="7">
        <v>1727</v>
      </c>
      <c r="D193" s="7">
        <f t="shared" si="23"/>
        <v>1727</v>
      </c>
      <c r="E193" s="5" t="s">
        <v>15</v>
      </c>
      <c r="F193" s="6" t="s">
        <v>194</v>
      </c>
      <c r="G193" s="5" t="s">
        <v>31</v>
      </c>
      <c r="H193" s="8">
        <f t="shared" si="24"/>
        <v>1727</v>
      </c>
      <c r="I193" s="6" t="str">
        <f t="shared" si="25"/>
        <v xml:space="preserve">ห้างหุ้นส่วนจำกัด ลำปาง ซิตี้ ออยล์ </v>
      </c>
      <c r="J193" s="5" t="s">
        <v>31</v>
      </c>
      <c r="K193" s="8">
        <f t="shared" si="26"/>
        <v>1727</v>
      </c>
      <c r="L193" s="5" t="s">
        <v>16</v>
      </c>
      <c r="M193" s="9">
        <v>44992</v>
      </c>
    </row>
    <row r="194" spans="1:13" s="10" customFormat="1" ht="21" x14ac:dyDescent="0.4">
      <c r="A194" s="5">
        <v>188</v>
      </c>
      <c r="B194" s="6" t="s">
        <v>193</v>
      </c>
      <c r="C194" s="7">
        <v>1727</v>
      </c>
      <c r="D194" s="7">
        <f t="shared" si="23"/>
        <v>1727</v>
      </c>
      <c r="E194" s="5" t="s">
        <v>15</v>
      </c>
      <c r="F194" s="6" t="s">
        <v>194</v>
      </c>
      <c r="G194" s="5" t="s">
        <v>31</v>
      </c>
      <c r="H194" s="8">
        <f t="shared" si="24"/>
        <v>1727</v>
      </c>
      <c r="I194" s="6" t="str">
        <f t="shared" si="25"/>
        <v xml:space="preserve">ห้างหุ้นส่วนจำกัด ลำปาง ซิตี้ ออยล์ </v>
      </c>
      <c r="J194" s="5" t="s">
        <v>31</v>
      </c>
      <c r="K194" s="8">
        <f t="shared" si="26"/>
        <v>1727</v>
      </c>
      <c r="L194" s="5" t="s">
        <v>16</v>
      </c>
      <c r="M194" s="9">
        <v>44992</v>
      </c>
    </row>
    <row r="195" spans="1:13" s="10" customFormat="1" ht="21" x14ac:dyDescent="0.4">
      <c r="A195" s="5">
        <v>189</v>
      </c>
      <c r="B195" s="6" t="s">
        <v>205</v>
      </c>
      <c r="C195" s="7">
        <v>802.5</v>
      </c>
      <c r="D195" s="7">
        <f t="shared" si="23"/>
        <v>802.5</v>
      </c>
      <c r="E195" s="5" t="s">
        <v>15</v>
      </c>
      <c r="F195" s="6" t="s">
        <v>206</v>
      </c>
      <c r="G195" s="5" t="s">
        <v>31</v>
      </c>
      <c r="H195" s="8">
        <f t="shared" si="24"/>
        <v>802.5</v>
      </c>
      <c r="I195" s="6" t="str">
        <f t="shared" si="25"/>
        <v>ร้าน เอส บี เอ็น มาร์เก็ตติ้ง</v>
      </c>
      <c r="J195" s="5" t="s">
        <v>31</v>
      </c>
      <c r="K195" s="8">
        <f t="shared" si="26"/>
        <v>802.5</v>
      </c>
      <c r="L195" s="5" t="s">
        <v>16</v>
      </c>
      <c r="M195" s="9">
        <v>44992</v>
      </c>
    </row>
    <row r="196" spans="1:13" s="10" customFormat="1" ht="21" x14ac:dyDescent="0.4">
      <c r="A196" s="5">
        <v>190</v>
      </c>
      <c r="B196" s="6" t="s">
        <v>207</v>
      </c>
      <c r="C196" s="7">
        <v>400</v>
      </c>
      <c r="D196" s="7">
        <f t="shared" si="23"/>
        <v>400</v>
      </c>
      <c r="E196" s="5" t="s">
        <v>15</v>
      </c>
      <c r="F196" s="6" t="s">
        <v>208</v>
      </c>
      <c r="G196" s="5" t="s">
        <v>31</v>
      </c>
      <c r="H196" s="8">
        <f t="shared" si="24"/>
        <v>400</v>
      </c>
      <c r="I196" s="6" t="str">
        <f t="shared" si="25"/>
        <v>หจก.โรจนธนาพันธ์</v>
      </c>
      <c r="J196" s="5" t="s">
        <v>31</v>
      </c>
      <c r="K196" s="8">
        <f t="shared" si="26"/>
        <v>400</v>
      </c>
      <c r="L196" s="5" t="s">
        <v>16</v>
      </c>
      <c r="M196" s="9">
        <v>44992</v>
      </c>
    </row>
    <row r="197" spans="1:13" s="10" customFormat="1" ht="21" x14ac:dyDescent="0.4">
      <c r="A197" s="5">
        <v>191</v>
      </c>
      <c r="B197" s="6" t="s">
        <v>209</v>
      </c>
      <c r="C197" s="7">
        <v>1165</v>
      </c>
      <c r="D197" s="7">
        <f t="shared" si="23"/>
        <v>1165</v>
      </c>
      <c r="E197" s="5" t="s">
        <v>15</v>
      </c>
      <c r="F197" s="6" t="s">
        <v>210</v>
      </c>
      <c r="G197" s="5" t="s">
        <v>31</v>
      </c>
      <c r="H197" s="8">
        <f t="shared" si="24"/>
        <v>1165</v>
      </c>
      <c r="I197" s="6" t="str">
        <f t="shared" si="25"/>
        <v>ร้านยนต์ศิลป์</v>
      </c>
      <c r="J197" s="5" t="s">
        <v>31</v>
      </c>
      <c r="K197" s="8">
        <f t="shared" si="26"/>
        <v>1165</v>
      </c>
      <c r="L197" s="5" t="s">
        <v>16</v>
      </c>
      <c r="M197" s="9">
        <v>44992</v>
      </c>
    </row>
    <row r="198" spans="1:13" s="10" customFormat="1" ht="21" x14ac:dyDescent="0.4">
      <c r="A198" s="5">
        <v>192</v>
      </c>
      <c r="B198" s="6" t="s">
        <v>211</v>
      </c>
      <c r="C198" s="7">
        <v>9500</v>
      </c>
      <c r="D198" s="7">
        <f t="shared" si="23"/>
        <v>9500</v>
      </c>
      <c r="E198" s="5" t="s">
        <v>15</v>
      </c>
      <c r="F198" s="6" t="s">
        <v>212</v>
      </c>
      <c r="G198" s="5" t="s">
        <v>31</v>
      </c>
      <c r="H198" s="8">
        <f t="shared" si="24"/>
        <v>9500</v>
      </c>
      <c r="I198" s="6" t="str">
        <f t="shared" si="25"/>
        <v xml:space="preserve">นาสุบิน สายตรี </v>
      </c>
      <c r="J198" s="5" t="s">
        <v>31</v>
      </c>
      <c r="K198" s="8">
        <f t="shared" si="26"/>
        <v>9500</v>
      </c>
      <c r="L198" s="5" t="s">
        <v>16</v>
      </c>
      <c r="M198" s="9">
        <v>44993</v>
      </c>
    </row>
    <row r="199" spans="1:13" s="10" customFormat="1" ht="21" x14ac:dyDescent="0.4">
      <c r="A199" s="5">
        <v>193</v>
      </c>
      <c r="B199" s="11" t="s">
        <v>199</v>
      </c>
      <c r="C199" s="7">
        <v>1727</v>
      </c>
      <c r="D199" s="7">
        <f t="shared" si="23"/>
        <v>1727</v>
      </c>
      <c r="E199" s="5" t="s">
        <v>15</v>
      </c>
      <c r="F199" s="6" t="s">
        <v>194</v>
      </c>
      <c r="G199" s="5" t="s">
        <v>31</v>
      </c>
      <c r="H199" s="8">
        <f t="shared" si="24"/>
        <v>1727</v>
      </c>
      <c r="I199" s="6" t="str">
        <f t="shared" si="25"/>
        <v xml:space="preserve">ห้างหุ้นส่วนจำกัด ลำปาง ซิตี้ ออยล์ </v>
      </c>
      <c r="J199" s="5" t="s">
        <v>31</v>
      </c>
      <c r="K199" s="8">
        <f t="shared" si="26"/>
        <v>1727</v>
      </c>
      <c r="L199" s="5" t="s">
        <v>16</v>
      </c>
      <c r="M199" s="9">
        <v>44993</v>
      </c>
    </row>
    <row r="200" spans="1:13" s="10" customFormat="1" ht="21" x14ac:dyDescent="0.4">
      <c r="A200" s="5">
        <v>194</v>
      </c>
      <c r="B200" s="6" t="s">
        <v>213</v>
      </c>
      <c r="C200" s="7">
        <v>1900</v>
      </c>
      <c r="D200" s="7">
        <f t="shared" si="23"/>
        <v>1900</v>
      </c>
      <c r="E200" s="5" t="s">
        <v>15</v>
      </c>
      <c r="F200" s="6" t="s">
        <v>208</v>
      </c>
      <c r="G200" s="5" t="s">
        <v>31</v>
      </c>
      <c r="H200" s="8">
        <f t="shared" si="24"/>
        <v>1900</v>
      </c>
      <c r="I200" s="6" t="str">
        <f t="shared" si="25"/>
        <v>หจก.โรจนธนาพันธ์</v>
      </c>
      <c r="J200" s="5" t="s">
        <v>31</v>
      </c>
      <c r="K200" s="8">
        <f t="shared" si="26"/>
        <v>1900</v>
      </c>
      <c r="L200" s="5" t="s">
        <v>16</v>
      </c>
      <c r="M200" s="9">
        <v>44994</v>
      </c>
    </row>
    <row r="201" spans="1:13" s="10" customFormat="1" ht="21" x14ac:dyDescent="0.4">
      <c r="A201" s="5">
        <v>195</v>
      </c>
      <c r="B201" s="6" t="s">
        <v>201</v>
      </c>
      <c r="C201" s="7">
        <v>1727</v>
      </c>
      <c r="D201" s="7">
        <f t="shared" si="23"/>
        <v>1727</v>
      </c>
      <c r="E201" s="5" t="s">
        <v>15</v>
      </c>
      <c r="F201" s="6" t="s">
        <v>194</v>
      </c>
      <c r="G201" s="5" t="s">
        <v>31</v>
      </c>
      <c r="H201" s="8">
        <f t="shared" si="24"/>
        <v>1727</v>
      </c>
      <c r="I201" s="6" t="str">
        <f t="shared" si="25"/>
        <v xml:space="preserve">ห้างหุ้นส่วนจำกัด ลำปาง ซิตี้ ออยล์ </v>
      </c>
      <c r="J201" s="5" t="s">
        <v>31</v>
      </c>
      <c r="K201" s="8">
        <f t="shared" si="26"/>
        <v>1727</v>
      </c>
      <c r="L201" s="5" t="s">
        <v>16</v>
      </c>
      <c r="M201" s="9">
        <v>44995</v>
      </c>
    </row>
    <row r="202" spans="1:13" s="10" customFormat="1" ht="21" x14ac:dyDescent="0.4">
      <c r="A202" s="5">
        <v>196</v>
      </c>
      <c r="B202" s="6" t="s">
        <v>214</v>
      </c>
      <c r="C202" s="7">
        <v>447.6</v>
      </c>
      <c r="D202" s="7">
        <f t="shared" si="23"/>
        <v>447.6</v>
      </c>
      <c r="E202" s="5" t="s">
        <v>15</v>
      </c>
      <c r="F202" s="6" t="s">
        <v>194</v>
      </c>
      <c r="G202" s="5" t="s">
        <v>31</v>
      </c>
      <c r="H202" s="8">
        <f t="shared" si="24"/>
        <v>447.6</v>
      </c>
      <c r="I202" s="6" t="str">
        <f t="shared" si="25"/>
        <v xml:space="preserve">ห้างหุ้นส่วนจำกัด ลำปาง ซิตี้ ออยล์ </v>
      </c>
      <c r="J202" s="5" t="s">
        <v>31</v>
      </c>
      <c r="K202" s="8">
        <f t="shared" si="26"/>
        <v>447.6</v>
      </c>
      <c r="L202" s="5" t="s">
        <v>16</v>
      </c>
      <c r="M202" s="9">
        <v>44995</v>
      </c>
    </row>
    <row r="203" spans="1:13" s="10" customFormat="1" ht="21" x14ac:dyDescent="0.4">
      <c r="A203" s="5">
        <v>197</v>
      </c>
      <c r="B203" s="6" t="s">
        <v>215</v>
      </c>
      <c r="C203" s="7">
        <v>447.6</v>
      </c>
      <c r="D203" s="7">
        <f t="shared" si="23"/>
        <v>447.6</v>
      </c>
      <c r="E203" s="5" t="s">
        <v>15</v>
      </c>
      <c r="F203" s="6" t="s">
        <v>194</v>
      </c>
      <c r="G203" s="5" t="s">
        <v>31</v>
      </c>
      <c r="H203" s="8">
        <f t="shared" si="24"/>
        <v>447.6</v>
      </c>
      <c r="I203" s="6" t="str">
        <f t="shared" si="25"/>
        <v xml:space="preserve">ห้างหุ้นส่วนจำกัด ลำปาง ซิตี้ ออยล์ </v>
      </c>
      <c r="J203" s="5" t="s">
        <v>31</v>
      </c>
      <c r="K203" s="8">
        <f t="shared" si="26"/>
        <v>447.6</v>
      </c>
      <c r="L203" s="5" t="s">
        <v>16</v>
      </c>
      <c r="M203" s="9">
        <v>44996</v>
      </c>
    </row>
    <row r="204" spans="1:13" s="10" customFormat="1" ht="21" x14ac:dyDescent="0.4">
      <c r="A204" s="5">
        <v>198</v>
      </c>
      <c r="B204" s="11" t="s">
        <v>199</v>
      </c>
      <c r="C204" s="7">
        <v>1727</v>
      </c>
      <c r="D204" s="7">
        <f t="shared" si="23"/>
        <v>1727</v>
      </c>
      <c r="E204" s="5" t="s">
        <v>15</v>
      </c>
      <c r="F204" s="6" t="s">
        <v>194</v>
      </c>
      <c r="G204" s="5" t="s">
        <v>31</v>
      </c>
      <c r="H204" s="8">
        <f t="shared" si="24"/>
        <v>1727</v>
      </c>
      <c r="I204" s="6" t="str">
        <f t="shared" si="25"/>
        <v xml:space="preserve">ห้างหุ้นส่วนจำกัด ลำปาง ซิตี้ ออยล์ </v>
      </c>
      <c r="J204" s="5" t="s">
        <v>31</v>
      </c>
      <c r="K204" s="8">
        <f t="shared" si="26"/>
        <v>1727</v>
      </c>
      <c r="L204" s="5" t="s">
        <v>16</v>
      </c>
      <c r="M204" s="9">
        <v>44998</v>
      </c>
    </row>
    <row r="205" spans="1:13" s="10" customFormat="1" ht="21" x14ac:dyDescent="0.4">
      <c r="A205" s="5">
        <v>199</v>
      </c>
      <c r="B205" s="6" t="s">
        <v>193</v>
      </c>
      <c r="C205" s="7">
        <v>1727</v>
      </c>
      <c r="D205" s="7">
        <f t="shared" si="23"/>
        <v>1727</v>
      </c>
      <c r="E205" s="5" t="s">
        <v>15</v>
      </c>
      <c r="F205" s="6" t="s">
        <v>194</v>
      </c>
      <c r="G205" s="5" t="s">
        <v>31</v>
      </c>
      <c r="H205" s="8">
        <f t="shared" si="24"/>
        <v>1727</v>
      </c>
      <c r="I205" s="6" t="str">
        <f t="shared" si="25"/>
        <v xml:space="preserve">ห้างหุ้นส่วนจำกัด ลำปาง ซิตี้ ออยล์ </v>
      </c>
      <c r="J205" s="5" t="s">
        <v>31</v>
      </c>
      <c r="K205" s="8">
        <f t="shared" si="26"/>
        <v>1727</v>
      </c>
      <c r="L205" s="5" t="s">
        <v>16</v>
      </c>
      <c r="M205" s="9">
        <v>44998</v>
      </c>
    </row>
    <row r="206" spans="1:13" s="10" customFormat="1" ht="21" x14ac:dyDescent="0.4">
      <c r="A206" s="5">
        <v>200</v>
      </c>
      <c r="B206" s="6" t="s">
        <v>201</v>
      </c>
      <c r="C206" s="7">
        <v>1727</v>
      </c>
      <c r="D206" s="7">
        <f t="shared" si="23"/>
        <v>1727</v>
      </c>
      <c r="E206" s="5" t="s">
        <v>15</v>
      </c>
      <c r="F206" s="6" t="s">
        <v>194</v>
      </c>
      <c r="G206" s="5" t="s">
        <v>31</v>
      </c>
      <c r="H206" s="8">
        <f t="shared" si="24"/>
        <v>1727</v>
      </c>
      <c r="I206" s="6" t="str">
        <f t="shared" si="25"/>
        <v xml:space="preserve">ห้างหุ้นส่วนจำกัด ลำปาง ซิตี้ ออยล์ </v>
      </c>
      <c r="J206" s="5" t="s">
        <v>31</v>
      </c>
      <c r="K206" s="8">
        <f t="shared" si="26"/>
        <v>1727</v>
      </c>
      <c r="L206" s="5" t="s">
        <v>16</v>
      </c>
      <c r="M206" s="9">
        <v>44999</v>
      </c>
    </row>
    <row r="207" spans="1:13" s="10" customFormat="1" ht="21" x14ac:dyDescent="0.4">
      <c r="A207" s="5">
        <v>201</v>
      </c>
      <c r="B207" s="6" t="s">
        <v>216</v>
      </c>
      <c r="C207" s="7">
        <v>133.4</v>
      </c>
      <c r="D207" s="7">
        <f t="shared" si="23"/>
        <v>133.4</v>
      </c>
      <c r="E207" s="5" t="s">
        <v>15</v>
      </c>
      <c r="F207" s="6" t="s">
        <v>194</v>
      </c>
      <c r="G207" s="5" t="s">
        <v>31</v>
      </c>
      <c r="H207" s="8">
        <f t="shared" si="24"/>
        <v>133.4</v>
      </c>
      <c r="I207" s="6" t="str">
        <f t="shared" si="25"/>
        <v xml:space="preserve">ห้างหุ้นส่วนจำกัด ลำปาง ซิตี้ ออยล์ </v>
      </c>
      <c r="J207" s="5" t="s">
        <v>31</v>
      </c>
      <c r="K207" s="8">
        <f t="shared" si="26"/>
        <v>133.4</v>
      </c>
      <c r="L207" s="5" t="s">
        <v>16</v>
      </c>
      <c r="M207" s="9">
        <v>44999</v>
      </c>
    </row>
    <row r="208" spans="1:13" s="10" customFormat="1" ht="21" x14ac:dyDescent="0.4">
      <c r="A208" s="5">
        <v>202</v>
      </c>
      <c r="B208" s="6" t="s">
        <v>217</v>
      </c>
      <c r="C208" s="7">
        <v>750</v>
      </c>
      <c r="D208" s="7">
        <f t="shared" si="23"/>
        <v>750</v>
      </c>
      <c r="E208" s="5" t="s">
        <v>15</v>
      </c>
      <c r="F208" s="6" t="s">
        <v>208</v>
      </c>
      <c r="G208" s="5" t="s">
        <v>31</v>
      </c>
      <c r="H208" s="8">
        <f t="shared" si="24"/>
        <v>750</v>
      </c>
      <c r="I208" s="6" t="str">
        <f t="shared" si="25"/>
        <v>หจก.โรจนธนาพันธ์</v>
      </c>
      <c r="J208" s="5" t="s">
        <v>31</v>
      </c>
      <c r="K208" s="8">
        <f t="shared" si="26"/>
        <v>750</v>
      </c>
      <c r="L208" s="5" t="s">
        <v>16</v>
      </c>
      <c r="M208" s="9">
        <v>44999</v>
      </c>
    </row>
    <row r="209" spans="1:13" s="10" customFormat="1" ht="21" x14ac:dyDescent="0.4">
      <c r="A209" s="5">
        <v>203</v>
      </c>
      <c r="B209" s="6" t="s">
        <v>218</v>
      </c>
      <c r="C209" s="7">
        <v>428</v>
      </c>
      <c r="D209" s="7">
        <f t="shared" si="23"/>
        <v>428</v>
      </c>
      <c r="E209" s="5" t="s">
        <v>15</v>
      </c>
      <c r="F209" s="6" t="s">
        <v>210</v>
      </c>
      <c r="G209" s="5" t="s">
        <v>31</v>
      </c>
      <c r="H209" s="8">
        <f t="shared" si="24"/>
        <v>428</v>
      </c>
      <c r="I209" s="6" t="str">
        <f t="shared" si="25"/>
        <v>ร้านยนต์ศิลป์</v>
      </c>
      <c r="J209" s="5" t="s">
        <v>31</v>
      </c>
      <c r="K209" s="8">
        <f t="shared" si="26"/>
        <v>428</v>
      </c>
      <c r="L209" s="5" t="s">
        <v>16</v>
      </c>
      <c r="M209" s="9">
        <v>44999</v>
      </c>
    </row>
    <row r="210" spans="1:13" s="10" customFormat="1" ht="21" x14ac:dyDescent="0.4">
      <c r="A210" s="5">
        <v>204</v>
      </c>
      <c r="B210" s="6" t="s">
        <v>219</v>
      </c>
      <c r="C210" s="7">
        <v>1727</v>
      </c>
      <c r="D210" s="7">
        <f t="shared" si="23"/>
        <v>1727</v>
      </c>
      <c r="E210" s="5" t="s">
        <v>15</v>
      </c>
      <c r="F210" s="6" t="s">
        <v>194</v>
      </c>
      <c r="G210" s="5" t="s">
        <v>31</v>
      </c>
      <c r="H210" s="8">
        <f t="shared" si="24"/>
        <v>1727</v>
      </c>
      <c r="I210" s="6" t="str">
        <f t="shared" si="25"/>
        <v xml:space="preserve">ห้างหุ้นส่วนจำกัด ลำปาง ซิตี้ ออยล์ </v>
      </c>
      <c r="J210" s="5" t="s">
        <v>31</v>
      </c>
      <c r="K210" s="8">
        <f t="shared" si="26"/>
        <v>1727</v>
      </c>
      <c r="L210" s="5" t="s">
        <v>16</v>
      </c>
      <c r="M210" s="9">
        <v>45000</v>
      </c>
    </row>
    <row r="211" spans="1:13" s="10" customFormat="1" ht="21" x14ac:dyDescent="0.4">
      <c r="A211" s="5">
        <v>205</v>
      </c>
      <c r="B211" s="6" t="s">
        <v>214</v>
      </c>
      <c r="C211" s="7">
        <v>444.6</v>
      </c>
      <c r="D211" s="7">
        <f t="shared" si="23"/>
        <v>444.6</v>
      </c>
      <c r="E211" s="5" t="s">
        <v>15</v>
      </c>
      <c r="F211" s="6" t="s">
        <v>194</v>
      </c>
      <c r="G211" s="5" t="s">
        <v>31</v>
      </c>
      <c r="H211" s="8">
        <f t="shared" si="24"/>
        <v>444.6</v>
      </c>
      <c r="I211" s="6" t="str">
        <f t="shared" si="25"/>
        <v xml:space="preserve">ห้างหุ้นส่วนจำกัด ลำปาง ซิตี้ ออยล์ </v>
      </c>
      <c r="J211" s="5" t="s">
        <v>31</v>
      </c>
      <c r="K211" s="8">
        <f t="shared" si="26"/>
        <v>444.6</v>
      </c>
      <c r="L211" s="5" t="s">
        <v>16</v>
      </c>
      <c r="M211" s="9">
        <v>45000</v>
      </c>
    </row>
    <row r="212" spans="1:13" s="10" customFormat="1" ht="21" x14ac:dyDescent="0.4">
      <c r="A212" s="5">
        <v>206</v>
      </c>
      <c r="B212" s="11" t="s">
        <v>199</v>
      </c>
      <c r="C212" s="7">
        <v>1727</v>
      </c>
      <c r="D212" s="7">
        <f t="shared" si="23"/>
        <v>1727</v>
      </c>
      <c r="E212" s="5" t="s">
        <v>15</v>
      </c>
      <c r="F212" s="6" t="s">
        <v>194</v>
      </c>
      <c r="G212" s="5" t="s">
        <v>31</v>
      </c>
      <c r="H212" s="8">
        <f t="shared" si="24"/>
        <v>1727</v>
      </c>
      <c r="I212" s="6" t="str">
        <f t="shared" si="25"/>
        <v xml:space="preserve">ห้างหุ้นส่วนจำกัด ลำปาง ซิตี้ ออยล์ </v>
      </c>
      <c r="J212" s="5" t="s">
        <v>31</v>
      </c>
      <c r="K212" s="8">
        <f t="shared" si="26"/>
        <v>1727</v>
      </c>
      <c r="L212" s="5" t="s">
        <v>16</v>
      </c>
      <c r="M212" s="9">
        <v>45000</v>
      </c>
    </row>
    <row r="213" spans="1:13" s="10" customFormat="1" ht="21" x14ac:dyDescent="0.4">
      <c r="A213" s="5">
        <v>207</v>
      </c>
      <c r="B213" s="6" t="s">
        <v>220</v>
      </c>
      <c r="C213" s="7">
        <v>1727</v>
      </c>
      <c r="D213" s="7">
        <f t="shared" si="23"/>
        <v>1727</v>
      </c>
      <c r="E213" s="5" t="s">
        <v>15</v>
      </c>
      <c r="F213" s="6" t="s">
        <v>194</v>
      </c>
      <c r="G213" s="5" t="s">
        <v>31</v>
      </c>
      <c r="H213" s="8">
        <f t="shared" si="24"/>
        <v>1727</v>
      </c>
      <c r="I213" s="6" t="str">
        <f t="shared" si="25"/>
        <v xml:space="preserve">ห้างหุ้นส่วนจำกัด ลำปาง ซิตี้ ออยล์ </v>
      </c>
      <c r="J213" s="5" t="s">
        <v>31</v>
      </c>
      <c r="K213" s="8">
        <f t="shared" si="26"/>
        <v>1727</v>
      </c>
      <c r="L213" s="5" t="s">
        <v>16</v>
      </c>
      <c r="M213" s="9">
        <v>45001</v>
      </c>
    </row>
    <row r="214" spans="1:13" s="10" customFormat="1" ht="21" x14ac:dyDescent="0.4">
      <c r="A214" s="5">
        <v>208</v>
      </c>
      <c r="B214" s="6" t="s">
        <v>211</v>
      </c>
      <c r="C214" s="7">
        <v>9500</v>
      </c>
      <c r="D214" s="7">
        <f t="shared" si="23"/>
        <v>9500</v>
      </c>
      <c r="E214" s="5" t="s">
        <v>15</v>
      </c>
      <c r="F214" s="6" t="s">
        <v>212</v>
      </c>
      <c r="G214" s="5" t="s">
        <v>31</v>
      </c>
      <c r="H214" s="8">
        <f t="shared" si="24"/>
        <v>9500</v>
      </c>
      <c r="I214" s="6" t="str">
        <f t="shared" si="25"/>
        <v xml:space="preserve">นาสุบิน สายตรี </v>
      </c>
      <c r="J214" s="5" t="s">
        <v>31</v>
      </c>
      <c r="K214" s="8">
        <f t="shared" si="26"/>
        <v>9500</v>
      </c>
      <c r="L214" s="5" t="s">
        <v>16</v>
      </c>
      <c r="M214" s="9">
        <v>45002</v>
      </c>
    </row>
    <row r="215" spans="1:13" s="10" customFormat="1" ht="21" x14ac:dyDescent="0.4">
      <c r="A215" s="5">
        <v>209</v>
      </c>
      <c r="B215" s="6" t="s">
        <v>193</v>
      </c>
      <c r="C215" s="7">
        <v>1727</v>
      </c>
      <c r="D215" s="7">
        <f t="shared" si="23"/>
        <v>1727</v>
      </c>
      <c r="E215" s="5" t="s">
        <v>15</v>
      </c>
      <c r="F215" s="6" t="s">
        <v>194</v>
      </c>
      <c r="G215" s="5" t="s">
        <v>31</v>
      </c>
      <c r="H215" s="8">
        <f t="shared" si="24"/>
        <v>1727</v>
      </c>
      <c r="I215" s="6" t="str">
        <f t="shared" si="25"/>
        <v xml:space="preserve">ห้างหุ้นส่วนจำกัด ลำปาง ซิตี้ ออยล์ </v>
      </c>
      <c r="J215" s="5" t="s">
        <v>31</v>
      </c>
      <c r="K215" s="8">
        <f t="shared" si="26"/>
        <v>1727</v>
      </c>
      <c r="L215" s="5" t="s">
        <v>16</v>
      </c>
      <c r="M215" s="9">
        <v>45002</v>
      </c>
    </row>
    <row r="216" spans="1:13" s="10" customFormat="1" ht="21" x14ac:dyDescent="0.4">
      <c r="A216" s="5">
        <v>210</v>
      </c>
      <c r="B216" s="11" t="s">
        <v>221</v>
      </c>
      <c r="C216" s="7">
        <v>1727</v>
      </c>
      <c r="D216" s="7">
        <f t="shared" si="23"/>
        <v>1727</v>
      </c>
      <c r="E216" s="5" t="s">
        <v>15</v>
      </c>
      <c r="F216" s="6" t="s">
        <v>194</v>
      </c>
      <c r="G216" s="5" t="s">
        <v>31</v>
      </c>
      <c r="H216" s="8">
        <f t="shared" si="24"/>
        <v>1727</v>
      </c>
      <c r="I216" s="6" t="str">
        <f t="shared" si="25"/>
        <v xml:space="preserve">ห้างหุ้นส่วนจำกัด ลำปาง ซิตี้ ออยล์ </v>
      </c>
      <c r="J216" s="5" t="s">
        <v>31</v>
      </c>
      <c r="K216" s="8">
        <f t="shared" si="26"/>
        <v>1727</v>
      </c>
      <c r="L216" s="5" t="s">
        <v>16</v>
      </c>
      <c r="M216" s="9">
        <v>45002</v>
      </c>
    </row>
    <row r="217" spans="1:13" s="10" customFormat="1" ht="21" x14ac:dyDescent="0.4">
      <c r="A217" s="5">
        <v>211</v>
      </c>
      <c r="B217" s="6" t="s">
        <v>222</v>
      </c>
      <c r="C217" s="7">
        <v>300</v>
      </c>
      <c r="D217" s="7">
        <f t="shared" si="23"/>
        <v>300</v>
      </c>
      <c r="E217" s="5" t="s">
        <v>15</v>
      </c>
      <c r="F217" s="6" t="s">
        <v>223</v>
      </c>
      <c r="G217" s="5" t="s">
        <v>31</v>
      </c>
      <c r="H217" s="8">
        <f t="shared" si="24"/>
        <v>300</v>
      </c>
      <c r="I217" s="6" t="str">
        <f t="shared" si="25"/>
        <v>น้องออมการยาง</v>
      </c>
      <c r="J217" s="5" t="s">
        <v>31</v>
      </c>
      <c r="K217" s="8">
        <f t="shared" si="26"/>
        <v>300</v>
      </c>
      <c r="L217" s="5" t="s">
        <v>16</v>
      </c>
      <c r="M217" s="9">
        <v>45005</v>
      </c>
    </row>
    <row r="218" spans="1:13" s="10" customFormat="1" ht="21" x14ac:dyDescent="0.4">
      <c r="A218" s="5">
        <v>212</v>
      </c>
      <c r="B218" s="6" t="s">
        <v>224</v>
      </c>
      <c r="C218" s="7">
        <v>1727</v>
      </c>
      <c r="D218" s="7">
        <f t="shared" si="23"/>
        <v>1727</v>
      </c>
      <c r="E218" s="5" t="s">
        <v>15</v>
      </c>
      <c r="F218" s="6" t="s">
        <v>194</v>
      </c>
      <c r="G218" s="5" t="s">
        <v>31</v>
      </c>
      <c r="H218" s="8">
        <f t="shared" si="24"/>
        <v>1727</v>
      </c>
      <c r="I218" s="6" t="str">
        <f t="shared" si="25"/>
        <v xml:space="preserve">ห้างหุ้นส่วนจำกัด ลำปาง ซิตี้ ออยล์ </v>
      </c>
      <c r="J218" s="5" t="s">
        <v>31</v>
      </c>
      <c r="K218" s="8">
        <f t="shared" si="26"/>
        <v>1727</v>
      </c>
      <c r="L218" s="5" t="s">
        <v>16</v>
      </c>
      <c r="M218" s="9">
        <v>45005</v>
      </c>
    </row>
    <row r="219" spans="1:13" s="10" customFormat="1" ht="21" x14ac:dyDescent="0.4">
      <c r="A219" s="5">
        <v>213</v>
      </c>
      <c r="B219" s="6" t="s">
        <v>225</v>
      </c>
      <c r="C219" s="7">
        <v>2960</v>
      </c>
      <c r="D219" s="7">
        <f t="shared" si="23"/>
        <v>2960</v>
      </c>
      <c r="E219" s="5" t="s">
        <v>15</v>
      </c>
      <c r="F219" s="6" t="s">
        <v>226</v>
      </c>
      <c r="G219" s="5" t="s">
        <v>31</v>
      </c>
      <c r="H219" s="8">
        <f t="shared" si="24"/>
        <v>2960</v>
      </c>
      <c r="I219" s="6" t="str">
        <f t="shared" si="25"/>
        <v>ปลาช่อนกระบอก</v>
      </c>
      <c r="J219" s="5" t="s">
        <v>31</v>
      </c>
      <c r="K219" s="8">
        <f t="shared" si="26"/>
        <v>2960</v>
      </c>
      <c r="L219" s="5" t="s">
        <v>16</v>
      </c>
      <c r="M219" s="9">
        <v>45006</v>
      </c>
    </row>
    <row r="220" spans="1:13" s="10" customFormat="1" ht="21" x14ac:dyDescent="0.4">
      <c r="A220" s="5">
        <v>214</v>
      </c>
      <c r="B220" s="6" t="s">
        <v>201</v>
      </c>
      <c r="C220" s="7">
        <v>1727</v>
      </c>
      <c r="D220" s="7">
        <f t="shared" si="23"/>
        <v>1727</v>
      </c>
      <c r="E220" s="5" t="s">
        <v>15</v>
      </c>
      <c r="F220" s="6" t="s">
        <v>194</v>
      </c>
      <c r="G220" s="5" t="s">
        <v>31</v>
      </c>
      <c r="H220" s="8">
        <f t="shared" si="24"/>
        <v>1727</v>
      </c>
      <c r="I220" s="6" t="str">
        <f t="shared" si="25"/>
        <v xml:space="preserve">ห้างหุ้นส่วนจำกัด ลำปาง ซิตี้ ออยล์ </v>
      </c>
      <c r="J220" s="5" t="s">
        <v>31</v>
      </c>
      <c r="K220" s="8">
        <f t="shared" si="26"/>
        <v>1727</v>
      </c>
      <c r="L220" s="5" t="s">
        <v>16</v>
      </c>
      <c r="M220" s="9">
        <v>45006</v>
      </c>
    </row>
    <row r="221" spans="1:13" s="10" customFormat="1" ht="21" x14ac:dyDescent="0.4">
      <c r="A221" s="5">
        <v>215</v>
      </c>
      <c r="B221" s="6" t="s">
        <v>227</v>
      </c>
      <c r="C221" s="7">
        <v>9587.2000000000007</v>
      </c>
      <c r="D221" s="7">
        <f t="shared" si="23"/>
        <v>9587.2000000000007</v>
      </c>
      <c r="E221" s="5" t="s">
        <v>15</v>
      </c>
      <c r="F221" s="6" t="s">
        <v>228</v>
      </c>
      <c r="G221" s="5" t="s">
        <v>31</v>
      </c>
      <c r="H221" s="8">
        <f t="shared" si="24"/>
        <v>9587.2000000000007</v>
      </c>
      <c r="I221" s="6" t="str">
        <f t="shared" si="25"/>
        <v>ห้างหุ้นส่วนจำกัด พี.เค.แอนด์ พี.พี.เทรดดิ้ง</v>
      </c>
      <c r="J221" s="5" t="s">
        <v>31</v>
      </c>
      <c r="K221" s="8">
        <f t="shared" si="26"/>
        <v>9587.2000000000007</v>
      </c>
      <c r="L221" s="5" t="s">
        <v>16</v>
      </c>
      <c r="M221" s="9">
        <v>45007</v>
      </c>
    </row>
    <row r="222" spans="1:13" s="10" customFormat="1" ht="21" x14ac:dyDescent="0.4">
      <c r="A222" s="5">
        <v>216</v>
      </c>
      <c r="B222" s="6" t="s">
        <v>193</v>
      </c>
      <c r="C222" s="7">
        <v>1727</v>
      </c>
      <c r="D222" s="7">
        <f t="shared" si="23"/>
        <v>1727</v>
      </c>
      <c r="E222" s="5" t="s">
        <v>15</v>
      </c>
      <c r="F222" s="6" t="s">
        <v>194</v>
      </c>
      <c r="G222" s="5" t="s">
        <v>31</v>
      </c>
      <c r="H222" s="8">
        <f t="shared" si="24"/>
        <v>1727</v>
      </c>
      <c r="I222" s="6" t="str">
        <f t="shared" si="25"/>
        <v xml:space="preserve">ห้างหุ้นส่วนจำกัด ลำปาง ซิตี้ ออยล์ </v>
      </c>
      <c r="J222" s="5" t="s">
        <v>31</v>
      </c>
      <c r="K222" s="8">
        <f t="shared" si="26"/>
        <v>1727</v>
      </c>
      <c r="L222" s="5" t="s">
        <v>16</v>
      </c>
      <c r="M222" s="9">
        <v>45007</v>
      </c>
    </row>
    <row r="223" spans="1:13" s="10" customFormat="1" ht="21" x14ac:dyDescent="0.4">
      <c r="A223" s="5">
        <v>217</v>
      </c>
      <c r="B223" s="6" t="s">
        <v>229</v>
      </c>
      <c r="C223" s="7">
        <v>2782</v>
      </c>
      <c r="D223" s="7">
        <f t="shared" si="23"/>
        <v>2782</v>
      </c>
      <c r="E223" s="5" t="s">
        <v>15</v>
      </c>
      <c r="F223" s="6" t="s">
        <v>230</v>
      </c>
      <c r="G223" s="5" t="s">
        <v>31</v>
      </c>
      <c r="H223" s="8">
        <f t="shared" si="24"/>
        <v>2782</v>
      </c>
      <c r="I223" s="6" t="str">
        <f t="shared" si="25"/>
        <v>ห้างหุ้นส่วนจำกัด เขลางแบตเตอรี่</v>
      </c>
      <c r="J223" s="5" t="s">
        <v>31</v>
      </c>
      <c r="K223" s="8">
        <f t="shared" si="26"/>
        <v>2782</v>
      </c>
      <c r="L223" s="5" t="s">
        <v>16</v>
      </c>
      <c r="M223" s="9">
        <v>45007</v>
      </c>
    </row>
    <row r="224" spans="1:13" s="10" customFormat="1" ht="21" x14ac:dyDescent="0.4">
      <c r="A224" s="5">
        <v>218</v>
      </c>
      <c r="B224" s="6" t="s">
        <v>231</v>
      </c>
      <c r="C224" s="7">
        <v>1727</v>
      </c>
      <c r="D224" s="7">
        <f t="shared" si="23"/>
        <v>1727</v>
      </c>
      <c r="E224" s="5" t="s">
        <v>15</v>
      </c>
      <c r="F224" s="6" t="s">
        <v>194</v>
      </c>
      <c r="G224" s="5" t="s">
        <v>31</v>
      </c>
      <c r="H224" s="8">
        <f t="shared" si="24"/>
        <v>1727</v>
      </c>
      <c r="I224" s="6" t="str">
        <f t="shared" si="25"/>
        <v xml:space="preserve">ห้างหุ้นส่วนจำกัด ลำปาง ซิตี้ ออยล์ </v>
      </c>
      <c r="J224" s="5" t="s">
        <v>31</v>
      </c>
      <c r="K224" s="8">
        <f t="shared" si="26"/>
        <v>1727</v>
      </c>
      <c r="L224" s="5" t="s">
        <v>16</v>
      </c>
      <c r="M224" s="9">
        <v>45007</v>
      </c>
    </row>
    <row r="225" spans="1:13" s="10" customFormat="1" ht="21" x14ac:dyDescent="0.4">
      <c r="A225" s="5">
        <v>219</v>
      </c>
      <c r="B225" s="6" t="s">
        <v>232</v>
      </c>
      <c r="C225" s="7">
        <v>3359.8</v>
      </c>
      <c r="D225" s="7">
        <f t="shared" si="23"/>
        <v>3359.8</v>
      </c>
      <c r="E225" s="5" t="s">
        <v>15</v>
      </c>
      <c r="F225" s="6" t="s">
        <v>192</v>
      </c>
      <c r="G225" s="5" t="s">
        <v>31</v>
      </c>
      <c r="H225" s="8">
        <f t="shared" si="24"/>
        <v>3359.8</v>
      </c>
      <c r="I225" s="6" t="str">
        <f t="shared" si="25"/>
        <v xml:space="preserve">สินทรัพย์ไฮดรอลิคซัพพลาย </v>
      </c>
      <c r="J225" s="5" t="s">
        <v>31</v>
      </c>
      <c r="K225" s="8">
        <f t="shared" si="26"/>
        <v>3359.8</v>
      </c>
      <c r="L225" s="5" t="s">
        <v>16</v>
      </c>
      <c r="M225" s="9">
        <v>45007</v>
      </c>
    </row>
    <row r="226" spans="1:13" s="10" customFormat="1" ht="21" x14ac:dyDescent="0.4">
      <c r="A226" s="5">
        <v>220</v>
      </c>
      <c r="B226" s="11" t="s">
        <v>199</v>
      </c>
      <c r="C226" s="7">
        <v>1727</v>
      </c>
      <c r="D226" s="7">
        <f t="shared" si="23"/>
        <v>1727</v>
      </c>
      <c r="E226" s="5" t="s">
        <v>15</v>
      </c>
      <c r="F226" s="6" t="s">
        <v>194</v>
      </c>
      <c r="G226" s="5" t="s">
        <v>31</v>
      </c>
      <c r="H226" s="8">
        <f t="shared" si="24"/>
        <v>1727</v>
      </c>
      <c r="I226" s="6" t="str">
        <f t="shared" si="25"/>
        <v xml:space="preserve">ห้างหุ้นส่วนจำกัด ลำปาง ซิตี้ ออยล์ </v>
      </c>
      <c r="J226" s="5" t="s">
        <v>31</v>
      </c>
      <c r="K226" s="8">
        <f t="shared" si="26"/>
        <v>1727</v>
      </c>
      <c r="L226" s="5" t="s">
        <v>16</v>
      </c>
      <c r="M226" s="9">
        <v>45008</v>
      </c>
    </row>
    <row r="227" spans="1:13" s="10" customFormat="1" ht="21" x14ac:dyDescent="0.4">
      <c r="A227" s="5">
        <v>221</v>
      </c>
      <c r="B227" s="6" t="s">
        <v>233</v>
      </c>
      <c r="C227" s="7">
        <v>200</v>
      </c>
      <c r="D227" s="7">
        <f t="shared" si="23"/>
        <v>200</v>
      </c>
      <c r="E227" s="5" t="s">
        <v>15</v>
      </c>
      <c r="F227" s="6" t="s">
        <v>234</v>
      </c>
      <c r="G227" s="5" t="s">
        <v>31</v>
      </c>
      <c r="H227" s="8">
        <f t="shared" si="24"/>
        <v>200</v>
      </c>
      <c r="I227" s="6" t="str">
        <f t="shared" si="25"/>
        <v>องค์การบริหารส่วนตำบลบ้านดง</v>
      </c>
      <c r="J227" s="5" t="s">
        <v>31</v>
      </c>
      <c r="K227" s="8">
        <f t="shared" si="26"/>
        <v>200</v>
      </c>
      <c r="L227" s="5" t="s">
        <v>16</v>
      </c>
      <c r="M227" s="9">
        <v>45008</v>
      </c>
    </row>
    <row r="228" spans="1:13" s="10" customFormat="1" ht="21" x14ac:dyDescent="0.4">
      <c r="A228" s="5">
        <v>222</v>
      </c>
      <c r="B228" s="6" t="s">
        <v>235</v>
      </c>
      <c r="C228" s="7">
        <v>2180</v>
      </c>
      <c r="D228" s="7">
        <f t="shared" si="23"/>
        <v>2180</v>
      </c>
      <c r="E228" s="5" t="s">
        <v>15</v>
      </c>
      <c r="F228" s="6" t="s">
        <v>236</v>
      </c>
      <c r="G228" s="5" t="s">
        <v>31</v>
      </c>
      <c r="H228" s="8">
        <f t="shared" si="24"/>
        <v>2180</v>
      </c>
      <c r="I228" s="6" t="str">
        <f t="shared" si="25"/>
        <v>ห้างหุ้นส่วนจำกัดอนันภณฑ์ ลำปาง</v>
      </c>
      <c r="J228" s="5" t="s">
        <v>31</v>
      </c>
      <c r="K228" s="8">
        <f t="shared" si="26"/>
        <v>2180</v>
      </c>
      <c r="L228" s="5" t="s">
        <v>16</v>
      </c>
      <c r="M228" s="9">
        <v>45009</v>
      </c>
    </row>
    <row r="229" spans="1:13" s="10" customFormat="1" ht="21" x14ac:dyDescent="0.4">
      <c r="A229" s="5">
        <v>223</v>
      </c>
      <c r="B229" s="11" t="s">
        <v>221</v>
      </c>
      <c r="C229" s="7">
        <v>1702</v>
      </c>
      <c r="D229" s="7">
        <f t="shared" si="23"/>
        <v>1702</v>
      </c>
      <c r="E229" s="5" t="s">
        <v>15</v>
      </c>
      <c r="F229" s="6" t="s">
        <v>194</v>
      </c>
      <c r="G229" s="5" t="s">
        <v>31</v>
      </c>
      <c r="H229" s="8">
        <f t="shared" si="24"/>
        <v>1702</v>
      </c>
      <c r="I229" s="6" t="str">
        <f t="shared" si="25"/>
        <v xml:space="preserve">ห้างหุ้นส่วนจำกัด ลำปาง ซิตี้ ออยล์ </v>
      </c>
      <c r="J229" s="5" t="s">
        <v>31</v>
      </c>
      <c r="K229" s="8">
        <f t="shared" si="26"/>
        <v>1702</v>
      </c>
      <c r="L229" s="5" t="s">
        <v>16</v>
      </c>
      <c r="M229" s="9">
        <v>45009</v>
      </c>
    </row>
    <row r="230" spans="1:13" s="10" customFormat="1" ht="21" x14ac:dyDescent="0.4">
      <c r="A230" s="5">
        <v>224</v>
      </c>
      <c r="B230" s="6" t="s">
        <v>237</v>
      </c>
      <c r="C230" s="7">
        <v>1702</v>
      </c>
      <c r="D230" s="7">
        <f t="shared" si="23"/>
        <v>1702</v>
      </c>
      <c r="E230" s="5" t="s">
        <v>15</v>
      </c>
      <c r="F230" s="6" t="s">
        <v>194</v>
      </c>
      <c r="G230" s="5" t="s">
        <v>31</v>
      </c>
      <c r="H230" s="8">
        <f t="shared" si="24"/>
        <v>1702</v>
      </c>
      <c r="I230" s="6" t="str">
        <f t="shared" si="25"/>
        <v xml:space="preserve">ห้างหุ้นส่วนจำกัด ลำปาง ซิตี้ ออยล์ </v>
      </c>
      <c r="J230" s="5" t="s">
        <v>31</v>
      </c>
      <c r="K230" s="8">
        <f t="shared" si="26"/>
        <v>1702</v>
      </c>
      <c r="L230" s="5" t="s">
        <v>16</v>
      </c>
      <c r="M230" s="9">
        <v>45009</v>
      </c>
    </row>
    <row r="231" spans="1:13" s="10" customFormat="1" ht="21" x14ac:dyDescent="0.4">
      <c r="A231" s="5">
        <v>225</v>
      </c>
      <c r="B231" s="6" t="s">
        <v>238</v>
      </c>
      <c r="C231" s="7">
        <v>6002.7</v>
      </c>
      <c r="D231" s="7">
        <f t="shared" si="23"/>
        <v>6002.7</v>
      </c>
      <c r="E231" s="5" t="s">
        <v>15</v>
      </c>
      <c r="F231" s="6" t="s">
        <v>239</v>
      </c>
      <c r="G231" s="5" t="s">
        <v>31</v>
      </c>
      <c r="H231" s="8">
        <f t="shared" si="24"/>
        <v>6002.7</v>
      </c>
      <c r="I231" s="6" t="str">
        <f t="shared" si="25"/>
        <v>บริษัท อุดมเจริญคอนกรีต</v>
      </c>
      <c r="J231" s="5" t="s">
        <v>31</v>
      </c>
      <c r="K231" s="8">
        <f t="shared" si="26"/>
        <v>6002.7</v>
      </c>
      <c r="L231" s="5" t="s">
        <v>16</v>
      </c>
      <c r="M231" s="9">
        <v>45009</v>
      </c>
    </row>
    <row r="232" spans="1:13" s="10" customFormat="1" ht="21" x14ac:dyDescent="0.4">
      <c r="A232" s="5">
        <v>226</v>
      </c>
      <c r="B232" s="6" t="s">
        <v>240</v>
      </c>
      <c r="C232" s="7">
        <v>1669.2</v>
      </c>
      <c r="D232" s="7">
        <f t="shared" si="23"/>
        <v>1669.2</v>
      </c>
      <c r="E232" s="5" t="s">
        <v>15</v>
      </c>
      <c r="F232" s="6" t="s">
        <v>241</v>
      </c>
      <c r="G232" s="5" t="s">
        <v>31</v>
      </c>
      <c r="H232" s="8">
        <f t="shared" si="24"/>
        <v>1669.2</v>
      </c>
      <c r="I232" s="6" t="str">
        <f t="shared" si="25"/>
        <v>ทวี การช่าง</v>
      </c>
      <c r="J232" s="5" t="s">
        <v>31</v>
      </c>
      <c r="K232" s="8">
        <f t="shared" si="26"/>
        <v>1669.2</v>
      </c>
      <c r="L232" s="5" t="s">
        <v>16</v>
      </c>
      <c r="M232" s="9">
        <v>45012</v>
      </c>
    </row>
    <row r="233" spans="1:13" s="10" customFormat="1" ht="21" x14ac:dyDescent="0.4">
      <c r="A233" s="5">
        <v>227</v>
      </c>
      <c r="B233" s="6" t="s">
        <v>242</v>
      </c>
      <c r="C233" s="7">
        <v>5778</v>
      </c>
      <c r="D233" s="7">
        <f t="shared" si="23"/>
        <v>5778</v>
      </c>
      <c r="E233" s="5" t="s">
        <v>15</v>
      </c>
      <c r="F233" s="30" t="s">
        <v>243</v>
      </c>
      <c r="G233" s="5" t="s">
        <v>31</v>
      </c>
      <c r="H233" s="8">
        <f t="shared" si="24"/>
        <v>5778</v>
      </c>
      <c r="I233" s="6" t="str">
        <f t="shared" si="25"/>
        <v>เชิดศักดิ์อะไหล่</v>
      </c>
      <c r="J233" s="5" t="s">
        <v>31</v>
      </c>
      <c r="K233" s="8">
        <f t="shared" si="26"/>
        <v>5778</v>
      </c>
      <c r="L233" s="5" t="s">
        <v>16</v>
      </c>
      <c r="M233" s="9">
        <v>45012</v>
      </c>
    </row>
    <row r="234" spans="1:13" s="10" customFormat="1" ht="21" x14ac:dyDescent="0.4">
      <c r="A234" s="5">
        <v>228</v>
      </c>
      <c r="B234" s="11" t="s">
        <v>199</v>
      </c>
      <c r="C234" s="7">
        <v>1702</v>
      </c>
      <c r="D234" s="7">
        <f t="shared" si="23"/>
        <v>1702</v>
      </c>
      <c r="E234" s="5" t="s">
        <v>15</v>
      </c>
      <c r="F234" s="6" t="s">
        <v>194</v>
      </c>
      <c r="G234" s="5" t="s">
        <v>31</v>
      </c>
      <c r="H234" s="8">
        <f t="shared" si="24"/>
        <v>1702</v>
      </c>
      <c r="I234" s="6" t="str">
        <f t="shared" si="25"/>
        <v xml:space="preserve">ห้างหุ้นส่วนจำกัด ลำปาง ซิตี้ ออยล์ </v>
      </c>
      <c r="J234" s="5" t="s">
        <v>31</v>
      </c>
      <c r="K234" s="8">
        <f t="shared" si="26"/>
        <v>1702</v>
      </c>
      <c r="L234" s="5" t="s">
        <v>16</v>
      </c>
      <c r="M234" s="9">
        <v>45012</v>
      </c>
    </row>
    <row r="235" spans="1:13" s="10" customFormat="1" ht="21" x14ac:dyDescent="0.4">
      <c r="A235" s="5">
        <v>229</v>
      </c>
      <c r="B235" s="6" t="s">
        <v>201</v>
      </c>
      <c r="C235" s="7">
        <v>1702</v>
      </c>
      <c r="D235" s="7">
        <f t="shared" si="23"/>
        <v>1702</v>
      </c>
      <c r="E235" s="5" t="s">
        <v>15</v>
      </c>
      <c r="F235" s="6" t="s">
        <v>194</v>
      </c>
      <c r="G235" s="5" t="s">
        <v>31</v>
      </c>
      <c r="H235" s="8">
        <f t="shared" si="24"/>
        <v>1702</v>
      </c>
      <c r="I235" s="6" t="str">
        <f t="shared" si="25"/>
        <v xml:space="preserve">ห้างหุ้นส่วนจำกัด ลำปาง ซิตี้ ออยล์ </v>
      </c>
      <c r="J235" s="5" t="s">
        <v>31</v>
      </c>
      <c r="K235" s="8">
        <f t="shared" si="26"/>
        <v>1702</v>
      </c>
      <c r="L235" s="5" t="s">
        <v>16</v>
      </c>
      <c r="M235" s="9">
        <v>45012</v>
      </c>
    </row>
    <row r="236" spans="1:13" s="10" customFormat="1" ht="21" x14ac:dyDescent="0.4">
      <c r="A236" s="5">
        <v>230</v>
      </c>
      <c r="B236" s="6" t="s">
        <v>244</v>
      </c>
      <c r="C236" s="7">
        <v>1400</v>
      </c>
      <c r="D236" s="7">
        <f t="shared" si="23"/>
        <v>1400</v>
      </c>
      <c r="E236" s="5" t="s">
        <v>15</v>
      </c>
      <c r="F236" s="6" t="s">
        <v>223</v>
      </c>
      <c r="G236" s="5" t="s">
        <v>31</v>
      </c>
      <c r="H236" s="8">
        <f t="shared" si="24"/>
        <v>1400</v>
      </c>
      <c r="I236" s="6" t="str">
        <f t="shared" si="25"/>
        <v>น้องออมการยาง</v>
      </c>
      <c r="J236" s="5" t="s">
        <v>31</v>
      </c>
      <c r="K236" s="8">
        <f t="shared" si="26"/>
        <v>1400</v>
      </c>
      <c r="L236" s="5" t="s">
        <v>16</v>
      </c>
      <c r="M236" s="9">
        <v>45012</v>
      </c>
    </row>
    <row r="237" spans="1:13" s="10" customFormat="1" ht="21" x14ac:dyDescent="0.4">
      <c r="A237" s="5">
        <v>231</v>
      </c>
      <c r="B237" s="6" t="s">
        <v>205</v>
      </c>
      <c r="C237" s="7">
        <v>802.5</v>
      </c>
      <c r="D237" s="7">
        <f t="shared" si="23"/>
        <v>802.5</v>
      </c>
      <c r="E237" s="5" t="s">
        <v>15</v>
      </c>
      <c r="F237" s="6" t="s">
        <v>245</v>
      </c>
      <c r="G237" s="5" t="s">
        <v>31</v>
      </c>
      <c r="H237" s="8">
        <f t="shared" si="24"/>
        <v>802.5</v>
      </c>
      <c r="I237" s="6" t="str">
        <f t="shared" si="25"/>
        <v>เอส บี เอ็น มาร์เก็ตติ้ง</v>
      </c>
      <c r="J237" s="5" t="s">
        <v>31</v>
      </c>
      <c r="K237" s="8">
        <f t="shared" si="26"/>
        <v>802.5</v>
      </c>
      <c r="L237" s="5" t="s">
        <v>16</v>
      </c>
      <c r="M237" s="9">
        <v>45013</v>
      </c>
    </row>
    <row r="238" spans="1:13" s="10" customFormat="1" ht="21" x14ac:dyDescent="0.4">
      <c r="A238" s="5">
        <v>232</v>
      </c>
      <c r="B238" s="6" t="s">
        <v>246</v>
      </c>
      <c r="C238" s="7">
        <v>270</v>
      </c>
      <c r="D238" s="7">
        <f t="shared" si="23"/>
        <v>270</v>
      </c>
      <c r="E238" s="5" t="s">
        <v>15</v>
      </c>
      <c r="F238" s="6" t="s">
        <v>247</v>
      </c>
      <c r="G238" s="5" t="s">
        <v>31</v>
      </c>
      <c r="H238" s="8">
        <f t="shared" si="24"/>
        <v>270</v>
      </c>
      <c r="I238" s="6" t="str">
        <f t="shared" si="25"/>
        <v>รัตนาพันธ์</v>
      </c>
      <c r="J238" s="5" t="s">
        <v>31</v>
      </c>
      <c r="K238" s="8">
        <f t="shared" si="26"/>
        <v>270</v>
      </c>
      <c r="L238" s="5" t="s">
        <v>16</v>
      </c>
      <c r="M238" s="9">
        <v>45013</v>
      </c>
    </row>
    <row r="239" spans="1:13" s="10" customFormat="1" ht="21" x14ac:dyDescent="0.4">
      <c r="A239" s="5">
        <v>233</v>
      </c>
      <c r="B239" s="6" t="s">
        <v>248</v>
      </c>
      <c r="C239" s="7">
        <v>1350</v>
      </c>
      <c r="D239" s="7">
        <f t="shared" si="23"/>
        <v>1350</v>
      </c>
      <c r="E239" s="5" t="s">
        <v>15</v>
      </c>
      <c r="F239" s="6" t="s">
        <v>249</v>
      </c>
      <c r="G239" s="5" t="s">
        <v>31</v>
      </c>
      <c r="H239" s="8">
        <f t="shared" si="24"/>
        <v>1350</v>
      </c>
      <c r="I239" s="6" t="str">
        <f t="shared" si="25"/>
        <v>ร้านนิตยา ขาจักรสานทางรถไฟ</v>
      </c>
      <c r="J239" s="5" t="s">
        <v>31</v>
      </c>
      <c r="K239" s="8">
        <f t="shared" si="26"/>
        <v>1350</v>
      </c>
      <c r="L239" s="5" t="s">
        <v>16</v>
      </c>
      <c r="M239" s="9">
        <v>45013</v>
      </c>
    </row>
    <row r="240" spans="1:13" s="10" customFormat="1" ht="21" x14ac:dyDescent="0.4">
      <c r="A240" s="5">
        <v>234</v>
      </c>
      <c r="B240" s="6" t="s">
        <v>250</v>
      </c>
      <c r="C240" s="7">
        <v>6971.05</v>
      </c>
      <c r="D240" s="7">
        <f t="shared" si="23"/>
        <v>6971.05</v>
      </c>
      <c r="E240" s="5" t="s">
        <v>15</v>
      </c>
      <c r="F240" s="6" t="s">
        <v>251</v>
      </c>
      <c r="G240" s="5" t="s">
        <v>31</v>
      </c>
      <c r="H240" s="8">
        <f t="shared" si="24"/>
        <v>6971.05</v>
      </c>
      <c r="I240" s="6" t="str">
        <f t="shared" si="25"/>
        <v>ห้างหุ้นส่วนจำกัด เอชเอ็มที่ลำปางคาร์ไบด์</v>
      </c>
      <c r="J240" s="5" t="s">
        <v>31</v>
      </c>
      <c r="K240" s="8">
        <f t="shared" si="26"/>
        <v>6971.05</v>
      </c>
      <c r="L240" s="5" t="s">
        <v>16</v>
      </c>
      <c r="M240" s="9">
        <v>45013</v>
      </c>
    </row>
    <row r="241" spans="1:13" s="10" customFormat="1" ht="21" x14ac:dyDescent="0.4">
      <c r="A241" s="5">
        <v>235</v>
      </c>
      <c r="B241" s="6" t="s">
        <v>252</v>
      </c>
      <c r="C241" s="7">
        <v>2400</v>
      </c>
      <c r="D241" s="7">
        <f t="shared" si="23"/>
        <v>2400</v>
      </c>
      <c r="E241" s="5" t="s">
        <v>15</v>
      </c>
      <c r="F241" s="6" t="s">
        <v>158</v>
      </c>
      <c r="G241" s="5" t="s">
        <v>31</v>
      </c>
      <c r="H241" s="8">
        <f t="shared" si="24"/>
        <v>2400</v>
      </c>
      <c r="I241" s="6" t="str">
        <f t="shared" si="25"/>
        <v>ร้านเพื่อนไม้</v>
      </c>
      <c r="J241" s="5" t="s">
        <v>31</v>
      </c>
      <c r="K241" s="8">
        <f t="shared" si="26"/>
        <v>2400</v>
      </c>
      <c r="L241" s="5" t="s">
        <v>16</v>
      </c>
      <c r="M241" s="9">
        <v>45013</v>
      </c>
    </row>
    <row r="242" spans="1:13" s="10" customFormat="1" ht="21" x14ac:dyDescent="0.4">
      <c r="A242" s="5">
        <v>236</v>
      </c>
      <c r="B242" s="11" t="s">
        <v>199</v>
      </c>
      <c r="C242" s="7">
        <v>1702</v>
      </c>
      <c r="D242" s="7">
        <f t="shared" si="23"/>
        <v>1702</v>
      </c>
      <c r="E242" s="5" t="s">
        <v>15</v>
      </c>
      <c r="F242" s="6" t="s">
        <v>194</v>
      </c>
      <c r="G242" s="5" t="s">
        <v>31</v>
      </c>
      <c r="H242" s="8">
        <f t="shared" si="24"/>
        <v>1702</v>
      </c>
      <c r="I242" s="6" t="str">
        <f t="shared" si="25"/>
        <v xml:space="preserve">ห้างหุ้นส่วนจำกัด ลำปาง ซิตี้ ออยล์ </v>
      </c>
      <c r="J242" s="5" t="s">
        <v>31</v>
      </c>
      <c r="K242" s="8">
        <f t="shared" si="26"/>
        <v>1702</v>
      </c>
      <c r="L242" s="5" t="s">
        <v>16</v>
      </c>
      <c r="M242" s="9">
        <v>45014</v>
      </c>
    </row>
    <row r="243" spans="1:13" s="10" customFormat="1" ht="21" x14ac:dyDescent="0.4">
      <c r="A243" s="5">
        <v>237</v>
      </c>
      <c r="B243" s="6" t="s">
        <v>253</v>
      </c>
      <c r="C243" s="7">
        <v>576</v>
      </c>
      <c r="D243" s="7">
        <f t="shared" si="23"/>
        <v>576</v>
      </c>
      <c r="E243" s="5" t="s">
        <v>15</v>
      </c>
      <c r="F243" s="6" t="s">
        <v>254</v>
      </c>
      <c r="G243" s="5" t="s">
        <v>31</v>
      </c>
      <c r="H243" s="8">
        <f t="shared" si="24"/>
        <v>576</v>
      </c>
      <c r="I243" s="6" t="str">
        <f t="shared" si="25"/>
        <v>ห้างหุ้นส่วนจำกัดอนันภัณฑ์ ลำปาง</v>
      </c>
      <c r="J243" s="5" t="s">
        <v>31</v>
      </c>
      <c r="K243" s="8">
        <f t="shared" si="26"/>
        <v>576</v>
      </c>
      <c r="L243" s="5" t="s">
        <v>16</v>
      </c>
      <c r="M243" s="9">
        <v>45014</v>
      </c>
    </row>
    <row r="244" spans="1:13" s="10" customFormat="1" ht="21" x14ac:dyDescent="0.4">
      <c r="A244" s="5">
        <v>238</v>
      </c>
      <c r="B244" s="6" t="s">
        <v>255</v>
      </c>
      <c r="C244" s="7">
        <v>1412</v>
      </c>
      <c r="D244" s="7">
        <f t="shared" si="23"/>
        <v>1412</v>
      </c>
      <c r="E244" s="5" t="s">
        <v>15</v>
      </c>
      <c r="F244" s="6" t="s">
        <v>256</v>
      </c>
      <c r="G244" s="5" t="s">
        <v>31</v>
      </c>
      <c r="H244" s="8">
        <f t="shared" si="24"/>
        <v>1412</v>
      </c>
      <c r="I244" s="6" t="str">
        <f t="shared" si="25"/>
        <v>ยนต์ศิลป์</v>
      </c>
      <c r="J244" s="5" t="s">
        <v>31</v>
      </c>
      <c r="K244" s="8">
        <f t="shared" si="26"/>
        <v>1412</v>
      </c>
      <c r="L244" s="5" t="s">
        <v>16</v>
      </c>
      <c r="M244" s="9">
        <v>45014</v>
      </c>
    </row>
    <row r="245" spans="1:13" s="10" customFormat="1" ht="21" x14ac:dyDescent="0.4">
      <c r="A245" s="5">
        <v>239</v>
      </c>
      <c r="B245" s="6" t="s">
        <v>257</v>
      </c>
      <c r="C245" s="7">
        <v>380</v>
      </c>
      <c r="D245" s="7">
        <f t="shared" si="23"/>
        <v>380</v>
      </c>
      <c r="E245" s="5" t="s">
        <v>15</v>
      </c>
      <c r="F245" s="6" t="s">
        <v>258</v>
      </c>
      <c r="G245" s="5" t="s">
        <v>31</v>
      </c>
      <c r="H245" s="8">
        <f t="shared" si="24"/>
        <v>380</v>
      </c>
      <c r="I245" s="6" t="str">
        <f t="shared" si="25"/>
        <v>บริษัท เล่าจิ้นกวง จำกัด</v>
      </c>
      <c r="J245" s="5" t="s">
        <v>31</v>
      </c>
      <c r="K245" s="8">
        <f t="shared" si="26"/>
        <v>380</v>
      </c>
      <c r="L245" s="5" t="s">
        <v>16</v>
      </c>
      <c r="M245" s="9">
        <v>45014</v>
      </c>
    </row>
    <row r="246" spans="1:13" s="10" customFormat="1" ht="21" x14ac:dyDescent="0.4">
      <c r="A246" s="5">
        <v>240</v>
      </c>
      <c r="B246" s="6" t="s">
        <v>211</v>
      </c>
      <c r="C246" s="7">
        <v>9500</v>
      </c>
      <c r="D246" s="7">
        <f t="shared" si="23"/>
        <v>9500</v>
      </c>
      <c r="E246" s="5" t="s">
        <v>15</v>
      </c>
      <c r="F246" s="6" t="s">
        <v>212</v>
      </c>
      <c r="G246" s="5" t="s">
        <v>31</v>
      </c>
      <c r="H246" s="8">
        <f t="shared" si="24"/>
        <v>9500</v>
      </c>
      <c r="I246" s="6" t="str">
        <f t="shared" si="25"/>
        <v xml:space="preserve">นาสุบิน สายตรี </v>
      </c>
      <c r="J246" s="5" t="s">
        <v>31</v>
      </c>
      <c r="K246" s="8">
        <f t="shared" si="26"/>
        <v>9500</v>
      </c>
      <c r="L246" s="5" t="s">
        <v>16</v>
      </c>
      <c r="M246" s="9">
        <v>45014</v>
      </c>
    </row>
    <row r="247" spans="1:13" s="10" customFormat="1" ht="21" x14ac:dyDescent="0.4">
      <c r="A247" s="5">
        <v>241</v>
      </c>
      <c r="B247" s="6" t="s">
        <v>259</v>
      </c>
      <c r="C247" s="7">
        <v>3600</v>
      </c>
      <c r="D247" s="7">
        <f t="shared" ref="D247:D255" si="27">C247</f>
        <v>3600</v>
      </c>
      <c r="E247" s="5" t="s">
        <v>15</v>
      </c>
      <c r="F247" s="6" t="s">
        <v>260</v>
      </c>
      <c r="G247" s="5" t="s">
        <v>31</v>
      </c>
      <c r="H247" s="8">
        <f t="shared" ref="H247:H254" si="28">C247</f>
        <v>3600</v>
      </c>
      <c r="I247" s="6" t="str">
        <f t="shared" ref="I247:I285" si="29">F247</f>
        <v>นายอรุณ ใจตา</v>
      </c>
      <c r="J247" s="5" t="s">
        <v>31</v>
      </c>
      <c r="K247" s="8">
        <f t="shared" ref="K247:K285" si="30">H247</f>
        <v>3600</v>
      </c>
      <c r="L247" s="5" t="s">
        <v>16</v>
      </c>
      <c r="M247" s="9">
        <v>45015</v>
      </c>
    </row>
    <row r="248" spans="1:13" s="10" customFormat="1" ht="21" x14ac:dyDescent="0.4">
      <c r="A248" s="5">
        <v>242</v>
      </c>
      <c r="B248" s="6" t="s">
        <v>261</v>
      </c>
      <c r="C248" s="7">
        <v>2595</v>
      </c>
      <c r="D248" s="7">
        <f t="shared" si="27"/>
        <v>2595</v>
      </c>
      <c r="E248" s="5" t="s">
        <v>15</v>
      </c>
      <c r="F248" s="6" t="s">
        <v>262</v>
      </c>
      <c r="G248" s="5" t="s">
        <v>31</v>
      </c>
      <c r="H248" s="8">
        <f t="shared" si="28"/>
        <v>2595</v>
      </c>
      <c r="I248" s="6" t="str">
        <f t="shared" si="29"/>
        <v>น้ำดื่มเพียว</v>
      </c>
      <c r="J248" s="5" t="s">
        <v>31</v>
      </c>
      <c r="K248" s="8">
        <f t="shared" si="30"/>
        <v>2595</v>
      </c>
      <c r="L248" s="5" t="s">
        <v>16</v>
      </c>
      <c r="M248" s="9">
        <v>45015</v>
      </c>
    </row>
    <row r="249" spans="1:13" s="10" customFormat="1" ht="21" x14ac:dyDescent="0.4">
      <c r="A249" s="5">
        <v>243</v>
      </c>
      <c r="B249" s="11" t="s">
        <v>263</v>
      </c>
      <c r="C249" s="7">
        <v>500</v>
      </c>
      <c r="D249" s="7">
        <f t="shared" si="27"/>
        <v>500</v>
      </c>
      <c r="E249" s="5" t="s">
        <v>15</v>
      </c>
      <c r="F249" s="6" t="s">
        <v>264</v>
      </c>
      <c r="G249" s="5" t="s">
        <v>31</v>
      </c>
      <c r="H249" s="8">
        <f t="shared" si="28"/>
        <v>500</v>
      </c>
      <c r="I249" s="6" t="str">
        <f t="shared" si="29"/>
        <v>บริษัท ทรูมูฟเอส ฯ</v>
      </c>
      <c r="J249" s="5" t="s">
        <v>31</v>
      </c>
      <c r="K249" s="8">
        <f t="shared" si="30"/>
        <v>500</v>
      </c>
      <c r="L249" s="5" t="s">
        <v>16</v>
      </c>
      <c r="M249" s="9">
        <v>45015</v>
      </c>
    </row>
    <row r="250" spans="1:13" s="10" customFormat="1" ht="21" x14ac:dyDescent="0.4">
      <c r="A250" s="5">
        <v>244</v>
      </c>
      <c r="B250" s="6" t="s">
        <v>265</v>
      </c>
      <c r="C250" s="7">
        <v>410.88</v>
      </c>
      <c r="D250" s="7">
        <f t="shared" si="27"/>
        <v>410.88</v>
      </c>
      <c r="E250" s="5" t="s">
        <v>15</v>
      </c>
      <c r="F250" s="6" t="s">
        <v>266</v>
      </c>
      <c r="G250" s="5" t="s">
        <v>31</v>
      </c>
      <c r="H250" s="8">
        <f t="shared" si="28"/>
        <v>410.88</v>
      </c>
      <c r="I250" s="6" t="str">
        <f t="shared" si="29"/>
        <v>ร้านคุณเฮง</v>
      </c>
      <c r="J250" s="5" t="s">
        <v>31</v>
      </c>
      <c r="K250" s="8">
        <f t="shared" si="30"/>
        <v>410.88</v>
      </c>
      <c r="L250" s="5" t="s">
        <v>16</v>
      </c>
      <c r="M250" s="9">
        <v>45015</v>
      </c>
    </row>
    <row r="251" spans="1:13" s="10" customFormat="1" ht="21" x14ac:dyDescent="0.4">
      <c r="A251" s="5">
        <v>245</v>
      </c>
      <c r="B251" s="11" t="s">
        <v>221</v>
      </c>
      <c r="C251" s="7">
        <v>1702</v>
      </c>
      <c r="D251" s="7">
        <f t="shared" si="27"/>
        <v>1702</v>
      </c>
      <c r="E251" s="5" t="s">
        <v>15</v>
      </c>
      <c r="F251" s="6" t="s">
        <v>194</v>
      </c>
      <c r="G251" s="5" t="s">
        <v>31</v>
      </c>
      <c r="H251" s="8">
        <f t="shared" si="28"/>
        <v>1702</v>
      </c>
      <c r="I251" s="6" t="str">
        <f t="shared" si="29"/>
        <v xml:space="preserve">ห้างหุ้นส่วนจำกัด ลำปาง ซิตี้ ออยล์ </v>
      </c>
      <c r="J251" s="5" t="s">
        <v>31</v>
      </c>
      <c r="K251" s="8">
        <f t="shared" si="30"/>
        <v>1702</v>
      </c>
      <c r="L251" s="5" t="s">
        <v>16</v>
      </c>
      <c r="M251" s="9">
        <v>45016</v>
      </c>
    </row>
    <row r="252" spans="1:13" s="10" customFormat="1" ht="21" x14ac:dyDescent="0.4">
      <c r="A252" s="5">
        <v>246</v>
      </c>
      <c r="B252" s="6" t="s">
        <v>267</v>
      </c>
      <c r="C252" s="7">
        <v>447.6</v>
      </c>
      <c r="D252" s="7">
        <f t="shared" si="27"/>
        <v>447.6</v>
      </c>
      <c r="E252" s="5" t="s">
        <v>15</v>
      </c>
      <c r="F252" s="6" t="s">
        <v>194</v>
      </c>
      <c r="G252" s="5" t="s">
        <v>31</v>
      </c>
      <c r="H252" s="8">
        <f t="shared" si="28"/>
        <v>447.6</v>
      </c>
      <c r="I252" s="6" t="str">
        <f t="shared" si="29"/>
        <v xml:space="preserve">ห้างหุ้นส่วนจำกัด ลำปาง ซิตี้ ออยล์ </v>
      </c>
      <c r="J252" s="5" t="s">
        <v>31</v>
      </c>
      <c r="K252" s="8">
        <f t="shared" si="30"/>
        <v>447.6</v>
      </c>
      <c r="L252" s="5" t="s">
        <v>16</v>
      </c>
      <c r="M252" s="9">
        <v>45016</v>
      </c>
    </row>
    <row r="253" spans="1:13" s="10" customFormat="1" ht="21" x14ac:dyDescent="0.4">
      <c r="A253" s="5">
        <v>247</v>
      </c>
      <c r="B253" s="6" t="s">
        <v>201</v>
      </c>
      <c r="C253" s="7">
        <v>1702</v>
      </c>
      <c r="D253" s="7">
        <f t="shared" si="27"/>
        <v>1702</v>
      </c>
      <c r="E253" s="5" t="s">
        <v>15</v>
      </c>
      <c r="F253" s="6" t="s">
        <v>194</v>
      </c>
      <c r="G253" s="5" t="s">
        <v>31</v>
      </c>
      <c r="H253" s="8">
        <f t="shared" si="28"/>
        <v>1702</v>
      </c>
      <c r="I253" s="6" t="str">
        <f t="shared" si="29"/>
        <v xml:space="preserve">ห้างหุ้นส่วนจำกัด ลำปาง ซิตี้ ออยล์ </v>
      </c>
      <c r="J253" s="5" t="s">
        <v>31</v>
      </c>
      <c r="K253" s="8">
        <f t="shared" si="30"/>
        <v>1702</v>
      </c>
      <c r="L253" s="5" t="s">
        <v>16</v>
      </c>
      <c r="M253" s="9">
        <v>45016</v>
      </c>
    </row>
    <row r="254" spans="1:13" s="10" customFormat="1" ht="21" x14ac:dyDescent="0.4">
      <c r="A254" s="5">
        <v>248</v>
      </c>
      <c r="B254" s="6" t="s">
        <v>268</v>
      </c>
      <c r="C254" s="7">
        <v>5264.4</v>
      </c>
      <c r="D254" s="7">
        <f t="shared" si="27"/>
        <v>5264.4</v>
      </c>
      <c r="E254" s="5" t="s">
        <v>15</v>
      </c>
      <c r="F254" s="6" t="s">
        <v>245</v>
      </c>
      <c r="G254" s="5" t="s">
        <v>31</v>
      </c>
      <c r="H254" s="8">
        <f t="shared" si="28"/>
        <v>5264.4</v>
      </c>
      <c r="I254" s="6" t="str">
        <f t="shared" si="29"/>
        <v>เอส บี เอ็น มาร์เก็ตติ้ง</v>
      </c>
      <c r="J254" s="5" t="s">
        <v>31</v>
      </c>
      <c r="K254" s="8">
        <f t="shared" si="30"/>
        <v>5264.4</v>
      </c>
      <c r="L254" s="5" t="s">
        <v>16</v>
      </c>
      <c r="M254" s="9">
        <v>45016</v>
      </c>
    </row>
    <row r="255" spans="1:13" s="10" customFormat="1" ht="21" x14ac:dyDescent="0.4">
      <c r="A255" s="5">
        <v>249</v>
      </c>
      <c r="B255" s="6" t="s">
        <v>269</v>
      </c>
      <c r="C255" s="7">
        <v>1070</v>
      </c>
      <c r="D255" s="7">
        <f t="shared" si="27"/>
        <v>1070</v>
      </c>
      <c r="E255" s="5" t="s">
        <v>15</v>
      </c>
      <c r="F255" s="6" t="s">
        <v>270</v>
      </c>
      <c r="G255" s="5" t="s">
        <v>31</v>
      </c>
      <c r="H255" s="8">
        <f>C255</f>
        <v>1070</v>
      </c>
      <c r="I255" s="6" t="str">
        <f t="shared" si="29"/>
        <v>มงคงการช่าง</v>
      </c>
      <c r="J255" s="5" t="s">
        <v>31</v>
      </c>
      <c r="K255" s="8">
        <f t="shared" si="30"/>
        <v>1070</v>
      </c>
      <c r="L255" s="5" t="s">
        <v>16</v>
      </c>
      <c r="M255" s="9">
        <v>45016</v>
      </c>
    </row>
    <row r="256" spans="1:13" x14ac:dyDescent="0.6">
      <c r="A256" s="5">
        <v>250</v>
      </c>
      <c r="B256" s="16" t="s">
        <v>271</v>
      </c>
      <c r="C256" s="17">
        <v>71262</v>
      </c>
      <c r="D256" s="17">
        <f>SUM(C256)</f>
        <v>71262</v>
      </c>
      <c r="E256" s="15" t="s">
        <v>15</v>
      </c>
      <c r="F256" s="18" t="s">
        <v>296</v>
      </c>
      <c r="G256" s="5" t="s">
        <v>31</v>
      </c>
      <c r="H256" s="8">
        <f t="shared" ref="H256:H285" si="31">C256</f>
        <v>71262</v>
      </c>
      <c r="I256" s="6" t="str">
        <f t="shared" si="29"/>
        <v xml:space="preserve">บริษัท  เคมีเมท  จำกัด </v>
      </c>
      <c r="J256" s="5" t="s">
        <v>31</v>
      </c>
      <c r="K256" s="8">
        <f t="shared" si="30"/>
        <v>71262</v>
      </c>
      <c r="L256" s="5" t="s">
        <v>16</v>
      </c>
      <c r="M256" s="19" t="s">
        <v>314</v>
      </c>
    </row>
    <row r="257" spans="1:13" x14ac:dyDescent="0.6">
      <c r="A257" s="5">
        <v>251</v>
      </c>
      <c r="B257" s="16" t="s">
        <v>272</v>
      </c>
      <c r="C257" s="20">
        <v>111.03</v>
      </c>
      <c r="D257" s="20">
        <f>SUM(C257)</f>
        <v>111.03</v>
      </c>
      <c r="E257" s="15" t="s">
        <v>15</v>
      </c>
      <c r="F257" s="18" t="s">
        <v>168</v>
      </c>
      <c r="G257" s="5" t="s">
        <v>31</v>
      </c>
      <c r="H257" s="8">
        <f t="shared" si="31"/>
        <v>111.03</v>
      </c>
      <c r="I257" s="6" t="str">
        <f t="shared" si="29"/>
        <v>หสน.ธวัชบริการแพร่ สาขา 1</v>
      </c>
      <c r="J257" s="5" t="s">
        <v>31</v>
      </c>
      <c r="K257" s="8">
        <f t="shared" si="30"/>
        <v>111.03</v>
      </c>
      <c r="L257" s="5" t="s">
        <v>16</v>
      </c>
      <c r="M257" s="19" t="s">
        <v>314</v>
      </c>
    </row>
    <row r="258" spans="1:13" x14ac:dyDescent="0.6">
      <c r="A258" s="5">
        <v>252</v>
      </c>
      <c r="B258" s="16" t="s">
        <v>273</v>
      </c>
      <c r="C258" s="20">
        <v>250</v>
      </c>
      <c r="D258" s="20">
        <f>SUM(C258)</f>
        <v>250</v>
      </c>
      <c r="E258" s="15" t="s">
        <v>15</v>
      </c>
      <c r="F258" s="18" t="s">
        <v>297</v>
      </c>
      <c r="G258" s="5" t="s">
        <v>31</v>
      </c>
      <c r="H258" s="8">
        <f t="shared" si="31"/>
        <v>250</v>
      </c>
      <c r="I258" s="6" t="str">
        <f t="shared" si="29"/>
        <v xml:space="preserve">ร้องกวางคาร์แคร์ </v>
      </c>
      <c r="J258" s="5" t="s">
        <v>31</v>
      </c>
      <c r="K258" s="8">
        <f t="shared" si="30"/>
        <v>250</v>
      </c>
      <c r="L258" s="5" t="s">
        <v>16</v>
      </c>
      <c r="M258" s="19" t="s">
        <v>315</v>
      </c>
    </row>
    <row r="259" spans="1:13" x14ac:dyDescent="0.6">
      <c r="A259" s="5">
        <v>253</v>
      </c>
      <c r="B259" s="16" t="s">
        <v>274</v>
      </c>
      <c r="C259" s="20">
        <v>37050</v>
      </c>
      <c r="D259" s="20">
        <f>+C259</f>
        <v>37050</v>
      </c>
      <c r="E259" s="15" t="s">
        <v>15</v>
      </c>
      <c r="F259" s="18" t="s">
        <v>298</v>
      </c>
      <c r="G259" s="5" t="s">
        <v>31</v>
      </c>
      <c r="H259" s="8">
        <f t="shared" si="31"/>
        <v>37050</v>
      </c>
      <c r="I259" s="6" t="str">
        <f t="shared" si="29"/>
        <v xml:space="preserve">นางสาวพิมพรรณ   มะโนรา </v>
      </c>
      <c r="J259" s="5" t="s">
        <v>31</v>
      </c>
      <c r="K259" s="8">
        <f t="shared" si="30"/>
        <v>37050</v>
      </c>
      <c r="L259" s="5" t="s">
        <v>16</v>
      </c>
      <c r="M259" s="19" t="s">
        <v>315</v>
      </c>
    </row>
    <row r="260" spans="1:13" x14ac:dyDescent="0.6">
      <c r="A260" s="5">
        <v>254</v>
      </c>
      <c r="B260" s="18" t="s">
        <v>275</v>
      </c>
      <c r="C260" s="20">
        <v>101194.2</v>
      </c>
      <c r="D260" s="20">
        <f>+C260</f>
        <v>101194.2</v>
      </c>
      <c r="E260" s="15" t="s">
        <v>15</v>
      </c>
      <c r="F260" s="18" t="s">
        <v>299</v>
      </c>
      <c r="G260" s="5" t="s">
        <v>31</v>
      </c>
      <c r="H260" s="8">
        <f t="shared" si="31"/>
        <v>101194.2</v>
      </c>
      <c r="I260" s="6" t="str">
        <f t="shared" si="29"/>
        <v xml:space="preserve">ห้างหุ้นส่วนสามัญนิติบุคคล  ลำปางผลิตภัณฑ์ </v>
      </c>
      <c r="J260" s="5" t="s">
        <v>31</v>
      </c>
      <c r="K260" s="8">
        <f t="shared" si="30"/>
        <v>101194.2</v>
      </c>
      <c r="L260" s="5" t="s">
        <v>16</v>
      </c>
      <c r="M260" s="19" t="s">
        <v>315</v>
      </c>
    </row>
    <row r="261" spans="1:13" x14ac:dyDescent="0.6">
      <c r="A261" s="5">
        <v>255</v>
      </c>
      <c r="B261" s="18" t="s">
        <v>276</v>
      </c>
      <c r="C261" s="20">
        <v>23688</v>
      </c>
      <c r="D261" s="20">
        <f t="shared" ref="D261:D271" si="32">SUM(C261)</f>
        <v>23688</v>
      </c>
      <c r="E261" s="15" t="s">
        <v>15</v>
      </c>
      <c r="F261" s="18" t="s">
        <v>299</v>
      </c>
      <c r="G261" s="5" t="s">
        <v>31</v>
      </c>
      <c r="H261" s="8">
        <f t="shared" si="31"/>
        <v>23688</v>
      </c>
      <c r="I261" s="6" t="str">
        <f t="shared" si="29"/>
        <v xml:space="preserve">ห้างหุ้นส่วนสามัญนิติบุคคล  ลำปางผลิตภัณฑ์ </v>
      </c>
      <c r="J261" s="5" t="s">
        <v>31</v>
      </c>
      <c r="K261" s="8">
        <f t="shared" si="30"/>
        <v>23688</v>
      </c>
      <c r="L261" s="5" t="s">
        <v>16</v>
      </c>
      <c r="M261" s="19" t="s">
        <v>315</v>
      </c>
    </row>
    <row r="262" spans="1:13" x14ac:dyDescent="0.6">
      <c r="A262" s="5">
        <v>256</v>
      </c>
      <c r="B262" s="16" t="s">
        <v>277</v>
      </c>
      <c r="C262" s="20">
        <v>1015</v>
      </c>
      <c r="D262" s="20">
        <f t="shared" si="32"/>
        <v>1015</v>
      </c>
      <c r="E262" s="15" t="s">
        <v>15</v>
      </c>
      <c r="F262" s="18" t="s">
        <v>300</v>
      </c>
      <c r="G262" s="5" t="s">
        <v>31</v>
      </c>
      <c r="H262" s="8">
        <f t="shared" si="31"/>
        <v>1015</v>
      </c>
      <c r="I262" s="6" t="str">
        <f t="shared" si="29"/>
        <v xml:space="preserve">น้ำดื่มภูมินทร์ </v>
      </c>
      <c r="J262" s="5" t="s">
        <v>31</v>
      </c>
      <c r="K262" s="8">
        <f t="shared" si="30"/>
        <v>1015</v>
      </c>
      <c r="L262" s="5" t="s">
        <v>16</v>
      </c>
      <c r="M262" s="19" t="s">
        <v>316</v>
      </c>
    </row>
    <row r="263" spans="1:13" x14ac:dyDescent="0.6">
      <c r="A263" s="5">
        <v>257</v>
      </c>
      <c r="B263" s="18" t="s">
        <v>278</v>
      </c>
      <c r="C263" s="22">
        <v>31372.400000000001</v>
      </c>
      <c r="D263" s="22">
        <f t="shared" si="32"/>
        <v>31372.400000000001</v>
      </c>
      <c r="E263" s="21" t="s">
        <v>15</v>
      </c>
      <c r="F263" s="16" t="s">
        <v>301</v>
      </c>
      <c r="G263" s="5" t="s">
        <v>31</v>
      </c>
      <c r="H263" s="8">
        <f t="shared" si="31"/>
        <v>31372.400000000001</v>
      </c>
      <c r="I263" s="6" t="str">
        <f t="shared" si="29"/>
        <v xml:space="preserve">บริษัท  เคมีเมท จำกัด </v>
      </c>
      <c r="J263" s="5" t="s">
        <v>31</v>
      </c>
      <c r="K263" s="8">
        <f t="shared" si="30"/>
        <v>31372.400000000001</v>
      </c>
      <c r="L263" s="5" t="s">
        <v>16</v>
      </c>
      <c r="M263" s="19" t="s">
        <v>317</v>
      </c>
    </row>
    <row r="264" spans="1:13" x14ac:dyDescent="0.6">
      <c r="A264" s="5">
        <v>258</v>
      </c>
      <c r="B264" s="18" t="s">
        <v>279</v>
      </c>
      <c r="C264" s="22">
        <v>41722.199999999997</v>
      </c>
      <c r="D264" s="22">
        <f t="shared" si="32"/>
        <v>41722.199999999997</v>
      </c>
      <c r="E264" s="21" t="s">
        <v>15</v>
      </c>
      <c r="F264" s="18" t="s">
        <v>299</v>
      </c>
      <c r="G264" s="5" t="s">
        <v>31</v>
      </c>
      <c r="H264" s="8">
        <f t="shared" si="31"/>
        <v>41722.199999999997</v>
      </c>
      <c r="I264" s="6" t="str">
        <f t="shared" si="29"/>
        <v xml:space="preserve">ห้างหุ้นส่วนสามัญนิติบุคคล  ลำปางผลิตภัณฑ์ </v>
      </c>
      <c r="J264" s="5" t="s">
        <v>31</v>
      </c>
      <c r="K264" s="8">
        <f t="shared" si="30"/>
        <v>41722.199999999997</v>
      </c>
      <c r="L264" s="5" t="s">
        <v>16</v>
      </c>
      <c r="M264" s="19" t="s">
        <v>317</v>
      </c>
    </row>
    <row r="265" spans="1:13" x14ac:dyDescent="0.6">
      <c r="A265" s="5">
        <v>259</v>
      </c>
      <c r="B265" s="18" t="s">
        <v>280</v>
      </c>
      <c r="C265" s="20">
        <v>9802.2000000000007</v>
      </c>
      <c r="D265" s="20">
        <f t="shared" si="32"/>
        <v>9802.2000000000007</v>
      </c>
      <c r="E265" s="15" t="s">
        <v>15</v>
      </c>
      <c r="F265" s="18" t="s">
        <v>302</v>
      </c>
      <c r="G265" s="5" t="s">
        <v>31</v>
      </c>
      <c r="H265" s="8">
        <f t="shared" si="31"/>
        <v>9802.2000000000007</v>
      </c>
      <c r="I265" s="6" t="str">
        <f t="shared" si="29"/>
        <v xml:space="preserve">นางสาวณัชฐณิฌา   จี้เพ็ชร </v>
      </c>
      <c r="J265" s="5" t="s">
        <v>31</v>
      </c>
      <c r="K265" s="8">
        <f t="shared" si="30"/>
        <v>9802.2000000000007</v>
      </c>
      <c r="L265" s="5" t="s">
        <v>16</v>
      </c>
      <c r="M265" s="19" t="s">
        <v>317</v>
      </c>
    </row>
    <row r="266" spans="1:13" x14ac:dyDescent="0.6">
      <c r="A266" s="5">
        <v>260</v>
      </c>
      <c r="B266" s="18" t="s">
        <v>281</v>
      </c>
      <c r="C266" s="20">
        <v>11556.8</v>
      </c>
      <c r="D266" s="20">
        <f>SUM(C266)</f>
        <v>11556.8</v>
      </c>
      <c r="E266" s="15" t="s">
        <v>15</v>
      </c>
      <c r="F266" s="18" t="s">
        <v>298</v>
      </c>
      <c r="G266" s="5" t="s">
        <v>31</v>
      </c>
      <c r="H266" s="8">
        <f t="shared" si="31"/>
        <v>11556.8</v>
      </c>
      <c r="I266" s="6" t="str">
        <f t="shared" si="29"/>
        <v xml:space="preserve">นางสาวพิมพรรณ   มะโนรา </v>
      </c>
      <c r="J266" s="5" t="s">
        <v>31</v>
      </c>
      <c r="K266" s="8">
        <f t="shared" si="30"/>
        <v>11556.8</v>
      </c>
      <c r="L266" s="5" t="s">
        <v>16</v>
      </c>
      <c r="M266" s="19" t="s">
        <v>317</v>
      </c>
    </row>
    <row r="267" spans="1:13" x14ac:dyDescent="0.6">
      <c r="A267" s="5">
        <v>261</v>
      </c>
      <c r="B267" s="18" t="s">
        <v>282</v>
      </c>
      <c r="C267" s="20">
        <v>2350</v>
      </c>
      <c r="D267" s="20">
        <f t="shared" si="32"/>
        <v>2350</v>
      </c>
      <c r="E267" s="15" t="s">
        <v>15</v>
      </c>
      <c r="F267" s="18" t="s">
        <v>303</v>
      </c>
      <c r="G267" s="5" t="s">
        <v>31</v>
      </c>
      <c r="H267" s="8">
        <f t="shared" si="31"/>
        <v>2350</v>
      </c>
      <c r="I267" s="6" t="str">
        <f t="shared" si="29"/>
        <v xml:space="preserve">หสน.ธวัชบริการแพร่ สาขา 1 </v>
      </c>
      <c r="J267" s="5" t="s">
        <v>31</v>
      </c>
      <c r="K267" s="8">
        <f t="shared" si="30"/>
        <v>2350</v>
      </c>
      <c r="L267" s="5" t="s">
        <v>16</v>
      </c>
      <c r="M267" s="19" t="s">
        <v>317</v>
      </c>
    </row>
    <row r="268" spans="1:13" x14ac:dyDescent="0.6">
      <c r="A268" s="5">
        <v>262</v>
      </c>
      <c r="B268" s="18" t="s">
        <v>283</v>
      </c>
      <c r="C268" s="20">
        <v>780</v>
      </c>
      <c r="D268" s="20">
        <f t="shared" si="32"/>
        <v>780</v>
      </c>
      <c r="E268" s="15" t="s">
        <v>15</v>
      </c>
      <c r="F268" s="18" t="s">
        <v>304</v>
      </c>
      <c r="G268" s="5" t="s">
        <v>31</v>
      </c>
      <c r="H268" s="8">
        <f t="shared" si="31"/>
        <v>780</v>
      </c>
      <c r="I268" s="6" t="str">
        <f t="shared" si="29"/>
        <v xml:space="preserve">ห้างหุ้นส่วนจำกัด ศรีสมบูรณ์อินเตอร์ </v>
      </c>
      <c r="J268" s="5" t="s">
        <v>31</v>
      </c>
      <c r="K268" s="8">
        <f t="shared" si="30"/>
        <v>780</v>
      </c>
      <c r="L268" s="5" t="s">
        <v>16</v>
      </c>
      <c r="M268" s="19" t="s">
        <v>317</v>
      </c>
    </row>
    <row r="269" spans="1:13" x14ac:dyDescent="0.6">
      <c r="A269" s="5">
        <v>263</v>
      </c>
      <c r="B269" s="18" t="s">
        <v>284</v>
      </c>
      <c r="C269" s="20">
        <v>589</v>
      </c>
      <c r="D269" s="20">
        <f t="shared" si="32"/>
        <v>589</v>
      </c>
      <c r="E269" s="15" t="s">
        <v>15</v>
      </c>
      <c r="F269" s="18" t="s">
        <v>305</v>
      </c>
      <c r="G269" s="5" t="s">
        <v>31</v>
      </c>
      <c r="H269" s="8">
        <f t="shared" si="31"/>
        <v>589</v>
      </c>
      <c r="I269" s="6" t="str">
        <f t="shared" si="29"/>
        <v xml:space="preserve">บิ๊กซีซูเปอร์เซ็นเตอร์ บมจ. </v>
      </c>
      <c r="J269" s="5" t="s">
        <v>31</v>
      </c>
      <c r="K269" s="8">
        <f t="shared" si="30"/>
        <v>589</v>
      </c>
      <c r="L269" s="5" t="s">
        <v>16</v>
      </c>
      <c r="M269" s="19" t="s">
        <v>317</v>
      </c>
    </row>
    <row r="270" spans="1:13" x14ac:dyDescent="0.6">
      <c r="A270" s="5">
        <v>264</v>
      </c>
      <c r="B270" s="18" t="s">
        <v>285</v>
      </c>
      <c r="C270" s="20">
        <v>379</v>
      </c>
      <c r="D270" s="20">
        <f t="shared" si="32"/>
        <v>379</v>
      </c>
      <c r="E270" s="15" t="s">
        <v>15</v>
      </c>
      <c r="F270" s="18" t="s">
        <v>306</v>
      </c>
      <c r="G270" s="5" t="s">
        <v>31</v>
      </c>
      <c r="H270" s="8">
        <f t="shared" si="31"/>
        <v>379</v>
      </c>
      <c r="I270" s="6" t="str">
        <f t="shared" si="29"/>
        <v xml:space="preserve">บริษัท โฮม โปรดักส์ เซ็นเตอร์ จำกัด(มหาชน) </v>
      </c>
      <c r="J270" s="5" t="s">
        <v>31</v>
      </c>
      <c r="K270" s="8">
        <f t="shared" si="30"/>
        <v>379</v>
      </c>
      <c r="L270" s="5" t="s">
        <v>16</v>
      </c>
      <c r="M270" s="19" t="s">
        <v>317</v>
      </c>
    </row>
    <row r="271" spans="1:13" x14ac:dyDescent="0.6">
      <c r="A271" s="5">
        <v>265</v>
      </c>
      <c r="B271" s="16" t="s">
        <v>272</v>
      </c>
      <c r="C271" s="22">
        <v>110.13</v>
      </c>
      <c r="D271" s="22">
        <f t="shared" si="32"/>
        <v>110.13</v>
      </c>
      <c r="E271" s="21" t="s">
        <v>15</v>
      </c>
      <c r="F271" s="18" t="s">
        <v>303</v>
      </c>
      <c r="G271" s="5" t="s">
        <v>31</v>
      </c>
      <c r="H271" s="8">
        <f t="shared" si="31"/>
        <v>110.13</v>
      </c>
      <c r="I271" s="6" t="str">
        <f t="shared" si="29"/>
        <v xml:space="preserve">หสน.ธวัชบริการแพร่ สาขา 1 </v>
      </c>
      <c r="J271" s="5" t="s">
        <v>31</v>
      </c>
      <c r="K271" s="8">
        <f t="shared" si="30"/>
        <v>110.13</v>
      </c>
      <c r="L271" s="5" t="s">
        <v>16</v>
      </c>
      <c r="M271" s="19" t="s">
        <v>318</v>
      </c>
    </row>
    <row r="272" spans="1:13" x14ac:dyDescent="0.6">
      <c r="A272" s="5">
        <v>266</v>
      </c>
      <c r="B272" s="18" t="s">
        <v>282</v>
      </c>
      <c r="C272" s="22">
        <v>1730</v>
      </c>
      <c r="D272" s="22">
        <f>SUM(C272)</f>
        <v>1730</v>
      </c>
      <c r="E272" s="21" t="s">
        <v>15</v>
      </c>
      <c r="F272" s="18" t="s">
        <v>303</v>
      </c>
      <c r="G272" s="5" t="s">
        <v>31</v>
      </c>
      <c r="H272" s="8">
        <f t="shared" si="31"/>
        <v>1730</v>
      </c>
      <c r="I272" s="6" t="str">
        <f t="shared" si="29"/>
        <v xml:space="preserve">หสน.ธวัชบริการแพร่ สาขา 1 </v>
      </c>
      <c r="J272" s="5" t="s">
        <v>31</v>
      </c>
      <c r="K272" s="8">
        <f t="shared" si="30"/>
        <v>1730</v>
      </c>
      <c r="L272" s="5" t="s">
        <v>16</v>
      </c>
      <c r="M272" s="19" t="s">
        <v>318</v>
      </c>
    </row>
    <row r="273" spans="1:13" x14ac:dyDescent="0.6">
      <c r="A273" s="5">
        <v>267</v>
      </c>
      <c r="B273" s="18" t="s">
        <v>286</v>
      </c>
      <c r="C273" s="22">
        <v>1307</v>
      </c>
      <c r="D273" s="22">
        <f>SUM(C273)</f>
        <v>1307</v>
      </c>
      <c r="E273" s="21" t="s">
        <v>15</v>
      </c>
      <c r="F273" s="18" t="s">
        <v>307</v>
      </c>
      <c r="G273" s="5" t="s">
        <v>31</v>
      </c>
      <c r="H273" s="8">
        <f t="shared" si="31"/>
        <v>1307</v>
      </c>
      <c r="I273" s="6" t="str">
        <f t="shared" si="29"/>
        <v xml:space="preserve">ร้านเจริญรัฐ </v>
      </c>
      <c r="J273" s="5" t="s">
        <v>31</v>
      </c>
      <c r="K273" s="8">
        <f t="shared" si="30"/>
        <v>1307</v>
      </c>
      <c r="L273" s="5" t="s">
        <v>16</v>
      </c>
      <c r="M273" s="19" t="s">
        <v>318</v>
      </c>
    </row>
    <row r="274" spans="1:13" x14ac:dyDescent="0.6">
      <c r="A274" s="5">
        <v>268</v>
      </c>
      <c r="B274" s="18" t="s">
        <v>287</v>
      </c>
      <c r="C274" s="20">
        <v>374.5</v>
      </c>
      <c r="D274" s="20">
        <f t="shared" ref="D274:D280" si="33">SUM(C274)</f>
        <v>374.5</v>
      </c>
      <c r="E274" s="15" t="s">
        <v>15</v>
      </c>
      <c r="F274" s="18" t="s">
        <v>308</v>
      </c>
      <c r="G274" s="5" t="s">
        <v>31</v>
      </c>
      <c r="H274" s="8">
        <f t="shared" si="31"/>
        <v>374.5</v>
      </c>
      <c r="I274" s="6" t="str">
        <f t="shared" si="29"/>
        <v xml:space="preserve">ห้างหุ้นส่วนจำกัด บิ๊ก 20  </v>
      </c>
      <c r="J274" s="5" t="s">
        <v>31</v>
      </c>
      <c r="K274" s="8">
        <f t="shared" si="30"/>
        <v>374.5</v>
      </c>
      <c r="L274" s="5" t="s">
        <v>16</v>
      </c>
      <c r="M274" s="19" t="s">
        <v>319</v>
      </c>
    </row>
    <row r="275" spans="1:13" x14ac:dyDescent="0.6">
      <c r="A275" s="5">
        <v>269</v>
      </c>
      <c r="B275" s="23" t="s">
        <v>288</v>
      </c>
      <c r="C275" s="24">
        <v>23219</v>
      </c>
      <c r="D275" s="20">
        <f>+C275</f>
        <v>23219</v>
      </c>
      <c r="E275" s="15" t="s">
        <v>15</v>
      </c>
      <c r="F275" s="18" t="s">
        <v>309</v>
      </c>
      <c r="G275" s="5" t="s">
        <v>31</v>
      </c>
      <c r="H275" s="8">
        <f t="shared" si="31"/>
        <v>23219</v>
      </c>
      <c r="I275" s="6" t="str">
        <f t="shared" si="29"/>
        <v>ห้างหุ้นส่วนจำกัด ทีทีเอส โซลูชั่น แอนด์ เซอร์วิส</v>
      </c>
      <c r="J275" s="5" t="s">
        <v>31</v>
      </c>
      <c r="K275" s="8">
        <f t="shared" si="30"/>
        <v>23219</v>
      </c>
      <c r="L275" s="5" t="s">
        <v>16</v>
      </c>
      <c r="M275" s="19" t="s">
        <v>320</v>
      </c>
    </row>
    <row r="276" spans="1:13" x14ac:dyDescent="0.6">
      <c r="A276" s="5">
        <v>270</v>
      </c>
      <c r="B276" s="18" t="s">
        <v>289</v>
      </c>
      <c r="C276" s="20">
        <v>18500</v>
      </c>
      <c r="D276" s="20">
        <f t="shared" si="33"/>
        <v>18500</v>
      </c>
      <c r="E276" s="15" t="s">
        <v>15</v>
      </c>
      <c r="F276" s="18" t="s">
        <v>310</v>
      </c>
      <c r="G276" s="5" t="s">
        <v>31</v>
      </c>
      <c r="H276" s="8">
        <f t="shared" si="31"/>
        <v>18500</v>
      </c>
      <c r="I276" s="6" t="str">
        <f t="shared" si="29"/>
        <v xml:space="preserve">เค.พี.เซอร์วิส  </v>
      </c>
      <c r="J276" s="5" t="s">
        <v>31</v>
      </c>
      <c r="K276" s="8">
        <f t="shared" si="30"/>
        <v>18500</v>
      </c>
      <c r="L276" s="5" t="s">
        <v>16</v>
      </c>
      <c r="M276" s="19" t="s">
        <v>320</v>
      </c>
    </row>
    <row r="277" spans="1:13" x14ac:dyDescent="0.6">
      <c r="A277" s="5">
        <v>271</v>
      </c>
      <c r="B277" s="16" t="s">
        <v>290</v>
      </c>
      <c r="C277" s="20">
        <v>35042.400000000001</v>
      </c>
      <c r="D277" s="20">
        <f t="shared" si="33"/>
        <v>35042.400000000001</v>
      </c>
      <c r="E277" s="15" t="s">
        <v>15</v>
      </c>
      <c r="F277" s="18" t="s">
        <v>298</v>
      </c>
      <c r="G277" s="5" t="s">
        <v>31</v>
      </c>
      <c r="H277" s="8">
        <f t="shared" si="31"/>
        <v>35042.400000000001</v>
      </c>
      <c r="I277" s="6" t="str">
        <f t="shared" si="29"/>
        <v xml:space="preserve">นางสาวพิมพรรณ   มะโนรา </v>
      </c>
      <c r="J277" s="5" t="s">
        <v>31</v>
      </c>
      <c r="K277" s="8">
        <f t="shared" si="30"/>
        <v>35042.400000000001</v>
      </c>
      <c r="L277" s="5" t="s">
        <v>16</v>
      </c>
      <c r="M277" s="19" t="s">
        <v>320</v>
      </c>
    </row>
    <row r="278" spans="1:13" x14ac:dyDescent="0.6">
      <c r="A278" s="5">
        <v>272</v>
      </c>
      <c r="B278" s="16" t="s">
        <v>291</v>
      </c>
      <c r="C278" s="22">
        <v>23296.2</v>
      </c>
      <c r="D278" s="22">
        <f t="shared" si="33"/>
        <v>23296.2</v>
      </c>
      <c r="E278" s="21" t="s">
        <v>15</v>
      </c>
      <c r="F278" s="18" t="s">
        <v>311</v>
      </c>
      <c r="G278" s="5" t="s">
        <v>31</v>
      </c>
      <c r="H278" s="8">
        <f t="shared" si="31"/>
        <v>23296.2</v>
      </c>
      <c r="I278" s="6" t="str">
        <f t="shared" si="29"/>
        <v xml:space="preserve">นายสุรพงค์   มะโนรา </v>
      </c>
      <c r="J278" s="5" t="s">
        <v>31</v>
      </c>
      <c r="K278" s="8">
        <f t="shared" si="30"/>
        <v>23296.2</v>
      </c>
      <c r="L278" s="5" t="s">
        <v>16</v>
      </c>
      <c r="M278" s="19" t="s">
        <v>320</v>
      </c>
    </row>
    <row r="279" spans="1:13" x14ac:dyDescent="0.6">
      <c r="A279" s="5">
        <v>273</v>
      </c>
      <c r="B279" s="18" t="s">
        <v>282</v>
      </c>
      <c r="C279" s="20">
        <v>1440</v>
      </c>
      <c r="D279" s="20">
        <f t="shared" si="33"/>
        <v>1440</v>
      </c>
      <c r="E279" s="15" t="s">
        <v>15</v>
      </c>
      <c r="F279" s="18" t="s">
        <v>303</v>
      </c>
      <c r="G279" s="5" t="s">
        <v>31</v>
      </c>
      <c r="H279" s="8">
        <f t="shared" si="31"/>
        <v>1440</v>
      </c>
      <c r="I279" s="6" t="str">
        <f t="shared" si="29"/>
        <v xml:space="preserve">หสน.ธวัชบริการแพร่ สาขา 1 </v>
      </c>
      <c r="J279" s="5" t="s">
        <v>31</v>
      </c>
      <c r="K279" s="8">
        <f t="shared" si="30"/>
        <v>1440</v>
      </c>
      <c r="L279" s="5" t="s">
        <v>16</v>
      </c>
      <c r="M279" s="19" t="s">
        <v>321</v>
      </c>
    </row>
    <row r="280" spans="1:13" x14ac:dyDescent="0.6">
      <c r="A280" s="5">
        <v>274</v>
      </c>
      <c r="B280" s="18" t="s">
        <v>292</v>
      </c>
      <c r="C280" s="20">
        <v>72345.990000000005</v>
      </c>
      <c r="D280" s="20">
        <f t="shared" si="33"/>
        <v>72345.990000000005</v>
      </c>
      <c r="E280" s="15" t="s">
        <v>15</v>
      </c>
      <c r="F280" s="18" t="s">
        <v>312</v>
      </c>
      <c r="G280" s="5" t="s">
        <v>31</v>
      </c>
      <c r="H280" s="8">
        <f t="shared" si="31"/>
        <v>72345.990000000005</v>
      </c>
      <c r="I280" s="6" t="str">
        <f t="shared" si="29"/>
        <v xml:space="preserve">ห้างหุ้นส่วนจำกัด  อนันตภัณฑ์ลำปาง </v>
      </c>
      <c r="J280" s="5" t="s">
        <v>31</v>
      </c>
      <c r="K280" s="8">
        <f t="shared" si="30"/>
        <v>72345.990000000005</v>
      </c>
      <c r="L280" s="5" t="s">
        <v>16</v>
      </c>
      <c r="M280" s="19" t="s">
        <v>322</v>
      </c>
    </row>
    <row r="281" spans="1:13" x14ac:dyDescent="0.6">
      <c r="A281" s="5">
        <v>275</v>
      </c>
      <c r="B281" s="16" t="s">
        <v>290</v>
      </c>
      <c r="C281" s="22">
        <v>22940</v>
      </c>
      <c r="D281" s="22">
        <f>SUM(C281)</f>
        <v>22940</v>
      </c>
      <c r="E281" s="21" t="s">
        <v>15</v>
      </c>
      <c r="F281" s="18" t="s">
        <v>298</v>
      </c>
      <c r="G281" s="5" t="s">
        <v>31</v>
      </c>
      <c r="H281" s="8">
        <f t="shared" si="31"/>
        <v>22940</v>
      </c>
      <c r="I281" s="6" t="str">
        <f t="shared" si="29"/>
        <v xml:space="preserve">นางสาวพิมพรรณ   มะโนรา </v>
      </c>
      <c r="J281" s="5" t="s">
        <v>31</v>
      </c>
      <c r="K281" s="8">
        <f t="shared" si="30"/>
        <v>22940</v>
      </c>
      <c r="L281" s="5" t="s">
        <v>16</v>
      </c>
      <c r="M281" s="19" t="s">
        <v>323</v>
      </c>
    </row>
    <row r="282" spans="1:13" x14ac:dyDescent="0.6">
      <c r="A282" s="5">
        <v>276</v>
      </c>
      <c r="B282" s="16" t="s">
        <v>293</v>
      </c>
      <c r="C282" s="22">
        <v>27143.3</v>
      </c>
      <c r="D282" s="22">
        <f>SUM(C282)</f>
        <v>27143.3</v>
      </c>
      <c r="E282" s="21" t="s">
        <v>15</v>
      </c>
      <c r="F282" s="18" t="s">
        <v>298</v>
      </c>
      <c r="G282" s="5" t="s">
        <v>31</v>
      </c>
      <c r="H282" s="8">
        <f t="shared" si="31"/>
        <v>27143.3</v>
      </c>
      <c r="I282" s="6" t="str">
        <f t="shared" si="29"/>
        <v xml:space="preserve">นางสาวพิมพรรณ   มะโนรา </v>
      </c>
      <c r="J282" s="5" t="s">
        <v>31</v>
      </c>
      <c r="K282" s="8">
        <f t="shared" si="30"/>
        <v>27143.3</v>
      </c>
      <c r="L282" s="5" t="s">
        <v>16</v>
      </c>
      <c r="M282" s="19" t="s">
        <v>323</v>
      </c>
    </row>
    <row r="283" spans="1:13" x14ac:dyDescent="0.6">
      <c r="A283" s="5">
        <v>277</v>
      </c>
      <c r="B283" s="18" t="s">
        <v>294</v>
      </c>
      <c r="C283" s="20">
        <v>111.03</v>
      </c>
      <c r="D283" s="20">
        <f t="shared" ref="D283:D285" si="34">SUM(C283)</f>
        <v>111.03</v>
      </c>
      <c r="E283" s="15" t="s">
        <v>15</v>
      </c>
      <c r="F283" s="18" t="s">
        <v>168</v>
      </c>
      <c r="G283" s="5" t="s">
        <v>31</v>
      </c>
      <c r="H283" s="8">
        <f t="shared" si="31"/>
        <v>111.03</v>
      </c>
      <c r="I283" s="6" t="str">
        <f t="shared" si="29"/>
        <v>หสน.ธวัชบริการแพร่ สาขา 1</v>
      </c>
      <c r="J283" s="5" t="s">
        <v>31</v>
      </c>
      <c r="K283" s="8">
        <f t="shared" si="30"/>
        <v>111.03</v>
      </c>
      <c r="L283" s="5" t="s">
        <v>16</v>
      </c>
      <c r="M283" s="19" t="s">
        <v>323</v>
      </c>
    </row>
    <row r="284" spans="1:13" x14ac:dyDescent="0.6">
      <c r="A284" s="5">
        <v>278</v>
      </c>
      <c r="B284" s="18" t="s">
        <v>295</v>
      </c>
      <c r="C284" s="24">
        <v>111.03</v>
      </c>
      <c r="D284" s="20">
        <f t="shared" si="34"/>
        <v>111.03</v>
      </c>
      <c r="E284" s="15" t="s">
        <v>15</v>
      </c>
      <c r="F284" s="18" t="s">
        <v>303</v>
      </c>
      <c r="G284" s="5" t="s">
        <v>31</v>
      </c>
      <c r="H284" s="8">
        <f t="shared" si="31"/>
        <v>111.03</v>
      </c>
      <c r="I284" s="6" t="str">
        <f t="shared" si="29"/>
        <v xml:space="preserve">หสน.ธวัชบริการแพร่ สาขา 1 </v>
      </c>
      <c r="J284" s="5" t="s">
        <v>31</v>
      </c>
      <c r="K284" s="8">
        <f t="shared" si="30"/>
        <v>111.03</v>
      </c>
      <c r="L284" s="5" t="s">
        <v>16</v>
      </c>
      <c r="M284" s="19" t="s">
        <v>323</v>
      </c>
    </row>
    <row r="285" spans="1:13" x14ac:dyDescent="0.6">
      <c r="A285" s="5">
        <v>279</v>
      </c>
      <c r="B285" s="18" t="s">
        <v>278</v>
      </c>
      <c r="C285" s="20">
        <v>44298</v>
      </c>
      <c r="D285" s="20">
        <f t="shared" si="34"/>
        <v>44298</v>
      </c>
      <c r="E285" s="15" t="s">
        <v>15</v>
      </c>
      <c r="F285" s="16" t="s">
        <v>313</v>
      </c>
      <c r="G285" s="5" t="s">
        <v>31</v>
      </c>
      <c r="H285" s="8">
        <f t="shared" si="31"/>
        <v>44298</v>
      </c>
      <c r="I285" s="6" t="str">
        <f t="shared" si="29"/>
        <v xml:space="preserve">บริษัท  เคมีเมท จำกัด  </v>
      </c>
      <c r="J285" s="5" t="s">
        <v>31</v>
      </c>
      <c r="K285" s="8">
        <f t="shared" si="30"/>
        <v>44298</v>
      </c>
      <c r="L285" s="5" t="s">
        <v>16</v>
      </c>
      <c r="M285" s="19" t="s">
        <v>323</v>
      </c>
    </row>
  </sheetData>
  <mergeCells count="9">
    <mergeCell ref="F6:H6"/>
    <mergeCell ref="I4:K4"/>
    <mergeCell ref="I5:K5"/>
    <mergeCell ref="I6:K6"/>
    <mergeCell ref="A1:M1"/>
    <mergeCell ref="A2:M2"/>
    <mergeCell ref="A3:M3"/>
    <mergeCell ref="F5:H5"/>
    <mergeCell ref="F4:H4"/>
  </mergeCells>
  <phoneticPr fontId="3" type="noConversion"/>
  <pageMargins left="0.16" right="0.19685039370078741" top="0.74803149606299213" bottom="0.74803149606299213" header="0.31496062992125984" footer="0.31496062992125984"/>
  <pageSetup paperSize="9" scale="65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A2" sqref="A2:A7"/>
    </sheetView>
  </sheetViews>
  <sheetFormatPr defaultColWidth="11" defaultRowHeight="13.8" x14ac:dyDescent="0.25"/>
  <cols>
    <col min="1" max="1" width="55" customWidth="1"/>
  </cols>
  <sheetData>
    <row r="2" spans="1:1" ht="28.8" x14ac:dyDescent="0.75">
      <c r="A2" s="4" t="s">
        <v>17</v>
      </c>
    </row>
    <row r="3" spans="1:1" ht="28.8" x14ac:dyDescent="0.75">
      <c r="A3" s="4" t="s">
        <v>22</v>
      </c>
    </row>
    <row r="4" spans="1:1" ht="28.8" x14ac:dyDescent="0.75">
      <c r="A4" s="4" t="s">
        <v>18</v>
      </c>
    </row>
    <row r="5" spans="1:1" ht="28.8" x14ac:dyDescent="0.75">
      <c r="A5" s="4" t="s">
        <v>19</v>
      </c>
    </row>
    <row r="6" spans="1:1" ht="28.8" x14ac:dyDescent="0.75">
      <c r="A6" s="4" t="s">
        <v>20</v>
      </c>
    </row>
    <row r="7" spans="1:1" ht="28.8" x14ac:dyDescent="0.75">
      <c r="A7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ส.ธอ.</vt:lpstr>
      <vt:lpstr>Sheet2</vt:lpstr>
      <vt:lpstr>ส.ธอ.!Print_Area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2021-03-04T02:04:10Z</cp:lastPrinted>
  <dcterms:created xsi:type="dcterms:W3CDTF">2018-02-16T03:14:51Z</dcterms:created>
  <dcterms:modified xsi:type="dcterms:W3CDTF">2023-04-04T02:13:03Z</dcterms:modified>
</cp:coreProperties>
</file>