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Duangjai\รายงาน สขร\สขร 2566\ก.ค\"/>
    </mc:Choice>
  </mc:AlternateContent>
  <xr:revisionPtr revIDLastSave="0" documentId="13_ncr:1_{04F8E097-DDB4-4C85-ADCE-D69C31DF48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ออป.เหนือล่าง" sheetId="1" r:id="rId1"/>
    <sheet name="งานบริหารฯ ส.ธอ." sheetId="2" r:id="rId2"/>
    <sheet name="ปร.ตาก ส.ธอ." sheetId="3" r:id="rId3"/>
    <sheet name="ปร.กำแพง ส.ธอ." sheetId="4" r:id="rId4"/>
    <sheet name="บริหารฯ พล." sheetId="5" r:id="rId5"/>
    <sheet name="สป.เขากระยาง พล." sheetId="6" r:id="rId6"/>
    <sheet name="สป.ลุ่มน้ำวังทอง พล." sheetId="7" r:id="rId7"/>
    <sheet name="สป.เขาคณา พล." sheetId="9" r:id="rId8"/>
    <sheet name=" สป.น้ำตาก พล." sheetId="8" r:id="rId9"/>
    <sheet name="สป.วัดโบสถ์ พล." sheetId="10" r:id="rId10"/>
    <sheet name="งานบริหารฯ อต" sheetId="11" r:id="rId11"/>
    <sheet name="สป.แม่สาน อต." sheetId="12" r:id="rId12"/>
    <sheet name="สป.ท่าปลา อต." sheetId="14" r:id="rId13"/>
    <sheet name="สป.ศรีสัชฯ อต." sheetId="15" r:id="rId14"/>
    <sheet name="สป.ห้วยฉลองฯ อต." sheetId="13" r:id="rId15"/>
    <sheet name="สป.ท่าสองยาง ตก." sheetId="16" r:id="rId16"/>
    <sheet name="สป.ลาดยาว ตก." sheetId="17" r:id="rId17"/>
    <sheet name="สป.พบพระ ตก." sheetId="18" r:id="rId18"/>
    <sheet name="สป.คลองสวนหมากฯ ตก." sheetId="19" r:id="rId19"/>
    <sheet name="สป.บ้านด่านฯ ตก." sheetId="20" r:id="rId20"/>
    <sheet name="สป.เมืองตากฯ ตก." sheetId="21" r:id="rId21"/>
    <sheet name="สป.แม่ละเมาฯ ตก." sheetId="22" r:id="rId22"/>
    <sheet name="สป.ห้วยระบำ ตก." sheetId="23" r:id="rId23"/>
    <sheet name="สป.ไผ่เขียวฯ ตก." sheetId="25" r:id="rId24"/>
  </sheets>
  <definedNames>
    <definedName name="_xlnm.Print_Area" localSheetId="1">'งานบริหารฯ ส.ธอ.'!#REF!</definedName>
    <definedName name="_xlnm.Print_Area" localSheetId="12">'สป.ท่าปลา อต.'!$A$1:$I$212</definedName>
    <definedName name="_xlnm.Print_Area" localSheetId="6">'สป.ลุ่มน้ำวังทอง พล.'!$A$1:$I$175</definedName>
    <definedName name="_xlnm.Print_Area" localSheetId="9">'สป.วัดโบสถ์ พล.'!$A$1:$I$54</definedName>
    <definedName name="_xlnm.Print_Area" localSheetId="13">'สป.ศรีสัชฯ อต.'!$A$1:$I$403</definedName>
    <definedName name="_xlnm.Print_Area" localSheetId="0">ออป.เหนือล่าง!$A$1:$UX$53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25" l="1"/>
  <c r="F36" i="25"/>
  <c r="D32" i="25"/>
  <c r="G31" i="25"/>
  <c r="F31" i="25"/>
  <c r="D27" i="25"/>
  <c r="G26" i="25"/>
  <c r="F26" i="25"/>
  <c r="D22" i="25"/>
  <c r="G21" i="25"/>
  <c r="F21" i="25"/>
  <c r="D17" i="25"/>
  <c r="G16" i="25"/>
  <c r="F16" i="25"/>
  <c r="D12" i="25"/>
  <c r="G11" i="25"/>
  <c r="F11" i="25"/>
  <c r="D7" i="25"/>
  <c r="F54" i="10"/>
  <c r="G52" i="10"/>
  <c r="D52" i="10"/>
  <c r="G54" i="10" s="1"/>
  <c r="F51" i="10"/>
  <c r="G49" i="10"/>
  <c r="D49" i="10"/>
  <c r="G51" i="10" s="1"/>
  <c r="F48" i="10"/>
  <c r="G46" i="10"/>
  <c r="D46" i="10"/>
  <c r="G48" i="10" s="1"/>
  <c r="F45" i="10"/>
  <c r="G43" i="10"/>
  <c r="D43" i="10"/>
  <c r="G45" i="10" s="1"/>
  <c r="F42" i="10"/>
  <c r="G42" i="10" s="1"/>
  <c r="D40" i="10"/>
  <c r="F39" i="10"/>
  <c r="G39" i="10" s="1"/>
  <c r="G37" i="10"/>
  <c r="D37" i="10"/>
  <c r="F36" i="10"/>
  <c r="G36" i="10" s="1"/>
  <c r="G34" i="10"/>
  <c r="D34" i="10"/>
  <c r="F33" i="10"/>
  <c r="G33" i="10" s="1"/>
  <c r="G31" i="10"/>
  <c r="D31" i="10"/>
  <c r="F30" i="10"/>
  <c r="G28" i="10"/>
  <c r="D28" i="10"/>
  <c r="G30" i="10" s="1"/>
  <c r="F27" i="10"/>
  <c r="G25" i="10"/>
  <c r="D25" i="10"/>
  <c r="G27" i="10" s="1"/>
  <c r="F24" i="10"/>
  <c r="G24" i="10" s="1"/>
  <c r="G22" i="10"/>
  <c r="D22" i="10"/>
  <c r="F21" i="10"/>
  <c r="G21" i="10" s="1"/>
  <c r="G19" i="10"/>
  <c r="D19" i="10"/>
  <c r="D16" i="10"/>
  <c r="F18" i="10" s="1"/>
  <c r="G18" i="10" s="1"/>
  <c r="F15" i="10"/>
  <c r="G15" i="10" s="1"/>
  <c r="G13" i="10"/>
  <c r="D13" i="10"/>
  <c r="G10" i="10"/>
  <c r="D10" i="10"/>
  <c r="F12" i="10" s="1"/>
  <c r="G12" i="10" s="1"/>
  <c r="G7" i="10"/>
  <c r="D7" i="10"/>
  <c r="F9" i="10" s="1"/>
  <c r="G9" i="10" s="1"/>
  <c r="G269" i="8"/>
  <c r="F269" i="8"/>
  <c r="G267" i="8"/>
  <c r="D267" i="8"/>
  <c r="G266" i="8"/>
  <c r="F266" i="8"/>
  <c r="G264" i="8"/>
  <c r="D264" i="8"/>
  <c r="G263" i="8"/>
  <c r="F263" i="8"/>
  <c r="G261" i="8"/>
  <c r="D261" i="8"/>
  <c r="G260" i="8"/>
  <c r="F260" i="8"/>
  <c r="G258" i="8"/>
  <c r="D258" i="8"/>
  <c r="G257" i="8"/>
  <c r="F257" i="8"/>
  <c r="G255" i="8"/>
  <c r="D255" i="8"/>
  <c r="G254" i="8"/>
  <c r="F254" i="8"/>
  <c r="G252" i="8"/>
  <c r="D252" i="8"/>
  <c r="G251" i="8"/>
  <c r="F251" i="8"/>
  <c r="G249" i="8"/>
  <c r="D249" i="8"/>
  <c r="G248" i="8"/>
  <c r="F248" i="8"/>
  <c r="G246" i="8"/>
  <c r="D246" i="8"/>
  <c r="G245" i="8"/>
  <c r="F245" i="8"/>
  <c r="G243" i="8"/>
  <c r="D243" i="8"/>
  <c r="G242" i="8"/>
  <c r="F242" i="8"/>
  <c r="G240" i="8"/>
  <c r="D240" i="8"/>
  <c r="G239" i="8"/>
  <c r="F239" i="8"/>
  <c r="G237" i="8"/>
  <c r="D237" i="8"/>
  <c r="G236" i="8"/>
  <c r="F236" i="8"/>
  <c r="G234" i="8"/>
  <c r="D234" i="8"/>
  <c r="G233" i="8"/>
  <c r="F233" i="8"/>
  <c r="G231" i="8"/>
  <c r="D231" i="8"/>
  <c r="G230" i="8"/>
  <c r="F230" i="8"/>
  <c r="G228" i="8"/>
  <c r="D228" i="8"/>
  <c r="G227" i="8"/>
  <c r="F227" i="8"/>
  <c r="G225" i="8"/>
  <c r="D225" i="8"/>
  <c r="G224" i="8"/>
  <c r="F224" i="8"/>
  <c r="G222" i="8"/>
  <c r="D222" i="8"/>
  <c r="G221" i="8"/>
  <c r="F221" i="8"/>
  <c r="G219" i="8"/>
  <c r="D219" i="8"/>
  <c r="G218" i="8"/>
  <c r="F218" i="8"/>
  <c r="G216" i="8"/>
  <c r="D216" i="8"/>
  <c r="G215" i="8"/>
  <c r="F215" i="8"/>
  <c r="G213" i="8"/>
  <c r="D213" i="8"/>
  <c r="G212" i="8"/>
  <c r="F212" i="8"/>
  <c r="G210" i="8"/>
  <c r="D210" i="8"/>
  <c r="G209" i="8"/>
  <c r="F209" i="8"/>
  <c r="G207" i="8"/>
  <c r="D207" i="8"/>
  <c r="G206" i="8"/>
  <c r="F206" i="8"/>
  <c r="G204" i="8"/>
  <c r="D204" i="8"/>
  <c r="G203" i="8"/>
  <c r="F203" i="8"/>
  <c r="G201" i="8"/>
  <c r="D201" i="8"/>
  <c r="G200" i="8"/>
  <c r="F200" i="8"/>
  <c r="G198" i="8"/>
  <c r="D198" i="8"/>
  <c r="G197" i="8"/>
  <c r="F197" i="8"/>
  <c r="G195" i="8"/>
  <c r="D195" i="8"/>
  <c r="G194" i="8"/>
  <c r="F194" i="8"/>
  <c r="G192" i="8"/>
  <c r="D192" i="8"/>
  <c r="G191" i="8"/>
  <c r="F191" i="8"/>
  <c r="G189" i="8"/>
  <c r="D189" i="8"/>
  <c r="G188" i="8"/>
  <c r="F188" i="8"/>
  <c r="G186" i="8"/>
  <c r="D186" i="8"/>
  <c r="G185" i="8"/>
  <c r="F185" i="8"/>
  <c r="G183" i="8"/>
  <c r="D183" i="8"/>
  <c r="G182" i="8"/>
  <c r="F182" i="8"/>
  <c r="G180" i="8"/>
  <c r="D180" i="8"/>
  <c r="G179" i="8"/>
  <c r="F179" i="8"/>
  <c r="G177" i="8"/>
  <c r="D177" i="8"/>
  <c r="G176" i="8"/>
  <c r="F176" i="8"/>
  <c r="G174" i="8"/>
  <c r="D174" i="8"/>
  <c r="G173" i="8"/>
  <c r="F173" i="8"/>
  <c r="G171" i="8"/>
  <c r="D171" i="8"/>
  <c r="G170" i="8"/>
  <c r="F170" i="8"/>
  <c r="G168" i="8"/>
  <c r="D168" i="8"/>
  <c r="G167" i="8"/>
  <c r="F167" i="8"/>
  <c r="G165" i="8"/>
  <c r="D165" i="8"/>
  <c r="G164" i="8"/>
  <c r="F164" i="8"/>
  <c r="G162" i="8"/>
  <c r="D162" i="8"/>
  <c r="G161" i="8"/>
  <c r="F161" i="8"/>
  <c r="G159" i="8"/>
  <c r="D159" i="8"/>
  <c r="G158" i="8"/>
  <c r="F158" i="8"/>
  <c r="G156" i="8"/>
  <c r="D156" i="8"/>
  <c r="G155" i="8"/>
  <c r="F155" i="8"/>
  <c r="G153" i="8"/>
  <c r="D153" i="8"/>
  <c r="G152" i="8"/>
  <c r="F152" i="8"/>
  <c r="G150" i="8"/>
  <c r="D150" i="8"/>
  <c r="G149" i="8"/>
  <c r="F149" i="8"/>
  <c r="G147" i="8"/>
  <c r="D147" i="8"/>
  <c r="G146" i="8"/>
  <c r="F146" i="8"/>
  <c r="G144" i="8"/>
  <c r="D144" i="8"/>
  <c r="G143" i="8"/>
  <c r="F143" i="8"/>
  <c r="G141" i="8"/>
  <c r="D141" i="8"/>
  <c r="G140" i="8"/>
  <c r="F140" i="8"/>
  <c r="G138" i="8"/>
  <c r="D138" i="8"/>
  <c r="G137" i="8"/>
  <c r="F137" i="8"/>
  <c r="G135" i="8"/>
  <c r="D135" i="8"/>
  <c r="G134" i="8"/>
  <c r="F134" i="8"/>
  <c r="G132" i="8"/>
  <c r="D132" i="8"/>
  <c r="G131" i="8"/>
  <c r="F131" i="8"/>
  <c r="G129" i="8"/>
  <c r="D129" i="8"/>
  <c r="G128" i="8"/>
  <c r="F128" i="8"/>
  <c r="G126" i="8"/>
  <c r="D126" i="8"/>
  <c r="G125" i="8"/>
  <c r="F125" i="8"/>
  <c r="G123" i="8"/>
  <c r="D123" i="8"/>
  <c r="G122" i="8"/>
  <c r="F122" i="8"/>
  <c r="G120" i="8"/>
  <c r="D120" i="8"/>
  <c r="G119" i="8"/>
  <c r="F119" i="8"/>
  <c r="G117" i="8"/>
  <c r="D117" i="8"/>
  <c r="G116" i="8"/>
  <c r="F116" i="8"/>
  <c r="G114" i="8"/>
  <c r="D114" i="8"/>
  <c r="G113" i="8"/>
  <c r="G111" i="8"/>
  <c r="D111" i="8"/>
  <c r="G110" i="8"/>
  <c r="F110" i="8"/>
  <c r="G108" i="8"/>
  <c r="D108" i="8"/>
  <c r="G107" i="8"/>
  <c r="F107" i="8"/>
  <c r="G105" i="8"/>
  <c r="D105" i="8"/>
  <c r="G104" i="8"/>
  <c r="F104" i="8"/>
  <c r="G102" i="8"/>
  <c r="D102" i="8"/>
  <c r="G101" i="8"/>
  <c r="F101" i="8"/>
  <c r="G99" i="8"/>
  <c r="D99" i="8"/>
  <c r="G98" i="8"/>
  <c r="F98" i="8"/>
  <c r="G96" i="8"/>
  <c r="D96" i="8"/>
  <c r="G95" i="8"/>
  <c r="F95" i="8"/>
  <c r="G93" i="8"/>
  <c r="D93" i="8"/>
  <c r="G92" i="8"/>
  <c r="F92" i="8"/>
  <c r="G90" i="8"/>
  <c r="D90" i="8"/>
  <c r="G89" i="8"/>
  <c r="F89" i="8"/>
  <c r="G87" i="8"/>
  <c r="D87" i="8"/>
  <c r="G86" i="8"/>
  <c r="F86" i="8"/>
  <c r="G84" i="8"/>
  <c r="D84" i="8"/>
  <c r="G83" i="8"/>
  <c r="F83" i="8"/>
  <c r="G81" i="8"/>
  <c r="D81" i="8"/>
  <c r="G80" i="8"/>
  <c r="F80" i="8"/>
  <c r="G78" i="8"/>
  <c r="D78" i="8"/>
  <c r="G77" i="8"/>
  <c r="F77" i="8"/>
  <c r="G75" i="8"/>
  <c r="D75" i="8"/>
  <c r="G74" i="8"/>
  <c r="F74" i="8"/>
  <c r="G72" i="8"/>
  <c r="D72" i="8"/>
  <c r="G71" i="8"/>
  <c r="F71" i="8"/>
  <c r="G69" i="8"/>
  <c r="D69" i="8"/>
  <c r="G68" i="8"/>
  <c r="F68" i="8"/>
  <c r="G66" i="8"/>
  <c r="D66" i="8"/>
  <c r="G65" i="8"/>
  <c r="F65" i="8"/>
  <c r="G63" i="8"/>
  <c r="D63" i="8"/>
  <c r="G62" i="8"/>
  <c r="F62" i="8"/>
  <c r="G60" i="8"/>
  <c r="D60" i="8"/>
  <c r="G59" i="8"/>
  <c r="F59" i="8"/>
  <c r="G57" i="8"/>
  <c r="D57" i="8"/>
  <c r="G56" i="8"/>
  <c r="F56" i="8"/>
  <c r="G54" i="8"/>
  <c r="D54" i="8"/>
  <c r="G53" i="8"/>
  <c r="F53" i="8"/>
  <c r="G51" i="8"/>
  <c r="D51" i="8"/>
  <c r="G50" i="8"/>
  <c r="F50" i="8"/>
  <c r="G48" i="8"/>
  <c r="D48" i="8"/>
  <c r="G47" i="8"/>
  <c r="F47" i="8"/>
  <c r="G45" i="8"/>
  <c r="D45" i="8"/>
  <c r="G44" i="8"/>
  <c r="F44" i="8"/>
  <c r="G42" i="8"/>
  <c r="D42" i="8"/>
  <c r="G41" i="8"/>
  <c r="F41" i="8"/>
  <c r="G39" i="8"/>
  <c r="D39" i="8"/>
  <c r="G38" i="8"/>
  <c r="F38" i="8"/>
  <c r="G36" i="8"/>
  <c r="D36" i="8"/>
  <c r="G35" i="8"/>
  <c r="F35" i="8"/>
  <c r="G33" i="8"/>
  <c r="D33" i="8"/>
  <c r="G32" i="8"/>
  <c r="F32" i="8"/>
  <c r="G30" i="8"/>
  <c r="D30" i="8"/>
  <c r="G29" i="8"/>
  <c r="F29" i="8"/>
  <c r="G27" i="8"/>
  <c r="D27" i="8"/>
  <c r="G26" i="8"/>
  <c r="F26" i="8"/>
  <c r="G24" i="8"/>
  <c r="D24" i="8"/>
  <c r="G23" i="8"/>
  <c r="F23" i="8"/>
  <c r="G21" i="8"/>
  <c r="D21" i="8"/>
  <c r="G20" i="8"/>
  <c r="F20" i="8"/>
  <c r="G18" i="8"/>
  <c r="D18" i="8"/>
  <c r="G17" i="8"/>
  <c r="F17" i="8"/>
  <c r="G15" i="8"/>
  <c r="D15" i="8"/>
  <c r="G14" i="8"/>
  <c r="F14" i="8"/>
  <c r="G12" i="8"/>
  <c r="D12" i="8"/>
  <c r="G11" i="8"/>
  <c r="F11" i="8"/>
  <c r="G9" i="8"/>
  <c r="D9" i="8"/>
  <c r="G8" i="8"/>
  <c r="F8" i="8"/>
  <c r="G6" i="8"/>
  <c r="D6" i="8"/>
  <c r="G204" i="7" l="1"/>
  <c r="D204" i="7"/>
  <c r="G202" i="7"/>
  <c r="D202" i="7"/>
  <c r="G200" i="7"/>
  <c r="D200" i="7"/>
  <c r="G198" i="7"/>
  <c r="D198" i="7"/>
  <c r="G196" i="7"/>
  <c r="D196" i="7"/>
  <c r="G194" i="7"/>
  <c r="D194" i="7"/>
  <c r="G192" i="7"/>
  <c r="D192" i="7"/>
  <c r="G190" i="7"/>
  <c r="D190" i="7"/>
  <c r="G188" i="7"/>
  <c r="D188" i="7"/>
  <c r="G186" i="7"/>
  <c r="D186" i="7"/>
  <c r="G184" i="7"/>
  <c r="D184" i="7"/>
  <c r="G182" i="7"/>
  <c r="D182" i="7"/>
  <c r="G180" i="7"/>
  <c r="D180" i="7"/>
  <c r="G178" i="7"/>
  <c r="D178" i="7"/>
  <c r="G176" i="7"/>
  <c r="D176" i="7"/>
  <c r="G174" i="7"/>
  <c r="D174" i="7"/>
  <c r="G172" i="7"/>
  <c r="D172" i="7"/>
  <c r="G170" i="7"/>
  <c r="D170" i="7"/>
  <c r="G168" i="7"/>
  <c r="D168" i="7"/>
  <c r="G166" i="7"/>
  <c r="D166" i="7"/>
  <c r="G164" i="7"/>
  <c r="D164" i="7"/>
  <c r="G162" i="7"/>
  <c r="D162" i="7"/>
  <c r="G160" i="7"/>
  <c r="D160" i="7"/>
  <c r="G158" i="7"/>
  <c r="D158" i="7"/>
  <c r="G156" i="7"/>
  <c r="D156" i="7"/>
  <c r="G154" i="7"/>
  <c r="D154" i="7"/>
  <c r="G152" i="7"/>
  <c r="D152" i="7"/>
  <c r="G150" i="7"/>
  <c r="D150" i="7"/>
  <c r="G148" i="7"/>
  <c r="D148" i="7"/>
  <c r="G146" i="7"/>
  <c r="D146" i="7"/>
  <c r="G144" i="7"/>
  <c r="D144" i="7"/>
  <c r="G142" i="7"/>
  <c r="D142" i="7"/>
  <c r="G140" i="7"/>
  <c r="D140" i="7"/>
  <c r="G138" i="7"/>
  <c r="D138" i="7"/>
  <c r="G136" i="7"/>
  <c r="D136" i="7"/>
  <c r="G134" i="7"/>
  <c r="D134" i="7"/>
  <c r="G132" i="7"/>
  <c r="D132" i="7"/>
  <c r="G130" i="7"/>
  <c r="D130" i="7"/>
  <c r="G128" i="7"/>
  <c r="D128" i="7"/>
  <c r="G126" i="7"/>
  <c r="D126" i="7"/>
  <c r="G124" i="7"/>
  <c r="D124" i="7"/>
  <c r="G122" i="7"/>
  <c r="D122" i="7"/>
  <c r="G120" i="7"/>
  <c r="D120" i="7"/>
  <c r="G118" i="7"/>
  <c r="D118" i="7"/>
  <c r="G116" i="7"/>
  <c r="D116" i="7"/>
  <c r="G114" i="7"/>
  <c r="D114" i="7"/>
  <c r="G112" i="7"/>
  <c r="D112" i="7"/>
  <c r="G110" i="7"/>
  <c r="D110" i="7"/>
  <c r="G108" i="7"/>
  <c r="D108" i="7"/>
  <c r="G106" i="7"/>
  <c r="D106" i="7"/>
  <c r="G104" i="7"/>
  <c r="D104" i="7"/>
  <c r="G102" i="7"/>
  <c r="D102" i="7"/>
  <c r="G100" i="7"/>
  <c r="D100" i="7"/>
  <c r="G98" i="7"/>
  <c r="D98" i="7"/>
  <c r="G96" i="7"/>
  <c r="D96" i="7"/>
  <c r="G94" i="7"/>
  <c r="D94" i="7"/>
  <c r="G92" i="7"/>
  <c r="D92" i="7"/>
  <c r="G90" i="7"/>
  <c r="D90" i="7"/>
  <c r="G88" i="7"/>
  <c r="D88" i="7"/>
  <c r="G86" i="7"/>
  <c r="D86" i="7"/>
  <c r="G84" i="7"/>
  <c r="D84" i="7"/>
  <c r="G82" i="7"/>
  <c r="D82" i="7"/>
  <c r="G80" i="7"/>
  <c r="D80" i="7"/>
  <c r="G78" i="7"/>
  <c r="D78" i="7"/>
  <c r="G76" i="7"/>
  <c r="D76" i="7"/>
  <c r="G74" i="7"/>
  <c r="D74" i="7"/>
  <c r="G72" i="7"/>
  <c r="D72" i="7"/>
  <c r="G70" i="7"/>
  <c r="D70" i="7"/>
  <c r="G68" i="7"/>
  <c r="D68" i="7"/>
  <c r="G66" i="7"/>
  <c r="D66" i="7"/>
  <c r="G64" i="7"/>
  <c r="D64" i="7"/>
  <c r="G62" i="7"/>
  <c r="D62" i="7"/>
  <c r="G60" i="7"/>
  <c r="D60" i="7"/>
  <c r="G58" i="7"/>
  <c r="D58" i="7"/>
  <c r="G56" i="7"/>
  <c r="D56" i="7"/>
  <c r="G54" i="7"/>
  <c r="D54" i="7"/>
  <c r="G52" i="7"/>
  <c r="D52" i="7"/>
  <c r="G50" i="7"/>
  <c r="D50" i="7"/>
  <c r="G48" i="7"/>
  <c r="D48" i="7"/>
  <c r="G46" i="7"/>
  <c r="D46" i="7"/>
  <c r="G44" i="7"/>
  <c r="D44" i="7"/>
  <c r="G42" i="7"/>
  <c r="D42" i="7"/>
  <c r="G40" i="7"/>
  <c r="D40" i="7"/>
  <c r="G38" i="7"/>
  <c r="D38" i="7"/>
  <c r="G36" i="7"/>
  <c r="D36" i="7"/>
  <c r="G34" i="7"/>
  <c r="D34" i="7"/>
  <c r="G32" i="7"/>
  <c r="D32" i="7"/>
  <c r="G30" i="7"/>
  <c r="D30" i="7"/>
  <c r="G28" i="7"/>
  <c r="D28" i="7"/>
  <c r="G26" i="7"/>
  <c r="D26" i="7"/>
  <c r="G24" i="7"/>
  <c r="D24" i="7"/>
  <c r="G22" i="7"/>
  <c r="D22" i="7"/>
  <c r="G20" i="7"/>
  <c r="D20" i="7"/>
  <c r="G18" i="7"/>
  <c r="D18" i="7"/>
  <c r="G16" i="7"/>
  <c r="D16" i="7"/>
  <c r="G14" i="7"/>
  <c r="D14" i="7"/>
  <c r="G12" i="7"/>
  <c r="D12" i="7"/>
  <c r="G10" i="7"/>
  <c r="D10" i="7"/>
  <c r="G8" i="7"/>
  <c r="D8" i="7"/>
  <c r="G6" i="7"/>
  <c r="D6" i="7"/>
  <c r="F130" i="6"/>
  <c r="F78" i="13" l="1"/>
  <c r="H78" i="13" s="1"/>
  <c r="H76" i="13"/>
  <c r="D76" i="13"/>
  <c r="F75" i="13"/>
  <c r="H75" i="13" s="1"/>
  <c r="H73" i="13"/>
  <c r="D73" i="13"/>
  <c r="F72" i="13"/>
  <c r="H72" i="13" s="1"/>
  <c r="H70" i="13"/>
  <c r="D70" i="13"/>
  <c r="F69" i="13"/>
  <c r="H69" i="13" s="1"/>
  <c r="H67" i="13"/>
  <c r="D67" i="13"/>
  <c r="F66" i="13"/>
  <c r="H66" i="13" s="1"/>
  <c r="H64" i="13"/>
  <c r="D64" i="13"/>
  <c r="F63" i="13"/>
  <c r="H63" i="13" s="1"/>
  <c r="H61" i="13"/>
  <c r="D61" i="13"/>
  <c r="F60" i="13"/>
  <c r="H60" i="13" s="1"/>
  <c r="H58" i="13"/>
  <c r="D58" i="13"/>
  <c r="F57" i="13"/>
  <c r="H57" i="13" s="1"/>
  <c r="H55" i="13"/>
  <c r="D55" i="13"/>
  <c r="F54" i="13"/>
  <c r="H54" i="13" s="1"/>
  <c r="H52" i="13"/>
  <c r="D52" i="13"/>
  <c r="F51" i="13"/>
  <c r="H51" i="13" s="1"/>
  <c r="H49" i="13"/>
  <c r="D49" i="13"/>
  <c r="F48" i="13"/>
  <c r="H48" i="13" s="1"/>
  <c r="H46" i="13"/>
  <c r="D46" i="13"/>
  <c r="F45" i="13"/>
  <c r="H45" i="13" s="1"/>
  <c r="H43" i="13"/>
  <c r="D43" i="13"/>
  <c r="F42" i="13"/>
  <c r="H42" i="13" s="1"/>
  <c r="H40" i="13"/>
  <c r="D40" i="13"/>
  <c r="F39" i="13"/>
  <c r="H39" i="13" s="1"/>
  <c r="H37" i="13"/>
  <c r="D37" i="13"/>
  <c r="F36" i="13"/>
  <c r="H36" i="13" s="1"/>
  <c r="H34" i="13"/>
  <c r="D34" i="13"/>
  <c r="F33" i="13"/>
  <c r="H33" i="13" s="1"/>
  <c r="H31" i="13"/>
  <c r="D31" i="13"/>
  <c r="F30" i="13"/>
  <c r="H30" i="13" s="1"/>
  <c r="H28" i="13"/>
  <c r="D28" i="13"/>
  <c r="F27" i="13"/>
  <c r="H27" i="13" s="1"/>
  <c r="H25" i="13"/>
  <c r="D25" i="13"/>
  <c r="F24" i="13"/>
  <c r="H24" i="13" s="1"/>
  <c r="H22" i="13"/>
  <c r="D22" i="13"/>
  <c r="F21" i="13"/>
  <c r="H21" i="13" s="1"/>
  <c r="H19" i="13"/>
  <c r="D19" i="13"/>
  <c r="F18" i="13"/>
  <c r="H18" i="13" s="1"/>
  <c r="H16" i="13"/>
  <c r="D16" i="13"/>
  <c r="F15" i="13"/>
  <c r="H15" i="13" s="1"/>
  <c r="H13" i="13"/>
  <c r="D13" i="13"/>
  <c r="F12" i="13"/>
  <c r="H12" i="13" s="1"/>
  <c r="H10" i="13"/>
  <c r="D10" i="13"/>
  <c r="F9" i="13"/>
  <c r="H9" i="13" s="1"/>
  <c r="H7" i="13"/>
  <c r="D7" i="13"/>
  <c r="G203" i="15" l="1"/>
  <c r="D203" i="15"/>
  <c r="F205" i="15" s="1"/>
  <c r="G205" i="15" s="1"/>
  <c r="G200" i="15"/>
  <c r="D200" i="15"/>
  <c r="F202" i="15" s="1"/>
  <c r="G202" i="15" s="1"/>
  <c r="G197" i="15"/>
  <c r="D197" i="15"/>
  <c r="F199" i="15" s="1"/>
  <c r="G199" i="15" s="1"/>
  <c r="G194" i="15"/>
  <c r="D194" i="15"/>
  <c r="F196" i="15" s="1"/>
  <c r="G196" i="15" s="1"/>
  <c r="G191" i="15"/>
  <c r="D191" i="15"/>
  <c r="F193" i="15" s="1"/>
  <c r="G193" i="15" s="1"/>
  <c r="D188" i="15"/>
  <c r="F187" i="15"/>
  <c r="G187" i="15" s="1"/>
  <c r="G185" i="15"/>
  <c r="D185" i="15"/>
  <c r="F184" i="15"/>
  <c r="G184" i="15" s="1"/>
  <c r="G182" i="15"/>
  <c r="D182" i="15"/>
  <c r="F181" i="15"/>
  <c r="G181" i="15" s="1"/>
  <c r="G179" i="15"/>
  <c r="D179" i="15"/>
  <c r="F178" i="15"/>
  <c r="G178" i="15" s="1"/>
  <c r="G176" i="15"/>
  <c r="D176" i="15"/>
  <c r="D173" i="15"/>
  <c r="F172" i="15"/>
  <c r="G172" i="15" s="1"/>
  <c r="G170" i="15"/>
  <c r="D170" i="15"/>
  <c r="F169" i="15"/>
  <c r="G169" i="15" s="1"/>
  <c r="G167" i="15"/>
  <c r="D167" i="15"/>
  <c r="F166" i="15"/>
  <c r="G166" i="15" s="1"/>
  <c r="G164" i="15"/>
  <c r="D164" i="15"/>
  <c r="F163" i="15"/>
  <c r="G163" i="15" s="1"/>
  <c r="G161" i="15"/>
  <c r="D161" i="15"/>
  <c r="F160" i="15"/>
  <c r="G160" i="15" s="1"/>
  <c r="G158" i="15"/>
  <c r="D158" i="15"/>
  <c r="F157" i="15"/>
  <c r="G157" i="15" s="1"/>
  <c r="G155" i="15"/>
  <c r="D155" i="15"/>
  <c r="F154" i="15"/>
  <c r="G154" i="15" s="1"/>
  <c r="G152" i="15"/>
  <c r="D152" i="15"/>
  <c r="F151" i="15"/>
  <c r="G151" i="15" s="1"/>
  <c r="G149" i="15"/>
  <c r="D149" i="15"/>
  <c r="F148" i="15"/>
  <c r="G148" i="15" s="1"/>
  <c r="G146" i="15"/>
  <c r="D146" i="15"/>
  <c r="F145" i="15"/>
  <c r="G145" i="15" s="1"/>
  <c r="G143" i="15"/>
  <c r="D143" i="15"/>
  <c r="F142" i="15"/>
  <c r="G142" i="15" s="1"/>
  <c r="G140" i="15"/>
  <c r="D140" i="15"/>
  <c r="F139" i="15"/>
  <c r="G139" i="15" s="1"/>
  <c r="G137" i="15"/>
  <c r="D137" i="15"/>
  <c r="F136" i="15"/>
  <c r="G136" i="15" s="1"/>
  <c r="G134" i="15"/>
  <c r="D134" i="15"/>
  <c r="F133" i="15"/>
  <c r="G133" i="15" s="1"/>
  <c r="G131" i="15"/>
  <c r="D131" i="15"/>
  <c r="F130" i="15"/>
  <c r="G130" i="15" s="1"/>
  <c r="G128" i="15"/>
  <c r="D128" i="15"/>
  <c r="F127" i="15"/>
  <c r="G127" i="15" s="1"/>
  <c r="G125" i="15"/>
  <c r="D125" i="15"/>
  <c r="F124" i="15"/>
  <c r="G124" i="15" s="1"/>
  <c r="G122" i="15"/>
  <c r="D122" i="15"/>
  <c r="F121" i="15"/>
  <c r="G121" i="15" s="1"/>
  <c r="G119" i="15"/>
  <c r="D119" i="15"/>
  <c r="F118" i="15"/>
  <c r="G118" i="15" s="1"/>
  <c r="G116" i="15"/>
  <c r="D116" i="15"/>
  <c r="F115" i="15"/>
  <c r="G115" i="15" s="1"/>
  <c r="G113" i="15"/>
  <c r="D113" i="15"/>
  <c r="F112" i="15"/>
  <c r="G112" i="15" s="1"/>
  <c r="G110" i="15"/>
  <c r="D110" i="15"/>
  <c r="F109" i="15"/>
  <c r="G109" i="15" s="1"/>
  <c r="G107" i="15"/>
  <c r="D107" i="15"/>
  <c r="F106" i="15"/>
  <c r="G106" i="15" s="1"/>
  <c r="G104" i="15"/>
  <c r="D104" i="15"/>
  <c r="F103" i="15"/>
  <c r="G103" i="15" s="1"/>
  <c r="G101" i="15"/>
  <c r="D101" i="15"/>
  <c r="F100" i="15"/>
  <c r="G100" i="15" s="1"/>
  <c r="G98" i="15"/>
  <c r="D98" i="15"/>
  <c r="F97" i="15"/>
  <c r="G97" i="15" s="1"/>
  <c r="G95" i="15"/>
  <c r="D95" i="15"/>
  <c r="F94" i="15"/>
  <c r="G94" i="15" s="1"/>
  <c r="G92" i="15"/>
  <c r="D92" i="15"/>
  <c r="F91" i="15"/>
  <c r="G91" i="15" s="1"/>
  <c r="G89" i="15"/>
  <c r="D89" i="15"/>
  <c r="F88" i="15"/>
  <c r="G88" i="15" s="1"/>
  <c r="G86" i="15"/>
  <c r="D86" i="15"/>
  <c r="F85" i="15"/>
  <c r="G85" i="15" s="1"/>
  <c r="G83" i="15"/>
  <c r="D83" i="15"/>
  <c r="F82" i="15"/>
  <c r="G82" i="15" s="1"/>
  <c r="G80" i="15"/>
  <c r="D80" i="15"/>
  <c r="F79" i="15"/>
  <c r="G79" i="15" s="1"/>
  <c r="G77" i="15"/>
  <c r="D77" i="15"/>
  <c r="F76" i="15"/>
  <c r="G76" i="15" s="1"/>
  <c r="G74" i="15"/>
  <c r="D74" i="15"/>
  <c r="F73" i="15"/>
  <c r="G73" i="15" s="1"/>
  <c r="G71" i="15"/>
  <c r="D71" i="15"/>
  <c r="F70" i="15"/>
  <c r="G70" i="15" s="1"/>
  <c r="G68" i="15"/>
  <c r="D68" i="15"/>
  <c r="F67" i="15"/>
  <c r="G67" i="15" s="1"/>
  <c r="G65" i="15"/>
  <c r="D65" i="15"/>
  <c r="F64" i="15"/>
  <c r="G64" i="15" s="1"/>
  <c r="G62" i="15"/>
  <c r="D62" i="15"/>
  <c r="F61" i="15"/>
  <c r="G61" i="15" s="1"/>
  <c r="G59" i="15"/>
  <c r="D59" i="15"/>
  <c r="F58" i="15"/>
  <c r="G58" i="15" s="1"/>
  <c r="G56" i="15"/>
  <c r="D56" i="15"/>
  <c r="F55" i="15"/>
  <c r="G55" i="15" s="1"/>
  <c r="G53" i="15"/>
  <c r="D53" i="15"/>
  <c r="F52" i="15"/>
  <c r="G52" i="15" s="1"/>
  <c r="G50" i="15"/>
  <c r="D50" i="15"/>
  <c r="F49" i="15"/>
  <c r="G49" i="15" s="1"/>
  <c r="G47" i="15"/>
  <c r="D47" i="15"/>
  <c r="F46" i="15"/>
  <c r="G46" i="15" s="1"/>
  <c r="G44" i="15"/>
  <c r="D44" i="15"/>
  <c r="F43" i="15"/>
  <c r="G43" i="15" s="1"/>
  <c r="G41" i="15"/>
  <c r="D41" i="15"/>
  <c r="F40" i="15"/>
  <c r="G40" i="15" s="1"/>
  <c r="G38" i="15"/>
  <c r="D38" i="15"/>
  <c r="F37" i="15"/>
  <c r="G37" i="15" s="1"/>
  <c r="G35" i="15"/>
  <c r="D35" i="15"/>
  <c r="F34" i="15"/>
  <c r="G34" i="15" s="1"/>
  <c r="G32" i="15"/>
  <c r="D32" i="15"/>
  <c r="F31" i="15"/>
  <c r="G31" i="15" s="1"/>
  <c r="G29" i="15"/>
  <c r="D29" i="15"/>
  <c r="F28" i="15"/>
  <c r="G28" i="15" s="1"/>
  <c r="G26" i="15"/>
  <c r="D26" i="15"/>
  <c r="F25" i="15"/>
  <c r="G25" i="15" s="1"/>
  <c r="G23" i="15"/>
  <c r="D23" i="15"/>
  <c r="F22" i="15"/>
  <c r="G22" i="15" s="1"/>
  <c r="G20" i="15"/>
  <c r="D20" i="15"/>
  <c r="F19" i="15"/>
  <c r="G19" i="15" s="1"/>
  <c r="G17" i="15"/>
  <c r="D17" i="15"/>
  <c r="F16" i="15"/>
  <c r="G16" i="15" s="1"/>
  <c r="G14" i="15"/>
  <c r="D14" i="15"/>
  <c r="F13" i="15"/>
  <c r="G13" i="15" s="1"/>
  <c r="G11" i="15"/>
  <c r="D11" i="15"/>
  <c r="F10" i="15"/>
  <c r="G10" i="15" s="1"/>
  <c r="G8" i="15"/>
  <c r="D8" i="15"/>
  <c r="F7" i="15"/>
  <c r="G7" i="15" s="1"/>
  <c r="G5" i="15"/>
  <c r="D5" i="15"/>
  <c r="F170" i="14" l="1"/>
  <c r="G168" i="14"/>
  <c r="D168" i="14"/>
  <c r="G170" i="14" s="1"/>
  <c r="F167" i="14"/>
  <c r="G165" i="14"/>
  <c r="D165" i="14"/>
  <c r="G167" i="14" s="1"/>
  <c r="F164" i="14"/>
  <c r="G162" i="14"/>
  <c r="D162" i="14"/>
  <c r="G164" i="14" s="1"/>
  <c r="F161" i="14"/>
  <c r="G159" i="14"/>
  <c r="D159" i="14"/>
  <c r="G161" i="14" s="1"/>
  <c r="F158" i="14"/>
  <c r="G156" i="14"/>
  <c r="D156" i="14"/>
  <c r="G158" i="14" s="1"/>
  <c r="F155" i="14"/>
  <c r="G153" i="14"/>
  <c r="D153" i="14"/>
  <c r="G155" i="14" s="1"/>
  <c r="F152" i="14"/>
  <c r="G150" i="14"/>
  <c r="D150" i="14"/>
  <c r="G152" i="14" s="1"/>
  <c r="F149" i="14"/>
  <c r="G147" i="14"/>
  <c r="D147" i="14"/>
  <c r="G149" i="14" s="1"/>
  <c r="F146" i="14"/>
  <c r="G144" i="14"/>
  <c r="D144" i="14"/>
  <c r="G146" i="14" s="1"/>
  <c r="F143" i="14"/>
  <c r="G141" i="14"/>
  <c r="D141" i="14"/>
  <c r="G143" i="14" s="1"/>
  <c r="F140" i="14"/>
  <c r="G138" i="14"/>
  <c r="D138" i="14"/>
  <c r="G140" i="14" s="1"/>
  <c r="F137" i="14"/>
  <c r="G135" i="14"/>
  <c r="D135" i="14"/>
  <c r="G137" i="14" s="1"/>
  <c r="F134" i="14"/>
  <c r="G132" i="14"/>
  <c r="D132" i="14"/>
  <c r="G134" i="14" s="1"/>
  <c r="F131" i="14"/>
  <c r="G129" i="14"/>
  <c r="D129" i="14"/>
  <c r="G131" i="14" s="1"/>
  <c r="F128" i="14"/>
  <c r="G126" i="14"/>
  <c r="D126" i="14"/>
  <c r="G128" i="14" s="1"/>
  <c r="F125" i="14"/>
  <c r="G123" i="14"/>
  <c r="D123" i="14"/>
  <c r="G125" i="14" s="1"/>
  <c r="F122" i="14"/>
  <c r="G120" i="14"/>
  <c r="D120" i="14"/>
  <c r="G122" i="14" s="1"/>
  <c r="F119" i="14"/>
  <c r="G117" i="14"/>
  <c r="D117" i="14"/>
  <c r="G119" i="14" s="1"/>
  <c r="F116" i="14"/>
  <c r="G114" i="14"/>
  <c r="D114" i="14"/>
  <c r="G116" i="14" s="1"/>
  <c r="F113" i="14"/>
  <c r="G111" i="14"/>
  <c r="D111" i="14"/>
  <c r="G113" i="14" s="1"/>
  <c r="F110" i="14"/>
  <c r="G108" i="14"/>
  <c r="D108" i="14"/>
  <c r="G110" i="14" s="1"/>
  <c r="F107" i="14"/>
  <c r="G107" i="14" s="1"/>
  <c r="G105" i="14"/>
  <c r="D105" i="14"/>
  <c r="F104" i="14"/>
  <c r="G104" i="14" s="1"/>
  <c r="G102" i="14"/>
  <c r="D102" i="14"/>
  <c r="F101" i="14"/>
  <c r="G99" i="14"/>
  <c r="D99" i="14"/>
  <c r="G101" i="14" s="1"/>
  <c r="F98" i="14"/>
  <c r="G96" i="14"/>
  <c r="D96" i="14"/>
  <c r="G98" i="14" s="1"/>
  <c r="F95" i="14"/>
  <c r="G95" i="14" s="1"/>
  <c r="G93" i="14"/>
  <c r="D93" i="14"/>
  <c r="F92" i="14"/>
  <c r="G90" i="14"/>
  <c r="D90" i="14"/>
  <c r="G92" i="14" s="1"/>
  <c r="F89" i="14"/>
  <c r="G87" i="14"/>
  <c r="D87" i="14"/>
  <c r="G89" i="14" s="1"/>
  <c r="F86" i="14"/>
  <c r="G84" i="14"/>
  <c r="D84" i="14"/>
  <c r="G86" i="14" s="1"/>
  <c r="F83" i="14"/>
  <c r="G81" i="14"/>
  <c r="D81" i="14"/>
  <c r="G83" i="14" s="1"/>
  <c r="F80" i="14"/>
  <c r="G78" i="14"/>
  <c r="D78" i="14"/>
  <c r="G80" i="14" s="1"/>
  <c r="F77" i="14"/>
  <c r="G75" i="14"/>
  <c r="D75" i="14"/>
  <c r="G77" i="14" s="1"/>
  <c r="F74" i="14"/>
  <c r="G72" i="14"/>
  <c r="D72" i="14"/>
  <c r="G74" i="14" s="1"/>
  <c r="F71" i="14"/>
  <c r="G69" i="14"/>
  <c r="D69" i="14"/>
  <c r="G71" i="14" s="1"/>
  <c r="F68" i="14"/>
  <c r="G66" i="14"/>
  <c r="D66" i="14"/>
  <c r="G68" i="14" s="1"/>
  <c r="F65" i="14"/>
  <c r="G63" i="14"/>
  <c r="D63" i="14"/>
  <c r="G65" i="14" s="1"/>
  <c r="F62" i="14"/>
  <c r="G60" i="14"/>
  <c r="D60" i="14"/>
  <c r="G62" i="14" s="1"/>
  <c r="F59" i="14"/>
  <c r="G57" i="14"/>
  <c r="D57" i="14"/>
  <c r="G59" i="14" s="1"/>
  <c r="F56" i="14"/>
  <c r="G54" i="14"/>
  <c r="D54" i="14"/>
  <c r="G56" i="14" s="1"/>
  <c r="F53" i="14"/>
  <c r="G51" i="14"/>
  <c r="D51" i="14"/>
  <c r="G53" i="14" s="1"/>
  <c r="F50" i="14"/>
  <c r="G48" i="14"/>
  <c r="D48" i="14"/>
  <c r="G50" i="14" s="1"/>
  <c r="F47" i="14"/>
  <c r="G45" i="14"/>
  <c r="D45" i="14"/>
  <c r="G47" i="14" s="1"/>
  <c r="F44" i="14"/>
  <c r="G42" i="14"/>
  <c r="D42" i="14"/>
  <c r="G44" i="14" s="1"/>
  <c r="F41" i="14"/>
  <c r="G39" i="14"/>
  <c r="D39" i="14"/>
  <c r="G41" i="14" s="1"/>
  <c r="F38" i="14"/>
  <c r="G36" i="14"/>
  <c r="D36" i="14"/>
  <c r="G38" i="14" s="1"/>
  <c r="F35" i="14"/>
  <c r="G33" i="14"/>
  <c r="D33" i="14"/>
  <c r="G35" i="14" s="1"/>
  <c r="F32" i="14"/>
  <c r="G30" i="14"/>
  <c r="D30" i="14"/>
  <c r="G32" i="14" s="1"/>
  <c r="F29" i="14"/>
  <c r="G27" i="14"/>
  <c r="D27" i="14"/>
  <c r="G29" i="14" s="1"/>
  <c r="F26" i="14"/>
  <c r="G24" i="14"/>
  <c r="D24" i="14"/>
  <c r="G26" i="14" s="1"/>
  <c r="F23" i="14"/>
  <c r="G21" i="14"/>
  <c r="D21" i="14"/>
  <c r="G23" i="14" s="1"/>
  <c r="F20" i="14"/>
  <c r="G18" i="14"/>
  <c r="D18" i="14"/>
  <c r="G20" i="14" s="1"/>
  <c r="F17" i="14"/>
  <c r="G15" i="14"/>
  <c r="D15" i="14"/>
  <c r="G17" i="14" s="1"/>
  <c r="F14" i="14"/>
  <c r="G12" i="14"/>
  <c r="D12" i="14"/>
  <c r="G14" i="14" s="1"/>
  <c r="F11" i="14"/>
  <c r="G9" i="14"/>
  <c r="D9" i="14"/>
  <c r="G11" i="14" s="1"/>
  <c r="F8" i="14"/>
  <c r="G6" i="14"/>
  <c r="D6" i="14"/>
  <c r="G8" i="14" s="1"/>
  <c r="G79" i="12" l="1"/>
  <c r="F79" i="12"/>
  <c r="D78" i="12"/>
  <c r="G77" i="12"/>
  <c r="G76" i="12"/>
  <c r="F76" i="12"/>
  <c r="D75" i="12"/>
  <c r="G74" i="12"/>
  <c r="G73" i="12"/>
  <c r="F73" i="12"/>
  <c r="D72" i="12"/>
  <c r="G71" i="12"/>
  <c r="G70" i="12"/>
  <c r="F70" i="12"/>
  <c r="D69" i="12"/>
  <c r="G68" i="12"/>
  <c r="G67" i="12"/>
  <c r="F67" i="12"/>
  <c r="D66" i="12"/>
  <c r="G65" i="12"/>
  <c r="G64" i="12"/>
  <c r="F64" i="12"/>
  <c r="D63" i="12"/>
  <c r="G62" i="12"/>
  <c r="G61" i="12"/>
  <c r="F61" i="12"/>
  <c r="D60" i="12"/>
  <c r="G59" i="12"/>
  <c r="G58" i="12"/>
  <c r="F58" i="12"/>
  <c r="D57" i="12"/>
  <c r="G56" i="12"/>
  <c r="G55" i="12"/>
  <c r="F55" i="12"/>
  <c r="D54" i="12"/>
  <c r="G53" i="12"/>
  <c r="G52" i="12"/>
  <c r="F52" i="12"/>
  <c r="D51" i="12"/>
  <c r="G50" i="12"/>
  <c r="G49" i="12"/>
  <c r="F49" i="12"/>
  <c r="D48" i="12"/>
  <c r="G47" i="12"/>
  <c r="G46" i="12"/>
  <c r="F46" i="12"/>
  <c r="D45" i="12"/>
  <c r="G44" i="12"/>
  <c r="G43" i="12"/>
  <c r="F43" i="12"/>
  <c r="D42" i="12"/>
  <c r="G41" i="12"/>
  <c r="G40" i="12"/>
  <c r="F40" i="12"/>
  <c r="D39" i="12"/>
  <c r="G38" i="12"/>
  <c r="G37" i="12"/>
  <c r="F37" i="12"/>
  <c r="D36" i="12"/>
  <c r="G35" i="12"/>
  <c r="G34" i="12"/>
  <c r="F34" i="12"/>
  <c r="D33" i="12"/>
  <c r="G32" i="12"/>
  <c r="G31" i="12"/>
  <c r="F31" i="12"/>
  <c r="D30" i="12"/>
  <c r="G29" i="12"/>
  <c r="G28" i="12"/>
  <c r="F28" i="12"/>
  <c r="D27" i="12"/>
  <c r="G26" i="12"/>
  <c r="G25" i="12"/>
  <c r="F25" i="12"/>
  <c r="D24" i="12"/>
  <c r="G23" i="12"/>
  <c r="D21" i="12"/>
  <c r="G22" i="12" s="1"/>
  <c r="G20" i="12"/>
  <c r="F19" i="12"/>
  <c r="D18" i="12"/>
  <c r="G19" i="12" s="1"/>
  <c r="G17" i="12"/>
  <c r="F16" i="12"/>
  <c r="D15" i="12"/>
  <c r="G16" i="12" s="1"/>
  <c r="G14" i="12"/>
  <c r="D12" i="12"/>
  <c r="G13" i="12" s="1"/>
  <c r="G11" i="12"/>
  <c r="G10" i="12"/>
  <c r="F10" i="12"/>
  <c r="D9" i="12"/>
  <c r="G8" i="12"/>
  <c r="G7" i="12"/>
  <c r="F7" i="12"/>
  <c r="D6" i="12"/>
  <c r="G5" i="12"/>
  <c r="F13" i="12" l="1"/>
  <c r="F22" i="12"/>
  <c r="AU42" i="11" l="1"/>
  <c r="AU41" i="11"/>
  <c r="F37" i="11"/>
  <c r="G35" i="11"/>
  <c r="D35" i="11"/>
  <c r="G37" i="11" s="1"/>
  <c r="F34" i="11"/>
  <c r="G32" i="11"/>
  <c r="D32" i="11"/>
  <c r="G34" i="11" s="1"/>
  <c r="F31" i="11"/>
  <c r="G29" i="11"/>
  <c r="D29" i="11"/>
  <c r="G31" i="11" s="1"/>
  <c r="F28" i="11"/>
  <c r="G26" i="11"/>
  <c r="D26" i="11"/>
  <c r="G28" i="11" s="1"/>
  <c r="F25" i="11"/>
  <c r="G23" i="11"/>
  <c r="D23" i="11"/>
  <c r="G25" i="11" s="1"/>
  <c r="F22" i="11"/>
  <c r="G20" i="11"/>
  <c r="D20" i="11"/>
  <c r="G22" i="11" s="1"/>
  <c r="F19" i="11"/>
  <c r="G17" i="11"/>
  <c r="D17" i="11"/>
  <c r="G19" i="11" s="1"/>
  <c r="F16" i="11"/>
  <c r="G14" i="11"/>
  <c r="D14" i="11"/>
  <c r="G16" i="11" s="1"/>
  <c r="F13" i="11"/>
  <c r="AV12" i="11"/>
  <c r="AV11" i="11"/>
  <c r="G11" i="11"/>
  <c r="D11" i="11"/>
  <c r="G13" i="11" s="1"/>
  <c r="F10" i="11"/>
  <c r="AV8" i="11"/>
  <c r="G8" i="11"/>
  <c r="D8" i="11"/>
  <c r="G10" i="11" s="1"/>
  <c r="F7" i="11"/>
  <c r="AV6" i="11"/>
  <c r="AV5" i="11"/>
  <c r="G5" i="11"/>
  <c r="D5" i="11"/>
  <c r="G7" i="11" s="1"/>
  <c r="C29" i="4" l="1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29" i="4" s="1"/>
  <c r="E25" i="3"/>
  <c r="D25" i="3"/>
  <c r="C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9" i="2"/>
  <c r="C9" i="2"/>
  <c r="G1" i="2"/>
  <c r="G46" i="1" l="1"/>
  <c r="G44" i="1"/>
  <c r="D44" i="1"/>
  <c r="F46" i="1" s="1"/>
  <c r="C50" i="1"/>
  <c r="G49" i="1"/>
  <c r="G47" i="1"/>
  <c r="D47" i="1"/>
  <c r="F49" i="1" s="1"/>
  <c r="G43" i="1"/>
  <c r="G41" i="1"/>
  <c r="D41" i="1"/>
  <c r="F43" i="1" s="1"/>
  <c r="G40" i="1"/>
  <c r="G38" i="1"/>
  <c r="D38" i="1"/>
  <c r="F40" i="1" s="1"/>
  <c r="G37" i="1"/>
  <c r="G35" i="1"/>
  <c r="D35" i="1"/>
  <c r="F37" i="1" s="1"/>
  <c r="G34" i="1"/>
  <c r="G32" i="1"/>
  <c r="D32" i="1"/>
  <c r="F34" i="1" s="1"/>
  <c r="G31" i="1"/>
  <c r="G29" i="1"/>
  <c r="D29" i="1"/>
  <c r="G28" i="1"/>
  <c r="G26" i="1"/>
  <c r="D26" i="1"/>
  <c r="F28" i="1" s="1"/>
  <c r="G25" i="1"/>
  <c r="G23" i="1"/>
  <c r="D23" i="1"/>
  <c r="F25" i="1" s="1"/>
  <c r="G22" i="1"/>
  <c r="G20" i="1"/>
  <c r="D20" i="1"/>
  <c r="F22" i="1" s="1"/>
  <c r="G19" i="1"/>
  <c r="G17" i="1"/>
  <c r="D17" i="1"/>
  <c r="F19" i="1" s="1"/>
  <c r="G16" i="1"/>
  <c r="G14" i="1"/>
  <c r="D14" i="1"/>
  <c r="F16" i="1" s="1"/>
  <c r="G13" i="1"/>
  <c r="G11" i="1"/>
  <c r="D11" i="1"/>
  <c r="F13" i="1" s="1"/>
  <c r="F10" i="1"/>
  <c r="G10" i="1" s="1"/>
  <c r="G8" i="1"/>
  <c r="D8" i="1"/>
  <c r="G5" i="1"/>
  <c r="D5" i="1"/>
  <c r="F7" i="1" s="1"/>
  <c r="G7" i="1" s="1"/>
</calcChain>
</file>

<file path=xl/sharedStrings.xml><?xml version="1.0" encoding="utf-8"?>
<sst xmlns="http://schemas.openxmlformats.org/spreadsheetml/2006/main" count="11796" uniqueCount="2035">
  <si>
    <t>ลำดับที่</t>
  </si>
  <si>
    <t>งานที่จัดซื้อ/จ้าง</t>
  </si>
  <si>
    <t>ราคากลาง</t>
  </si>
  <si>
    <t>วิธีซื้อ/จ้าง</t>
  </si>
  <si>
    <t>รายชื่อผู้เสนอราคาและราคาที่เสนอ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</si>
  <si>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</si>
  <si>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เหตุผลที่คัดเลือกโดยสรุป</t>
  </si>
  <si>
    <t>เลขที่/รับวันที่</t>
  </si>
  <si>
    <t>เฉพาะเจาะจง</t>
  </si>
  <si>
    <t>ราคาที่ตกลงซื้อหรือจ้าง</t>
  </si>
  <si>
    <t>คัดเลือกจากเกณฑ์ราคา</t>
  </si>
  <si>
    <t>วงเงินที่จะซื้อ/จ้าง</t>
  </si>
  <si>
    <t>บริษัท พัฒนาสหกล จำกัด</t>
  </si>
  <si>
    <t>ค่าน้ำดื่ม</t>
  </si>
  <si>
    <t>น้ำดื่มศิริวรรณ</t>
  </si>
  <si>
    <t>ค่าอุปกรณ์สำนักงาน</t>
  </si>
  <si>
    <t>รัตนาพันธ์</t>
  </si>
  <si>
    <t>บริษัท เอก-ชัย ดิสทริบิวชั่น ซิสเทม จำกัด</t>
  </si>
  <si>
    <t>ค่าถ่ายเอกสาร</t>
  </si>
  <si>
    <t xml:space="preserve">       สรุปผลการดำเนินการจัดซื้อจัดจ้างในรอบเดือน </t>
  </si>
  <si>
    <t>หน่วยงาน :  งานบริหารทั่วไป ส่วนพัฒนาธุรกิจและอุตสาหกรรมไม้ องค์การอุตสาหกรรมป่าไม้ภาคเหนือล่าง</t>
  </si>
  <si>
    <t>งานที่จัดซื้อหรือจัดจ้าง</t>
  </si>
  <si>
    <t>วงเงินที่จะซื้อหรือจ้าง</t>
  </si>
  <si>
    <t>วิธีซื้อหรือจ้าง</t>
  </si>
  <si>
    <t xml:space="preserve">        รายชื่อผู้เสนอราคาและ         ราคาที่เสนอ</t>
  </si>
  <si>
    <t xml:space="preserve">        ผู้ได้รับการคัดเลือกและ             ราคาที่ตกลงซื้อหรือจ้าง</t>
  </si>
  <si>
    <t xml:space="preserve">           เลขที่และวันที่ของสัญญาหรือฃ้อตกลง               ในการซื้อหรือจ้าง</t>
  </si>
  <si>
    <t xml:space="preserve">ค่าบริการถ่ายเอกสาร </t>
  </si>
  <si>
    <t>สะดวกในการจัดซื้อและสินค้าได้มาตรฐานตรงตามความต้องการ</t>
  </si>
  <si>
    <t>รวม</t>
  </si>
  <si>
    <t xml:space="preserve"> -</t>
  </si>
  <si>
    <t>ผู้ได้รับการคัดเลือกและราคาที่ตกลงซื้อหรือจ้าง</t>
  </si>
  <si>
    <t xml:space="preserve">   เลขที่และวันที่ของสัญญาหรือฃ้อตกลงในการซื้อหรือจ้าง</t>
  </si>
  <si>
    <t>-</t>
  </si>
  <si>
    <t>หน่วยงาน : งานแปรรูปไม้และผลิตภัณฑ์ไม้กำแพงเพชร ส่วนพัฒนาธุรกิจและอุตสาหกรรมไม้ องค์การอุตสาหกรรมป่าไม้ภาคเหนือล่าง</t>
  </si>
  <si>
    <t xml:space="preserve">   เลขที่และวันที่ของสัญญา
หรือข้อตกลงในการซื้อหรือจ้าง</t>
  </si>
  <si>
    <t>ค่าน้ำมันเชื้อเพลิง - หล่อลื่น</t>
  </si>
  <si>
    <t>บจก.โอลิมปัส ออยล์ 
สาขาที่ 00085 สาขากำแพงเพชร 3
ราคาที่เสนอ 1,000.- บาท</t>
  </si>
  <si>
    <t>บจก.โอลิมปัส ออยล์ 
สาขาที่ 00085 สาขากำแพงเพชร 3
ราคาที่เสนอ 970.20 บาท</t>
  </si>
  <si>
    <t>น้ำดื่ม</t>
  </si>
  <si>
    <t>แบบ สขร.๑</t>
  </si>
  <si>
    <t>(ชื่อหน่วยงาน)...องค์การอุตสาหกรรมป่าไม้เขตพิษณุโลก</t>
  </si>
  <si>
    <t>ที่</t>
  </si>
  <si>
    <t>งานที่จัดซื้อหรือจ้าง</t>
  </si>
  <si>
    <t>วงเงินที่จัดซื้อ
หรือจ้าง</t>
  </si>
  <si>
    <t>รายชื่อผู้เสนอราคา
และราคาที่เสนอ</t>
  </si>
  <si>
    <t>ผู้ได้รับการคัดเลือกและราคาที่
ตกลงซื้อหรือจ้าง</t>
  </si>
  <si>
    <t xml:space="preserve">ค่าเครื่องเขียนแบบพิมพ์ </t>
  </si>
  <si>
    <t>วิธีเฉพาะเจาะจง</t>
  </si>
  <si>
    <t>สินค้ามีให้เลือกครบ มีคุณภาพ</t>
  </si>
  <si>
    <t>ราคาที่เสนอ</t>
  </si>
  <si>
    <t>ราคาที่ตกลงจะซื้อหรือจ้าง</t>
  </si>
  <si>
    <t>และราคาถูก</t>
  </si>
  <si>
    <t xml:space="preserve">ค่าใช้จ่ายเบ็ดเตล็ด </t>
  </si>
  <si>
    <t>สะดวก บริการดี มีคุณภาพ</t>
  </si>
  <si>
    <t>น้ำมันเชื้อเพลิง-หล่อลื่น</t>
  </si>
  <si>
    <t>ห้างหุ้นส่วนจำกัด นพพรออยล์</t>
  </si>
  <si>
    <t>น้ำมันมีคุณภาพ และ สะดวก</t>
  </si>
  <si>
    <t>ใช้บริการเมื่อไปติดต่อราชการ</t>
  </si>
  <si>
    <t>จ่ายค่าไฟฟ้าสำนักงาน</t>
  </si>
  <si>
    <t>การไฟฟ้าส่วนภูมิภาคอำเภอวังทอง</t>
  </si>
  <si>
    <t>จ่ายค่าโทรศัพท์สำนักงาน</t>
  </si>
  <si>
    <t>บริษัท โทรคมนาคมแห่งชาติ จำกัด</t>
  </si>
  <si>
    <t xml:space="preserve">       งานสวนป่าเขากระยาง องค์การอุตสาหกรรมป่าไม้เขตพิษณุโลก       </t>
  </si>
  <si>
    <t>สขร.1</t>
  </si>
  <si>
    <t>ร้านกิจทรัพย์ทวี</t>
  </si>
  <si>
    <t>เลขที่ 1/12</t>
  </si>
  <si>
    <t>ค่าใช้จ่ายเบ็ดเตล็ด</t>
  </si>
  <si>
    <t>240 บาท</t>
  </si>
  <si>
    <t>ร้านพิชัยการเกษตร 1999</t>
  </si>
  <si>
    <t>น้ำมันแก๊สโซฮอล์ 95    20 ลิตร</t>
  </si>
  <si>
    <t>บจก.พรพัฒน์ แก๊ส แอนด์ ออยล์</t>
  </si>
  <si>
    <t>น้ำมันดีเซล B7    100 ลิตร</t>
  </si>
  <si>
    <t>รถบรรทุกน้ำ ทะเบียน 80-8875 พล.</t>
  </si>
  <si>
    <t>น้ำมันดีเซล B7    200 ลิตร</t>
  </si>
  <si>
    <t>เลื่อยยนต์ รหัส 112878942</t>
  </si>
  <si>
    <t>น้ำมันแก๊สโซฮอล์ 95    10 ลิตร</t>
  </si>
  <si>
    <t xml:space="preserve">รถยนต์ตรวจการณ์ ทะเบียน 2ฒห 3691 </t>
  </si>
  <si>
    <t>บจก.สยามแม็คโคร</t>
  </si>
  <si>
    <t>ค่าน้ำดื่ม งานท่องเที่ยว</t>
  </si>
  <si>
    <t>1,800 บาท</t>
  </si>
  <si>
    <t>รถสกิ๊ดเดอร์ ทะเบียน ทน 4-21</t>
  </si>
  <si>
    <t>ค่าไฟฟ้าสำนักงาน+ท่องเที่ยว</t>
  </si>
  <si>
    <t>การไฟฟ้าสวนภูมิภาคอำเภอวังทอง</t>
  </si>
  <si>
    <t>ค่าใช้จ่ายเบ็ดเตล็ด งานท่องเที่ยว</t>
  </si>
  <si>
    <t>เพชรไดนาโม</t>
  </si>
  <si>
    <t>บจก.ซีอาร์ซี ไทวัสดุ</t>
  </si>
  <si>
    <t>3,240 บาท</t>
  </si>
  <si>
    <t>น้ำมันแก๊สโซฮอล์ 95    30 ลิตร</t>
  </si>
  <si>
    <t>น้ำมัน 2T  2 ลิตร , น้ำมันหล่อโซ่ 8 ลิตร</t>
  </si>
  <si>
    <t>640 บาท</t>
  </si>
  <si>
    <t>6,480 บาท</t>
  </si>
  <si>
    <t>รถหกล้อ ทะเบียน 80-4805 พล.</t>
  </si>
  <si>
    <t>รถสกิ๊ดเดอร์ ทน 4-21</t>
  </si>
  <si>
    <t>รถยนต์ตรวจการณ์ ทะเบียน บบ 5753 ลำปาง</t>
  </si>
  <si>
    <t>ค่าไฟฟ้าสำนักงานย่อยบ้านแยง</t>
  </si>
  <si>
    <t>200 บาท</t>
  </si>
  <si>
    <t xml:space="preserve"> น้ำมันหล่อโซ่ 8 ลิตร</t>
  </si>
  <si>
    <t>400 บาท</t>
  </si>
  <si>
    <t>1,250 บาท</t>
  </si>
  <si>
    <t>ค่าอินเตอร์เน็ต</t>
  </si>
  <si>
    <t>บจก.โทรคมนาคมแห่งชาติ</t>
  </si>
  <si>
    <t>800 บาท</t>
  </si>
  <si>
    <t>อบต.แก่งโสภา</t>
  </si>
  <si>
    <t xml:space="preserve"> สวนป่าลุ่มน้ำวังทองฝั่งขวา</t>
  </si>
  <si>
    <t>ร้านวัฒนภาพิมพ์</t>
  </si>
  <si>
    <t>สะดวกในการจัดจ้าง ราคาต่ำสุดในการจัดจ้าง</t>
  </si>
  <si>
    <t>บ.พรพัฒน์ แก๊ส แอนด์ ออยล์ จำกัด</t>
  </si>
  <si>
    <t>สะดวกในการจัดซื้อ และสินค้าได้มาตรฐาน</t>
  </si>
  <si>
    <t>ตรงตามความต้องการ</t>
  </si>
  <si>
    <t>ค่าซ่อมแซม(พาหนะ)</t>
  </si>
  <si>
    <t>อู่หรั่งการช่าง</t>
  </si>
  <si>
    <t>ร้านม่วงหอมวัสดุ</t>
  </si>
  <si>
    <t>ร้านพิชัยการเกษตร</t>
  </si>
  <si>
    <t>ราคาที่ตกลงซื้อ 1,700 บาท</t>
  </si>
  <si>
    <t>ราคาที่เสนอ 6,480 บาท</t>
  </si>
  <si>
    <t>ราคาที่ตกลงซื้อ 6,480 บาท</t>
  </si>
  <si>
    <t>ค่าซ่อมแซม(ทรัพย์สิน)</t>
  </si>
  <si>
    <t>ราคาที่เสนอ 760 บาท</t>
  </si>
  <si>
    <t>ราคาที่ตกลงซื้อ 760 บาท</t>
  </si>
  <si>
    <t>ราคาที่เสนอ 1,800 บาท</t>
  </si>
  <si>
    <t>เลขที่ 1/2</t>
  </si>
  <si>
    <t>สรุปผลการดำเนินการจัดซื้อจัดจ้างในรอบเดือน</t>
  </si>
  <si>
    <t>งานสวนป่าน้ำตาก</t>
  </si>
  <si>
    <t>วงเงินที่จะ</t>
  </si>
  <si>
    <t>รายชื่อผู้เสนอราคา</t>
  </si>
  <si>
    <t>ผู้ได้รับการคัดเลือก</t>
  </si>
  <si>
    <t>เลขที่และวันที่ของสัญญา</t>
  </si>
  <si>
    <t>ซื้อหรือจ้าง</t>
  </si>
  <si>
    <t>และราคาที่เสนอ</t>
  </si>
  <si>
    <t>และราคาที่ตกลงซื้อหรือจ้าง</t>
  </si>
  <si>
    <t>หรือข้อตกลงใบการซื้อหรือจ้าง</t>
  </si>
  <si>
    <t>ค่าน้ำมันเชื้อเพลิง-หล่อลื่น</t>
  </si>
  <si>
    <t>สะดวกในการจัดซื้อและ</t>
  </si>
  <si>
    <t xml:space="preserve">ราคาที่เสนอ </t>
  </si>
  <si>
    <t xml:space="preserve">ราคาที่ตกลง </t>
  </si>
  <si>
    <t>สินค้าได้มาตรฐานตรง</t>
  </si>
  <si>
    <t>ตามความต้องการ</t>
  </si>
  <si>
    <t>ค่าซ่อมแซมพาหนะ</t>
  </si>
  <si>
    <t>สหกรณ์การเกษตรนครไทย</t>
  </si>
  <si>
    <t>ม.3148 ลป.</t>
  </si>
  <si>
    <t>80-7966 พล.</t>
  </si>
  <si>
    <t>ค่าซ่อมแซมทรัพย์สิน</t>
  </si>
  <si>
    <t>ร้านอุ้ยเซ้งวัสดุก่อสร้าง</t>
  </si>
  <si>
    <t>2ฒห3690 กทม.</t>
  </si>
  <si>
    <t>ตธ.6264 กทม.</t>
  </si>
  <si>
    <t>ร้านน้ำสิริโชค</t>
  </si>
  <si>
    <t>ษลษ-400 กทม.</t>
  </si>
  <si>
    <t>เครื่องตัดหญ้า MAYOKI</t>
  </si>
  <si>
    <t>ค่าใช้จ่ายเบ็ดเตล็ด งานบริหาร</t>
  </si>
  <si>
    <t>เลื่อยยนต์ 070</t>
  </si>
  <si>
    <t>ค่าใช้จ่ายเบ็ดเตล็ด งานทำไม้</t>
  </si>
  <si>
    <t>ทน.4-82</t>
  </si>
  <si>
    <t>เครื่องสูบน้ำ</t>
  </si>
  <si>
    <t>ร้านเจ้าสัวโอโตพาร์ท</t>
  </si>
  <si>
    <t>อู่ ส.ประสิทธิ์ยนต์ (ช่างเปี๊ยก)</t>
  </si>
  <si>
    <t>ค่าเครื่องเขียนแบบพิมพ์</t>
  </si>
  <si>
    <t>อู่สาครเซอร์วิส</t>
  </si>
  <si>
    <t xml:space="preserve">งานสวนป่าวัดโบสถ์ องค์การอุตสาหกรรมป่าไม้เขตพิษณุโลก องค์การอุตสาหกรรมป่าไม้ภาคเหนือล่าง       </t>
  </si>
  <si>
    <t>และราคาที่ตกลงซื้อ/จ้าง</t>
  </si>
  <si>
    <t>ประกอบคุณภาพ</t>
  </si>
  <si>
    <t>หจก.คลังเครื่องเขียนอภิญญา</t>
  </si>
  <si>
    <t xml:space="preserve">ค่าน้ำมันเชื้อเพลิง - หล่อลื่น </t>
  </si>
  <si>
    <t>บริษัท ศรีสุธา 2018 จำกัด</t>
  </si>
  <si>
    <t>จำนวน 1 รายการ</t>
  </si>
  <si>
    <t>รถยนต์ตรวจการณ์ (3ฒช-4240 กทม.)</t>
  </si>
  <si>
    <t>ค่าซ่อมแซม (ยานพาหนะ)</t>
  </si>
  <si>
    <t>รถยนต์กระบะยกเทหกล้อ (80-1704 พล.)</t>
  </si>
  <si>
    <t>ร้าน ส.จันทร์ทรัพย์</t>
  </si>
  <si>
    <t>ค่าดูแลบำรุงรักษา (ยานพาหนะ)</t>
  </si>
  <si>
    <t>บริษัท คูโบต้าทั่งทอง พิษณุโลก จำกัด</t>
  </si>
  <si>
    <t>ค่าซ่อมแซม (ทรัพย์สิน)</t>
  </si>
  <si>
    <t>องค์การอุตสาหกรรมป่าไม้เขตอุตรดิตถ์  ส่วนอำนวยการ  องค์การอุตสาหกรรมป่าไม้ภาคเหนือล่าง</t>
  </si>
  <si>
    <t>ร้าน ทวีวอเตอร์</t>
  </si>
  <si>
    <t>ค่าน้ำมันเชื้อเพลิง</t>
  </si>
  <si>
    <t>บจก.ปิโตรเลียมไทยคอร์ปอเรชั่น</t>
  </si>
  <si>
    <t>(1ขถ 4643 กทม.)</t>
  </si>
  <si>
    <t>ค่าเครื่องเขียนฯ</t>
  </si>
  <si>
    <t>บจก.ศรีพงษ์กรุ๊ป มาร์เก็ตติ้ง</t>
  </si>
  <si>
    <t>ร้าน มารวยเครื่องครัว</t>
  </si>
  <si>
    <t>บจก.ปตท.น้ำมันและการค้าปลีก</t>
  </si>
  <si>
    <t>2,000.00 บาท</t>
  </si>
  <si>
    <t>61.540 ลิตร</t>
  </si>
  <si>
    <t>งานสวนป่าท่าปลา</t>
  </si>
  <si>
    <t>เลขที่ 1/3</t>
  </si>
  <si>
    <t>เลขที่ 1/4</t>
  </si>
  <si>
    <t xml:space="preserve">ค่าน้ำมันเชื้อเพลิงรถบรรทุก 6 ล้อ </t>
  </si>
  <si>
    <t>บ.ปิโตรเลียมไทยคอร์ปอเรชั่น</t>
  </si>
  <si>
    <t>ค่าน้ำมันเชื้อเพลิงรถแทรกเตอร์</t>
  </si>
  <si>
    <t>ทน.4-170</t>
  </si>
  <si>
    <t>ค่าน้ำมันเชื้อเพลิงรถยนต์</t>
  </si>
  <si>
    <t>ฒท 9966 กทม.</t>
  </si>
  <si>
    <t>1 ตฒ 7416</t>
  </si>
  <si>
    <t>ค่าน้ำมันเชื้อเพลิงเลื่อยยนต์</t>
  </si>
  <si>
    <t>ค่าน้ำมันหล่อลื่นเลื่อยยนต์</t>
  </si>
  <si>
    <t>ร้านร่วมจิตแก๊สหุ่งต้ม</t>
  </si>
  <si>
    <t>เลขที่ 1/1</t>
  </si>
  <si>
    <t>80-4608 พล.</t>
  </si>
  <si>
    <t>ค่าน้ำมันหล่อลื่นรถแทรกเตอร์</t>
  </si>
  <si>
    <t xml:space="preserve">ค่าน้ำมันหล่อลื่นรถบรรทุก 6 ล้อ </t>
  </si>
  <si>
    <t>ร้านเกลียวสัมพันธ์</t>
  </si>
  <si>
    <t>อู่สิทธิพงษ์การช่าง</t>
  </si>
  <si>
    <t>ทน.4-180</t>
  </si>
  <si>
    <t>บค.6287 พล.</t>
  </si>
  <si>
    <t>850.00 บาท</t>
  </si>
  <si>
    <t>ทน.4-173</t>
  </si>
  <si>
    <t>80-4808 พล.</t>
  </si>
  <si>
    <t xml:space="preserve"> </t>
  </si>
  <si>
    <t>ค่าน้ำมันเชื้อเพลิงรถสกิ๊ดเดอร์</t>
  </si>
  <si>
    <t>อต.5-417/01</t>
  </si>
  <si>
    <t>เลขที่ 1/11</t>
  </si>
  <si>
    <t>ร้านไพบุลย์การเกษตร</t>
  </si>
  <si>
    <t>ค่าน้ำมันเชื้อเพลิงรถจักรยานยนต์</t>
  </si>
  <si>
    <t>ค่าน้ำมันหล่อลื่นรถสกิ๊ดเดอร์</t>
  </si>
  <si>
    <t>ค่าเช่าเครื่องถ่ายเอกสาร</t>
  </si>
  <si>
    <t>บ.เอส.เค.โอ.เอ.เซ็นเตอร์ จำกัด</t>
  </si>
  <si>
    <t>เลขที่ 1/10</t>
  </si>
  <si>
    <t>.</t>
  </si>
  <si>
    <t>ขจท 266 ลป.</t>
  </si>
  <si>
    <t>ราคาที่เหมาะสม</t>
  </si>
  <si>
    <t>หจก.ศรีสัชออยล์</t>
  </si>
  <si>
    <t>ม. 2650 นว.</t>
  </si>
  <si>
    <t>1 กค 5303 สท.</t>
  </si>
  <si>
    <t xml:space="preserve">  </t>
  </si>
  <si>
    <t>3 ฒฌ 509 กทม.</t>
  </si>
  <si>
    <t>ร้าน เกษรวัสดุก่อสร้าง</t>
  </si>
  <si>
    <t>ค่าอุปกรณ์เครื่องเขียน</t>
  </si>
  <si>
    <t>น้ำดื่มตราช้างล้อม</t>
  </si>
  <si>
    <t>งานสวนป่าศรีสัชนาลัย องค์การอุตสาหกรรมป่าไม้เขตอุตรดิตถ์</t>
  </si>
  <si>
    <t>เหตุผลที่เลือกโดยสรุป</t>
  </si>
  <si>
    <t>เลขที่และวันที่</t>
  </si>
  <si>
    <t>ค่าเบ็ดเตล็ด</t>
  </si>
  <si>
    <t>ราคาที่ตกลง</t>
  </si>
  <si>
    <t>สุนทรวัสดุก่อสร้าง</t>
  </si>
  <si>
    <t>ศรีสัชออยล์</t>
  </si>
  <si>
    <t>80-4807 พล.</t>
  </si>
  <si>
    <t>ทน.4-175</t>
  </si>
  <si>
    <t>ค่าซ่อมแซม เลื่อยยนต์</t>
  </si>
  <si>
    <t>750.00 บาท</t>
  </si>
  <si>
    <t>แสตมป์ การช่าง</t>
  </si>
  <si>
    <t>02226</t>
  </si>
  <si>
    <t>RT90-188152</t>
  </si>
  <si>
    <t>ทน.4-28</t>
  </si>
  <si>
    <t>ทน.4-178</t>
  </si>
  <si>
    <t>ทน.4-109</t>
  </si>
  <si>
    <t>80-7965 พล.</t>
  </si>
  <si>
    <t>80-2423 ตาก</t>
  </si>
  <si>
    <t>ค่าซ่อมแซม รถแทรกเตอร์ล้อยาง</t>
  </si>
  <si>
    <t>ชำนิการยาง</t>
  </si>
  <si>
    <t>ประเสริฐยนต์</t>
  </si>
  <si>
    <t>สมประสงค์การช่าง</t>
  </si>
  <si>
    <t>ค่าซ่อมแซม รถยนต์จอหนัง</t>
  </si>
  <si>
    <t>หจก.เทพวรชัย</t>
  </si>
  <si>
    <t>ร้านสองพี่น้องมอเตอร์</t>
  </si>
  <si>
    <t>นก.1751 ตาก</t>
  </si>
  <si>
    <t>ค่าซ่อมแซม รถสกิ๊ดเดอร์</t>
  </si>
  <si>
    <t>00822</t>
  </si>
  <si>
    <t>7,220.00 บาท</t>
  </si>
  <si>
    <t>364816011</t>
  </si>
  <si>
    <t>ยุติธรรมเครื่องเขียน</t>
  </si>
  <si>
    <t>80-7751 ตาก</t>
  </si>
  <si>
    <t>1 ตฒ 7417 กทม.</t>
  </si>
  <si>
    <t>ค่าซ่อมแซม รถกระบะเหล็ก</t>
  </si>
  <si>
    <t>เลขที่ 7/20</t>
  </si>
  <si>
    <t>ย่งพ้ง อะหลั่ยยนต์</t>
  </si>
  <si>
    <t>แบบ สขร.1</t>
  </si>
  <si>
    <t>สรุปผลการดำเนินการจัดซื้อจัดจ้างในรอบเดือน   2566</t>
  </si>
  <si>
    <t>งานสวนป่าห้วยฉลอง-ห้วยสีเสียด</t>
  </si>
  <si>
    <t>ผู้ได้รับการคัดเลือก
และราคาที่ตกลงซื้อหรือจ้าง</t>
  </si>
  <si>
    <t>เลขที่และวันที่ของสัญญา
หรือข้อตกลงในการซื้อหรือจ้าง</t>
  </si>
  <si>
    <t>ทวีวอเตอร์</t>
  </si>
  <si>
    <t>(น้ำดื่ม)</t>
  </si>
  <si>
    <t>ราคาที่ตกลงซื้อ</t>
  </si>
  <si>
    <t>บริษัท ปิโตรเลียมไทยคอร์ปอเรชั่น จำกัด</t>
  </si>
  <si>
    <t>( ทะเบียน 3 ฒฌ 508 กทม. )</t>
  </si>
  <si>
    <t>( หมายเลข 11509/1200/1 )</t>
  </si>
  <si>
    <t>( ทะเบียน บ 6286 พล. )</t>
  </si>
  <si>
    <t>ค่าน้ำมันเชื้อเพลิงรถกระบะ 6 ล้อ</t>
  </si>
  <si>
    <t>( ทะเบียน 80-2419 ตาก )</t>
  </si>
  <si>
    <t>( ทะเบียน ตค. 8409 อต. )</t>
  </si>
  <si>
    <t>( ทะเบียน ตฆ 7694 สท. )</t>
  </si>
  <si>
    <t>ปวริศร์ โฮมช็อป</t>
  </si>
  <si>
    <t>( หมายเลข 803690743 )</t>
  </si>
  <si>
    <t>งานสวนป่าเขาคณา  องค์การอุตสาหกรรมป่าไม้เขตพิษณุโลก องค์การอุตสาหกรรมป่าไม้ภาคเหนือล่าง</t>
  </si>
  <si>
    <t>น้ำมันแก๊สโซฮอล์ 95  30 ลิตร</t>
  </si>
  <si>
    <t>หจก. โรจน์ประทักษ์บริการ</t>
  </si>
  <si>
    <t>น้ำมันเครื่อง 2T 2 ลิตร</t>
  </si>
  <si>
    <t>ราคาที่ตกลงจะชื้อหรือจ้าง</t>
  </si>
  <si>
    <t>เครื่องตัดหญ้า 01040260</t>
  </si>
  <si>
    <t xml:space="preserve">น้ำมันดีเซล  100 ลิตร </t>
  </si>
  <si>
    <t>รถแทรกเตอร์ ทน.4-115</t>
  </si>
  <si>
    <t>รถยนต์ตรวจการณ์ 3ฒช  4241 กทม</t>
  </si>
  <si>
    <t>ร้าน ช.วัสดุ</t>
  </si>
  <si>
    <t>ร้านสราวุธการค้า</t>
  </si>
  <si>
    <t xml:space="preserve">น้ำมันดีเซล  150 ลิตร </t>
  </si>
  <si>
    <t>รถกระบะหกล้อ 80-4806 พล.</t>
  </si>
  <si>
    <t>น้ำมันแก๊สโซฮอล์ 95 30 ลิตร</t>
  </si>
  <si>
    <t>รถจักรยานยนต์ ษลษ 403 กทม.</t>
  </si>
  <si>
    <t>น้ำมันเบนซิน 30 ลิตร</t>
  </si>
  <si>
    <t>3,180.00 บาท</t>
  </si>
  <si>
    <t xml:space="preserve">ร้านเสวกบริการ </t>
  </si>
  <si>
    <t>น้ำมันเครื่อง V-120 15 ลิตร</t>
  </si>
  <si>
    <t>เลื่อยยนต์ 803132868</t>
  </si>
  <si>
    <t>รถแทรกเตอร์ 1 ตฒ 7280 กทม.</t>
  </si>
  <si>
    <t>3,230.00 บาท</t>
  </si>
  <si>
    <t>( แบบ สขร. 1 )</t>
  </si>
  <si>
    <t>งานสวนป่าท่าสองยาง  องค์การอุตสาหกรรมป่าไม้เขตตาก  องค์การอุตสาหกรรมป่าไม้ภาคเหนือล่าง</t>
  </si>
  <si>
    <t>เลขที่และวันที่ของสัญญาหรือข้อตกลงในการซื้อหรือจ้าง</t>
  </si>
  <si>
    <t>บ.แม่เมยเนรมิตรออยล์</t>
  </si>
  <si>
    <t>สะดวกในการ</t>
  </si>
  <si>
    <t xml:space="preserve">ที่ ทส 1409.6 (ทย.) / </t>
  </si>
  <si>
    <t>จัดซื้อและสิ้นค้า</t>
  </si>
  <si>
    <t>ได้มาตรฐานตรง</t>
  </si>
  <si>
    <t>ลงวันที่</t>
  </si>
  <si>
    <t>แบบ สขร. ๑</t>
  </si>
  <si>
    <t>สรุปผลการดำเนินงานจัดซื้อจัดจ้างในรอบเดือน 2561</t>
  </si>
  <si>
    <t xml:space="preserve">สวนป่าไผ่เขียว-ตลุกดู่  องค์การอุตสาหกรรมป่าไม้เขตตาก </t>
  </si>
  <si>
    <t>ห้างหุ้นส่วนจำกัด</t>
  </si>
  <si>
    <t xml:space="preserve">ที่ ทส 1409.6 (รบ.) / </t>
  </si>
  <si>
    <t>รถยนต์ ม-2652 นว.</t>
  </si>
  <si>
    <t>ลานสักพรทวี</t>
  </si>
  <si>
    <t xml:space="preserve">พิเศษ </t>
  </si>
  <si>
    <t>(สำนักงานใหญ่)</t>
  </si>
  <si>
    <t xml:space="preserve">งานสวนป่าห้วยระบำ  องค์การอุตสาหกรรมป่าไม้เขตตาก </t>
  </si>
  <si>
    <t>ร้านประทีปการยาง</t>
  </si>
  <si>
    <t>รถแทรกเตอร์ล้อยาง รบ.2011</t>
  </si>
  <si>
    <t>รถแทรกเตอร์ล้อยาง รบ.2009</t>
  </si>
  <si>
    <t>ค่าน้ำมันเชื้อเพลิงและหล่อลื่น</t>
  </si>
  <si>
    <t>รถบรรทุกหกล้อ 81-0588 นว.</t>
  </si>
  <si>
    <t>รถแทรกเตอร์ล้อยาง ทน.4-118</t>
  </si>
  <si>
    <t>เลื่อยยนต์ รบ.3011</t>
  </si>
  <si>
    <t>เลื่อยยนต์ รบ.3012</t>
  </si>
  <si>
    <t>เลื่อยยนต์ รบ.3013</t>
  </si>
  <si>
    <t>เครื่องสูบน้ำ บ.510256</t>
  </si>
  <si>
    <t>รถยนต์ 3ฝ-6638 กทม.</t>
  </si>
  <si>
    <t>รถยนต์ 3 ฒช-4234 กทม.</t>
  </si>
  <si>
    <t>รถแทรกเตอร์ล้อยาง คีบไม้ บ.40067</t>
  </si>
  <si>
    <t>ร้านกรัต ศูนย์ถ่ายเอกสาร</t>
  </si>
  <si>
    <t>ค่าเครื่องเขียนและแบบพิมพ์</t>
  </si>
  <si>
    <t>รถแทรกเตอร์ล้อยาง บ.40067</t>
  </si>
  <si>
    <t>ร้านคลังพัสดุ</t>
  </si>
  <si>
    <t>ค่าสีและอุปกรณ์ทำไม้</t>
  </si>
  <si>
    <t>ร้านธนาธิป คอนกรีต</t>
  </si>
  <si>
    <t>ร้านสุทธิชัยแอร์</t>
  </si>
  <si>
    <t>ร้านหจก.ธัญญาพร วอเตอร์เฟรซ</t>
  </si>
  <si>
    <t xml:space="preserve">งานสวนป่าแม่ละเมา-แม่สอด  องค์การอุตสาหกรรมป่าไม้เขตตาก </t>
  </si>
  <si>
    <t xml:space="preserve">ที่ ทส 1409.6 (มล.) / </t>
  </si>
  <si>
    <t>พิทักษ์การค้า</t>
  </si>
  <si>
    <t>บริษัท แม่สอดปิโตรเลียม จำกัด</t>
  </si>
  <si>
    <t>ค่าโทรศัพท์</t>
  </si>
  <si>
    <t>ร้านสุรีย์</t>
  </si>
  <si>
    <t>ค่าวัสดุสิ้นเปลือง</t>
  </si>
  <si>
    <t>สิรวิชญ์วัสดุก่อสร้าง</t>
  </si>
  <si>
    <t>บริษัท โฮม โปรดักส์ เซ็นเตอร์ จำกัด</t>
  </si>
  <si>
    <t>ค่าบำรุงรักษาพาหนะ</t>
  </si>
  <si>
    <t>ค่าไฟฟ้า</t>
  </si>
  <si>
    <t>การไฟฟ้าส่วนภูมิภาคอำเภอแม่สอด</t>
  </si>
  <si>
    <t>บริษัท ทรู มันนี่ จำกัด</t>
  </si>
  <si>
    <t>งานสวนป่าเมืองตาก-เชียงทอง องค์การอุตสาหกรรมป่าไม้เขตตาก</t>
  </si>
  <si>
    <t>สะดวกในการจัดซื้อและสินค้า</t>
  </si>
  <si>
    <t>ได้มาตรฐานตามความต้องการ</t>
  </si>
  <si>
    <t>หจก.พลเมืองตาก</t>
  </si>
  <si>
    <t>โรงกลึง ว.การช่าง</t>
  </si>
  <si>
    <t>ธนาสิน</t>
  </si>
  <si>
    <t>ตากอะไหล่ 2002</t>
  </si>
  <si>
    <t>อู่ช่างหนุ่มดอยสะเทือน</t>
  </si>
  <si>
    <t>สุเทพการช่าง</t>
  </si>
  <si>
    <t>หจก.พลทิพย์ (2008)</t>
  </si>
  <si>
    <t>หจก.ธัญญาพร วอเตอร์เฟรช</t>
  </si>
  <si>
    <t>แบบ สขร. 1</t>
  </si>
  <si>
    <t>งานสวนป่าบ้านด่านลานหอย จังหวัดสุโขทัย องค์การอุตสาหกรรมป่าไม้เขตตาก องค์การอุตสาหกรรมป่าไม้ภาคเหนือล่าง</t>
  </si>
  <si>
    <t>สหกรณ์การเกษตรบ้านด่านลานหอย จำกัด</t>
  </si>
  <si>
    <t xml:space="preserve">ที่ ทส 1409.6 (บด)/ </t>
  </si>
  <si>
    <t>ค่าประชาสัมพันธ์</t>
  </si>
  <si>
    <t>ร้านสวนป่าการเกษตร</t>
  </si>
  <si>
    <t>ค่าใช้จ่ายเบ็ดเตล็ดพิธีการ</t>
  </si>
  <si>
    <t>ทิพย์เจริญ(เจ๊ทิพย์)</t>
  </si>
  <si>
    <t>เอ็ม พี เครื่องเขียน</t>
  </si>
  <si>
    <t xml:space="preserve">งานสวนป่าคลองสวนหมาก-คลองขลุง  องค์การอุตสาหกรรมป่าไม้เขตตาก </t>
  </si>
  <si>
    <t>วงเงินที่จะซื้อหรือจ้าง (บาท)</t>
  </si>
  <si>
    <t>รายชื่อผู้เสนอราคาและราคาที่เสนอ (บาท)</t>
  </si>
  <si>
    <t>(บาท)</t>
  </si>
  <si>
    <t>ค่ามันน้ำเชื้อเพลิง-หล่อลื่น</t>
  </si>
  <si>
    <t>คลองลานกลการ</t>
  </si>
  <si>
    <t>หจก.ศรีอุบลบริการ</t>
  </si>
  <si>
    <t>หจก.เพชรทรงธรรมปิโตรเลียม</t>
  </si>
  <si>
    <t>หจก.สันติก่อสร้างวัสดุภัณฑ์</t>
  </si>
  <si>
    <t>ค่าซ่อมพาหนะ</t>
  </si>
  <si>
    <t>อู่โชคพรเทพ แอร์ และไดนาโม</t>
  </si>
  <si>
    <t>ร้าน เสมอการช่าง</t>
  </si>
  <si>
    <t>ร้าน รัตนภัณฑ์</t>
  </si>
  <si>
    <t xml:space="preserve">งานสวนป่าพบพระ  องค์การอุตสาหกรรมป่าไม้เขตตาก </t>
  </si>
  <si>
    <t xml:space="preserve">ที่ ทส 1409.6 (พพ.) / </t>
  </si>
  <si>
    <t>ค่าน้ำมันดีเซล</t>
  </si>
  <si>
    <t>บริษัท แม่กุบริการ จำกัด</t>
  </si>
  <si>
    <t>ร้านอู่ช่างสิทธิ์</t>
  </si>
  <si>
    <t>ค่าบริการสื่อสารโทรคมนาคม</t>
  </si>
  <si>
    <t xml:space="preserve">บริษัท ทริปเปิลที </t>
  </si>
  <si>
    <t>บรอดแบนด์ จำกัด</t>
  </si>
  <si>
    <t>ร้านผาลาดวัสดุก่อสร้าง</t>
  </si>
  <si>
    <t>ค่าน้ำมันแก็สโซฮอล์95</t>
  </si>
  <si>
    <t>ร้านน้ำดื่มเนเจอร์ ดริ้งค์</t>
  </si>
  <si>
    <t>ค่าของทำบุญ</t>
  </si>
  <si>
    <t>2</t>
  </si>
  <si>
    <t>4</t>
  </si>
  <si>
    <t>6</t>
  </si>
  <si>
    <t>8</t>
  </si>
  <si>
    <t>10</t>
  </si>
  <si>
    <t>12</t>
  </si>
  <si>
    <t>14</t>
  </si>
  <si>
    <t>16</t>
  </si>
  <si>
    <t>18</t>
  </si>
  <si>
    <t>ค่าบริการสื่อสารและโทรคมนาคม</t>
  </si>
  <si>
    <t>บมจ.โทรคมนาคมแห่งชาติ
สาขากำแพงเพชร 2
ราคาที่เสนอ 492.20 บาท</t>
  </si>
  <si>
    <t>ร้านนครชุมยนต์สวัสดิ์ 
ราคาที่เสนอ 400.- บาท</t>
  </si>
  <si>
    <t xml:space="preserve">ค่าอุปกรณ์ประกอบการผลิต </t>
  </si>
  <si>
    <t>สรุปผลการดำเนินการจัดซื้อจัดจ้างในรอบเดือน มิถุนายน 2566</t>
  </si>
  <si>
    <t>รถบรรทุกหกล้อ ทะเบียน 80-4805 พล.</t>
  </si>
  <si>
    <t>713 บาท</t>
  </si>
  <si>
    <t>1,090 บาท</t>
  </si>
  <si>
    <t>เลื่อยยนต์ รหัส 110538199</t>
  </si>
  <si>
    <t>เครื่องตัดหญ้ารหัส  2701045</t>
  </si>
  <si>
    <t>356.50 บาท</t>
  </si>
  <si>
    <t>รถจักรยานยนต์ตรวจการณ์ 1กบ3136 พล.</t>
  </si>
  <si>
    <t>น้ำมันดีเซล B7    20 ลิตร</t>
  </si>
  <si>
    <t>648 บาท</t>
  </si>
  <si>
    <t>เครื่องสูบน้ำ katost 110-1311</t>
  </si>
  <si>
    <t>1,069.50 บาท</t>
  </si>
  <si>
    <t>น้ำมันไฮดรอลิค 18 ลิตร</t>
  </si>
  <si>
    <t>1,650 บาท</t>
  </si>
  <si>
    <t>834 บาท</t>
  </si>
  <si>
    <t>1,850 บาท</t>
  </si>
  <si>
    <t>ร้านท๊อปเซอร์วิส</t>
  </si>
  <si>
    <t>ทะเบียน บบ 5753 ลำปาง</t>
  </si>
  <si>
    <t xml:space="preserve">ค่าซ่อมแซมรถแทรกเตอร์ </t>
  </si>
  <si>
    <t>850 บาท</t>
  </si>
  <si>
    <t>ค่าอะไหล่ซ่อมแซมเลื่อยยนต์</t>
  </si>
  <si>
    <t>620 บาท</t>
  </si>
  <si>
    <t>เลขที่ 20/11</t>
  </si>
  <si>
    <t>2,550 บาท</t>
  </si>
  <si>
    <t>เลขที่ 7/26</t>
  </si>
  <si>
    <t>1,700 บาท</t>
  </si>
  <si>
    <t>ค่าอะไหล่ซ่อมแซมเครื่องตัดหญ้า</t>
  </si>
  <si>
    <t>น้ำมันดีเซล B7    55 ลิตร</t>
  </si>
  <si>
    <t>1,782 บาท</t>
  </si>
  <si>
    <t>ค่าขยะมูลฝอย งานท่องเที่ยว</t>
  </si>
  <si>
    <t>ค่าไฟฟ้างานท่องเที่ยว</t>
  </si>
  <si>
    <t>215 บาท</t>
  </si>
  <si>
    <t>ราคาที่เสนอ 215 บาท</t>
  </si>
  <si>
    <t>300 บาท</t>
  </si>
  <si>
    <t>ราคาที่เสนอ 300 บาท</t>
  </si>
  <si>
    <t>ราคาที่ตกลงซื้อ 300 บาท</t>
  </si>
  <si>
    <t>450 บาท</t>
  </si>
  <si>
    <t>ราคาที่เสนอ 450 บาท</t>
  </si>
  <si>
    <t>ราคาที่ตกลงจ้าง 450 บาท</t>
  </si>
  <si>
    <t>สีน้ำ</t>
  </si>
  <si>
    <t>ร้านทรัพย์ไพรวัลย์วัสดุก่อสร้าง</t>
  </si>
  <si>
    <t xml:space="preserve">เลขที่ </t>
  </si>
  <si>
    <t>1,000 บาท</t>
  </si>
  <si>
    <t>ราคาที่เสนอ 1,000 บาท</t>
  </si>
  <si>
    <t>ราคาที่ตกลงซื้อ 1,000 บาท</t>
  </si>
  <si>
    <t>ปูนคอนกรีต</t>
  </si>
  <si>
    <t>เลขที่ 20/12</t>
  </si>
  <si>
    <t>180 บาท</t>
  </si>
  <si>
    <t>ราคาที่เสนอ 180 บาท</t>
  </si>
  <si>
    <t>ราคาที่เสนอ 1,700 บาท</t>
  </si>
  <si>
    <t>1,600 บาท</t>
  </si>
  <si>
    <t>1,050 บาท</t>
  </si>
  <si>
    <t>9,400 บาท</t>
  </si>
  <si>
    <t>ราคาที่เสนอ 9,400 บาท</t>
  </si>
  <si>
    <t>ราคาที่ตกลงซื้อ 9,400 บาท</t>
  </si>
  <si>
    <t>760 บาท</t>
  </si>
  <si>
    <t>ร้านสมพิศยนต์</t>
  </si>
  <si>
    <t>เลขที่ 6/12</t>
  </si>
  <si>
    <t>เลขที่ 5/3</t>
  </si>
  <si>
    <t>3,750 บาท</t>
  </si>
  <si>
    <t>ราคาที่เสนอ 200 บาท</t>
  </si>
  <si>
    <t>ราคาที่ตกลงซื้อ 200 บาท</t>
  </si>
  <si>
    <t>1,400 บาท</t>
  </si>
  <si>
    <t>ราคาที่เสนอ 1,400 บาท</t>
  </si>
  <si>
    <t>ราคาที่ตกลงซื้อ 1,400 บาท</t>
  </si>
  <si>
    <t>ราคาที่เสนอ 400 บาท</t>
  </si>
  <si>
    <t>อ.ช่างแอร์ หล่อเสาปูน</t>
  </si>
  <si>
    <t>1,250.00 บาท</t>
  </si>
  <si>
    <t xml:space="preserve">หจก.แอดไวซ์แอนด์เพอร์เฟค </t>
  </si>
  <si>
    <t>255.00 บาท</t>
  </si>
  <si>
    <t>ค่ากระดาษ เอสี่</t>
  </si>
  <si>
    <t>จำนวน 5 รีม</t>
  </si>
  <si>
    <t>ค่าอุปกรณ์ซ่อมแซมบ้านพัก</t>
  </si>
  <si>
    <t>7,380.00 บาท</t>
  </si>
  <si>
    <t>สมชายการช่าง</t>
  </si>
  <si>
    <t>จำนวน 3 รายการ</t>
  </si>
  <si>
    <t>ค่าอุปกรณ์เขียนป้าย</t>
  </si>
  <si>
    <t>ร้านแดงบริการ 2</t>
  </si>
  <si>
    <t>เลขที่ 080/04</t>
  </si>
  <si>
    <t>เลขที่ 080/05</t>
  </si>
  <si>
    <t>ร้านอนันการเกษตรฯ</t>
  </si>
  <si>
    <t xml:space="preserve">ค่าซ่อมแซมพาหนะ </t>
  </si>
  <si>
    <t>เลขที่ 080/06</t>
  </si>
  <si>
    <t>เลขที่ 080/08</t>
  </si>
  <si>
    <t>เลขที่ 080/09</t>
  </si>
  <si>
    <t>เลขที่ 080/10</t>
  </si>
  <si>
    <t>ค่าใช้จ่ายเบ็ดเตล็ด น้ำเปล่า</t>
  </si>
  <si>
    <t>เครื่องตัดหญ้า HONDA GX35T</t>
  </si>
  <si>
    <t>เลขที่ 11/15</t>
  </si>
  <si>
    <t>เลขที่ 05/11</t>
  </si>
  <si>
    <t>บ.ไดนาสตี้ เซรามิค จำกัด</t>
  </si>
  <si>
    <t>ร้านมงคลทรัพย์การไฟฟ้า</t>
  </si>
  <si>
    <t xml:space="preserve">บริษัท ไทวัสดุ จำกัด </t>
  </si>
  <si>
    <t>4,855.50  บาท</t>
  </si>
  <si>
    <t>รถจักรยานยนต์ (ขงจ-211 พล.)</t>
  </si>
  <si>
    <t>2,104  บาท</t>
  </si>
  <si>
    <t>เลขที่ ส.27</t>
  </si>
  <si>
    <t>1,300.00 บาท</t>
  </si>
  <si>
    <t>1,400.00 บาท</t>
  </si>
  <si>
    <t>650.00 บาท</t>
  </si>
  <si>
    <t>สวนป่าแม่สาน ส่วนอำนวยการ องค์การอุตสาหกรรมป่าไม้ภาคเหนือล่าง</t>
  </si>
  <si>
    <t>1,625.00 บาท</t>
  </si>
  <si>
    <t>ลว 7/6/2566</t>
  </si>
  <si>
    <t>1,950.00 บาท</t>
  </si>
  <si>
    <t>ซ่อมแซมรถจักรยานยนต์</t>
  </si>
  <si>
    <t>อู่ช่างโรจน์</t>
  </si>
  <si>
    <t>ลว 16/06/2566</t>
  </si>
  <si>
    <t>ค่าอะไหล่เลื่อยยนต์</t>
  </si>
  <si>
    <t>ค่าซ่อมแซมเลื่อยยนต์</t>
  </si>
  <si>
    <t>560.00 บาท</t>
  </si>
  <si>
    <t>2,114.45 บาท</t>
  </si>
  <si>
    <t>1,626.50 บาท</t>
  </si>
  <si>
    <t>420.00 บาท</t>
  </si>
  <si>
    <t>6,506.00 บาท</t>
  </si>
  <si>
    <t>400.00 บาท</t>
  </si>
  <si>
    <t>โชคอำนวย</t>
  </si>
  <si>
    <t>1,080.00 บาท</t>
  </si>
  <si>
    <t>2,182.50 บาท</t>
  </si>
  <si>
    <t>1,200.00 บาท</t>
  </si>
  <si>
    <t>ลว 12/06/2566</t>
  </si>
  <si>
    <t>1,070.00 บาท</t>
  </si>
  <si>
    <t>ค่าปุ๋ย</t>
  </si>
  <si>
    <t>550.00 บาท</t>
  </si>
  <si>
    <t>1 กฎ 197 อต.</t>
  </si>
  <si>
    <t>200.00 บาท</t>
  </si>
  <si>
    <t>ลว 28/06/2566</t>
  </si>
  <si>
    <t>เลขที่ 7/5</t>
  </si>
  <si>
    <t>หจก.ศ.ศิลปวิไล</t>
  </si>
  <si>
    <t>เลขที่ 7/2</t>
  </si>
  <si>
    <t>900.00 บาท</t>
  </si>
  <si>
    <t>ลว.1/6/66</t>
  </si>
  <si>
    <t>600.00 บาท</t>
  </si>
  <si>
    <t>120.00 บาท</t>
  </si>
  <si>
    <t>1,071.00 บาท</t>
  </si>
  <si>
    <t>ค่าน้ำมันเชื้อเพลิง - หล่อลื่น เครื่องตัดหญ้า</t>
  </si>
  <si>
    <t>ค่าน้ำมันเชื้อเพลิง - หล่อลื่น เครื่องสูบน้ำ</t>
  </si>
  <si>
    <t>975.00 บาท</t>
  </si>
  <si>
    <t>ค่าน้ำมันเชื้อเพลิง - หล่อลื่น รถกระบะเหล็ก</t>
  </si>
  <si>
    <t>7,600.00 บาท</t>
  </si>
  <si>
    <t>เลขที่ 36/23</t>
  </si>
  <si>
    <t>ค่าน้ำมันเชื้อเพลิง - หล่อลื่น เลื่อยยนต์</t>
  </si>
  <si>
    <t>2,025.00 บาท</t>
  </si>
  <si>
    <t>ค่าน้ำมันเชื้อเพลิง - หล่อลื่น รถยนต์</t>
  </si>
  <si>
    <t>1,755.00 บาท</t>
  </si>
  <si>
    <t>ลว.3/6/66</t>
  </si>
  <si>
    <t>ค่าน้ำมันเชื้อเพลิง - หล่อลื่น รถยนต์จอหนัง</t>
  </si>
  <si>
    <t>7,450.00 บาท</t>
  </si>
  <si>
    <t>เลขที่ 37/9</t>
  </si>
  <si>
    <t>6,500.00 บาท</t>
  </si>
  <si>
    <t>ค่าน้ำมันเชื้อเพลิง - หล่อลื่น รถแทรกเตอร์ก๊บไม้</t>
  </si>
  <si>
    <t>ค่าน้ำมันเชื้อเพลิง - หล่อลื่น รถแทรกเตอร์ล้อยาง</t>
  </si>
  <si>
    <t>2,275.00 บาท</t>
  </si>
  <si>
    <t>1กฆ 1508 สท</t>
  </si>
  <si>
    <t>1กฌ 1878 สท</t>
  </si>
  <si>
    <t>1,852.00 บาท</t>
  </si>
  <si>
    <t>460.00 บาท</t>
  </si>
  <si>
    <t>470.00 บาท</t>
  </si>
  <si>
    <t>80-7965 พล</t>
  </si>
  <si>
    <t>( หมายเลข 070-112806262 )</t>
  </si>
  <si>
    <t>4,879.50 บาท</t>
  </si>
  <si>
    <t>1,301.20 บาท</t>
  </si>
  <si>
    <t>1,951.80 บาท</t>
  </si>
  <si>
    <t>ค่าซ่อมแซมบำรุงรักษารถแทรกเตอร์</t>
  </si>
  <si>
    <t>บริษัท  ยันมาร์ เอส.พี.จำกัด</t>
  </si>
  <si>
    <t>บริษัท พงษ์เกษตรอุตรดิตถ์ 1999 จำกัด</t>
  </si>
  <si>
    <t>ก. เจริญยนต์การยาง</t>
  </si>
  <si>
    <t>รถแทร็กเตอร์ ทน.4-155</t>
  </si>
  <si>
    <t xml:space="preserve"> ค่าน้ำมันเชื้อเพลิง /หล่อลื่น รถยนต์ตรวจการ</t>
  </si>
  <si>
    <t>ถท. 4637 กทม.</t>
  </si>
  <si>
    <t>อู่ณรงค์ยนต์</t>
  </si>
  <si>
    <t>12 มิถุนายน 2566</t>
  </si>
  <si>
    <t>16 มิถุนายน 2566</t>
  </si>
  <si>
    <t>นก 1746 ตาก</t>
  </si>
  <si>
    <t xml:space="preserve"> ค่าน้ำมันเชื้อเพลิง /หล่อลื่น รถจักรยายยนต์</t>
  </si>
  <si>
    <t>17 มิถุนายน 2566</t>
  </si>
  <si>
    <t>26 มิถุนายน 2566</t>
  </si>
  <si>
    <t>ค่าเบ็ดเตล็ดน้ำถัง(20ลิตร)</t>
  </si>
  <si>
    <t>ร้านโชคมงคลการค้า</t>
  </si>
  <si>
    <t>30 มิถุนายน 2566</t>
  </si>
  <si>
    <t>ค่าเบ็ดเตล็ดน้ำขวด</t>
  </si>
  <si>
    <t>ร้านธัญญาพร วอเตอร์เฟรช</t>
  </si>
  <si>
    <t>ร้านโน๊ตซุปเปอร์</t>
  </si>
  <si>
    <t>ร้านเอกนารถ</t>
  </si>
  <si>
    <t>10 มิถุนายน 2566</t>
  </si>
  <si>
    <t>11 มิถุนายน 2566</t>
  </si>
  <si>
    <t>รถยนต์บรรทุกหกล้อ 81-0588 นว.</t>
  </si>
  <si>
    <t>18 มิถุนายน 2566</t>
  </si>
  <si>
    <t>ยาสามัญประจำบ้าน</t>
  </si>
  <si>
    <t>ร้านเภสัชกรขวัญ</t>
  </si>
  <si>
    <t>19 มิถุนายน 2566</t>
  </si>
  <si>
    <t>ค่าสีน้ำมัน</t>
  </si>
  <si>
    <t>ร้านอู่สมบัติพึ่งสุขร้านซ่อมไดนาโม</t>
  </si>
  <si>
    <t>20 มิถุนายน 2566</t>
  </si>
  <si>
    <t>21 มิถุนายน 2566</t>
  </si>
  <si>
    <t>ค่ากรรไกรตัดหญ้า</t>
  </si>
  <si>
    <t>22 มิถุนายน 2566</t>
  </si>
  <si>
    <t>ร้านอู่ช่างป๊อกปะยาง</t>
  </si>
  <si>
    <t>รถกระบะบรรทุก 88-3278 กทม.</t>
  </si>
  <si>
    <t>ร้านอักษรภัณฑ์สเตชั่น</t>
  </si>
  <si>
    <t>28 มิถุนายน 2566</t>
  </si>
  <si>
    <t xml:space="preserve">บ.โฮม โปรดักส์ เซ็นเตอร์ </t>
  </si>
  <si>
    <t>จำกัด</t>
  </si>
  <si>
    <t>ค่ารับรอง</t>
  </si>
  <si>
    <t>สวนป่าพบพระ</t>
  </si>
  <si>
    <t>ร้านแสงเดือนพลาสติก</t>
  </si>
  <si>
    <t xml:space="preserve">ที่ ทส 1409.6 (คสม.)/พิเศษ </t>
  </si>
  <si>
    <t>ร้าน สันติการยาง</t>
  </si>
  <si>
    <t>ร้าน กรุงเทพเซ็นเตอร์</t>
  </si>
  <si>
    <t>ร้าน เพชรการพิมพ์</t>
  </si>
  <si>
    <t>บอสไดนาโม</t>
  </si>
  <si>
    <t>6,482.00 บาท</t>
  </si>
  <si>
    <t>3,241.00 บาท</t>
  </si>
  <si>
    <t>1,944.60 บาท</t>
  </si>
  <si>
    <t>1,180.00 บาท</t>
  </si>
  <si>
    <t>7,000.00 บาท</t>
  </si>
  <si>
    <t>1,000.00 บาท</t>
  </si>
  <si>
    <t>1,068.60 บาท</t>
  </si>
  <si>
    <t>ร้านณรงค์พจน์</t>
  </si>
  <si>
    <t>อบต.พะวอ</t>
  </si>
  <si>
    <t>ค่าเลี้ยงรับรอง</t>
  </si>
  <si>
    <t>ครัวสวนป่าแม่ละเมา</t>
  </si>
  <si>
    <t>หมายเหตุ  : เงื่อนไขการบันทึกข้อมูล</t>
  </si>
  <si>
    <t>(1) ระบุลำดับที่เรียงตามลำดับวันที่ที่มีการจัดซื้อจัดจ้าง</t>
  </si>
  <si>
    <t>หน่วยงาน : งานแปรรูปไม้และผลิตภัณฑ์ไม้ตาก ส่วนพัฒนาธุรกิจและอุตสาหกรรมไม้ องค์การอุตสาหกรรมป่าไม้ภาคเหนือล่าง</t>
  </si>
  <si>
    <t>ค่าใช้จ่ายเบ็ดเตล็ด  (น้ำดื่ม)</t>
  </si>
  <si>
    <t xml:space="preserve">  หจก.จีนงามพานิช
ราคาที่เสนอ 2,250.00 บาท</t>
  </si>
  <si>
    <t xml:space="preserve">  หจก.จีนงามพานิช
 ราคาที่ซื้อหรือจ้าง 2,250.00 บาท</t>
  </si>
  <si>
    <t>บริษัท ปิโตรเลียมไทยคอร์ปอเรชั่น จำกัด 
ราคาที่เสนอ 1,500.00 บาท</t>
  </si>
  <si>
    <t>บริษัท ปิโตรเลียมไทยคอร์ปอเรชั่น จำกัด 
 ราคาที่ซื้อหรือจ้าง 1,500.00 บาท</t>
  </si>
  <si>
    <t>ค่าเลี้ยงรับรองภาครัฐ</t>
  </si>
  <si>
    <t>อุปกรณ์เบ็ดเตล็ด</t>
  </si>
  <si>
    <t>อุปกรณ์การผลิต</t>
  </si>
  <si>
    <t>ค่าน้ำมันเชื้อเพลิง - รถบรรทุก 6 ล้อ
(น้ำมันดีเซล)</t>
  </si>
  <si>
    <t xml:space="preserve">  บริษัท ตากไม้งามเอนเนอจี จำกัด
ราคาที่เสนอ 1,000.00 บาท</t>
  </si>
  <si>
    <t xml:space="preserve">  บริษัท ตากไม้งามเอนเนอจี จำกัด
 ราคาที่ซื้อหรือจ้าง  1,000.00 บาท</t>
  </si>
  <si>
    <t xml:space="preserve"> สรุปผลการดำเนินการจัดซื้อจัดจ้างในรอบเดือนพฤษภาคม 2566</t>
  </si>
  <si>
    <t>ส่วนอำนวยการ องค์การอุตสาหกรรมป่าไม้ภาคเหนือล่าง</t>
  </si>
  <si>
    <t xml:space="preserve">ราคาที่เสนอ     </t>
  </si>
  <si>
    <t>รวมเป็นจำนวนเงินทั้งสิ้น</t>
  </si>
  <si>
    <t>1/6/2566</t>
  </si>
  <si>
    <t>วันที่ 31 กรกฎาคม  พ.ศ. 2566</t>
  </si>
  <si>
    <t>เล่มที่ 078 เลขที่ 3897</t>
  </si>
  <si>
    <t>5/7/2566</t>
  </si>
  <si>
    <t>ค่าตรายางชื่อ</t>
  </si>
  <si>
    <t>ทิพย์ดีไซน์</t>
  </si>
  <si>
    <t>เล่มที่ 41 เลขที่ 02</t>
  </si>
  <si>
    <t>ค่าป้ายสติ๊กเกอร์และสติ๊กเกอร์</t>
  </si>
  <si>
    <t>พี.เอ็น.ป้ายสวยดีไซน์</t>
  </si>
  <si>
    <t>เล่มที่ 187 เลขที่ 9301</t>
  </si>
  <si>
    <t>ร้านหน้าค่ายถ่ายเอกสาร</t>
  </si>
  <si>
    <t>เล่มที่ 39 เลขที่ 16</t>
  </si>
  <si>
    <t>7/7/2566</t>
  </si>
  <si>
    <t>ค่าบริการระบบ GPS</t>
  </si>
  <si>
    <t xml:space="preserve">บริษัท เวิลด์จีพีเอส แทรคเกอร์ จำกัด </t>
  </si>
  <si>
    <t>เล่มที่ - เลขที่ QT2023060003</t>
  </si>
  <si>
    <t>เล่มที่ 39 เลขที่ 21</t>
  </si>
  <si>
    <t>13/7/2566</t>
  </si>
  <si>
    <t>21/7/2566</t>
  </si>
  <si>
    <t>เล่มที่ - เลขที่ 6586008924</t>
  </si>
  <si>
    <t>ค่าถ่านเครื่องบันทึกเสียง</t>
  </si>
  <si>
    <t>เล่มที่ - เลขที่ 6586008942</t>
  </si>
  <si>
    <t>18/7/2566</t>
  </si>
  <si>
    <t>บุญบุญ สังฆภัณฑ์</t>
  </si>
  <si>
    <t>เล่มที่ 1 เลขที่ 14</t>
  </si>
  <si>
    <t>17/7/2566</t>
  </si>
  <si>
    <t>ศิริรัตน์การไฟฟ้า</t>
  </si>
  <si>
    <t>เล่มที่ 60 เลขที่ 2985</t>
  </si>
  <si>
    <t>เล่มที่ - เลขที่ 5504091923</t>
  </si>
  <si>
    <t>เล่มที่ 073 เลขที่ 9</t>
  </si>
  <si>
    <t>26/7/2566</t>
  </si>
  <si>
    <t>เล่มที่ 073 เลขที่ 10</t>
  </si>
  <si>
    <t>เล่มที่ 073 เลขที่ 11</t>
  </si>
  <si>
    <t>ค่าน้ำมันเชื้อเพลิงรถยนต์หมายเลขทะเบียน 8 กฆ 372 กทม.</t>
  </si>
  <si>
    <t>และรถยนต์หมายเลขทะเบียน สร 7617 กทม.</t>
  </si>
  <si>
    <t>เล่มที่ 070 เลขที่ 03472</t>
  </si>
  <si>
    <t xml:space="preserve">                       วันที่   31  เดือน</t>
  </si>
  <si>
    <t>กรกฎาคม พ.ศ. 2566</t>
  </si>
  <si>
    <t xml:space="preserve">          บริษัท สยามเซ็นเตอร์                           ราคาที่เสนอ 692.83 บาท</t>
  </si>
  <si>
    <r>
      <t xml:space="preserve">            บริษัท สยามเซ็นเตอร์                     ราคาที่ตกลงซื้อหรือจ้าง 692.83</t>
    </r>
    <r>
      <rPr>
        <sz val="16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บาท</t>
    </r>
  </si>
  <si>
    <r>
      <t xml:space="preserve">         </t>
    </r>
    <r>
      <rPr>
        <sz val="16"/>
        <color rgb="FFFF0000"/>
        <rFont val="TH SarabunIT๙"/>
        <family val="2"/>
      </rPr>
      <t xml:space="preserve">  </t>
    </r>
    <r>
      <rPr>
        <sz val="16"/>
        <rFont val="TH SarabunIT๙"/>
        <family val="2"/>
      </rPr>
      <t xml:space="preserve"> IV6601459 วั</t>
    </r>
    <r>
      <rPr>
        <sz val="16"/>
        <color theme="1"/>
        <rFont val="TH SarabunIT๙"/>
        <family val="2"/>
      </rPr>
      <t>นที่ 26 กรกฎาคม 2566</t>
    </r>
  </si>
  <si>
    <t>ค่าตรายางวันที่</t>
  </si>
  <si>
    <t xml:space="preserve">     ร้านแก้ว แสตมป์ แอนด์ ปริ้นติ้ง                   ราคาที่เสนอ 80.00 บาท</t>
  </si>
  <si>
    <r>
      <t xml:space="preserve">     ร้านแก้ว แสตมป์ แอนด์ ปริ้นติ้ง           ราคาที่ตกลงซื้อหรือจ้าง 80.00</t>
    </r>
    <r>
      <rPr>
        <sz val="16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บาท</t>
    </r>
  </si>
  <si>
    <r>
      <t xml:space="preserve">      </t>
    </r>
    <r>
      <rPr>
        <sz val="16"/>
        <rFont val="TH SarabunIT๙"/>
        <family val="2"/>
      </rPr>
      <t xml:space="preserve">   15/34 วั</t>
    </r>
    <r>
      <rPr>
        <sz val="16"/>
        <color theme="1"/>
        <rFont val="TH SarabunIT๙"/>
        <family val="2"/>
      </rPr>
      <t>นที่ 13 กรกฎาคม 2566</t>
    </r>
  </si>
  <si>
    <t>วัสดุอุปกรณ์ทำความสะอาดสำนักงาน</t>
  </si>
  <si>
    <t xml:space="preserve">           บ.เอก-ชัย ดีสทริบิวชั่น ซิสเทม         ราคาที่เสนอ 197.00 บาท</t>
  </si>
  <si>
    <t xml:space="preserve">       บ.เอก-ชัย ดีสทริบิวชั่น ซิสเทม          ราคาที่ตกลงซื้อหรือจ้าง 197.00 บาท</t>
  </si>
  <si>
    <t>5096060480  ลงวันที่  20  กรกฎาคม 2566</t>
  </si>
  <si>
    <t>สรุปผลการดำเนินการจัดซื้อจัดจ้างในรอบเดือน กรกฎาคม พ.ศ.2566</t>
  </si>
  <si>
    <t>วันที่ 31 เดือน กรกฎาคม พ.ศ. 2566</t>
  </si>
  <si>
    <t>ร้านอาหรหิวโค้ว
ราคาที่เสนอ 4,280.00 บาท</t>
  </si>
  <si>
    <t xml:space="preserve"> ร้านอาหรหิวโค้ว
 ราคาที่ซื้อหรือจ้าง  4,280.00 บาท</t>
  </si>
  <si>
    <t xml:space="preserve"> 4 / 1
ลงวันที่  4  กรกฎาคม  2566</t>
  </si>
  <si>
    <t>ร้านพูลทรัพย์พาณิชย์   
ราคาที่เสนอ 813.20 บาท</t>
  </si>
  <si>
    <t>ร้านพูลทรัพย์พาณิชย์   
ราคาที่ซื้อหรือจ้าง 813.20 บาท</t>
  </si>
  <si>
    <t>3/39  ลงวันที่  4 กรกฎาคม 2566</t>
  </si>
  <si>
    <t>แก้ว แสตมป์ แอนด์ ปริ้นติ้ง
ราคาที่เสนอ 600.00 บาท</t>
  </si>
  <si>
    <t>แก้ว แสตมป์ แอนด์ ปริ้นติ้ง
ราคาที่ซื้อหรือจ้าง 600.00 บาท</t>
  </si>
  <si>
    <t>15/25  ลงวันที่  4 กรกฎาคม 2566</t>
  </si>
  <si>
    <t>30349 / 1517424
ลงวันที่ 8  กรกฎาคม  2566</t>
  </si>
  <si>
    <t xml:space="preserve">  ครัวสโมสร
ราคาที่เสนอ 4,990.00 บาท</t>
  </si>
  <si>
    <t xml:space="preserve"> ครัวสโมสร
 ราคาที่ซื้อหรือจ้าง  4,990.00 บาท</t>
  </si>
  <si>
    <t>6/4
ลงวันที่ 10  กรกฎาคม  2566</t>
  </si>
  <si>
    <t>ค่าน้ำมันเชื้อเพลิง - รถยนต์ตรวจการณ์
 (น้ำมันดีเซล)</t>
  </si>
  <si>
    <t>30349 / 1517430
ลงวันที่ 10  กรกฎาคม  2566</t>
  </si>
  <si>
    <t>ปิง วิว สวนอาหาร&amp;รีสอร์ท</t>
  </si>
  <si>
    <t>TIO000016607000255
ลงวันที่  12  กรกฎาคม  2566</t>
  </si>
  <si>
    <t>ค่าน้ำมันเชื้อเพลิง - รถยนต์ตรวจการณ์
รถเช่า (น้ำมันดีเซล)</t>
  </si>
  <si>
    <t>บริษัท ปิโตรเลียมไทยคอร์ปอเรชั่น จำกัด 
ราคาที่เสนอ 1,600.00 บาท</t>
  </si>
  <si>
    <t>TI521911455A-2307-000887
ลงวันที่  17  กรกฎาคม  2566</t>
  </si>
  <si>
    <t>บริษัท ปิโตรเลียมไทยคอร์ปอเรชั่น จำกัด 
ราคาที่เสนอ 1,000.00 บาท</t>
  </si>
  <si>
    <t>TI521911455A-2307-000965
ลงวันที่  19  กรกฎาคม  2566</t>
  </si>
  <si>
    <t>30349 / 1517438
ลงวันที่ 19  กรกฎาคม  2566</t>
  </si>
  <si>
    <t>ร้านปอ..เมืองตาก
ราคาที่เสนอ 240.00 บาท</t>
  </si>
  <si>
    <t>ร้านปอ..เมืองตาก
 ราคาที่ซื้อหรือจ้าง 240.00 บาท</t>
  </si>
  <si>
    <t>5 / 15
ลงวันที่ 19  กรกฎาคม  2566</t>
  </si>
  <si>
    <t>บิ๊กซี ซุปเปอร์เซ็นเตอร์ บมจ.(สาขาตาก)
ราคาที่เสนอ 638.00 บาท</t>
  </si>
  <si>
    <t xml:space="preserve"> บิ๊กซี ซุปเปอร์เซ็นเตอร์ บมจ.(สาขาตาก)
 ราคาที่ซื้อหรือจ้าง  638.00 บาท</t>
  </si>
  <si>
    <t>11207107003159
ลงวันที่  9  กรกฎาคม 2567</t>
  </si>
  <si>
    <t>วัสดุอุปกรณ์สิ้นเปลือง (ถังดับเพลิง)</t>
  </si>
  <si>
    <t xml:space="preserve">      บริษัท มีพรอสเปอร์ ตาก จำกัด      ราคาที่เสนอ  9,900.00 บาท</t>
  </si>
  <si>
    <t xml:space="preserve">      บริษัท มีพรอสเปอร์ ตาก จำกัด      ราคาที่ซื้อหรือจ้าง 9,900.00 บาท</t>
  </si>
  <si>
    <t xml:space="preserve">         PV - 036829230700076         ลงวันที่ 25  กรกฎาคม  2566</t>
  </si>
  <si>
    <t xml:space="preserve">     ร้านไฟร์คอมตาก สำนักงานใหญ่      ราคาที่เสนอ  107.00 บาท</t>
  </si>
  <si>
    <t xml:space="preserve">       ร้านไฟร์คอมตาก สำนักงานใหญ่       ราคาที่ซื้อหรือจ้าง 107.00 บาท</t>
  </si>
  <si>
    <t xml:space="preserve">                 TKT2307088                      ลงวันที่ 26 กรกฎาคม  2567</t>
  </si>
  <si>
    <t>ร้านอาหรหิวโค้ว
ราคาที่เสนอ 3,000.00 บาท</t>
  </si>
  <si>
    <t xml:space="preserve"> ร้านอาหรหิวโค้ว
 ราคาที่ซื้อหรือจ้าง  3,000.00 บาท</t>
  </si>
  <si>
    <t xml:space="preserve"> 4 / 11
ลงวันที่  26  กรกฎาคม  2566</t>
  </si>
  <si>
    <t>บริษัท พีทโอ ปิโตรเลียม จำกัด สาขา1
ราคาที่เสนอ 870.00 บาท</t>
  </si>
  <si>
    <t>01-552-000047411
ลงวันที่  27  กรกฎาคม  2566</t>
  </si>
  <si>
    <t>ค่าน้ำมันเชื้อเพลิง - รถยนต์ตรวจการณ์
(น้ำมันดีเซล)</t>
  </si>
  <si>
    <t>30349 / 1517450
ลงวันที่ 27  กรกฎาคม  2566</t>
  </si>
  <si>
    <t>2/11
ลงวันที่ 31  กรกฎาคม  2566</t>
  </si>
  <si>
    <t xml:space="preserve">                                             วันที่ 31 เดือน กรกฎาคม พ.ศ.2566</t>
  </si>
  <si>
    <t>ร้านแก้วสแตมป์ แอนด์ ปริ้นติ้ง
ราคาที่เสนอ 600.- บาท</t>
  </si>
  <si>
    <t>15/26
ลงวันที่ 4 กรกฎาคม 2566</t>
  </si>
  <si>
    <t>บจก.โอลิมปัส ออยล์ 
สาขาที่ 00085 สาขากำแพงเพชร 3
ราคาที่เสนอ 1,930.- บาท</t>
  </si>
  <si>
    <t>TI5250Q0827A-2307-000086
ลงวันที่ 4 กรกฎาคม 2566</t>
  </si>
  <si>
    <t>บจก.โอลิมปัส ออยล์ 
สาขาที่ 00085 สาขากำแพงเพชร 3
ราคาที่เสนอ 1,081.50 บาท</t>
  </si>
  <si>
    <t>TI5250Q0827A-2307-000079
ลงวันที่ 4 กรกฎาคม 2566</t>
  </si>
  <si>
    <t>TI5250Q0827A-2307-000075
ลงวันที่ 4 กรกฎาคม 2566</t>
  </si>
  <si>
    <t>ค่าน้ำมันเชื้อเพลิง - หล่อลื่น (น้ำมันเครื่อง)</t>
  </si>
  <si>
    <t>179/27
ลงวันที่ 4 กรกฎาคม 2566</t>
  </si>
  <si>
    <t>บจก.โอลิมปัส ออยล์ 
สาขาที่ 00085 สาขากำแพงเพชร 3
ราคาที่เสนอ 1,066.50 บาท</t>
  </si>
  <si>
    <t>TI5250Q0827A-2307-000122ลงวันที่ 6 กรกฎาคม 2566</t>
  </si>
  <si>
    <t>หจก.สุทธิศักดิ์บริการ
(สำนักงานใหญ่)
ราคาที่เสนอ 1,000.- บาท</t>
  </si>
  <si>
    <t>TIO000016607000275
ลงวันที่ 10 กรกฎาคม 2566</t>
  </si>
  <si>
    <t>ร้านสกุลดี
ราคาที่เสนอ 950.- บาท</t>
  </si>
  <si>
    <t>2/10
ลงวันที่ 11 กรกฎาคม 2566</t>
  </si>
  <si>
    <t>ร้านไดนาสตี้วัสดุก่อสร้าง
ราคาที่เสนอ 2,100.- บาท</t>
  </si>
  <si>
    <t>006/48
ลงวันที่ 11 กรกฎาคม 2566</t>
  </si>
  <si>
    <t>180/46
ลงวันที่ 11 กรกฎาคม 2566</t>
  </si>
  <si>
    <t>บจก.โอลิมปัส ออยล์ 
สาขาที่ 00085 สาขากำแพงเพชร 3
ราคาที่เสนอ 1,200.- บาท</t>
  </si>
  <si>
    <t>TI5250Q0827A-2307-000227
ลงวันที่ 12 กรกฎาคม 2566</t>
  </si>
  <si>
    <t xml:space="preserve">ค่าซ่อมแซม (พาหนะ) </t>
  </si>
  <si>
    <t>ร้านอุทัยประเสริฐยนต์ไพร์เอ็นจิ่งมิแค็นนิค
ราคาที่เสนอ 2,900.- บาท</t>
  </si>
  <si>
    <t>3/2
ลงวันที่ 15 กรกฎาคม 2566</t>
  </si>
  <si>
    <t>TI5250Q0827A-2307-000313
ลงวันที่ 17 กรกฎาคม 2566</t>
  </si>
  <si>
    <t>ร้านอุทัยประเสริฐยนต์ไพร์เอ็นจิ่งมิแค็นนิค
ราคาที่เสนอ 2,450.- บาท</t>
  </si>
  <si>
    <t>2/3
ลงวันที่ 17 กรกฎาคม 2566</t>
  </si>
  <si>
    <t xml:space="preserve">ค่าน้ำมันเชื้อเพลิง -หล่อลื่น </t>
  </si>
  <si>
    <t>TI5250Q0827A-2307-000314
ลงวันที่ 17 กรกฎาคม 2566</t>
  </si>
  <si>
    <t>บจก.สยามโกลบอลเฮ้าส์ 
สาขากำแพงเพชร สาขาที่ 00022
ราคาที่เสนอ 1,155.- บาท</t>
  </si>
  <si>
    <t>GTKPCA04ACA-660720-0034
ลงวันที่ 20 กรกฎาคม 2566</t>
  </si>
  <si>
    <t>บจก.ปิโตรเลียมไทยคอร์ปอเรชั่น
สาขาที่ 00161 สาขาตาก
ราคาที่เสนอ 1,580.- บาท</t>
  </si>
  <si>
    <t>TI526590892A-2307-000958
ลงวันที่ 20 กรกฎาคม 2566</t>
  </si>
  <si>
    <t>TI5250Q0827A-2307-000407
ลงวันที่ 21 กรกฎาคม 2566</t>
  </si>
  <si>
    <t>P1107032307F0000035
ลงวันที่ 21 กรกฎาคม 2566</t>
  </si>
  <si>
    <t>TI5250Q0827A-2307-000492
ลงวันที่ 25 กรกฎาคม 2566</t>
  </si>
  <si>
    <t>TI5250Q0827A-2307-000493
ลงวันที่ 25 กรกฎาคม 2566</t>
  </si>
  <si>
    <t xml:space="preserve">ค่าน้ำมันเชื้อเพลิง -หล่อลื่น (น้ำมันเครื่อง) </t>
  </si>
  <si>
    <t>หจก.สุทธิศักดิ์บริการ
(สำนักงานใหญ่)
ราคาที่เสนอ 520.- บาท</t>
  </si>
  <si>
    <t>2-1/7
ลงวันที่ 25 กรกฎาคม 2566</t>
  </si>
  <si>
    <t>TI5250Q0827A-2307-000574
ลงวันที่ 29 กรกฎาคม 2566</t>
  </si>
  <si>
    <t xml:space="preserve"> สรุปผลการดำเนินการจัดซื้อจัดจ้างในรอบเดือนกรกฎาคม 2566</t>
  </si>
  <si>
    <t>วันที่    31  กรกฎาคม  2566</t>
  </si>
  <si>
    <t>เลขที่ ส.7</t>
  </si>
  <si>
    <t>ลว.03/07/66</t>
  </si>
  <si>
    <t>397.00 บาท</t>
  </si>
  <si>
    <t>ลว.06/07/66</t>
  </si>
  <si>
    <t>เลขที่ ส.34</t>
  </si>
  <si>
    <t>ลว.10/07/66</t>
  </si>
  <si>
    <t>39.96 ลิตร</t>
  </si>
  <si>
    <t>นาย จรูญ รักเหล่า</t>
  </si>
  <si>
    <t>เลขที่ ส.37</t>
  </si>
  <si>
    <t>ลว.11/07/66</t>
  </si>
  <si>
    <t>4,186.00 บาท</t>
  </si>
  <si>
    <t>เลขที่ ส.46</t>
  </si>
  <si>
    <t>ลว.14/07/66</t>
  </si>
  <si>
    <t xml:space="preserve">1,580.00 บาท </t>
  </si>
  <si>
    <t>บจก.3 ช.การค้า1998</t>
  </si>
  <si>
    <t>เลขที่ ส.47</t>
  </si>
  <si>
    <t>เลขที่ ส.59</t>
  </si>
  <si>
    <t>(ตัดหญ้า 2815951)</t>
  </si>
  <si>
    <t>ลว.19/07/66</t>
  </si>
  <si>
    <t>4.60 ลิตร</t>
  </si>
  <si>
    <t>780.00 บาท</t>
  </si>
  <si>
    <t>เลขที่ ส.60</t>
  </si>
  <si>
    <t>2,200.00 บาท</t>
  </si>
  <si>
    <t>เลขที่ ส.57</t>
  </si>
  <si>
    <t>67.690 ลิตร</t>
  </si>
  <si>
    <t>เลขที่ ส.102</t>
  </si>
  <si>
    <t>ลว.27/07/66</t>
  </si>
  <si>
    <t>บจก.สตาร์ โอ เอ แอนด์คอมมูนิเคชั่น</t>
  </si>
  <si>
    <t>เลขที่ ส.103</t>
  </si>
  <si>
    <r>
      <rPr>
        <b/>
        <sz val="16"/>
        <color theme="1"/>
        <rFont val="TH SarabunPSK"/>
        <family val="2"/>
      </rPr>
      <t xml:space="preserve"> สรุปผลการดำเนินการจัดซื้อจัดจ้างในรอบเดือน กรกฎาคม 2566</t>
    </r>
    <r>
      <rPr>
        <sz val="16"/>
        <color theme="1"/>
        <rFont val="TH SarabunPSK"/>
        <family val="2"/>
      </rPr>
      <t xml:space="preserve">    </t>
    </r>
  </si>
  <si>
    <t>วันที่  31 กรกฎาคม  พ.ศ. 2566</t>
  </si>
  <si>
    <t>ค่าต่อภาษีและประกันรถจักรยานยนต์</t>
  </si>
  <si>
    <t>กรมการขนส่งทางบก กระทรวงคมนาคม</t>
  </si>
  <si>
    <t>เลขที่66/0037995</t>
  </si>
  <si>
    <t>ทะเบียน ขจท 266 ลป</t>
  </si>
  <si>
    <t>483.00 บาท</t>
  </si>
  <si>
    <t>ลว 30/6/2566</t>
  </si>
  <si>
    <t>เลขที่ 45/18</t>
  </si>
  <si>
    <t>543.00 บาท</t>
  </si>
  <si>
    <t>ลว 5/7/2566</t>
  </si>
  <si>
    <t>เลขที่ 45/19</t>
  </si>
  <si>
    <t>เลขที่ 45/20</t>
  </si>
  <si>
    <t>เลขที่ 45/21</t>
  </si>
  <si>
    <t>ร้านยุติธรรมบุ๊กช็อป</t>
  </si>
  <si>
    <t>เลขที่ 24/5</t>
  </si>
  <si>
    <t>1,911.00 บาท</t>
  </si>
  <si>
    <t>ลว 10/7/2566</t>
  </si>
  <si>
    <t>เลขที่ 7/12</t>
  </si>
  <si>
    <t>ค่าไม้กวาด</t>
  </si>
  <si>
    <t>เลขที่ 6/28</t>
  </si>
  <si>
    <t>870.00 บาท</t>
  </si>
  <si>
    <t>เลขที่ 47/25</t>
  </si>
  <si>
    <t>549.00 บาท</t>
  </si>
  <si>
    <t>ลว 12/7/2566</t>
  </si>
  <si>
    <t>เลขที่ 47/26</t>
  </si>
  <si>
    <t>1,982.00 บาท</t>
  </si>
  <si>
    <t>เลขที่ 47/27</t>
  </si>
  <si>
    <t>เลขที่ 47/28</t>
  </si>
  <si>
    <t>เลขที่ 49/17</t>
  </si>
  <si>
    <t>562.00 บาท</t>
  </si>
  <si>
    <t>ลว 19/7/2566</t>
  </si>
  <si>
    <t>เลขที่ 49/18</t>
  </si>
  <si>
    <t>เลขที่ 49/19</t>
  </si>
  <si>
    <t>เลขที่ 49/20</t>
  </si>
  <si>
    <t>เลขที่ 3/19</t>
  </si>
  <si>
    <t>1,480.00 บาท</t>
  </si>
  <si>
    <t>ลว 22/7/2566</t>
  </si>
  <si>
    <t>อุปกรณ์ซ่อมแซ่มที่พักน้ำ</t>
  </si>
  <si>
    <t>335.00 บาท</t>
  </si>
  <si>
    <t>ลว 27/7/2566</t>
  </si>
  <si>
    <t>เลขที่ 50/29</t>
  </si>
  <si>
    <t>ลว 25/7/2566</t>
  </si>
  <si>
    <t>เลขที่ 50/30</t>
  </si>
  <si>
    <t>2,048.00 บาท</t>
  </si>
  <si>
    <t>เลขที่ 50/31</t>
  </si>
  <si>
    <t>577.00 บาท</t>
  </si>
  <si>
    <t>เลขที่ 50/32</t>
  </si>
  <si>
    <t>ซ่อมแซ่มระบบไฟ</t>
  </si>
  <si>
    <t>เลขที่ 7/3</t>
  </si>
  <si>
    <t>1,700.00 บาท</t>
  </si>
  <si>
    <t>ลว 28/7/2566</t>
  </si>
  <si>
    <t>ซ่อมแซ่มรถยนต์</t>
  </si>
  <si>
    <t>เลขที่ 3/6</t>
  </si>
  <si>
    <t>ลว 28/7/2567</t>
  </si>
  <si>
    <r>
      <rPr>
        <b/>
        <sz val="16"/>
        <rFont val="TH SarabunPSK"/>
        <family val="2"/>
      </rPr>
      <t xml:space="preserve"> สรุปผลการดำเนินการจัดซื้อจัดจ้างในรอบเดือน กรกฎาคม 2566</t>
    </r>
    <r>
      <rPr>
        <sz val="16"/>
        <rFont val="TH SarabunPSK"/>
        <family val="2"/>
      </rPr>
      <t xml:space="preserve">    </t>
    </r>
  </si>
  <si>
    <t>วันที่  31  กรกฎาคม พ.ศ. 2566</t>
  </si>
  <si>
    <t>8,200.00 บาท</t>
  </si>
  <si>
    <t>เลขที่ 2/18</t>
  </si>
  <si>
    <t>ค่าแฟ้ม</t>
  </si>
  <si>
    <t>680.00 บาท</t>
  </si>
  <si>
    <t>เลขที่ OCT660600320</t>
  </si>
  <si>
    <t>เลขที่ 6047/302309</t>
  </si>
  <si>
    <t>ลว 1/07/2566</t>
  </si>
  <si>
    <t>เลขที่ 6047/302307</t>
  </si>
  <si>
    <t>2,147.00 บาท</t>
  </si>
  <si>
    <t>เลขที่ 6047/302310</t>
  </si>
  <si>
    <t>ลว 3/07/2566</t>
  </si>
  <si>
    <t>6,900.00 บาท</t>
  </si>
  <si>
    <t>เลขที่ 2/20</t>
  </si>
  <si>
    <t>ค่าซ่อมแซมเครื่องปริ้นเตอร์</t>
  </si>
  <si>
    <t>980.00 บาท</t>
  </si>
  <si>
    <t>ท่าปลาคอมพิวเตอร์</t>
  </si>
  <si>
    <t>เลขที่ 140/6964</t>
  </si>
  <si>
    <t>ลว 4/07/2566</t>
  </si>
  <si>
    <t>1,812.00 บาท</t>
  </si>
  <si>
    <t>เลขที่ 6047/302312</t>
  </si>
  <si>
    <t>3,188.00 บาท</t>
  </si>
  <si>
    <t>เลขที่ OCT660700036</t>
  </si>
  <si>
    <t>ลว 5/07/2566</t>
  </si>
  <si>
    <t>เลขที่ 6047/302318</t>
  </si>
  <si>
    <t>ลว 6/07/2566</t>
  </si>
  <si>
    <t>เลขที่ 6047/302322</t>
  </si>
  <si>
    <t>ลว 7/07/2566</t>
  </si>
  <si>
    <t>เลขที่ 6047/302324</t>
  </si>
  <si>
    <t>เลขที่ 1/5</t>
  </si>
  <si>
    <t>เลขที่ 6047/302323</t>
  </si>
  <si>
    <t>4,430.00 บาท</t>
  </si>
  <si>
    <t>เลขที่ 2/12</t>
  </si>
  <si>
    <t>เลขที่ 6047/302326</t>
  </si>
  <si>
    <t>ลว 10/07/2566</t>
  </si>
  <si>
    <t>เลขที่ 6047/302328</t>
  </si>
  <si>
    <t>ลว 11/07/2566</t>
  </si>
  <si>
    <t>เลขที่ 6047/302329</t>
  </si>
  <si>
    <t>ค่าน้ำมันเชื้อเพลิงเครื่องตัดหญ้า</t>
  </si>
  <si>
    <t>1,832.00 บาท</t>
  </si>
  <si>
    <t>เลขที่ 6047/302330</t>
  </si>
  <si>
    <t xml:space="preserve">ค่าโซ่รถแทรกเตอร์ </t>
  </si>
  <si>
    <t>4,574.25 บาท</t>
  </si>
  <si>
    <t>อู๋เฮงหลี</t>
  </si>
  <si>
    <t>เลขที่ 278/13876</t>
  </si>
  <si>
    <t>4,845.00 บาท</t>
  </si>
  <si>
    <t>อู่สฃ</t>
  </si>
  <si>
    <t>เลขที่ 3/1</t>
  </si>
  <si>
    <t>ลว 12/07/2566</t>
  </si>
  <si>
    <t>เลขที่ R16600393</t>
  </si>
  <si>
    <t>1,605.00 บาท</t>
  </si>
  <si>
    <t>เลขที่ IV6607P01000007</t>
  </si>
  <si>
    <t>เลขที่ 6047/302337</t>
  </si>
  <si>
    <t>ลว 13/07/2566</t>
  </si>
  <si>
    <t>เลขที่ 6047/302338</t>
  </si>
  <si>
    <t>เลขที่ 6047/302340</t>
  </si>
  <si>
    <t>ลว 14/07/2566</t>
  </si>
  <si>
    <t>2,277.10 บาท</t>
  </si>
  <si>
    <t>เลขที่ 6047/302346</t>
  </si>
  <si>
    <t>ลว 19/07/2566</t>
  </si>
  <si>
    <t>เลขที่ 6047/302347</t>
  </si>
  <si>
    <t>1,877.00 บาท</t>
  </si>
  <si>
    <t>เลขที่ 6047/302350</t>
  </si>
  <si>
    <t>อเ</t>
  </si>
  <si>
    <t>เลขที่ 6047/302348</t>
  </si>
  <si>
    <t>เลขที่ 6047/302349</t>
  </si>
  <si>
    <t>ลว 21/07/2566</t>
  </si>
  <si>
    <t>เลขที่ OCT660700238</t>
  </si>
  <si>
    <t>เลขที่ 6048/302352</t>
  </si>
  <si>
    <t>756.80 บาท</t>
  </si>
  <si>
    <t>เลขที่ 6048/302353</t>
  </si>
  <si>
    <t>6506.00 บาท</t>
  </si>
  <si>
    <t>เลขที่ 6048/302351</t>
  </si>
  <si>
    <t>ค่าป้ายไวนิล</t>
  </si>
  <si>
    <t>ร้าน เอ อิงค์ เจ็ท</t>
  </si>
  <si>
    <t>เลขที่ 2566/584</t>
  </si>
  <si>
    <t>เลขที่ 6048/302354</t>
  </si>
  <si>
    <t>ลว 24/07/2566</t>
  </si>
  <si>
    <t>เลขที่ 6048/307355</t>
  </si>
  <si>
    <t>เลขที่ 6048/302362</t>
  </si>
  <si>
    <t>ลว 25/07/2566</t>
  </si>
  <si>
    <t>เลขที่ 1/15</t>
  </si>
  <si>
    <t>53,000.00 บาท</t>
  </si>
  <si>
    <t>เลขที่ 3/2</t>
  </si>
  <si>
    <t>ค่าอุปกรณ์ระบบน้ำประปา</t>
  </si>
  <si>
    <t>2,500.00 บาท</t>
  </si>
  <si>
    <t>พงษ์เจริญวัสดุ</t>
  </si>
  <si>
    <t>เลขที่ 6048/302368</t>
  </si>
  <si>
    <t>ลว 27/07/2566</t>
  </si>
  <si>
    <t>เลขที่ 6048/302369</t>
  </si>
  <si>
    <t>เลขที่ 6048/302367</t>
  </si>
  <si>
    <t>เลขที่ 6048/302366</t>
  </si>
  <si>
    <t>เลขที่ 6048/302365</t>
  </si>
  <si>
    <t>ค่าซ่อมแซมอาคารบ้านพักพนักงาน</t>
  </si>
  <si>
    <t>3,500.00 บาท</t>
  </si>
  <si>
    <t>วันที่   30  เดือน กรกฎาคม   พ.ศ. 2566</t>
  </si>
  <si>
    <t>เลขที่ 9/1</t>
  </si>
  <si>
    <t>ลว.1/7/66</t>
  </si>
  <si>
    <t>เลขที่ 9/2</t>
  </si>
  <si>
    <t>เลขที่ 9/3</t>
  </si>
  <si>
    <t>เลขที่ 44/26</t>
  </si>
  <si>
    <t>1236011</t>
  </si>
  <si>
    <t>เลขที่ 44/27</t>
  </si>
  <si>
    <t>เลขที่ 44/25</t>
  </si>
  <si>
    <t>เลขที่ 47/11</t>
  </si>
  <si>
    <t>เลขที่ 44/18</t>
  </si>
  <si>
    <t>เลขที่ 44/24</t>
  </si>
  <si>
    <t>เลขที่ 8/45</t>
  </si>
  <si>
    <t>เลขที่ 44/23</t>
  </si>
  <si>
    <t>ลว.1/2/66</t>
  </si>
  <si>
    <t>เลขที่ 8/46</t>
  </si>
  <si>
    <t>เลขที่ 44/20</t>
  </si>
  <si>
    <t>เลขที่ 8/47</t>
  </si>
  <si>
    <t>ค่าน้ำมันเชื่อเพลิง - หล่อลื่น รถสกิ๊ดเดอร์</t>
  </si>
  <si>
    <t>3,520.00 บาท</t>
  </si>
  <si>
    <t>เลขที่ 44/17</t>
  </si>
  <si>
    <t>1,125.00 บาท</t>
  </si>
  <si>
    <t>เลขที่ 45/2</t>
  </si>
  <si>
    <t>3ฒช.4243 กทม</t>
  </si>
  <si>
    <t>ลว.3/7/66</t>
  </si>
  <si>
    <t>เลขที่ 44/48</t>
  </si>
  <si>
    <t>ค่าซ่อมแซม รถแทร็กเอรืล้อยาง</t>
  </si>
  <si>
    <t>3,457.94 บาท</t>
  </si>
  <si>
    <t>ศ.อะไหล่ยนต์</t>
  </si>
  <si>
    <t>เลขที่ 4/191</t>
  </si>
  <si>
    <t>ลว.4/7/66</t>
  </si>
  <si>
    <t>1,050.00 บาท</t>
  </si>
  <si>
    <t>ลว.5/7/66</t>
  </si>
  <si>
    <t>2,300.00 บาท</t>
  </si>
  <si>
    <t>อู่ พ. การช่าง</t>
  </si>
  <si>
    <t>3,020.00 บาท</t>
  </si>
  <si>
    <t>เลขที่ 45/23</t>
  </si>
  <si>
    <t>เลขที่ 45/22</t>
  </si>
  <si>
    <t>2,145.00 บาท</t>
  </si>
  <si>
    <t>เลขที่ 45/44</t>
  </si>
  <si>
    <t>ลว.6/7/66</t>
  </si>
  <si>
    <t>กราฟฟืก อิมเมจ</t>
  </si>
  <si>
    <t>เลขที่ 26/15</t>
  </si>
  <si>
    <t>ลว.7/7/66</t>
  </si>
  <si>
    <t>ค่าน้ำมันเชื้อเพลิง - หล่อลื่น รถแทร็กเตอร์ก๊บไม้</t>
  </si>
  <si>
    <t>9,280.00 บาท</t>
  </si>
  <si>
    <t>เลขที่ 47/2</t>
  </si>
  <si>
    <t>ลว.10/7/66</t>
  </si>
  <si>
    <t>เลขที่ 47/10</t>
  </si>
  <si>
    <t>ลว.11/7/66</t>
  </si>
  <si>
    <t>9,360.00 บาท</t>
  </si>
  <si>
    <t>เลขที่ 47/22</t>
  </si>
  <si>
    <t>ลว.12/7/66</t>
  </si>
  <si>
    <t>เลขที่ 47/23</t>
  </si>
  <si>
    <t>100.00 บาท</t>
  </si>
  <si>
    <t>ศรีสัชสติ๊กเกอร์</t>
  </si>
  <si>
    <t>เลขที่ 2/27</t>
  </si>
  <si>
    <t>ลว.13/7/66</t>
  </si>
  <si>
    <t>1,917.00 บาท</t>
  </si>
  <si>
    <t>เลขที่ 47/34</t>
  </si>
  <si>
    <t>เลขที่ 47/35</t>
  </si>
  <si>
    <t>เลขที่ 47/46</t>
  </si>
  <si>
    <t>ลว.14/7/66</t>
  </si>
  <si>
    <t>ค่าน้ำมันเชื่อเพลิง - หล่อลื่น รถแทรกเตอร์ล้อยาง</t>
  </si>
  <si>
    <t>เลขที่ 47/47</t>
  </si>
  <si>
    <t>9,140.00 บาท</t>
  </si>
  <si>
    <t>เลขที่ 48/19</t>
  </si>
  <si>
    <t>ลว.16/7/66</t>
  </si>
  <si>
    <t>เลขที่ 48/40</t>
  </si>
  <si>
    <t>ลว.17/7/66</t>
  </si>
  <si>
    <t>เลขที่ 48/41</t>
  </si>
  <si>
    <t>ค่าน้ำมันเชื้อเพลิง - หล่อลื่น รถจักรยานยนต์</t>
  </si>
  <si>
    <t>เลขที่ 48/42</t>
  </si>
  <si>
    <t>เลขที่ 48/43</t>
  </si>
  <si>
    <t>6,650.00 บาท</t>
  </si>
  <si>
    <t>เลขที่ 49/7</t>
  </si>
  <si>
    <t>ลว.18/7/66</t>
  </si>
  <si>
    <t>เบ็ดเตล็ด</t>
  </si>
  <si>
    <t>ร้านเจ๊ซ้อนพืชไร่</t>
  </si>
  <si>
    <t>เลขที่ 11/1</t>
  </si>
  <si>
    <t>ลว.19/7/66</t>
  </si>
  <si>
    <t>เลขที่ 49/25</t>
  </si>
  <si>
    <t>3 ฒช 4243 กทม</t>
  </si>
  <si>
    <t>เลขที่ 8/20</t>
  </si>
  <si>
    <t>ลว.20/7/66</t>
  </si>
  <si>
    <t>1,985.00 บาท</t>
  </si>
  <si>
    <t>เลขที่ 8/22</t>
  </si>
  <si>
    <t>2,190.00 บาท</t>
  </si>
  <si>
    <t>เลขที่ 2/13</t>
  </si>
  <si>
    <t>ลว.21/7/66</t>
  </si>
  <si>
    <t>1,820.00 บาท</t>
  </si>
  <si>
    <t>เลขที่ 49/38</t>
  </si>
  <si>
    <t>เลขที่ 49/39</t>
  </si>
  <si>
    <t>เลขที่ 8/21</t>
  </si>
  <si>
    <t>80-4807 พล</t>
  </si>
  <si>
    <t>ค่าซ่อมแซม รถแทร็กเตอร์ก๊บไม้</t>
  </si>
  <si>
    <t>เลขที่ 098/4878</t>
  </si>
  <si>
    <t>15,310.00 บาท</t>
  </si>
  <si>
    <t>เลขที่ 7/14และ7/15</t>
  </si>
  <si>
    <t>13,760.00 บาท</t>
  </si>
  <si>
    <t>เลขที่ 7/17และ7/18</t>
  </si>
  <si>
    <t>8,900.00 บาท</t>
  </si>
  <si>
    <t>เลขที่ 8/25</t>
  </si>
  <si>
    <t>เลขที่ 8/27</t>
  </si>
  <si>
    <t>380.00 บาท</t>
  </si>
  <si>
    <t>เลขที่ 007/013</t>
  </si>
  <si>
    <t>ลว.22/7/66</t>
  </si>
  <si>
    <t>6,720.00 บาท</t>
  </si>
  <si>
    <t>เลขที่ 50/3</t>
  </si>
  <si>
    <t>2,959.00 บาท</t>
  </si>
  <si>
    <t>เลขที่ 660700057</t>
  </si>
  <si>
    <t>ลว.23/7/66</t>
  </si>
  <si>
    <t>515.00 บาท</t>
  </si>
  <si>
    <t>บ.ยุติธรรมกรุ๊ป จำกัด</t>
  </si>
  <si>
    <t>เลขที่ 007/0349</t>
  </si>
  <si>
    <t>1,850.00 บาท</t>
  </si>
  <si>
    <t>อุตรดิตถ์ดับเพลิง</t>
  </si>
  <si>
    <t>เลขที่ 11/22</t>
  </si>
  <si>
    <t>ลว.24/7/66</t>
  </si>
  <si>
    <t>เลขที่ 50/38</t>
  </si>
  <si>
    <t>4 ฒช 4243 กทม</t>
  </si>
  <si>
    <t>ลว.26/7/66</t>
  </si>
  <si>
    <t>เลขที่ 50/39</t>
  </si>
  <si>
    <t>เลขที่ 51/2</t>
  </si>
  <si>
    <t>ลว.27/7/66</t>
  </si>
  <si>
    <t>3,250.00 บาท</t>
  </si>
  <si>
    <t>เลขที่ 51/12</t>
  </si>
  <si>
    <t>ลว.28/7/66</t>
  </si>
  <si>
    <t>วันที่   31   เดือน  กรกฎาคม  พ.ศ. 2566</t>
  </si>
  <si>
    <t>990.00 บาท</t>
  </si>
  <si>
    <t>เลขที่ 017/8</t>
  </si>
  <si>
    <t>ลว 1/7/66</t>
  </si>
  <si>
    <t>อู่ช่างสาน</t>
  </si>
  <si>
    <t>เลขที่ 12/2</t>
  </si>
  <si>
    <t>ค่าซ่อมแซมรถแทรกเตอร์</t>
  </si>
  <si>
    <t>3,386.55 บาท</t>
  </si>
  <si>
    <t>เลขที่ 13806/277</t>
  </si>
  <si>
    <t>ลว 3/7/66</t>
  </si>
  <si>
    <t>347.75 บาท</t>
  </si>
  <si>
    <t>เกลียวสัมพันธ์</t>
  </si>
  <si>
    <t>เลขที่ lV6607P01000002</t>
  </si>
  <si>
    <t>เลขที่ TI5204S1336B-2307-000049</t>
  </si>
  <si>
    <t>ลว 5/7/66</t>
  </si>
  <si>
    <t>906.00 บาท</t>
  </si>
  <si>
    <t>เลขที่ TI5204S1336B-2307-000050</t>
  </si>
  <si>
    <t>เลขที่ TI5204S1336B-2307-000073</t>
  </si>
  <si>
    <t>ลว 6/7/66</t>
  </si>
  <si>
    <t>เลขที่ TI5204S1336B-2307-000074</t>
  </si>
  <si>
    <t>907.00 บาท</t>
  </si>
  <si>
    <t>บริษัท สยามโกลบอลเฮาล์ จำกัด</t>
  </si>
  <si>
    <t>เลขที่ OHUTCA05ACA-660711-0061</t>
  </si>
  <si>
    <t>ลว 11/7/66</t>
  </si>
  <si>
    <t>เลขที่ TI5204S1336B-2307-000133</t>
  </si>
  <si>
    <t>เลขที่ TI5204S1336B-2307-000134</t>
  </si>
  <si>
    <t>916.00 บาท</t>
  </si>
  <si>
    <t>เลขที่ TI5204S1336B-2307-000135</t>
  </si>
  <si>
    <t>450.00 บาท</t>
  </si>
  <si>
    <t>เลขที่ A71348</t>
  </si>
  <si>
    <t>ลว 14/7/66</t>
  </si>
  <si>
    <t>เลขที่ TI5204S1336B-2307-000193</t>
  </si>
  <si>
    <t>เลขที่ 2566/020</t>
  </si>
  <si>
    <t>ลว 15/7/66</t>
  </si>
  <si>
    <t>3,006.00 บาท</t>
  </si>
  <si>
    <t>เลขที่ OCT 660700174</t>
  </si>
  <si>
    <t>เลขที่ TI5204S1336B-2307-000295</t>
  </si>
  <si>
    <t>ลว 20/7/66</t>
  </si>
  <si>
    <t>เลขที่ TI5204S1336B-2307-000296</t>
  </si>
  <si>
    <t>เลขที่ TI5204S1336B-2307-000353</t>
  </si>
  <si>
    <t>ลว 24/7/66</t>
  </si>
  <si>
    <t>เลขที่ TI5204S1336B-2307-000361</t>
  </si>
  <si>
    <t>ลว 25/7/66</t>
  </si>
  <si>
    <t>1,410.00 บาท</t>
  </si>
  <si>
    <t>เลขที่ 13/1</t>
  </si>
  <si>
    <t>ลว 26/7/66</t>
  </si>
  <si>
    <t>2,590.00 บาท</t>
  </si>
  <si>
    <t>เลขที่ 21/1</t>
  </si>
  <si>
    <t>2,410.00 บาท</t>
  </si>
  <si>
    <t>เลขที่ 22/1</t>
  </si>
  <si>
    <t>สรุปผลการดำเนินการจัดซื้อจัดจ้างในรอบเดือน กรกฎาคม 2566</t>
  </si>
  <si>
    <t>วันที่...31...เดือน…กรกฏาคม....พ.ศ...2566</t>
  </si>
  <si>
    <t>บริษัท ปตท.น้ำมันและการค้าปลีก จำกัด</t>
  </si>
  <si>
    <t>บริษัท ซีพี เอ็กซ์ตร้า จำกัด (มหาชน)</t>
  </si>
  <si>
    <t xml:space="preserve">  08907138578</t>
  </si>
  <si>
    <t>TIO000016607000521</t>
  </si>
  <si>
    <t>ร้านเจริญศิลป์</t>
  </si>
  <si>
    <t>เล่มที่ 7 เลขที่ 10</t>
  </si>
  <si>
    <t>TIO000016607000677</t>
  </si>
  <si>
    <t>TIO000016607000678</t>
  </si>
  <si>
    <t>ร้าน Design Printing</t>
  </si>
  <si>
    <t>เล่มที่ 120 เลขที่ 078</t>
  </si>
  <si>
    <t>TIO000016607000855</t>
  </si>
  <si>
    <t>ร้าน คลังสังฆภัณฑ์</t>
  </si>
  <si>
    <t>เล่มที่ 7 เลขที่ 15</t>
  </si>
  <si>
    <t xml:space="preserve"> B00030006705</t>
  </si>
  <si>
    <t xml:space="preserve"> A882336607250296</t>
  </si>
  <si>
    <t>บริษัท พรพัฒน์ปิโตรเลียม จำกัด</t>
  </si>
  <si>
    <t>IV230727014</t>
  </si>
  <si>
    <r>
      <rPr>
        <b/>
        <sz val="14"/>
        <rFont val="TH SarabunPSK"/>
        <family val="2"/>
      </rPr>
      <t xml:space="preserve"> สรุปผลการดำเนินการจัดซื้อจัดจ้างในรอบเดือน กรกฎาคม 2566</t>
    </r>
    <r>
      <rPr>
        <sz val="14"/>
        <rFont val="TH SarabunPSK"/>
        <family val="2"/>
      </rPr>
      <t xml:space="preserve">    </t>
    </r>
  </si>
  <si>
    <t>วันที่  31 กรกฎาคม พ.ศ. 2566</t>
  </si>
  <si>
    <t>เลขที่ IVM230701003</t>
  </si>
  <si>
    <t>เลขที่ IVM230701009</t>
  </si>
  <si>
    <t>เลขที่ IVM230701011</t>
  </si>
  <si>
    <t>น้ำมันเบรค 1 ลิตร</t>
  </si>
  <si>
    <t>เลขที่ 6/297</t>
  </si>
  <si>
    <t>เลขที่ IVM230701007</t>
  </si>
  <si>
    <t>รถแทรกเตอร์ล้อยางทะเบียน ตค 7578</t>
  </si>
  <si>
    <t xml:space="preserve">สะเก็นต่อโซ่ </t>
  </si>
  <si>
    <t>เลขที่ 6/294</t>
  </si>
  <si>
    <t>รถแทรกเตอร์ล้ยางทะเบียน ทน 4-104</t>
  </si>
  <si>
    <t>540 บาท</t>
  </si>
  <si>
    <t>ร้านอาม่า ค้าวัสดุ</t>
  </si>
  <si>
    <t>เลขที่ 338/16853</t>
  </si>
  <si>
    <t>เลขที่ IVM230701010</t>
  </si>
  <si>
    <t>เครื่องตัดหญ้ารหัส  3017603</t>
  </si>
  <si>
    <t>เลขที่ IVM230701008</t>
  </si>
  <si>
    <t>เลขที่6/299</t>
  </si>
  <si>
    <t>เลขที่ IVM230703008</t>
  </si>
  <si>
    <t>เครื่องตัดหญ้ารหัส  GX200-9635395</t>
  </si>
  <si>
    <t>น้ำมันดีเซล B7    48 ลิตร</t>
  </si>
  <si>
    <t>1,555.20 บาท</t>
  </si>
  <si>
    <t>เลขที่ IVM230703007</t>
  </si>
  <si>
    <t>เลขที่ IVM230705008</t>
  </si>
  <si>
    <t>เลขที่ IVM230705009</t>
  </si>
  <si>
    <t>1,190 บาท</t>
  </si>
  <si>
    <t>เลขที่ 0890611373761</t>
  </si>
  <si>
    <t>ค่าซ่อมแอร์งานท่องเที่ยว</t>
  </si>
  <si>
    <t>840 บาท</t>
  </si>
  <si>
    <t>ร้านชุมพลอีเล็กทรอนิคส์</t>
  </si>
  <si>
    <t>เลขที่ 5/7</t>
  </si>
  <si>
    <t>ค่าสารส้มใส งานท่องเที่ยว</t>
  </si>
  <si>
    <t>บจก.เวิลด์ เคมีคอล</t>
  </si>
  <si>
    <t>เลขที่ 667/33306</t>
  </si>
  <si>
    <t>ค่าสายคันเร่ง 1เส้น</t>
  </si>
  <si>
    <t>60 บาท</t>
  </si>
  <si>
    <t>ร้านศรีเจริญยนต์</t>
  </si>
  <si>
    <t>เลขที่ 12/15</t>
  </si>
  <si>
    <t xml:space="preserve">ค่าซ่อมแซมรถยนต์ตรวจการณ์ </t>
  </si>
  <si>
    <t>3,350 บาท</t>
  </si>
  <si>
    <t>ค่าผ้าปูที่นอน งานท่องเที่ยว</t>
  </si>
  <si>
    <t>4,000 บาท</t>
  </si>
  <si>
    <t>ร้านแอปเปิ้ล</t>
  </si>
  <si>
    <t>ค่าวัสดุสิ้นเปลือง งานท่องเที่ยว</t>
  </si>
  <si>
    <t>เลขที่ 089071375478</t>
  </si>
  <si>
    <t>6,367.46 บาท</t>
  </si>
  <si>
    <t>เลขที่ AA57106607070003</t>
  </si>
  <si>
    <t>เลขที่ IVM230708003</t>
  </si>
  <si>
    <t>1,081.50 บาท</t>
  </si>
  <si>
    <t>เลขที่ IVM230708008</t>
  </si>
  <si>
    <t>721 บาท</t>
  </si>
  <si>
    <t>เลขที่ IVM230708009</t>
  </si>
  <si>
    <t>ค่าซ่อมแซมรถสกิดเดอร์ ทน 4-21</t>
  </si>
  <si>
    <t>3,500 บาท</t>
  </si>
  <si>
    <t>เลขที่ 20/13</t>
  </si>
  <si>
    <t>500 บาท</t>
  </si>
  <si>
    <t>เลขที่ 7/28</t>
  </si>
  <si>
    <t>เลขที่ 6/292</t>
  </si>
  <si>
    <t>เลขที่ IVM230712010</t>
  </si>
  <si>
    <t>รถแทรกเตอร์ล้อยางทะเบียน ทน 4-104</t>
  </si>
  <si>
    <t>เลขที่ IVM230712011</t>
  </si>
  <si>
    <t>1,096.50 บาท</t>
  </si>
  <si>
    <t>เลขที่ IVM230712014</t>
  </si>
  <si>
    <t>731 บาท</t>
  </si>
  <si>
    <t>เลขที่ IVM230712013</t>
  </si>
  <si>
    <t>เลขที่ IVM230712012</t>
  </si>
  <si>
    <t>รภบรรทุกน้ำ ทะเบียน 80-8875</t>
  </si>
  <si>
    <t>น้ำมันเครื่อง #40 6 ลิตร</t>
  </si>
  <si>
    <t>เลขที่ 7/311</t>
  </si>
  <si>
    <t>น๊อตรถแทรกเตอร์ล้อยาง ทะเบียน ทน 4-104</t>
  </si>
  <si>
    <t>150 บาท</t>
  </si>
  <si>
    <t>เลขที่ 6/296</t>
  </si>
  <si>
    <t>ค่าอะไหล่ซ่อมแซมรถแทรกเตอร์</t>
  </si>
  <si>
    <t>2,080 บาท</t>
  </si>
  <si>
    <t>เลขที่ 7/305</t>
  </si>
  <si>
    <t>ทะเบียน ตค 7578</t>
  </si>
  <si>
    <t>1,595 บาท</t>
  </si>
  <si>
    <t>เลขที่ 7/301</t>
  </si>
  <si>
    <t>1,095 บาท</t>
  </si>
  <si>
    <t>เลขที่ 7/302</t>
  </si>
  <si>
    <t>เลขที่ 7/303</t>
  </si>
  <si>
    <t>น้ำมันดีเซล B7    51 ลิตร</t>
  </si>
  <si>
    <t>1,652.40 บาท</t>
  </si>
  <si>
    <t>เลขที่ IVM230716007</t>
  </si>
  <si>
    <t>ท่อหม้อน้ำ 1 อัน</t>
  </si>
  <si>
    <t>480 บาท</t>
  </si>
  <si>
    <t>เลขที่ 7/306</t>
  </si>
  <si>
    <t>2,490 บาท</t>
  </si>
  <si>
    <t>PNLIF23070071204</t>
  </si>
  <si>
    <t>1,950 บาท</t>
  </si>
  <si>
    <t>เลขที่ 089071396198</t>
  </si>
  <si>
    <t>1,132.50  บาท</t>
  </si>
  <si>
    <t>เลขที่ IVM230718005</t>
  </si>
  <si>
    <t>755 บาท</t>
  </si>
  <si>
    <t>เลขที่ IVM230718006</t>
  </si>
  <si>
    <t>377.50 บาท</t>
  </si>
  <si>
    <t>เลขที่ IVM230718007</t>
  </si>
  <si>
    <t>เลขที่ 6/295</t>
  </si>
  <si>
    <t>เลขที่ IVM230718004</t>
  </si>
  <si>
    <t>น้ำมันเครื่อง 3 ลิตร</t>
  </si>
  <si>
    <t>380 บาท</t>
  </si>
  <si>
    <t>เลขที่ 6/293</t>
  </si>
  <si>
    <t>น้ำมันเครื่อง 6 ลิตร</t>
  </si>
  <si>
    <t>เลขที่ 6/298</t>
  </si>
  <si>
    <t>590 บาท</t>
  </si>
  <si>
    <t>เลขที่ 7/30</t>
  </si>
  <si>
    <t>น้ำมันดีเซล B7    50 ลิตร</t>
  </si>
  <si>
    <t>1,620 บาท</t>
  </si>
  <si>
    <t>เลขที่ IVM230720003</t>
  </si>
  <si>
    <t>ยางใน+ยางนอก รถจักรยานยนต์ตรวจการณ์</t>
  </si>
  <si>
    <t>1,480 บาท</t>
  </si>
  <si>
    <t>เลขที่ 1/20</t>
  </si>
  <si>
    <t>ทะเบียน กบ 3136 พล.</t>
  </si>
  <si>
    <t>5,600 บาท</t>
  </si>
  <si>
    <t>เลขที่ 1/23</t>
  </si>
  <si>
    <t>เลขที่ IVM230720006</t>
  </si>
  <si>
    <t>1,295 บาท</t>
  </si>
  <si>
    <t>ร้านวันดีการไฟฟ้า</t>
  </si>
  <si>
    <t>เลขที่ 2/3</t>
  </si>
  <si>
    <t>1,132.50 บาท</t>
  </si>
  <si>
    <t>เลขที่ IVM230721016</t>
  </si>
  <si>
    <t>3,740 บาท</t>
  </si>
  <si>
    <t>เลขที่ 1/24</t>
  </si>
  <si>
    <t>1,703.42 บาท</t>
  </si>
  <si>
    <t>B00030006693</t>
  </si>
  <si>
    <t>761 บาท</t>
  </si>
  <si>
    <t>เลขที่ IVM230722012</t>
  </si>
  <si>
    <t>711.21 บาท</t>
  </si>
  <si>
    <t>เลขที่ IVM230722010</t>
  </si>
  <si>
    <t>เครื่องตัดหญ้ารหัส  GX35-1145274</t>
  </si>
  <si>
    <t>เลขที่ IVM230722009</t>
  </si>
  <si>
    <t>น้ำมันดีเซล B7    34 ลิตร</t>
  </si>
  <si>
    <t>1,101.60 บาท</t>
  </si>
  <si>
    <t>เลขที่ IVM230722005</t>
  </si>
  <si>
    <t>เลขที่ IVM230722011</t>
  </si>
  <si>
    <t>1,110 บาท</t>
  </si>
  <si>
    <t>เลขที่ 1/26</t>
  </si>
  <si>
    <t>ใบมีด 14" 1 ใบ</t>
  </si>
  <si>
    <t>230 บาท</t>
  </si>
  <si>
    <t>เลขที่ 7/340</t>
  </si>
  <si>
    <t>2,561.71 บาท</t>
  </si>
  <si>
    <t>เลขที่ A882336607240345</t>
  </si>
  <si>
    <t>น้ำมันดีเซล B7    30 ลิตร</t>
  </si>
  <si>
    <t>972 บาท</t>
  </si>
  <si>
    <t>เลขที่ IVM230725002</t>
  </si>
  <si>
    <t>4,460 บาท</t>
  </si>
  <si>
    <t>เลขที่ 1/27</t>
  </si>
  <si>
    <t>กระจกมองหลัง รถจักรยานยนต์ตรวจการณ์</t>
  </si>
  <si>
    <t>350 บาท</t>
  </si>
  <si>
    <t>ร้านขนิษฐามอเตอร์</t>
  </si>
  <si>
    <t>เลขที่ 21/05</t>
  </si>
  <si>
    <t>ทะเบียน 1กบ3136พล.</t>
  </si>
  <si>
    <t>5,300 บาท</t>
  </si>
  <si>
    <t>เลขที่ 1/28</t>
  </si>
  <si>
    <t>1,105 บาท</t>
  </si>
  <si>
    <t>บจก.ไชยพิธานการพลังงาน</t>
  </si>
  <si>
    <t>เลขที่ TIO000016607000674</t>
  </si>
  <si>
    <t>1,165.50 บาท</t>
  </si>
  <si>
    <t>เลขที่ IVM230728006</t>
  </si>
  <si>
    <t>เลขที่ 7/339</t>
  </si>
  <si>
    <t>เลขที่ IVM230728007</t>
  </si>
  <si>
    <t>เล่มที่ 32/66 เลขที่ 16</t>
  </si>
  <si>
    <t>2,952.27 บาท</t>
  </si>
  <si>
    <t>เลขที่ A950686607300008</t>
  </si>
  <si>
    <t>3,701 บาท</t>
  </si>
  <si>
    <t>เลขที่ 08903140478</t>
  </si>
  <si>
    <t>สรุปผลการดำเนินการจัดซื้อจัดจ้างในรอบเดือน กรกฎาคม</t>
  </si>
  <si>
    <t>วันที่  31 เดือน กรกฎาคม พ.ศ  2566</t>
  </si>
  <si>
    <t>3,900 บาท</t>
  </si>
  <si>
    <t>ราคาที่เสนอ 3,900 บาท</t>
  </si>
  <si>
    <t>ราคาที่ตกลงจ้าง 3,900 บาท</t>
  </si>
  <si>
    <t>วันที่ 1/7/2566</t>
  </si>
  <si>
    <t>ราคาที่เสนอ 2,550 บาท</t>
  </si>
  <si>
    <t>ราคาที่ตกลงจ้าง 2,550 บาท</t>
  </si>
  <si>
    <t>วันที่ 2/7/2566</t>
  </si>
  <si>
    <t>233 บาท</t>
  </si>
  <si>
    <t>เลขที่ 12/17</t>
  </si>
  <si>
    <t>ราคาที่เสนอ 233 บาท</t>
  </si>
  <si>
    <t>ราคาที่ตกลงจ้าง 233 บาท</t>
  </si>
  <si>
    <t>วันที่ 3/7/2566</t>
  </si>
  <si>
    <t>บ.พรพัฒน์แก๊ส แอนด์ ออยล์ จำกัด</t>
  </si>
  <si>
    <t>เลขที่ IVM230703025</t>
  </si>
  <si>
    <t>เลขที่ IVM230704003</t>
  </si>
  <si>
    <t>ราคาที่ตกลงซื้อ 180 บาท</t>
  </si>
  <si>
    <t>วันที่ 4/7/2566</t>
  </si>
  <si>
    <t>เลขที่ 7/4</t>
  </si>
  <si>
    <t>ราคาที่เสนอ 1,850 บาท</t>
  </si>
  <si>
    <t>ราคาที่ตกลงซื้อ 1,850 บาท</t>
  </si>
  <si>
    <t>เลขที่ IVM230706002</t>
  </si>
  <si>
    <t>วันที่ 6/7/2566</t>
  </si>
  <si>
    <t>เลขที่ 6/18</t>
  </si>
  <si>
    <t>ราคาที่เสนอ 1,480 บาท</t>
  </si>
  <si>
    <t>ราคาที่ตกลงจ้าง 1,480 บาท</t>
  </si>
  <si>
    <t>วันที่ 8/7/2566</t>
  </si>
  <si>
    <t>1,380 บาท</t>
  </si>
  <si>
    <t>เลขที่ 6/19</t>
  </si>
  <si>
    <t>ราคาที่เสนอ 1,380 บาท</t>
  </si>
  <si>
    <t>รคาที่ตกลงจ้าง 1,380 บาท</t>
  </si>
  <si>
    <t>เลขที่ IVM230709002</t>
  </si>
  <si>
    <t>ราคาที่ตกลงซื้อ 215 บาท</t>
  </si>
  <si>
    <t>วันที่ 9/7/2566</t>
  </si>
  <si>
    <t>360.50 บาท</t>
  </si>
  <si>
    <t>เลขที่ IVM230710005</t>
  </si>
  <si>
    <t>ราคาที่เสนอ 360.50 บาท</t>
  </si>
  <si>
    <t>ราคาที่ตกลงซื้อ 360.50 บาท</t>
  </si>
  <si>
    <t>วันที่ 10/7/2566</t>
  </si>
  <si>
    <t>เลขที่ IVM230710006</t>
  </si>
  <si>
    <t>ราคาที่เสนอ 721 บาท</t>
  </si>
  <si>
    <t>ราคาที่ตกลงซื้อ 721 บาท</t>
  </si>
  <si>
    <t>เลขที่ IVM230710007</t>
  </si>
  <si>
    <t>เลขที่ IVM230710008</t>
  </si>
  <si>
    <t>เลขที่ IVM230710009</t>
  </si>
  <si>
    <t>เลขที่ IVM230710015</t>
  </si>
  <si>
    <t>เลขที่ 6/285</t>
  </si>
  <si>
    <t>เลขที่ 6/286</t>
  </si>
  <si>
    <t>เลขที่ 6/287</t>
  </si>
  <si>
    <t>เลขที่ 6/288</t>
  </si>
  <si>
    <t>อะไหล่เลื่อยยนต์</t>
  </si>
  <si>
    <t>เลขที่ 6/289</t>
  </si>
  <si>
    <t>ราคาที่เสนอ 2,080 บาท</t>
  </si>
  <si>
    <t>ราคาที่ตกลงซื้อ 2,080 บาท</t>
  </si>
  <si>
    <t>เลขที่ IVM230711001</t>
  </si>
  <si>
    <t>วันที่ 11/7/2566</t>
  </si>
  <si>
    <t>1,872.50 บาท</t>
  </si>
  <si>
    <t>ยนต์ไพศาลอินโดจีนซัพพลาย</t>
  </si>
  <si>
    <t>เลขที่ YPST 000180</t>
  </si>
  <si>
    <t>ราคาที่เสนอ 1,872.50 บาท</t>
  </si>
  <si>
    <t>ราคาที่ตกลงซื้อ 1,872.50 บาท</t>
  </si>
  <si>
    <t>เลขที่ IVM230712018</t>
  </si>
  <si>
    <t>วันที่ 12/7/2566</t>
  </si>
  <si>
    <t>วัสดุอุปกรณ์ห้องน้ำ</t>
  </si>
  <si>
    <t>2,160 บาท</t>
  </si>
  <si>
    <t>ร้านพงษ์พันธุ์ วัสดุก่อสร้าง</t>
  </si>
  <si>
    <t>เลขที่ 7/1</t>
  </si>
  <si>
    <t>ราคาที่เสนอ 2,160 บาท</t>
  </si>
  <si>
    <t>ราคาที่ตกลงซื้อ 2,160 บาท</t>
  </si>
  <si>
    <t>สเตอร์แหวน</t>
  </si>
  <si>
    <t>เลขที่ 7/315</t>
  </si>
  <si>
    <t>วันที่ 13/7/2566</t>
  </si>
  <si>
    <t>เลขที่ 7/316</t>
  </si>
  <si>
    <t>แปรงทองเหลือง</t>
  </si>
  <si>
    <t>เลขที่ 7/317</t>
  </si>
  <si>
    <t>234 บาท</t>
  </si>
  <si>
    <t>เลขที่ IVM230714002</t>
  </si>
  <si>
    <t>ราคาที่เสนอ 234 บาท</t>
  </si>
  <si>
    <t>ราคาที่ตกลงซื้อ 234 บาท</t>
  </si>
  <si>
    <t>วันที่ 14/7/2566</t>
  </si>
  <si>
    <t>วายเมช</t>
  </si>
  <si>
    <t>4,500 บาท</t>
  </si>
  <si>
    <t>ร้านทรัพย์ไพรวัลย์ค้าวัสดุก่อสร้าง</t>
  </si>
  <si>
    <t>เลขที่ 2/45</t>
  </si>
  <si>
    <t>ราคาที่เสนอ 4,500 บาท</t>
  </si>
  <si>
    <t>ราคาที่ตกลงซื้อ 4,500 บาท</t>
  </si>
  <si>
    <t>ตะปู สังกะสีขาว</t>
  </si>
  <si>
    <t>4,575 บาท</t>
  </si>
  <si>
    <t>เลขที่ 2/46</t>
  </si>
  <si>
    <t>ราคาที่เสนอ 4,575 บาท</t>
  </si>
  <si>
    <t>ราคาที่ตกลงซื้อ 4,575 บาท</t>
  </si>
  <si>
    <t>อะไหล่เลื่อยโซ่ยนต์</t>
  </si>
  <si>
    <t>2,270 บาท</t>
  </si>
  <si>
    <t>เลขที่ 7/318</t>
  </si>
  <si>
    <t>ราคาที่เสนอ 2,270 บาท</t>
  </si>
  <si>
    <t>ราคาที่ตกลงซื้อ 2,270 บาท</t>
  </si>
  <si>
    <t>หิน 3/4 ทรายหยาบ ปูนช้างแดง</t>
  </si>
  <si>
    <t>3,125 บาท</t>
  </si>
  <si>
    <t>เลขที่ 4/33</t>
  </si>
  <si>
    <t>ราคาที่เสนอ 3,125 บาท</t>
  </si>
  <si>
    <t>ราคาที่ตกลงซื้อ 3,125 บาท</t>
  </si>
  <si>
    <t>749 บาท</t>
  </si>
  <si>
    <t>เลขที่ IVM230715003</t>
  </si>
  <si>
    <t>ราคาที่เสนอ 749 บาท</t>
  </si>
  <si>
    <t>ราคาที่ตกลงซื้อ 749 บาท</t>
  </si>
  <si>
    <t>วันที่ 15/7/2566</t>
  </si>
  <si>
    <t>เลขที่ IVM230715004</t>
  </si>
  <si>
    <t>เลขที่ IVM230715005</t>
  </si>
  <si>
    <t>แบตเตอรี่</t>
  </si>
  <si>
    <t>ร้านรวมทรัพย์มอเตอร์</t>
  </si>
  <si>
    <t>เลขที่  1/3</t>
  </si>
  <si>
    <t>ราคาที่เสนอ 1,250 บาท</t>
  </si>
  <si>
    <t>ราคาที่ตกลงซื้อ 1,250 บาท</t>
  </si>
  <si>
    <t>เลขที่ 2/47</t>
  </si>
  <si>
    <t>ราคาที่เสนอ 3,350 บาท</t>
  </si>
  <si>
    <t>ราคาที่ตกลงซื้อ 3,350 บาท</t>
  </si>
  <si>
    <t>เลขที่ IVM230715014</t>
  </si>
  <si>
    <t>ถังน้ำ ขันน้ำ</t>
  </si>
  <si>
    <t>690 บาท</t>
  </si>
  <si>
    <t>ร้านณัฐพล สินค้าราคาถูก</t>
  </si>
  <si>
    <t>เลขที่ 1/18</t>
  </si>
  <si>
    <t>ราคาที่เสนอ 690 บาท</t>
  </si>
  <si>
    <t>ราคาที่ตกลงซื้อ 690 บาท</t>
  </si>
  <si>
    <t>เลขที่ IVM23071005</t>
  </si>
  <si>
    <t>วันที่ 17/7/2566</t>
  </si>
  <si>
    <t>192 บาท</t>
  </si>
  <si>
    <t>เลขที่ 12/46</t>
  </si>
  <si>
    <t>ราคาที่เสนอ 192 บาท</t>
  </si>
  <si>
    <t>ราคาที่ตกลงซื้อ 192 บาท</t>
  </si>
  <si>
    <t>วันที่ 18/7/2566</t>
  </si>
  <si>
    <t>บ.พรพัฒน์ ปิโตรเลียม จำกัด</t>
  </si>
  <si>
    <t>เลขที่ IV230720005</t>
  </si>
  <si>
    <t>วันที่ 20/7/2566</t>
  </si>
  <si>
    <t>เลขที่ IV230719008</t>
  </si>
  <si>
    <t>วันที่ 19/7/2566</t>
  </si>
  <si>
    <t>ค่าหิน 3/4</t>
  </si>
  <si>
    <t>1,040 บาท</t>
  </si>
  <si>
    <t>เลขที่ 2/48</t>
  </si>
  <si>
    <t>ราคาที่เสนอ 1,040 บาท</t>
  </si>
  <si>
    <t>ราคาที่ตกลงซื้อ 1040 บาท</t>
  </si>
  <si>
    <t>เลขที่ 7/320</t>
  </si>
  <si>
    <t>โซ่ 22"  บาร์ 22"</t>
  </si>
  <si>
    <t>เลขที่ 7/321</t>
  </si>
  <si>
    <t>หจก. ณัฐชูพงศ์คอนกรีต</t>
  </si>
  <si>
    <t>เลขที่ B66/07/007</t>
  </si>
  <si>
    <t>วายเมท</t>
  </si>
  <si>
    <t>2,250 บาท</t>
  </si>
  <si>
    <t>เลขที่ 2/49</t>
  </si>
  <si>
    <t>ราคาที่เสนอ 2,250 บาท</t>
  </si>
  <si>
    <t>ราคาที่ตกลงซื้อ 2,250 บาท</t>
  </si>
  <si>
    <t>ท่อ PVC</t>
  </si>
  <si>
    <t>เลขที่ 2/50</t>
  </si>
  <si>
    <t>ราคาที่เสนอ 230 บาท</t>
  </si>
  <si>
    <t>ราคาที่ตกลงซื้อ 230 บาท</t>
  </si>
  <si>
    <t>วันที่ 21/7/2566</t>
  </si>
  <si>
    <t>เลขที่ IV230721005</t>
  </si>
  <si>
    <t>เลขที่ IVM230721006</t>
  </si>
  <si>
    <t>ราคาที่ตกลงซื้อ 1,800 บาท</t>
  </si>
  <si>
    <t>เลขที่ IVM230821023</t>
  </si>
  <si>
    <t>ราคาที่เสนอ 755 บาท</t>
  </si>
  <si>
    <t>ราคาที่ตกลงซื้อ 755 บาท</t>
  </si>
  <si>
    <t>เลขที่ IVM230721024</t>
  </si>
  <si>
    <t>เลขที่ IVM230721025</t>
  </si>
  <si>
    <t>เลขที่ IVM230721026</t>
  </si>
  <si>
    <t>เลขที่ IVM230721027</t>
  </si>
  <si>
    <t>ราคาที่เสนอ 377.50 บาท</t>
  </si>
  <si>
    <t>ราคาที่ตกลงซื้อ 377.50 บาท</t>
  </si>
  <si>
    <t>เลขที่ IVM230721028</t>
  </si>
  <si>
    <t>เลขที่ IVM230721029</t>
  </si>
  <si>
    <t>1,140 บาท</t>
  </si>
  <si>
    <t>เลขที่ 7/324</t>
  </si>
  <si>
    <t>ราคาที่เสนอ 1,140 บาท</t>
  </si>
  <si>
    <t>ราคาที่ตกลงซื้อ 1,140 บาท</t>
  </si>
  <si>
    <t>เลขที่ 7/325</t>
  </si>
  <si>
    <t>เลขที่ 7/326</t>
  </si>
  <si>
    <t>เลขที่ 7/327</t>
  </si>
  <si>
    <t xml:space="preserve">6,480 บาท </t>
  </si>
  <si>
    <t>เลขที่ IV230723003</t>
  </si>
  <si>
    <t>วันที่ 23/7/2566</t>
  </si>
  <si>
    <t>เลขที่ IVM230724002</t>
  </si>
  <si>
    <t>วันที่ 24/7/2566</t>
  </si>
  <si>
    <t>วี.เอส.พี คอมพิวเตอร์ แอนด์ เซอร์วิส</t>
  </si>
  <si>
    <t>เลขที่ RC2307-003</t>
  </si>
  <si>
    <t xml:space="preserve">จาระบี </t>
  </si>
  <si>
    <t>เลขที่ 7/323</t>
  </si>
  <si>
    <t>เลขที่ IVM230724013</t>
  </si>
  <si>
    <t>เลขที่ IVM230724016</t>
  </si>
  <si>
    <t>เลขที่ IVM230724017</t>
  </si>
  <si>
    <t>เลขที่ IV230725007</t>
  </si>
  <si>
    <t>วันที่ 25/7/2566</t>
  </si>
  <si>
    <t>สเก็นต่อโซ่</t>
  </si>
  <si>
    <t>เลขที่ 7/329</t>
  </si>
  <si>
    <t>ราคาที่ตกลงซื้อ 400 บาท</t>
  </si>
  <si>
    <t>น้ำยาหล่อโซ่ ท่ออากาศ</t>
  </si>
  <si>
    <t>830 บาท</t>
  </si>
  <si>
    <t>เลขที่ 7/330</t>
  </si>
  <si>
    <t>ราคาที่เสนอ 830 บาท</t>
  </si>
  <si>
    <t>ราคาที่ตกลงซื้อ 830 บาท</t>
  </si>
  <si>
    <t>ใบปัดน้ำฝน</t>
  </si>
  <si>
    <t>เลขที่ 7/331</t>
  </si>
  <si>
    <t>5,030 บาท</t>
  </si>
  <si>
    <t>เลขที่ 4/35</t>
  </si>
  <si>
    <t>ราคาที่เสนอ 5,030 บาท</t>
  </si>
  <si>
    <t>ราคาที่ตกลงซื้อ 5,030 บาท</t>
  </si>
  <si>
    <t>วันที่ 22/7/2566</t>
  </si>
  <si>
    <t>3,830 บาท</t>
  </si>
  <si>
    <t>เลขที่ 8/6</t>
  </si>
  <si>
    <t>ราคาที่เสนอ 3,830 บาท</t>
  </si>
  <si>
    <t>ราคาที่ตกลงจ้าง 3,830 บาท</t>
  </si>
  <si>
    <t>อุปกรณ์ไฟฟ้า</t>
  </si>
  <si>
    <t>2,320 บาท</t>
  </si>
  <si>
    <t>ราคาที่เสนอ 2,320 บาท</t>
  </si>
  <si>
    <t>ราคาที่ตกลงซื้อ 2,320 บาท</t>
  </si>
  <si>
    <t>วันที่ 26/7/2566</t>
  </si>
  <si>
    <t>เลขที่ 4/36</t>
  </si>
  <si>
    <t>ราคาที่เสนอ 3,500 บาท</t>
  </si>
  <si>
    <t>ราคาที่ตกลงซื้อ 3,500 บาท</t>
  </si>
  <si>
    <t>วันที่ 29/7/2566</t>
  </si>
  <si>
    <t>เลขที่ IVM230727005</t>
  </si>
  <si>
    <t>วันที่ 27/7/2566</t>
  </si>
  <si>
    <t>สีน้ำ, น้ำมันสน</t>
  </si>
  <si>
    <t>610 บาท</t>
  </si>
  <si>
    <t>เลขที่ 3/3</t>
  </si>
  <si>
    <t>ราคาที่เสนอ 610 บาท</t>
  </si>
  <si>
    <t>ราคาที่ตกลงซื้อ 610 บาท</t>
  </si>
  <si>
    <t>เลขที่ IVM230727011</t>
  </si>
  <si>
    <t>สเตอร์แหวน ตะไบกลม</t>
  </si>
  <si>
    <t>ราคาที่เสนอ 500 บาท</t>
  </si>
  <si>
    <t>ราคาที่ตกลงซื้อ 500 บาท</t>
  </si>
  <si>
    <t xml:space="preserve"> สรุปผลการดำเนินการจัดซื้อจัดจ้างในรอบเดือน  กรกฎาคม  2566</t>
  </si>
  <si>
    <t>วันที่ 31  กรกฎาคม พ.ศ. 2566</t>
  </si>
  <si>
    <t>เล่มที่ 107/5347</t>
  </si>
  <si>
    <t>ลงวันที่ 1 ก.ค.66</t>
  </si>
  <si>
    <t>1,092.30 บาท</t>
  </si>
  <si>
    <t>เล่มที่ 107/5348</t>
  </si>
  <si>
    <t>1,392.30 บาท</t>
  </si>
  <si>
    <t>เล่มที่ 107/5349</t>
  </si>
  <si>
    <t>ค่าปุ๋ย 15-15-15</t>
  </si>
  <si>
    <t>เล่มที่ 5/3</t>
  </si>
  <si>
    <t>จำนวน 1 ลูก</t>
  </si>
  <si>
    <t>ลงวันที่ 2 ก.ค.66</t>
  </si>
  <si>
    <t>อู่ช่างยวด</t>
  </si>
  <si>
    <t>เล่มที่ 1/9</t>
  </si>
  <si>
    <t>ลงวันที่ 3 ก.ค.66</t>
  </si>
  <si>
    <t>เล่มที่ 107/5350</t>
  </si>
  <si>
    <t>ค่าอุปกรณ์จัดทำฝายชลอน้ำ</t>
  </si>
  <si>
    <t>9,890.00 บาท</t>
  </si>
  <si>
    <t>เล่มที่ 2/14</t>
  </si>
  <si>
    <t>จำนวน 8 รายการ</t>
  </si>
  <si>
    <t>ค่าอุปกรณ์ตัดแต่งกิ่ง</t>
  </si>
  <si>
    <t>8,640.00 บาท</t>
  </si>
  <si>
    <t>เล่มที่ 4/31</t>
  </si>
  <si>
    <t>ลงวันที่ 4 ก.ค.66</t>
  </si>
  <si>
    <t>9,470.00 บาท</t>
  </si>
  <si>
    <t>เล่มที่ 2/15</t>
  </si>
  <si>
    <t>ลงวันที่ 6 ก.ค.66</t>
  </si>
  <si>
    <t>ค่าอุปกรณ์ซ่อมแซมเครื่องตัดหญ้า</t>
  </si>
  <si>
    <t>2,150.00 บาท</t>
  </si>
  <si>
    <t>เล่มที่ 5/5</t>
  </si>
  <si>
    <t>ลงวันที่ 7 ก.ค.66</t>
  </si>
  <si>
    <t>เล่มที่ 115/5701</t>
  </si>
  <si>
    <t>ค่าซ่อมแซมรถยนต์จอหนัง</t>
  </si>
  <si>
    <t>1,500.00 บาท</t>
  </si>
  <si>
    <t>เล่มที่ 1/10</t>
  </si>
  <si>
    <t>ลงวันที่ 8 ก.ค.66</t>
  </si>
  <si>
    <t>รถยนต์จอหนัง 80-5047 พล</t>
  </si>
  <si>
    <t>ค่าซ่อมแซมรถยนต์กระบะหกล้อ</t>
  </si>
  <si>
    <t>19,600.00 บาท</t>
  </si>
  <si>
    <t>เล่มที่ 2/16</t>
  </si>
  <si>
    <t>ลงวันที่ 9 ก.ค.66</t>
  </si>
  <si>
    <t>เล่มที่ BC23070012</t>
  </si>
  <si>
    <t>ลงวันที่ 13 ก.ค.66</t>
  </si>
  <si>
    <t>1,161.30 บาท</t>
  </si>
  <si>
    <t>เล่มที่ 115/5702</t>
  </si>
  <si>
    <t>ลงวันที่ 17 ก.ค.66</t>
  </si>
  <si>
    <t>1,461.30 บาท</t>
  </si>
  <si>
    <t>เล่มที่ 115/5703</t>
  </si>
  <si>
    <t>8,350.00 บาท</t>
  </si>
  <si>
    <t>เล่มที่ 2/28</t>
  </si>
  <si>
    <t>เล่มที่ 115/5704</t>
  </si>
  <si>
    <t>ลงวันที่ 18 ก.ค.66</t>
  </si>
  <si>
    <t>3,480.00 บาท</t>
  </si>
  <si>
    <t>เล่มที่ 115/5705</t>
  </si>
  <si>
    <t>ลงวันที่ 19 ก.ค.66</t>
  </si>
  <si>
    <t>ค่าอุปกรณ์ซ่อมแซมระบบน้ำ</t>
  </si>
  <si>
    <t>3,220.00 บาท</t>
  </si>
  <si>
    <t>เล่มที่ 4/32</t>
  </si>
  <si>
    <t xml:space="preserve">น้ำมันดีเซล 100 ลิตร </t>
  </si>
  <si>
    <t>เล่มที่ 115/5706</t>
  </si>
  <si>
    <t>เล่มที่ 5/6</t>
  </si>
  <si>
    <t>ลงวันที่ 20 ก.ค.66</t>
  </si>
  <si>
    <t>9,520.00 บาท</t>
  </si>
  <si>
    <t>เล่มที่ 4/33</t>
  </si>
  <si>
    <t>ลงวันที่ 21 ก.ค.66</t>
  </si>
  <si>
    <t>เล่มที่ 115/5707</t>
  </si>
  <si>
    <t>ลงวันที่ 23 ก.ค.66</t>
  </si>
  <si>
    <t>วันที่  31    เดือน  กรกฎาคม  พ.ศ.  2566</t>
  </si>
  <si>
    <t>เลขที่ 080/35</t>
  </si>
  <si>
    <t xml:space="preserve"> ลว. 1/ 07 /2566</t>
  </si>
  <si>
    <t>เลขที่ 080/36</t>
  </si>
  <si>
    <t>เลขที่ 080/37</t>
  </si>
  <si>
    <t>ค่าใช้จ่ายเบ็ดเตล็ด งานทำไม้แนวทาง</t>
  </si>
  <si>
    <t>บ.ซีอาร์ซี ไทวัสดุ จำกัด</t>
  </si>
  <si>
    <t>เลขที่ PNLIF23070070394</t>
  </si>
  <si>
    <t>เลขที่ PNLIF23070070395</t>
  </si>
  <si>
    <t>เลขที่ 05/10</t>
  </si>
  <si>
    <t>เลขที่ 05/12</t>
  </si>
  <si>
    <t>เลขที่ 05/13</t>
  </si>
  <si>
    <t>เลขที่ 080/39</t>
  </si>
  <si>
    <t xml:space="preserve"> ลว. 2/ 07 /2566</t>
  </si>
  <si>
    <t>เลขที่ 06/35</t>
  </si>
  <si>
    <t xml:space="preserve"> ลว. 4/ 07 /2566</t>
  </si>
  <si>
    <t>เลขที่ 15/30</t>
  </si>
  <si>
    <t>เลขที่ 05/52</t>
  </si>
  <si>
    <t>เลขที่ 009/030</t>
  </si>
  <si>
    <t>ร้านสิงห์ทองอินเตอร์เทรดดิ้ง</t>
  </si>
  <si>
    <t>เลขที่ 008/030</t>
  </si>
  <si>
    <t>เลขที่ 080/40</t>
  </si>
  <si>
    <t xml:space="preserve"> ลว. 5/ 07 /2566</t>
  </si>
  <si>
    <t>ร้านเฮียป้าย ดีไซน์</t>
  </si>
  <si>
    <t>เลขที่ 33/42</t>
  </si>
  <si>
    <t xml:space="preserve"> ลว. 6/ 07 /2566</t>
  </si>
  <si>
    <t>เลขที่ 080/41</t>
  </si>
  <si>
    <t>เลขที่ 080/42</t>
  </si>
  <si>
    <t>เลขที่ 11/21</t>
  </si>
  <si>
    <t>เลขที่ 05/16</t>
  </si>
  <si>
    <t xml:space="preserve"> ลว. 7/ 07 /2566</t>
  </si>
  <si>
    <t>เลขที่ 05/17</t>
  </si>
  <si>
    <t>เลขที่ 05/18</t>
  </si>
  <si>
    <t>ค่าเครื่องเขียนแบบพิมพ์ หมึกดำ-สี</t>
  </si>
  <si>
    <t>บ.แอดไวซ์ นครไทย จำกัด</t>
  </si>
  <si>
    <t>เลขที่ 01/66</t>
  </si>
  <si>
    <t>ค่าดูแลและบำรุงรักษา (พาหนะ)</t>
  </si>
  <si>
    <t>เลขที่ 11/23</t>
  </si>
  <si>
    <t>เลขที่ 11/24</t>
  </si>
  <si>
    <t>เลขที่ 11/25</t>
  </si>
  <si>
    <t>เลขที่ 11/26</t>
  </si>
  <si>
    <t>เลขที่ 080/43</t>
  </si>
  <si>
    <t>เลขที่ 05/21</t>
  </si>
  <si>
    <t xml:space="preserve"> ลว. 8/ 07 /2566</t>
  </si>
  <si>
    <t>เลขที่ 05/22</t>
  </si>
  <si>
    <t>เลขที่ 080/44</t>
  </si>
  <si>
    <t>80 - 7966 พล.</t>
  </si>
  <si>
    <t>เลขที่ 080/45</t>
  </si>
  <si>
    <t xml:space="preserve">เลื่อยยนต์ 070 </t>
  </si>
  <si>
    <t>เลขที่ 080/46</t>
  </si>
  <si>
    <t xml:space="preserve">ทน. 4-82 </t>
  </si>
  <si>
    <t xml:space="preserve"> ลว. 10/ 07 /2566</t>
  </si>
  <si>
    <t>เลขที่ 080/47</t>
  </si>
  <si>
    <t>เลขที่ 080/48</t>
  </si>
  <si>
    <t>เลขที่ 04/51</t>
  </si>
  <si>
    <t>เลขที่ 04/52</t>
  </si>
  <si>
    <t>80 -7966 พล.</t>
  </si>
  <si>
    <t>ค่าใช้จ่ายเบ็ดเตล็ด กาวยาแนว</t>
  </si>
  <si>
    <t>เลขที่ 3218230700008</t>
  </si>
  <si>
    <t xml:space="preserve"> ลว. 11/ 07 /2566</t>
  </si>
  <si>
    <t>เลขที่ 05/26</t>
  </si>
  <si>
    <t>เลขที่ 11/27</t>
  </si>
  <si>
    <t>เลขที่ 11/28</t>
  </si>
  <si>
    <t>ร้านต้นข้าว</t>
  </si>
  <si>
    <t>เลขที่ 013/113</t>
  </si>
  <si>
    <t>ตรายาง</t>
  </si>
  <si>
    <t>เลขที่ 080/49</t>
  </si>
  <si>
    <t xml:space="preserve"> ลว. 12/ 07 /2566</t>
  </si>
  <si>
    <t>เลขที่ 63/2029</t>
  </si>
  <si>
    <t>เซตระบบไฟ</t>
  </si>
  <si>
    <t>ค่าใช้จ่ายเบ็ดเตล็ด บริหาร</t>
  </si>
  <si>
    <t>เลขที่ 05/28</t>
  </si>
  <si>
    <t>เลขที่ 05/60</t>
  </si>
  <si>
    <t xml:space="preserve"> ลว. 14/ 07 /2566</t>
  </si>
  <si>
    <t>เลขที่ 05/30</t>
  </si>
  <si>
    <t>เลขที่ 080/50</t>
  </si>
  <si>
    <t xml:space="preserve"> ลว. 16/ 07 /2566</t>
  </si>
  <si>
    <t>เลขที่ 05/33</t>
  </si>
  <si>
    <t>เลขที่ 05/34</t>
  </si>
  <si>
    <t>เลขที่ 04/53</t>
  </si>
  <si>
    <t>ค่าใช้จ่ายเบ็ดเตล็ด งานไม้แนวทาง</t>
  </si>
  <si>
    <t>เลขที่ PNLIF23070071162</t>
  </si>
  <si>
    <t>เลขที่ 081/01</t>
  </si>
  <si>
    <t>เลขที่ 081/02</t>
  </si>
  <si>
    <t>เลขที่ 081/03</t>
  </si>
  <si>
    <t>เลขที่ 11/30</t>
  </si>
  <si>
    <t xml:space="preserve"> ลว. 17/ 07 /2566</t>
  </si>
  <si>
    <t>เลขที่ 11/31</t>
  </si>
  <si>
    <t>เครื่องตัดหญ้า HONDA</t>
  </si>
  <si>
    <t>เลขที่ 04/54</t>
  </si>
  <si>
    <t xml:space="preserve"> ลว. 18/ 07 /2566</t>
  </si>
  <si>
    <t>เลขที่ 62/2031</t>
  </si>
  <si>
    <t>เลขที่ 05/36</t>
  </si>
  <si>
    <t xml:space="preserve"> ลว. 19/ 07 /2566</t>
  </si>
  <si>
    <t>เลขที่ 05/37</t>
  </si>
  <si>
    <t>เลขที่ 05/38</t>
  </si>
  <si>
    <t>เลขที่ 05/39</t>
  </si>
  <si>
    <t>เลขที่ 05/40</t>
  </si>
  <si>
    <t>เลขที่ 05/01</t>
  </si>
  <si>
    <t xml:space="preserve"> ลว. 20/ 07 /2566</t>
  </si>
  <si>
    <t>เลขที่ 11/32</t>
  </si>
  <si>
    <t>เลขที่ 11/33</t>
  </si>
  <si>
    <t xml:space="preserve"> ลว. 21/ 07 /2566</t>
  </si>
  <si>
    <t>เลขที่ 080/07</t>
  </si>
  <si>
    <t>ค่าต่อภาษีรถยนต์</t>
  </si>
  <si>
    <t>สขข.อ.นครไทย</t>
  </si>
  <si>
    <t>เลขที่ 66/0001226</t>
  </si>
  <si>
    <t>ค่าน้ำมันเชื้อเพลิง-หล่อลื่น(ออโต้ลู๊ป)</t>
  </si>
  <si>
    <t>เลขที่ 06/37</t>
  </si>
  <si>
    <t>เลขที่ 06/38</t>
  </si>
  <si>
    <t>เลขที่ 06/39</t>
  </si>
  <si>
    <t xml:space="preserve"> ลว. 22/ 07 /2566</t>
  </si>
  <si>
    <t xml:space="preserve"> ลว. 23/ 07 /2566</t>
  </si>
  <si>
    <t>เลขที่ 081/11</t>
  </si>
  <si>
    <t xml:space="preserve"> ลว. 24/ 07 /2566</t>
  </si>
  <si>
    <t>ค่าเครื่องเขียนแบบพิมพ์/วัสดุสิ้นเปลือง</t>
  </si>
  <si>
    <t>บ.สวัสดีพานิช สเตชั่นเนอรี่จำกัด</t>
  </si>
  <si>
    <t>เลขที่  SI23000-01311</t>
  </si>
  <si>
    <t>เลขที่ 081/12</t>
  </si>
  <si>
    <t xml:space="preserve"> ลว. 25/ 07 /2566</t>
  </si>
  <si>
    <t>เลขที่ 081/13</t>
  </si>
  <si>
    <t>เลขที่ 05/65</t>
  </si>
  <si>
    <t>น้ำเปล่า</t>
  </si>
  <si>
    <t xml:space="preserve"> ลว. 26/ 07 /2566</t>
  </si>
  <si>
    <t>เลขที่ 081/14</t>
  </si>
  <si>
    <t>เลขที่ 081/15</t>
  </si>
  <si>
    <t>เลขที่ 05/04</t>
  </si>
  <si>
    <t xml:space="preserve"> ลว. 28/ 07 /2566</t>
  </si>
  <si>
    <t>วันที่  31  กรกฎาคม  พ.ศ. 2566</t>
  </si>
  <si>
    <t>2,330.60  บาท</t>
  </si>
  <si>
    <t>เลขที่DTO000016607000003</t>
  </si>
  <si>
    <t>เลขที่DTO000016607000004</t>
  </si>
  <si>
    <t>รถแทรกเตอร์ (ตค-4258 ตาก)</t>
  </si>
  <si>
    <t>1,544  บาท</t>
  </si>
  <si>
    <t>RP660704-002</t>
  </si>
  <si>
    <t>ค่าเบ็ดเตล็ดงานบริหาร สป.วัดโบสถ์</t>
  </si>
  <si>
    <t>1,140  บาท</t>
  </si>
  <si>
    <t>เลขที่7/2</t>
  </si>
  <si>
    <t>จำนวน 4 รายการ</t>
  </si>
  <si>
    <t>1,942.20  บาท</t>
  </si>
  <si>
    <t>เลขที่DTO000016607000006</t>
  </si>
  <si>
    <t>เลขที่DTO000016607000010</t>
  </si>
  <si>
    <t>เลขที่DTO000016607000012</t>
  </si>
  <si>
    <t>1,079.40  บาท</t>
  </si>
  <si>
    <t>เลขที่DTO000016607000011</t>
  </si>
  <si>
    <t>990  บาท</t>
  </si>
  <si>
    <t>เลขที่PNLIF23070070980</t>
  </si>
  <si>
    <t>2,168.80  บาท</t>
  </si>
  <si>
    <t>เลขที่DTO000016607000019</t>
  </si>
  <si>
    <t>เลขที่DTO000016607000025</t>
  </si>
  <si>
    <t>2,034.80  บาท</t>
  </si>
  <si>
    <t>เลขที่DTO000016607000024</t>
  </si>
  <si>
    <t>1,850  บาท</t>
  </si>
  <si>
    <t>ร้าน สุรชัยการช่าง</t>
  </si>
  <si>
    <t>ค่าปุ๋ยเคมี ตรากระต่าย 15-15-15</t>
  </si>
  <si>
    <t>7,000  บาท</t>
  </si>
  <si>
    <t>ร้าน ดำริการเกษตร(ลุงเจริญ)</t>
  </si>
  <si>
    <t>เลขที่ 315/15717</t>
  </si>
  <si>
    <t>งบลงทุนปลูกสร้างสป.วัดโบสถ์</t>
  </si>
  <si>
    <t>จำนวน  1  รายการ</t>
  </si>
  <si>
    <t>2,201.20  บาท</t>
  </si>
  <si>
    <t>เลขที่DTO000016607000032</t>
  </si>
  <si>
    <t>1,974.60  บาท</t>
  </si>
  <si>
    <t>เลขที่DTO000016607000033</t>
  </si>
  <si>
    <t>สรุปผลการดำเนินงานจัดซื้อจัดจ้างในรอบเดือน ....กรกฎาคม..... 2566</t>
  </si>
  <si>
    <t xml:space="preserve"> ค่าซ่อมแซม รถยนต์จอหนัง</t>
  </si>
  <si>
    <t>อู่ช่างปุ้ย</t>
  </si>
  <si>
    <t>81-4706 นว.</t>
  </si>
  <si>
    <t>1 กรกฎาคม 2566</t>
  </si>
  <si>
    <t xml:space="preserve"> ค่าน้ำมันเชื้อเพลิง /หล่อลื่น เครื่องตัดหญ้า</t>
  </si>
  <si>
    <t>GCAMT-3569327</t>
  </si>
  <si>
    <t>4 กรกฎาคม 2566</t>
  </si>
  <si>
    <t xml:space="preserve"> ค่าซ่อมแซม รถยนต์ตรวจการ</t>
  </si>
  <si>
    <t>ช่างตั้มนครปฐม</t>
  </si>
  <si>
    <t>5 กรกฎาคม 2566</t>
  </si>
  <si>
    <t>7 กรกฎาคม 2566</t>
  </si>
  <si>
    <t xml:space="preserve"> ค่าซ่อมแซม รถแทร็กเตอร์ ทน.4-155</t>
  </si>
  <si>
    <t>10 กรกฎาคม 2566</t>
  </si>
  <si>
    <t>ค่าซ่อมแซม รถยนต์ตรวจการ</t>
  </si>
  <si>
    <t>ช่างต้น</t>
  </si>
  <si>
    <t xml:space="preserve"> ค่าน้ำมันเชื้อเพลิง /หล่อลื่น รถยนต์จอหนัง</t>
  </si>
  <si>
    <t xml:space="preserve"> วยย.447 กทม.</t>
  </si>
  <si>
    <t>11 กรกฎาคม 2566</t>
  </si>
  <si>
    <t>13 กรกฎาคม 2566</t>
  </si>
  <si>
    <t xml:space="preserve"> ค่าบำรุงดูแล รถยนต์ตรวจการ</t>
  </si>
  <si>
    <t>15 กรกฎาคม 2566</t>
  </si>
  <si>
    <t>ค่าซ่อมแซม เลื่อยยนต์ GCAMT-3569327</t>
  </si>
  <si>
    <t>เพื่อนเกษตร</t>
  </si>
  <si>
    <t>17 กรกฎาคม 2566</t>
  </si>
  <si>
    <t>ร้านสำรวย อิเลคทรอนิค</t>
  </si>
  <si>
    <t>19 กรกฎาคม 2566</t>
  </si>
  <si>
    <t xml:space="preserve"> ค่าน้ำมันเชื้อเพลิง /หล่อลื่น  เลื่อยยนต์ </t>
  </si>
  <si>
    <t xml:space="preserve"> GCAMT-3569327</t>
  </si>
  <si>
    <t>21 กรกฎาคม 2566</t>
  </si>
  <si>
    <t>22 กรกฎาคม 2566</t>
  </si>
  <si>
    <t>24 กรกฎาคม 2566</t>
  </si>
  <si>
    <t>25 กรกฎาคม 2566</t>
  </si>
  <si>
    <t>27 กรกฎาคม 2566</t>
  </si>
  <si>
    <t>31 กรกฎาคม 2566</t>
  </si>
  <si>
    <t>สรุปผลการดำเนินการจัดซื้อจัดจ้างในรอบเดือนกรกฎาคม   2566</t>
  </si>
  <si>
    <t>งานสวนป่าลาดยาว และงานไม้ป่านอกโครงการในความรับผิดชอบของสวนป่า   องค์การอุตสาหกรรมป่าไม้เขตตาก</t>
  </si>
  <si>
    <t>ผู้ที่ได้รับคัดเลือกและราคาที่ตกลงซื้อหรือจ้าง</t>
  </si>
  <si>
    <t>ค่าน้ำมันเชื้อเพลิง80-2446ตาก</t>
  </si>
  <si>
    <t>หจก.ลานสักพรทวี สำนักงานใหญ่</t>
  </si>
  <si>
    <t>ที่ ทส.1409.6(ลย.) พิเศษ</t>
  </si>
  <si>
    <t>ค่าน้ำมันเชื้อเพลิงทน.4-176</t>
  </si>
  <si>
    <t>ค่าน้ำมันเชื้อเพลิง7954364</t>
  </si>
  <si>
    <t>ค่าน้ำมันเชื้อเพลิง80-6005ตาก</t>
  </si>
  <si>
    <t>ร้านเฮียลิ้มแม่กะสี</t>
  </si>
  <si>
    <t>ร้านเจ๊เจี๊ยบเฟอร์นิเจอร์</t>
  </si>
  <si>
    <t>ค่าน้ำมันเชื้อเพลิง รถยนต์ 3 ฒช.4233 กทม</t>
  </si>
  <si>
    <t>ค่าน้ำมันเชื้อเพลิง81-0661นว.</t>
  </si>
  <si>
    <t>ร้านคอมรูมแม่เปิน</t>
  </si>
  <si>
    <t>หจก.ธนทรัพย์เกษตรภัณฑ์</t>
  </si>
  <si>
    <t>ค่าซ่อมแซมพาหนะ                ทน.4-176</t>
  </si>
  <si>
    <t>ร้านช่างปุ้ย</t>
  </si>
  <si>
    <t>ค่าซ่อมแซมทรัพย์สินเลื่อยยนต์7954364</t>
  </si>
  <si>
    <t>ร้านชัยมงคลเกษตรยนต์</t>
  </si>
  <si>
    <t>ค่าน้ำมันเชื้อเพลิง บง.2798อน.</t>
  </si>
  <si>
    <t>ค่าซ่อมแซมพาหนะ               80-6005ตาก</t>
  </si>
  <si>
    <t>ร้านไทยเฮงดี</t>
  </si>
  <si>
    <t>ร้านเปิ้ลแม่กะสี</t>
  </si>
  <si>
    <t>ร้านวรรณาการเกษตร</t>
  </si>
  <si>
    <t>ค่าน้ำมันเชื้อเพลิง364561785</t>
  </si>
  <si>
    <t>ค่าซ่อมแซมทรัพย์สินเลื่อยยนต์364561785</t>
  </si>
  <si>
    <t>ค่าน้ำมันเชื้อเพลิง 3ฒช.4233กทม.</t>
  </si>
  <si>
    <t>ค่าซ่อมแซมทรัพย์</t>
  </si>
  <si>
    <t>ร้านแสงเทียนคอนกรีต2</t>
  </si>
  <si>
    <t>สรุปผลการดำเนินงานจัดซื้อจัดจ้างในรอบเดือน กรกฎาคม 2566</t>
  </si>
  <si>
    <t>ค่ารักษาพยาบาล</t>
  </si>
  <si>
    <t>โรงพยาบาลศูนย์การแพทย์การแพทย์</t>
  </si>
  <si>
    <t>การแพทย์มหาวิทยาลัย</t>
  </si>
  <si>
    <t>วลัยลักษณ์</t>
  </si>
  <si>
    <t>โรงพยาบาลแม่สอด</t>
  </si>
  <si>
    <t>8 กรกฎาคม 2566</t>
  </si>
  <si>
    <t>การไฟฟ้าส่วนภูมิภาค</t>
  </si>
  <si>
    <t>อำเภอแม่สอด</t>
  </si>
  <si>
    <t>2 กรกฎาคม 2566</t>
  </si>
  <si>
    <t>14 กรกฎาคม 2566</t>
  </si>
  <si>
    <t>คณะทันตแพทยศาสตร์</t>
  </si>
  <si>
    <t>จุฬาลงกรณ์มหาวิทยาลัย</t>
  </si>
  <si>
    <t>28 กรกฎาคม 2566</t>
  </si>
  <si>
    <t>26 กรกฎาคม 2566</t>
  </si>
  <si>
    <t>18 กรกฎาคม 2566</t>
  </si>
  <si>
    <t>29 กรกฎาคม 2566</t>
  </si>
  <si>
    <t xml:space="preserve">ห้างหุ้นส่วน จำกัด </t>
  </si>
  <si>
    <t>ธัญญาพรวอเตอร์ เฟรช</t>
  </si>
  <si>
    <t>ค่าสารเคมี</t>
  </si>
  <si>
    <t>บ.ธนวรรณ เทรดดิ้ง จำกัด</t>
  </si>
  <si>
    <t>30 กรกฎาคม 2566</t>
  </si>
  <si>
    <t>20 กรกฎาคม 2566</t>
  </si>
  <si>
    <t>บริษัท ธนาอนันต์</t>
  </si>
  <si>
    <t>16 กรกฎาคม 2566</t>
  </si>
  <si>
    <t>สรุปผลการดำเนินงานจัดซื้อจัดจ้างในรอบเดือน ก.ค. 66</t>
  </si>
  <si>
    <t xml:space="preserve">ลงวันที่  </t>
  </si>
  <si>
    <t>ร้าน ช่างก้าน</t>
  </si>
  <si>
    <t>ร้าน น.รวมมิตรยนต์</t>
  </si>
  <si>
    <t>ร้าน ท.เจริญภัณฑ์</t>
  </si>
  <si>
    <t>ร้าน พ.การเกษตร วังเจ้า</t>
  </si>
  <si>
    <t>ร้าน ส.วัสดุภัณฑ์)</t>
  </si>
  <si>
    <t>ร้าน แสงสว่างพลาสติก</t>
  </si>
  <si>
    <t>นายทวาย สุขเจริญ</t>
  </si>
  <si>
    <t>ร้าน ทรงสิทลิสซิ่ง</t>
  </si>
  <si>
    <t>ร้าน นิยมการเกษตร</t>
  </si>
  <si>
    <t>ค่าน้ำมันเชื้อเพลิง-หล่อลื่น/รถยนต์กระบะตรวจการณ์ ถท-4630 กทม</t>
  </si>
  <si>
    <t>ใบเสร็จรับเงิน/ใบกำกับภาษี</t>
  </si>
  <si>
    <t>เล่มที่ 337</t>
  </si>
  <si>
    <t>เลขที่ 47</t>
  </si>
  <si>
    <t>3 กรกฎาคม 2566</t>
  </si>
  <si>
    <t>ค่าน้ำมันเชื้อเพลิง-หล่อลื่น/เครื่องตัดหญ้าล้อเข็น GX-160</t>
  </si>
  <si>
    <t>เล่มที่ 338</t>
  </si>
  <si>
    <t>เลขที่ 5</t>
  </si>
  <si>
    <r>
      <t>3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กรกฎาคม 2566</t>
    </r>
  </si>
  <si>
    <t>ค่าน้ำมันเชื้อเพลิง-หล่อลื่น/เครื่องตัดหญ้าสายสะพายข้ออ่อน 1808101</t>
  </si>
  <si>
    <t>เลขที่ 6</t>
  </si>
  <si>
    <t>3กรกฎาคม 2566</t>
  </si>
  <si>
    <t>ค่าน้ำมันเชื้อเพลิง-หล่อลื่น/เลื่อยโซ่ยนต์ 364989344</t>
  </si>
  <si>
    <t>เลขที่ 7</t>
  </si>
  <si>
    <t>ค่าน้ำมันเชื้อเพลิง-หล่อลื่น/รถยนต์กระบะ 6 ล้อ 80-0990ตาก</t>
  </si>
  <si>
    <t>เลขที่ 10</t>
  </si>
  <si>
    <t>ค่าใช้จ่ายเบ็ดเตล็ด/น้ำดื่มบรรจุขวด</t>
  </si>
  <si>
    <t>หจก. ธัญญาพร วอเตอร์เฟรช</t>
  </si>
  <si>
    <t>เล่มที่ -</t>
  </si>
  <si>
    <t>เลขที่ -</t>
  </si>
  <si>
    <t>เลขที่ 11</t>
  </si>
  <si>
    <t>6 กรกฎาคม 2566</t>
  </si>
  <si>
    <t>ค่าน้ำมันเชื้อเพลิง-หล่อลื่น/รถยนต์บรรทุกน้ำ 6 ล้อ 80-2835ตาก</t>
  </si>
  <si>
    <t>เลขที่ 12</t>
  </si>
  <si>
    <t>ค่าเครื่องเขียน-แบบพิมพ์/กระดาษ A4</t>
  </si>
  <si>
    <t>บิลเงินสด</t>
  </si>
  <si>
    <t>เล่มที่ 23</t>
  </si>
  <si>
    <t>เลขที่ 27</t>
  </si>
  <si>
    <t>ค่าประชาสัมพันธ์/ป้ายไวนิล</t>
  </si>
  <si>
    <t>ร้าน อ.ดีไซค์</t>
  </si>
  <si>
    <t>ใบเสร็จรับเงิน</t>
  </si>
  <si>
    <t>เล่มที่ 29</t>
  </si>
  <si>
    <t>เลขที่ 1</t>
  </si>
  <si>
    <t>ค่าซ่อมแซมและค่าดูแล-บำรุงรักษา/เครื่องตัดหญ้าล้อเข็น GX-160</t>
  </si>
  <si>
    <t>ธนกิจมอเตอร์</t>
  </si>
  <si>
    <t>เล่มที่ 1</t>
  </si>
  <si>
    <t>เลขที่ 3</t>
  </si>
  <si>
    <t>เลขที่ 14</t>
  </si>
  <si>
    <t>ค่าน้ำมันเชื้อเพลิง-หล่อลื่นค่าซ่อมแซม(พาหนะ)</t>
  </si>
  <si>
    <t>บ.โตโยต้าสุโขทัย ผู้จำหน่ายโตโยต้า จำกัด</t>
  </si>
  <si>
    <t>พิเศษ 200</t>
  </si>
  <si>
    <t>เลขที่ TAX23-03762</t>
  </si>
  <si>
    <t>เลขที่ 15</t>
  </si>
  <si>
    <t>12 กรกฎาคม 2566</t>
  </si>
  <si>
    <t>เลขที่ 19</t>
  </si>
  <si>
    <t>ค่าใช้จ่ายเบ็ดเตล็ด/น้ำดื่มถัง</t>
  </si>
  <si>
    <t>เล่มที่ 3</t>
  </si>
  <si>
    <t>เลขที่ 32</t>
  </si>
  <si>
    <t xml:space="preserve"> ค่าน้ำมันเชื้อเพลิง-หล่อลื่น /รถยนต์กระบะตรวจการณ์ ถท-4630 กทม </t>
  </si>
  <si>
    <t>เลขที่ 41</t>
  </si>
  <si>
    <t>เล่มที่ 339</t>
  </si>
  <si>
    <t xml:space="preserve"> ค่าประชาสัมพันธ์ </t>
  </si>
  <si>
    <t xml:space="preserve"> ค่าซ่อมแซมและค่าดูแล-บำรุงรักษา(ทรัพย์สิน)</t>
  </si>
  <si>
    <t>ประเสริฐ</t>
  </si>
  <si>
    <t>เล่มที่ 2</t>
  </si>
  <si>
    <t>เลขที่ 22</t>
  </si>
  <si>
    <t xml:space="preserve"> ค่าซ่อมแซมและค่าดูแล-บำรุงรักษา(พาหนะ)</t>
  </si>
  <si>
    <t xml:space="preserve"> ค่าน้ำมันเชื้อเพลิง-หล่อลื่น /เลื่อยโซ่ยนต์ 364989344 </t>
  </si>
  <si>
    <t>เลขที่ 37</t>
  </si>
  <si>
    <t xml:space="preserve"> ค่าน้ำมันเชื้อเพลิง-หล่อลื่น /เครื่องตัดหญ้าล้อเข็น GX-160 </t>
  </si>
  <si>
    <t>เลขที่ 38</t>
  </si>
  <si>
    <t>เลขที่ 35</t>
  </si>
  <si>
    <t xml:space="preserve"> สรุปผลการดำเนินการจัดซื้อจัดจ้างในรอบเดือน กรกฎาคม 2566</t>
  </si>
  <si>
    <t>1,977.01 บาท</t>
  </si>
  <si>
    <t xml:space="preserve">เลขที่ ทส 1406.9 (ชท)/พิเศษ </t>
  </si>
  <si>
    <t>3,440.00 บาท</t>
  </si>
  <si>
    <t>1,782.55 บาท</t>
  </si>
  <si>
    <t>ฯลฯ งานดีไซน์ไร้ขีดจำกัด</t>
  </si>
  <si>
    <t>1,083.60 บาท</t>
  </si>
  <si>
    <t>1,800.00 บาท</t>
  </si>
  <si>
    <t>1,600.00 บาท</t>
  </si>
  <si>
    <t>1,695.00 บาท</t>
  </si>
  <si>
    <t>เลขที่ ทส 1406.9 (ชท)/พิเศษ 358</t>
  </si>
  <si>
    <t>1,893.90 บาท</t>
  </si>
  <si>
    <t>1,420.60 บาท</t>
  </si>
  <si>
    <t>2,106.65 บาท</t>
  </si>
  <si>
    <t>1,860.00 บาท</t>
  </si>
  <si>
    <t>2,203.88 บาท</t>
  </si>
  <si>
    <t>1,113.60 บาท</t>
  </si>
  <si>
    <t>2,220.00 บาท</t>
  </si>
  <si>
    <t>9,650.00 บาท</t>
  </si>
  <si>
    <t>หจก.สารพัดช่างคาร์เซอร์วิส</t>
  </si>
  <si>
    <t>เลขที่ ทส 1406.9 (ชท)/พิเศษ 359</t>
  </si>
  <si>
    <t>1,680.00 บาท</t>
  </si>
  <si>
    <t>เลขที่ ทส 1406.9 (ชท)/พิเศษ 360</t>
  </si>
  <si>
    <t>150.00 บาท</t>
  </si>
  <si>
    <t>4,500.00 บาท</t>
  </si>
  <si>
    <t>เลขที่ ทส 1406.9 (ชท)/พิเศษ 361</t>
  </si>
  <si>
    <t>8,750.00 บาท</t>
  </si>
  <si>
    <t>เลขที่ ทส 1406.9 (ชท)/พิเศษ</t>
  </si>
  <si>
    <t>9,630.00 บาท</t>
  </si>
  <si>
    <t>เลขที่ ทส 1406.9 (ชท)/พิเศษ 362</t>
  </si>
  <si>
    <t>1,177.00 บาท</t>
  </si>
  <si>
    <t>ร้านศรีวิชัยอะไหล่ยนต์</t>
  </si>
  <si>
    <t>1,100.00 บาท</t>
  </si>
  <si>
    <t>920.00 บาท</t>
  </si>
  <si>
    <t>สมพรหม้อน้ำ</t>
  </si>
  <si>
    <t>1,080.70 บาท</t>
  </si>
  <si>
    <t>1,370.00 บาท</t>
  </si>
  <si>
    <t>1,131.60 บาท</t>
  </si>
  <si>
    <t>2,160.60 บาท</t>
  </si>
  <si>
    <t>2,850.00 บาท</t>
  </si>
  <si>
    <t>เลขที่ ทส 1406.9 (ชท)/พิเศษ 363</t>
  </si>
  <si>
    <t>1,890.00 บาท</t>
  </si>
  <si>
    <t>สรุปผลการดำเนินงานจัดซื้อจัดจ้างในรอบเดือน กรกฎาคม  2566</t>
  </si>
  <si>
    <t>9 กรกฎาคม 2566</t>
  </si>
  <si>
    <t>23 กรกฎาคม 2566</t>
  </si>
  <si>
    <t>แสนเจริญกลเกษตร</t>
  </si>
  <si>
    <t>บริษัท ซีพี แอ็กซ์ตร้า จำกัด</t>
  </si>
  <si>
    <t>ร้านสุธิดาการเกษตร</t>
  </si>
  <si>
    <t>เจริญภัณฑ์พานิช</t>
  </si>
  <si>
    <t>หจก.ตุ้มค้าเหล็ก</t>
  </si>
  <si>
    <t>ร้านเจริญภัณฑ์</t>
  </si>
  <si>
    <t>ค่าน้ำมันเชื้อเพลิง -หล่อลื่น</t>
  </si>
  <si>
    <t>เบิ้มยูคา</t>
  </si>
  <si>
    <t>ค่าเครื่องแบบพิมพ์</t>
  </si>
  <si>
    <t>บริษัทแอดวานซ์ ไวร์ไลส์ เน็ทเวอร์ค จำกัด</t>
  </si>
  <si>
    <t>เทียนชัย แอร์</t>
  </si>
  <si>
    <t>โด่งพันธุ์ไม้</t>
  </si>
  <si>
    <t>บริษัท คอมเซเว่น จำกัด</t>
  </si>
  <si>
    <t>ประจำเดือน กรกฎาคม  พ.ศ. 2566</t>
  </si>
  <si>
    <t>ร้านอำนวยยนต์</t>
  </si>
  <si>
    <t>ค่าเบ็ดเตล็ดอุปกรณ์สำนักงาน</t>
  </si>
  <si>
    <t>จัดซื้อแผ่นปูทางเดิน</t>
  </si>
  <si>
    <t>ค่าเบ็ดเตล็ดอุปกรณ์ทำความสะอาด</t>
  </si>
  <si>
    <t>ร้านโหน่ง</t>
  </si>
  <si>
    <t>ร้านประทีปการยางลานสัก</t>
  </si>
  <si>
    <t>ร้านสมบัติพึ่งสุขร้านซ่อมไดนาโม</t>
  </si>
  <si>
    <t>เลื่อยยนต์ รบ.3014</t>
  </si>
  <si>
    <t>เครื่องตัดหญ้า บ.646322</t>
  </si>
  <si>
    <t>ค่าปุ๋ยเคมี</t>
  </si>
  <si>
    <t>ร้านเสมาการเกษตร</t>
  </si>
  <si>
    <t>สำนักงาน</t>
  </si>
  <si>
    <t>อุปกรณ์ทำสวน</t>
  </si>
  <si>
    <t>ร้านอู่ช่างหนึ่ง</t>
  </si>
  <si>
    <t>รถยนต์กระบะบรรทุก 88-3278 กทม.</t>
  </si>
  <si>
    <t>ประจำเดือน  กรกฎาคม  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</si>
</sst>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F800]dddd\,\ mmmm\ dd\,\ yyyy"/>
    <numFmt numFmtId="189" formatCode="_-* #,##0_-;\-* #,##0_-;_-* &quot;-&quot;??_-;_-@_-"/>
  </numFmts>
  <fonts count="4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2"/>
      <charset val="22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  <charset val="222"/>
      <scheme val="minor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name val="TH SarabunIT๙"/>
      <family val="2"/>
    </font>
    <font>
      <sz val="16"/>
      <color rgb="FFFF0000"/>
      <name val="TH SarabunIT๙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18"/>
      <name val="TH SarabunIT๙"/>
      <family val="2"/>
    </font>
    <font>
      <b/>
      <sz val="18"/>
      <name val="TH SarabunIT๙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5"/>
      <name val="TH SarabunPSK"/>
      <family val="2"/>
    </font>
    <font>
      <b/>
      <sz val="10"/>
      <name val="TH SarabunPSK"/>
      <family val="2"/>
    </font>
    <font>
      <b/>
      <sz val="22"/>
      <color theme="1"/>
      <name val="TH SarabunIT๙"/>
      <family val="2"/>
    </font>
    <font>
      <sz val="11"/>
      <name val="Tahoma"/>
      <family val="2"/>
      <charset val="222"/>
      <scheme val="minor"/>
    </font>
    <font>
      <sz val="18"/>
      <color rgb="FFFF0000"/>
      <name val="Tahoma"/>
      <family val="2"/>
      <charset val="222"/>
      <scheme val="minor"/>
    </font>
    <font>
      <sz val="18"/>
      <name val="Tahoma"/>
      <family val="2"/>
      <charset val="222"/>
      <scheme val="minor"/>
    </font>
    <font>
      <sz val="18"/>
      <color rgb="FFFF0000"/>
      <name val="TH SarabunIT๙"/>
      <family val="2"/>
    </font>
    <font>
      <sz val="16"/>
      <color theme="0"/>
      <name val="TH SarabunPSK"/>
      <family val="2"/>
    </font>
    <font>
      <sz val="10"/>
      <color theme="1"/>
      <name val="TH SarabunPSK"/>
      <family val="2"/>
    </font>
    <font>
      <b/>
      <sz val="16"/>
      <name val="TH Niramit AS"/>
    </font>
    <font>
      <sz val="16"/>
      <name val="TH Niramit AS"/>
    </font>
    <font>
      <b/>
      <sz val="14"/>
      <name val="TH Niramit AS"/>
    </font>
    <font>
      <sz val="14"/>
      <name val="TH Niramit AS"/>
    </font>
    <font>
      <sz val="13"/>
      <name val="TH Niramit AS"/>
    </font>
    <font>
      <sz val="10"/>
      <name val="TH Niramit AS"/>
    </font>
    <font>
      <sz val="12"/>
      <name val="TH Niramit AS"/>
    </font>
    <font>
      <sz val="11"/>
      <name val="TH Niramit AS"/>
    </font>
    <font>
      <u/>
      <sz val="16"/>
      <color theme="10"/>
      <name val="AngsanaUPC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0" fontId="14" fillId="0" borderId="0"/>
    <xf numFmtId="0" fontId="47" fillId="0" borderId="0" applyNumberFormat="0" applyFill="0" applyBorder="0" applyAlignment="0" applyProtection="0"/>
  </cellStyleXfs>
  <cellXfs count="780">
    <xf numFmtId="0" fontId="0" fillId="0" borderId="0" xfId="0"/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7" fillId="0" borderId="2" xfId="4" applyNumberFormat="1" applyFont="1" applyBorder="1" applyAlignment="1">
      <alignment horizontal="center" vertical="center" wrapText="1"/>
    </xf>
    <xf numFmtId="49" fontId="7" fillId="0" borderId="3" xfId="4" applyNumberFormat="1" applyFont="1" applyBorder="1" applyAlignment="1">
      <alignment horizontal="center" vertical="center" wrapText="1"/>
    </xf>
    <xf numFmtId="49" fontId="7" fillId="0" borderId="4" xfId="4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17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top" wrapText="1"/>
    </xf>
    <xf numFmtId="43" fontId="8" fillId="2" borderId="1" xfId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43" fontId="11" fillId="0" borderId="0" xfId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43" fontId="11" fillId="0" borderId="1" xfId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/>
    </xf>
    <xf numFmtId="0" fontId="12" fillId="0" borderId="12" xfId="0" applyFont="1" applyBorder="1"/>
    <xf numFmtId="43" fontId="12" fillId="0" borderId="11" xfId="1" applyFont="1" applyBorder="1"/>
    <xf numFmtId="4" fontId="12" fillId="0" borderId="11" xfId="0" applyNumberFormat="1" applyFont="1" applyBorder="1"/>
    <xf numFmtId="0" fontId="12" fillId="0" borderId="11" xfId="0" applyFont="1" applyBorder="1"/>
    <xf numFmtId="0" fontId="12" fillId="0" borderId="11" xfId="0" applyFont="1" applyBorder="1" applyAlignment="1">
      <alignment horizontal="center"/>
    </xf>
    <xf numFmtId="43" fontId="11" fillId="0" borderId="11" xfId="1" applyFont="1" applyBorder="1"/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5" fontId="12" fillId="0" borderId="11" xfId="0" applyNumberFormat="1" applyFont="1" applyBorder="1"/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43" fontId="11" fillId="0" borderId="13" xfId="1" applyFont="1" applyBorder="1"/>
    <xf numFmtId="4" fontId="12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4" fontId="11" fillId="0" borderId="13" xfId="0" applyNumberFormat="1" applyFont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13" fillId="0" borderId="12" xfId="0" applyFont="1" applyBorder="1"/>
    <xf numFmtId="1" fontId="11" fillId="0" borderId="13" xfId="0" applyNumberFormat="1" applyFont="1" applyBorder="1" applyAlignment="1">
      <alignment horizontal="center"/>
    </xf>
    <xf numFmtId="43" fontId="12" fillId="0" borderId="13" xfId="1" applyFont="1" applyBorder="1"/>
    <xf numFmtId="0" fontId="12" fillId="0" borderId="12" xfId="0" applyFont="1" applyBorder="1" applyAlignment="1">
      <alignment horizontal="center"/>
    </xf>
    <xf numFmtId="43" fontId="12" fillId="0" borderId="0" xfId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7" fillId="0" borderId="2" xfId="0" applyFont="1" applyBorder="1"/>
    <xf numFmtId="0" fontId="6" fillId="0" borderId="0" xfId="0" applyFont="1"/>
    <xf numFmtId="43" fontId="6" fillId="0" borderId="8" xfId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43" fontId="6" fillId="0" borderId="8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3" fontId="7" fillId="0" borderId="0" xfId="1" applyFont="1" applyAlignment="1">
      <alignment horizontal="center"/>
    </xf>
    <xf numFmtId="0" fontId="7" fillId="0" borderId="0" xfId="4" applyFont="1" applyAlignment="1">
      <alignment vertical="center"/>
    </xf>
    <xf numFmtId="43" fontId="7" fillId="0" borderId="0" xfId="8" applyFont="1" applyFill="1" applyAlignment="1">
      <alignment vertical="center"/>
    </xf>
    <xf numFmtId="43" fontId="7" fillId="0" borderId="0" xfId="8" applyFont="1" applyFill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right" vertical="center"/>
    </xf>
    <xf numFmtId="0" fontId="8" fillId="0" borderId="1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43" fontId="8" fillId="0" borderId="6" xfId="8" applyFont="1" applyFill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43" fontId="8" fillId="0" borderId="6" xfId="8" applyFont="1" applyFill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/>
    </xf>
    <xf numFmtId="43" fontId="7" fillId="0" borderId="2" xfId="8" applyFont="1" applyFill="1" applyBorder="1" applyAlignment="1">
      <alignment vertical="center" shrinkToFit="1"/>
    </xf>
    <xf numFmtId="43" fontId="7" fillId="0" borderId="9" xfId="8" applyFont="1" applyFill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shrinkToFit="1"/>
    </xf>
    <xf numFmtId="43" fontId="7" fillId="0" borderId="9" xfId="8" applyFont="1" applyFill="1" applyBorder="1" applyAlignment="1">
      <alignment horizontal="left" vertical="center" shrinkToFit="1"/>
    </xf>
    <xf numFmtId="43" fontId="7" fillId="0" borderId="2" xfId="8" applyFont="1" applyFill="1" applyBorder="1" applyAlignment="1">
      <alignment horizontal="center" vertical="center" shrinkToFit="1"/>
    </xf>
    <xf numFmtId="43" fontId="7" fillId="0" borderId="3" xfId="8" applyFont="1" applyFill="1" applyBorder="1" applyAlignment="1">
      <alignment horizontal="left" vertical="center"/>
    </xf>
    <xf numFmtId="0" fontId="7" fillId="0" borderId="3" xfId="4" applyFont="1" applyBorder="1" applyAlignment="1">
      <alignment horizontal="center" vertical="center"/>
    </xf>
    <xf numFmtId="43" fontId="7" fillId="0" borderId="3" xfId="8" applyFont="1" applyFill="1" applyBorder="1" applyAlignment="1">
      <alignment vertical="center" shrinkToFit="1"/>
    </xf>
    <xf numFmtId="43" fontId="7" fillId="0" borderId="10" xfId="8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shrinkToFit="1"/>
    </xf>
    <xf numFmtId="43" fontId="7" fillId="0" borderId="10" xfId="8" applyFont="1" applyFill="1" applyBorder="1" applyAlignment="1">
      <alignment horizontal="left" vertical="center" shrinkToFit="1"/>
    </xf>
    <xf numFmtId="43" fontId="7" fillId="0" borderId="3" xfId="8" applyFont="1" applyFill="1" applyBorder="1" applyAlignment="1">
      <alignment horizontal="center" vertical="center" shrinkToFit="1"/>
    </xf>
    <xf numFmtId="49" fontId="7" fillId="0" borderId="3" xfId="4" applyNumberFormat="1" applyFont="1" applyBorder="1" applyAlignment="1">
      <alignment horizontal="left" vertical="center" wrapText="1"/>
    </xf>
    <xf numFmtId="43" fontId="7" fillId="0" borderId="3" xfId="8" applyFont="1" applyFill="1" applyBorder="1" applyAlignment="1">
      <alignment vertical="center" wrapText="1"/>
    </xf>
    <xf numFmtId="43" fontId="7" fillId="0" borderId="10" xfId="8" applyFont="1" applyFill="1" applyBorder="1" applyAlignment="1">
      <alignment horizontal="left" vertical="center" wrapText="1"/>
    </xf>
    <xf numFmtId="0" fontId="7" fillId="0" borderId="4" xfId="4" applyFont="1" applyBorder="1" applyAlignment="1">
      <alignment horizontal="center" vertical="center"/>
    </xf>
    <xf numFmtId="43" fontId="7" fillId="0" borderId="4" xfId="8" applyFont="1" applyFill="1" applyBorder="1" applyAlignment="1">
      <alignment vertical="center" wrapText="1"/>
    </xf>
    <xf numFmtId="43" fontId="7" fillId="0" borderId="17" xfId="8" applyFont="1" applyFill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shrinkToFit="1"/>
    </xf>
    <xf numFmtId="43" fontId="7" fillId="0" borderId="4" xfId="8" applyFont="1" applyFill="1" applyBorder="1" applyAlignment="1">
      <alignment horizontal="center" vertical="center" shrinkToFit="1"/>
    </xf>
    <xf numFmtId="0" fontId="7" fillId="0" borderId="9" xfId="4" applyFont="1" applyBorder="1" applyAlignment="1">
      <alignment horizontal="center" vertical="center"/>
    </xf>
    <xf numFmtId="43" fontId="7" fillId="0" borderId="20" xfId="8" applyFont="1" applyFill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/>
    </xf>
    <xf numFmtId="43" fontId="7" fillId="0" borderId="0" xfId="8" applyFont="1" applyFill="1" applyAlignment="1">
      <alignment horizontal="center" vertical="center" wrapText="1"/>
    </xf>
    <xf numFmtId="0" fontId="7" fillId="0" borderId="17" xfId="4" applyFont="1" applyBorder="1" applyAlignment="1">
      <alignment horizontal="center" vertical="center"/>
    </xf>
    <xf numFmtId="43" fontId="7" fillId="0" borderId="4" xfId="8" applyFont="1" applyFill="1" applyBorder="1" applyAlignment="1">
      <alignment vertical="top" shrinkToFit="1"/>
    </xf>
    <xf numFmtId="43" fontId="7" fillId="0" borderId="5" xfId="8" applyFont="1" applyFill="1" applyBorder="1" applyAlignment="1">
      <alignment horizontal="center" vertical="center" wrapText="1"/>
    </xf>
    <xf numFmtId="43" fontId="7" fillId="0" borderId="2" xfId="8" applyFont="1" applyFill="1" applyBorder="1" applyAlignment="1">
      <alignment horizontal="left" vertical="center"/>
    </xf>
    <xf numFmtId="43" fontId="7" fillId="0" borderId="3" xfId="8" applyFont="1" applyFill="1" applyBorder="1" applyAlignment="1">
      <alignment vertical="top" wrapText="1" shrinkToFit="1"/>
    </xf>
    <xf numFmtId="43" fontId="7" fillId="0" borderId="4" xfId="8" applyFont="1" applyFill="1" applyBorder="1" applyAlignment="1">
      <alignment vertical="top" wrapText="1" shrinkToFit="1"/>
    </xf>
    <xf numFmtId="43" fontId="7" fillId="0" borderId="2" xfId="8" applyFont="1" applyFill="1" applyBorder="1" applyAlignment="1">
      <alignment vertical="center" wrapText="1" shrinkToFit="1"/>
    </xf>
    <xf numFmtId="43" fontId="6" fillId="0" borderId="9" xfId="8" applyFont="1" applyFill="1" applyBorder="1" applyAlignment="1">
      <alignment horizontal="left" vertical="center" shrinkToFit="1"/>
    </xf>
    <xf numFmtId="43" fontId="7" fillId="0" borderId="3" xfId="8" applyFont="1" applyFill="1" applyBorder="1" applyAlignment="1">
      <alignment vertical="center" wrapText="1" shrinkToFit="1"/>
    </xf>
    <xf numFmtId="43" fontId="7" fillId="0" borderId="0" xfId="8" applyFont="1" applyFill="1" applyBorder="1" applyAlignment="1">
      <alignment vertical="center" wrapText="1"/>
    </xf>
    <xf numFmtId="0" fontId="7" fillId="0" borderId="0" xfId="4" applyFont="1" applyAlignment="1">
      <alignment horizontal="center" vertical="center" shrinkToFit="1"/>
    </xf>
    <xf numFmtId="43" fontId="7" fillId="0" borderId="0" xfId="8" applyFont="1" applyFill="1" applyBorder="1" applyAlignment="1">
      <alignment horizontal="left" vertical="center" wrapText="1"/>
    </xf>
    <xf numFmtId="49" fontId="7" fillId="0" borderId="0" xfId="4" applyNumberFormat="1" applyFont="1" applyAlignment="1">
      <alignment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/>
    <xf numFmtId="0" fontId="7" fillId="0" borderId="0" xfId="4" applyFont="1" applyAlignment="1">
      <alignment horizontal="left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right"/>
    </xf>
    <xf numFmtId="0" fontId="8" fillId="0" borderId="6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 wrapText="1"/>
    </xf>
    <xf numFmtId="0" fontId="7" fillId="0" borderId="2" xfId="4" applyFont="1" applyBorder="1" applyAlignment="1">
      <alignment wrapText="1"/>
    </xf>
    <xf numFmtId="43" fontId="7" fillId="0" borderId="9" xfId="8" applyFont="1" applyBorder="1" applyAlignment="1">
      <alignment horizontal="center" wrapText="1"/>
    </xf>
    <xf numFmtId="0" fontId="7" fillId="0" borderId="2" xfId="4" applyFont="1" applyBorder="1" applyAlignment="1">
      <alignment horizontal="center" wrapText="1"/>
    </xf>
    <xf numFmtId="0" fontId="7" fillId="0" borderId="9" xfId="4" applyFont="1" applyBorder="1" applyAlignment="1">
      <alignment horizontal="left" wrapText="1"/>
    </xf>
    <xf numFmtId="49" fontId="7" fillId="0" borderId="3" xfId="4" applyNumberFormat="1" applyFont="1" applyBorder="1" applyAlignment="1">
      <alignment horizontal="left" wrapText="1"/>
    </xf>
    <xf numFmtId="0" fontId="7" fillId="0" borderId="3" xfId="4" applyFont="1" applyBorder="1" applyAlignment="1">
      <alignment wrapText="1"/>
    </xf>
    <xf numFmtId="0" fontId="7" fillId="0" borderId="10" xfId="4" applyFont="1" applyBorder="1" applyAlignment="1">
      <alignment horizontal="center" wrapText="1"/>
    </xf>
    <xf numFmtId="0" fontId="7" fillId="0" borderId="3" xfId="4" applyFont="1" applyBorder="1" applyAlignment="1">
      <alignment horizontal="center" wrapText="1"/>
    </xf>
    <xf numFmtId="0" fontId="7" fillId="0" borderId="10" xfId="4" applyFont="1" applyBorder="1" applyAlignment="1">
      <alignment horizontal="left" wrapText="1"/>
    </xf>
    <xf numFmtId="49" fontId="7" fillId="0" borderId="3" xfId="4" applyNumberFormat="1" applyFont="1" applyBorder="1" applyAlignment="1">
      <alignment wrapText="1"/>
    </xf>
    <xf numFmtId="0" fontId="7" fillId="0" borderId="10" xfId="8" applyNumberFormat="1" applyFont="1" applyBorder="1" applyAlignment="1">
      <alignment horizontal="left" wrapText="1"/>
    </xf>
    <xf numFmtId="49" fontId="7" fillId="0" borderId="3" xfId="4" applyNumberFormat="1" applyFont="1" applyBorder="1" applyAlignment="1">
      <alignment horizontal="center" wrapText="1"/>
    </xf>
    <xf numFmtId="0" fontId="7" fillId="0" borderId="4" xfId="4" applyFont="1" applyBorder="1" applyAlignment="1">
      <alignment wrapText="1"/>
    </xf>
    <xf numFmtId="0" fontId="7" fillId="0" borderId="17" xfId="4" applyFont="1" applyBorder="1" applyAlignment="1">
      <alignment horizontal="center" wrapText="1"/>
    </xf>
    <xf numFmtId="0" fontId="7" fillId="0" borderId="4" xfId="4" applyFont="1" applyBorder="1" applyAlignment="1">
      <alignment horizontal="center" wrapText="1"/>
    </xf>
    <xf numFmtId="43" fontId="7" fillId="0" borderId="17" xfId="8" applyFont="1" applyBorder="1" applyAlignment="1">
      <alignment horizontal="center" wrapText="1"/>
    </xf>
    <xf numFmtId="49" fontId="7" fillId="0" borderId="4" xfId="4" applyNumberFormat="1" applyFont="1" applyBorder="1" applyAlignment="1">
      <alignment horizontal="center" wrapText="1"/>
    </xf>
    <xf numFmtId="0" fontId="10" fillId="0" borderId="0" xfId="4" applyFont="1"/>
    <xf numFmtId="0" fontId="10" fillId="0" borderId="0" xfId="4" applyFont="1" applyAlignment="1">
      <alignment horizontal="left"/>
    </xf>
    <xf numFmtId="0" fontId="10" fillId="0" borderId="0" xfId="4" applyFont="1" applyAlignment="1">
      <alignment horizontal="center"/>
    </xf>
    <xf numFmtId="0" fontId="6" fillId="0" borderId="2" xfId="4" applyFont="1" applyBorder="1" applyAlignment="1">
      <alignment horizontal="center" vertical="center"/>
    </xf>
    <xf numFmtId="0" fontId="6" fillId="0" borderId="2" xfId="4" applyFont="1" applyBorder="1" applyAlignment="1">
      <alignment wrapText="1"/>
    </xf>
    <xf numFmtId="43" fontId="6" fillId="0" borderId="20" xfId="8" applyFont="1" applyFill="1" applyBorder="1" applyAlignment="1">
      <alignment horizontal="center" wrapText="1"/>
    </xf>
    <xf numFmtId="43" fontId="6" fillId="0" borderId="9" xfId="8" applyFont="1" applyFill="1" applyBorder="1" applyAlignment="1">
      <alignment horizontal="center" wrapText="1"/>
    </xf>
    <xf numFmtId="0" fontId="6" fillId="0" borderId="2" xfId="4" applyFont="1" applyBorder="1" applyAlignment="1">
      <alignment horizontal="center" wrapText="1"/>
    </xf>
    <xf numFmtId="49" fontId="6" fillId="0" borderId="2" xfId="4" applyNumberFormat="1" applyFont="1" applyBorder="1" applyAlignment="1">
      <alignment horizontal="left" wrapText="1"/>
    </xf>
    <xf numFmtId="0" fontId="6" fillId="0" borderId="0" xfId="4" applyFont="1"/>
    <xf numFmtId="0" fontId="6" fillId="0" borderId="3" xfId="4" applyFont="1" applyBorder="1" applyAlignment="1">
      <alignment horizontal="center" vertical="center"/>
    </xf>
    <xf numFmtId="0" fontId="6" fillId="0" borderId="3" xfId="4" applyFont="1" applyBorder="1" applyAlignment="1">
      <alignment wrapText="1"/>
    </xf>
    <xf numFmtId="0" fontId="6" fillId="0" borderId="10" xfId="4" applyFont="1" applyBorder="1" applyAlignment="1">
      <alignment horizontal="center" wrapText="1"/>
    </xf>
    <xf numFmtId="0" fontId="6" fillId="0" borderId="3" xfId="4" applyFont="1" applyBorder="1" applyAlignment="1">
      <alignment horizontal="center" wrapText="1"/>
    </xf>
    <xf numFmtId="49" fontId="6" fillId="0" borderId="3" xfId="4" applyNumberFormat="1" applyFont="1" applyBorder="1" applyAlignment="1">
      <alignment wrapText="1"/>
    </xf>
    <xf numFmtId="49" fontId="6" fillId="0" borderId="3" xfId="4" applyNumberFormat="1" applyFont="1" applyBorder="1" applyAlignment="1">
      <alignment horizontal="left" wrapText="1"/>
    </xf>
    <xf numFmtId="49" fontId="6" fillId="0" borderId="3" xfId="4" applyNumberFormat="1" applyFont="1" applyBorder="1" applyAlignment="1">
      <alignment horizontal="center" wrapText="1"/>
    </xf>
    <xf numFmtId="0" fontId="6" fillId="0" borderId="4" xfId="4" applyFont="1" applyBorder="1" applyAlignment="1">
      <alignment horizontal="center" vertical="center"/>
    </xf>
    <xf numFmtId="0" fontId="6" fillId="0" borderId="4" xfId="4" applyFont="1" applyBorder="1" applyAlignment="1">
      <alignment wrapText="1"/>
    </xf>
    <xf numFmtId="0" fontId="6" fillId="0" borderId="5" xfId="4" applyFont="1" applyBorder="1" applyAlignment="1">
      <alignment horizontal="center" wrapText="1"/>
    </xf>
    <xf numFmtId="0" fontId="6" fillId="0" borderId="17" xfId="4" applyFont="1" applyBorder="1" applyAlignment="1">
      <alignment horizontal="center" wrapText="1"/>
    </xf>
    <xf numFmtId="0" fontId="6" fillId="0" borderId="4" xfId="4" applyFont="1" applyBorder="1" applyAlignment="1">
      <alignment horizontal="center" wrapText="1"/>
    </xf>
    <xf numFmtId="43" fontId="6" fillId="0" borderId="17" xfId="8" applyFont="1" applyBorder="1" applyAlignment="1">
      <alignment horizontal="center" wrapText="1"/>
    </xf>
    <xf numFmtId="49" fontId="6" fillId="0" borderId="4" xfId="4" applyNumberFormat="1" applyFont="1" applyBorder="1" applyAlignment="1">
      <alignment horizontal="center" wrapText="1"/>
    </xf>
    <xf numFmtId="49" fontId="7" fillId="0" borderId="2" xfId="4" applyNumberFormat="1" applyFont="1" applyBorder="1" applyAlignment="1">
      <alignment horizontal="left" wrapText="1"/>
    </xf>
    <xf numFmtId="0" fontId="7" fillId="0" borderId="0" xfId="4" applyFont="1" applyAlignment="1">
      <alignment horizontal="center" wrapText="1"/>
    </xf>
    <xf numFmtId="0" fontId="7" fillId="0" borderId="5" xfId="4" applyFont="1" applyBorder="1" applyAlignment="1">
      <alignment horizontal="center" wrapText="1"/>
    </xf>
    <xf numFmtId="43" fontId="7" fillId="0" borderId="0" xfId="8" applyFont="1"/>
    <xf numFmtId="0" fontId="7" fillId="0" borderId="2" xfId="4" applyFont="1" applyBorder="1" applyAlignment="1">
      <alignment horizontal="center"/>
    </xf>
    <xf numFmtId="43" fontId="7" fillId="0" borderId="0" xfId="4" applyNumberFormat="1" applyFont="1"/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43" fontId="7" fillId="0" borderId="20" xfId="8" applyFont="1" applyBorder="1" applyAlignment="1">
      <alignment horizontal="center" wrapText="1"/>
    </xf>
    <xf numFmtId="0" fontId="7" fillId="0" borderId="0" xfId="4" applyFont="1" applyAlignment="1">
      <alignment wrapText="1"/>
    </xf>
    <xf numFmtId="43" fontId="7" fillId="0" borderId="0" xfId="8" applyFont="1" applyBorder="1" applyAlignment="1">
      <alignment horizontal="center" wrapText="1"/>
    </xf>
    <xf numFmtId="0" fontId="7" fillId="0" borderId="0" xfId="4" applyFont="1" applyAlignment="1">
      <alignment horizontal="left" wrapText="1"/>
    </xf>
    <xf numFmtId="49" fontId="7" fillId="0" borderId="0" xfId="4" applyNumberFormat="1" applyFont="1" applyAlignment="1">
      <alignment horizontal="left" wrapText="1"/>
    </xf>
    <xf numFmtId="49" fontId="7" fillId="0" borderId="0" xfId="4" applyNumberFormat="1" applyFont="1" applyAlignment="1">
      <alignment wrapText="1"/>
    </xf>
    <xf numFmtId="0" fontId="7" fillId="0" borderId="0" xfId="8" applyNumberFormat="1" applyFont="1" applyBorder="1" applyAlignment="1">
      <alignment horizontal="left" wrapText="1"/>
    </xf>
    <xf numFmtId="49" fontId="7" fillId="0" borderId="0" xfId="4" applyNumberFormat="1" applyFont="1" applyAlignment="1">
      <alignment horizontal="center" wrapText="1"/>
    </xf>
    <xf numFmtId="0" fontId="6" fillId="2" borderId="0" xfId="0" applyFont="1" applyFill="1"/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center"/>
    </xf>
    <xf numFmtId="43" fontId="6" fillId="0" borderId="0" xfId="8" applyFont="1" applyFill="1" applyAlignment="1">
      <alignment vertical="center"/>
    </xf>
    <xf numFmtId="43" fontId="6" fillId="0" borderId="0" xfId="8" applyFont="1" applyFill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horizontal="right" vertical="center"/>
    </xf>
    <xf numFmtId="0" fontId="9" fillId="0" borderId="1" xfId="4" applyFont="1" applyBorder="1" applyAlignment="1">
      <alignment horizontal="center" vertical="center"/>
    </xf>
    <xf numFmtId="43" fontId="9" fillId="0" borderId="6" xfId="8" applyFont="1" applyFill="1" applyBorder="1" applyAlignment="1">
      <alignment horizontal="center" vertical="center" wrapText="1"/>
    </xf>
    <xf numFmtId="43" fontId="9" fillId="0" borderId="6" xfId="8" applyFont="1" applyFill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6" fillId="0" borderId="2" xfId="4" applyFont="1" applyBorder="1" applyAlignment="1">
      <alignment vertical="center" shrinkToFit="1"/>
    </xf>
    <xf numFmtId="43" fontId="6" fillId="0" borderId="9" xfId="8" applyFont="1" applyFill="1" applyBorder="1" applyAlignment="1">
      <alignment horizontal="center" vertical="center" shrinkToFit="1"/>
    </xf>
    <xf numFmtId="0" fontId="6" fillId="0" borderId="2" xfId="4" applyFont="1" applyBorder="1" applyAlignment="1">
      <alignment horizontal="center" vertical="center" wrapText="1"/>
    </xf>
    <xf numFmtId="43" fontId="6" fillId="0" borderId="0" xfId="4" applyNumberFormat="1" applyFont="1" applyAlignment="1">
      <alignment vertical="center"/>
    </xf>
    <xf numFmtId="0" fontId="6" fillId="0" borderId="3" xfId="4" applyFont="1" applyBorder="1" applyAlignment="1">
      <alignment vertical="center" wrapText="1"/>
    </xf>
    <xf numFmtId="43" fontId="6" fillId="0" borderId="10" xfId="8" applyFont="1" applyFill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wrapText="1"/>
    </xf>
    <xf numFmtId="43" fontId="6" fillId="0" borderId="10" xfId="8" applyFont="1" applyFill="1" applyBorder="1" applyAlignment="1">
      <alignment vertical="center" wrapText="1"/>
    </xf>
    <xf numFmtId="49" fontId="6" fillId="0" borderId="3" xfId="4" applyNumberFormat="1" applyFont="1" applyBorder="1" applyAlignment="1">
      <alignment vertical="center" wrapText="1"/>
    </xf>
    <xf numFmtId="43" fontId="6" fillId="0" borderId="10" xfId="8" applyFont="1" applyFill="1" applyBorder="1" applyAlignment="1">
      <alignment horizontal="left" vertical="center" wrapText="1"/>
    </xf>
    <xf numFmtId="49" fontId="6" fillId="0" borderId="3" xfId="4" applyNumberFormat="1" applyFont="1" applyBorder="1" applyAlignment="1">
      <alignment horizontal="center" vertical="center" wrapText="1"/>
    </xf>
    <xf numFmtId="0" fontId="6" fillId="0" borderId="4" xfId="4" applyFont="1" applyBorder="1" applyAlignment="1">
      <alignment vertical="center" wrapText="1"/>
    </xf>
    <xf numFmtId="43" fontId="6" fillId="0" borderId="17" xfId="8" applyFont="1" applyFill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wrapText="1"/>
    </xf>
    <xf numFmtId="43" fontId="6" fillId="0" borderId="17" xfId="8" applyFont="1" applyFill="1" applyBorder="1" applyAlignment="1">
      <alignment horizontal="center" vertical="center" wrapText="1"/>
    </xf>
    <xf numFmtId="49" fontId="6" fillId="0" borderId="4" xfId="4" applyNumberFormat="1" applyFont="1" applyBorder="1" applyAlignment="1">
      <alignment horizontal="center" vertical="center" shrinkToFit="1"/>
    </xf>
    <xf numFmtId="43" fontId="6" fillId="0" borderId="0" xfId="8" applyFont="1" applyFill="1" applyBorder="1" applyAlignment="1">
      <alignment horizontal="center" vertical="center" shrinkToFit="1"/>
    </xf>
    <xf numFmtId="43" fontId="6" fillId="0" borderId="5" xfId="8" applyFont="1" applyFill="1" applyBorder="1" applyAlignment="1">
      <alignment horizontal="center" vertical="center" shrinkToFit="1"/>
    </xf>
    <xf numFmtId="0" fontId="7" fillId="2" borderId="0" xfId="4" applyFont="1" applyFill="1"/>
    <xf numFmtId="0" fontId="7" fillId="0" borderId="0" xfId="4" applyFont="1" applyAlignment="1">
      <alignment vertical="center" wrapText="1"/>
    </xf>
    <xf numFmtId="0" fontId="7" fillId="0" borderId="10" xfId="4" applyFont="1" applyBorder="1" applyAlignment="1">
      <alignment horizontal="center"/>
    </xf>
    <xf numFmtId="43" fontId="7" fillId="0" borderId="0" xfId="1" applyFont="1"/>
    <xf numFmtId="43" fontId="7" fillId="0" borderId="0" xfId="1" applyFont="1" applyAlignment="1">
      <alignment wrapText="1"/>
    </xf>
    <xf numFmtId="43" fontId="7" fillId="0" borderId="0" xfId="1" applyFont="1" applyBorder="1" applyAlignment="1">
      <alignment wrapText="1"/>
    </xf>
    <xf numFmtId="43" fontId="7" fillId="0" borderId="0" xfId="1" applyFont="1" applyBorder="1"/>
    <xf numFmtId="189" fontId="7" fillId="0" borderId="0" xfId="1" applyNumberFormat="1" applyFont="1" applyAlignment="1"/>
    <xf numFmtId="43" fontId="7" fillId="0" borderId="0" xfId="1" applyFont="1" applyAlignment="1">
      <alignment horizontal="left"/>
    </xf>
    <xf numFmtId="49" fontId="7" fillId="0" borderId="0" xfId="1" applyNumberFormat="1" applyFont="1" applyAlignment="1">
      <alignment horizontal="center"/>
    </xf>
    <xf numFmtId="43" fontId="7" fillId="0" borderId="0" xfId="8" applyFont="1" applyFill="1" applyBorder="1" applyAlignment="1">
      <alignment horizontal="center" vertical="center" wrapText="1"/>
    </xf>
    <xf numFmtId="0" fontId="6" fillId="0" borderId="0" xfId="4" applyFont="1" applyAlignment="1">
      <alignment horizontal="center" wrapText="1"/>
    </xf>
    <xf numFmtId="0" fontId="8" fillId="0" borderId="9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3" fontId="7" fillId="0" borderId="2" xfId="1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43" fontId="7" fillId="0" borderId="2" xfId="1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3" fontId="7" fillId="0" borderId="2" xfId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 shrinkToFit="1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shrinkToFit="1"/>
    </xf>
    <xf numFmtId="43" fontId="17" fillId="0" borderId="1" xfId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shrinkToFit="1"/>
    </xf>
    <xf numFmtId="43" fontId="18" fillId="0" borderId="1" xfId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left"/>
    </xf>
    <xf numFmtId="0" fontId="20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3" fontId="21" fillId="0" borderId="6" xfId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3" xfId="0" applyFont="1" applyBorder="1"/>
    <xf numFmtId="43" fontId="22" fillId="0" borderId="3" xfId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2" fillId="0" borderId="4" xfId="0" applyFont="1" applyBorder="1"/>
    <xf numFmtId="43" fontId="22" fillId="0" borderId="4" xfId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3" fillId="0" borderId="3" xfId="0" applyFont="1" applyBorder="1"/>
    <xf numFmtId="0" fontId="2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49" fontId="12" fillId="0" borderId="3" xfId="0" applyNumberFormat="1" applyFont="1" applyBorder="1" applyAlignment="1">
      <alignment horizontal="center" vertical="top"/>
    </xf>
    <xf numFmtId="0" fontId="12" fillId="0" borderId="3" xfId="0" applyFont="1" applyBorder="1"/>
    <xf numFmtId="49" fontId="11" fillId="0" borderId="3" xfId="0" applyNumberFormat="1" applyFont="1" applyBorder="1" applyAlignment="1">
      <alignment horizontal="left" vertical="top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top"/>
    </xf>
    <xf numFmtId="0" fontId="24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vertical="top"/>
    </xf>
    <xf numFmtId="0" fontId="12" fillId="0" borderId="4" xfId="0" applyFont="1" applyBorder="1"/>
    <xf numFmtId="0" fontId="11" fillId="0" borderId="4" xfId="0" applyFont="1" applyBorder="1"/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top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top"/>
    </xf>
    <xf numFmtId="3" fontId="11" fillId="0" borderId="3" xfId="0" applyNumberFormat="1" applyFont="1" applyBorder="1" applyAlignment="1">
      <alignment horizontal="center" vertical="top"/>
    </xf>
    <xf numFmtId="0" fontId="12" fillId="0" borderId="2" xfId="0" applyFont="1" applyBorder="1"/>
    <xf numFmtId="0" fontId="24" fillId="0" borderId="4" xfId="0" applyFont="1" applyBorder="1" applyAlignment="1">
      <alignment vertical="top"/>
    </xf>
    <xf numFmtId="0" fontId="24" fillId="0" borderId="3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4" fontId="11" fillId="0" borderId="3" xfId="0" applyNumberFormat="1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3" fontId="11" fillId="0" borderId="2" xfId="0" applyNumberFormat="1" applyFont="1" applyBorder="1" applyAlignment="1">
      <alignment horizontal="center" vertical="top"/>
    </xf>
    <xf numFmtId="0" fontId="11" fillId="0" borderId="3" xfId="0" applyFont="1" applyBorder="1"/>
    <xf numFmtId="49" fontId="11" fillId="0" borderId="3" xfId="0" applyNumberFormat="1" applyFont="1" applyBorder="1" applyAlignment="1">
      <alignment horizontal="center" vertical="top"/>
    </xf>
    <xf numFmtId="0" fontId="25" fillId="0" borderId="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29" fillId="0" borderId="3" xfId="0" applyFont="1" applyBorder="1" applyAlignment="1">
      <alignment horizontal="center" vertical="center" shrinkToFit="1"/>
    </xf>
    <xf numFmtId="0" fontId="29" fillId="0" borderId="3" xfId="0" applyFont="1" applyBorder="1"/>
    <xf numFmtId="43" fontId="29" fillId="0" borderId="12" xfId="1" applyFont="1" applyFill="1" applyBorder="1"/>
    <xf numFmtId="0" fontId="29" fillId="0" borderId="12" xfId="0" applyFont="1" applyBorder="1"/>
    <xf numFmtId="0" fontId="29" fillId="0" borderId="12" xfId="0" applyFont="1" applyBorder="1" applyAlignment="1">
      <alignment horizontal="center"/>
    </xf>
    <xf numFmtId="0" fontId="28" fillId="0" borderId="3" xfId="0" applyFont="1" applyBorder="1" applyAlignment="1">
      <alignment horizontal="center" vertical="center" shrinkToFit="1"/>
    </xf>
    <xf numFmtId="0" fontId="29" fillId="0" borderId="11" xfId="0" applyFont="1" applyBorder="1"/>
    <xf numFmtId="0" fontId="29" fillId="0" borderId="19" xfId="0" applyFont="1" applyBorder="1"/>
    <xf numFmtId="0" fontId="29" fillId="0" borderId="13" xfId="0" applyFont="1" applyBorder="1"/>
    <xf numFmtId="43" fontId="29" fillId="0" borderId="13" xfId="1" applyFont="1" applyFill="1" applyBorder="1"/>
    <xf numFmtId="0" fontId="29" fillId="0" borderId="13" xfId="0" applyFont="1" applyBorder="1" applyAlignment="1">
      <alignment horizontal="center"/>
    </xf>
    <xf numFmtId="0" fontId="29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43" fontId="29" fillId="0" borderId="18" xfId="1" applyFont="1" applyFill="1" applyBorder="1"/>
    <xf numFmtId="0" fontId="29" fillId="0" borderId="18" xfId="0" applyFont="1" applyBorder="1"/>
    <xf numFmtId="0" fontId="29" fillId="0" borderId="11" xfId="0" applyFont="1" applyBorder="1" applyAlignment="1">
      <alignment horizontal="center"/>
    </xf>
    <xf numFmtId="0" fontId="13" fillId="0" borderId="11" xfId="0" applyFont="1" applyBorder="1"/>
    <xf numFmtId="0" fontId="29" fillId="0" borderId="12" xfId="0" applyFont="1" applyBorder="1" applyAlignment="1">
      <alignment shrinkToFit="1"/>
    </xf>
    <xf numFmtId="0" fontId="29" fillId="0" borderId="4" xfId="0" applyFont="1" applyBorder="1"/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3" fillId="0" borderId="3" xfId="18" applyFont="1" applyBorder="1"/>
    <xf numFmtId="3" fontId="11" fillId="0" borderId="3" xfId="0" applyNumberFormat="1" applyFont="1" applyBorder="1" applyAlignment="1">
      <alignment horizontal="right"/>
    </xf>
    <xf numFmtId="0" fontId="13" fillId="0" borderId="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14" fontId="11" fillId="0" borderId="1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7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3" fontId="11" fillId="0" borderId="4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3" fillId="0" borderId="2" xfId="18" applyFont="1" applyBorder="1"/>
    <xf numFmtId="0" fontId="11" fillId="0" borderId="0" xfId="0" applyFont="1" applyAlignment="1">
      <alignment horizontal="right"/>
    </xf>
    <xf numFmtId="3" fontId="11" fillId="0" borderId="3" xfId="0" applyNumberFormat="1" applyFont="1" applyBorder="1" applyAlignment="1">
      <alignment horizontal="center"/>
    </xf>
    <xf numFmtId="0" fontId="13" fillId="0" borderId="4" xfId="18" applyFont="1" applyBorder="1"/>
    <xf numFmtId="0" fontId="11" fillId="0" borderId="5" xfId="0" applyFont="1" applyBorder="1" applyAlignment="1">
      <alignment horizontal="right"/>
    </xf>
    <xf numFmtId="4" fontId="11" fillId="0" borderId="14" xfId="0" applyNumberFormat="1" applyFont="1" applyBorder="1" applyAlignment="1">
      <alignment horizontal="right"/>
    </xf>
    <xf numFmtId="4" fontId="11" fillId="0" borderId="3" xfId="0" applyNumberFormat="1" applyFont="1" applyBorder="1" applyAlignment="1">
      <alignment horizontal="right"/>
    </xf>
    <xf numFmtId="4" fontId="11" fillId="0" borderId="4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right"/>
    </xf>
    <xf numFmtId="4" fontId="11" fillId="0" borderId="2" xfId="0" applyNumberFormat="1" applyFont="1" applyBorder="1" applyAlignment="1">
      <alignment horizontal="center"/>
    </xf>
    <xf numFmtId="0" fontId="11" fillId="0" borderId="10" xfId="0" applyFont="1" applyBorder="1" applyAlignment="1">
      <alignment horizontal="right"/>
    </xf>
    <xf numFmtId="4" fontId="11" fillId="0" borderId="3" xfId="0" applyNumberFormat="1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43" fontId="25" fillId="0" borderId="6" xfId="1" applyFont="1" applyFill="1" applyBorder="1" applyAlignment="1">
      <alignment horizontal="center" vertical="center" wrapText="1"/>
    </xf>
    <xf numFmtId="0" fontId="11" fillId="0" borderId="2" xfId="0" applyFont="1" applyBorder="1"/>
    <xf numFmtId="0" fontId="13" fillId="0" borderId="4" xfId="0" applyFont="1" applyBorder="1"/>
    <xf numFmtId="43" fontId="23" fillId="0" borderId="6" xfId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14" fontId="12" fillId="0" borderId="1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3" fontId="12" fillId="0" borderId="14" xfId="0" applyNumberFormat="1" applyFont="1" applyBorder="1" applyAlignment="1">
      <alignment horizontal="center"/>
    </xf>
    <xf numFmtId="43" fontId="25" fillId="0" borderId="6" xfId="1" applyFont="1" applyBorder="1" applyAlignment="1">
      <alignment horizontal="center" vertical="center" wrapText="1"/>
    </xf>
    <xf numFmtId="43" fontId="11" fillId="0" borderId="2" xfId="1" applyFont="1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49" fontId="13" fillId="0" borderId="16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43" fontId="11" fillId="0" borderId="4" xfId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3" fillId="0" borderId="4" xfId="1" applyFont="1" applyBorder="1" applyAlignment="1">
      <alignment horizontal="center"/>
    </xf>
    <xf numFmtId="43" fontId="12" fillId="0" borderId="2" xfId="1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43" fontId="12" fillId="0" borderId="4" xfId="1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43" fontId="23" fillId="0" borderId="2" xfId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2" fontId="12" fillId="0" borderId="2" xfId="1" applyNumberFormat="1" applyFont="1" applyFill="1" applyBorder="1" applyAlignment="1">
      <alignment horizontal="right"/>
    </xf>
    <xf numFmtId="43" fontId="12" fillId="0" borderId="2" xfId="0" applyNumberFormat="1" applyFont="1" applyBorder="1" applyAlignment="1">
      <alignment horizontal="right"/>
    </xf>
    <xf numFmtId="43" fontId="12" fillId="0" borderId="2" xfId="1" applyFont="1" applyFill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2" fontId="12" fillId="0" borderId="3" xfId="1" applyNumberFormat="1" applyFont="1" applyFill="1" applyBorder="1" applyAlignment="1">
      <alignment horizontal="right"/>
    </xf>
    <xf numFmtId="43" fontId="12" fillId="0" borderId="3" xfId="0" applyNumberFormat="1" applyFont="1" applyBorder="1" applyAlignment="1">
      <alignment horizontal="right"/>
    </xf>
    <xf numFmtId="43" fontId="12" fillId="0" borderId="3" xfId="1" applyFont="1" applyFill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2" fontId="12" fillId="0" borderId="4" xfId="1" applyNumberFormat="1" applyFont="1" applyFill="1" applyBorder="1" applyAlignment="1">
      <alignment horizontal="right"/>
    </xf>
    <xf numFmtId="43" fontId="12" fillId="0" borderId="4" xfId="0" applyNumberFormat="1" applyFont="1" applyBorder="1" applyAlignment="1">
      <alignment horizontal="right"/>
    </xf>
    <xf numFmtId="43" fontId="12" fillId="0" borderId="4" xfId="1" applyFont="1" applyFill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2" fontId="11" fillId="0" borderId="2" xfId="1" applyNumberFormat="1" applyFont="1" applyFill="1" applyBorder="1" applyAlignment="1">
      <alignment horizontal="right"/>
    </xf>
    <xf numFmtId="43" fontId="11" fillId="0" borderId="2" xfId="0" applyNumberFormat="1" applyFont="1" applyBorder="1" applyAlignment="1">
      <alignment horizontal="right"/>
    </xf>
    <xf numFmtId="43" fontId="11" fillId="0" borderId="2" xfId="1" applyFont="1" applyFill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2" fontId="11" fillId="0" borderId="3" xfId="1" applyNumberFormat="1" applyFont="1" applyFill="1" applyBorder="1" applyAlignment="1">
      <alignment horizontal="right"/>
    </xf>
    <xf numFmtId="43" fontId="11" fillId="0" borderId="3" xfId="0" applyNumberFormat="1" applyFont="1" applyBorder="1" applyAlignment="1">
      <alignment horizontal="right"/>
    </xf>
    <xf numFmtId="43" fontId="11" fillId="0" borderId="3" xfId="1" applyFont="1" applyFill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2" fontId="11" fillId="0" borderId="4" xfId="1" applyNumberFormat="1" applyFont="1" applyFill="1" applyBorder="1" applyAlignment="1">
      <alignment horizontal="right"/>
    </xf>
    <xf numFmtId="43" fontId="11" fillId="0" borderId="4" xfId="0" applyNumberFormat="1" applyFont="1" applyBorder="1" applyAlignment="1">
      <alignment horizontal="right"/>
    </xf>
    <xf numFmtId="43" fontId="11" fillId="0" borderId="4" xfId="1" applyFont="1" applyFill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left"/>
    </xf>
    <xf numFmtId="0" fontId="31" fillId="0" borderId="5" xfId="15" applyFont="1" applyBorder="1" applyAlignment="1">
      <alignment horizontal="center"/>
    </xf>
    <xf numFmtId="0" fontId="31" fillId="0" borderId="1" xfId="15" applyFont="1" applyBorder="1" applyAlignment="1">
      <alignment horizontal="center" vertical="center"/>
    </xf>
    <xf numFmtId="0" fontId="31" fillId="0" borderId="1" xfId="15" applyFont="1" applyBorder="1" applyAlignment="1">
      <alignment horizontal="center" vertical="center" wrapText="1"/>
    </xf>
    <xf numFmtId="0" fontId="27" fillId="0" borderId="2" xfId="15" applyFont="1" applyBorder="1" applyAlignment="1">
      <alignment horizontal="center" vertical="center"/>
    </xf>
    <xf numFmtId="0" fontId="27" fillId="0" borderId="9" xfId="15" applyFont="1" applyBorder="1" applyAlignment="1">
      <alignment horizontal="center" vertical="center"/>
    </xf>
    <xf numFmtId="43" fontId="27" fillId="0" borderId="2" xfId="3" applyFont="1" applyBorder="1" applyAlignment="1">
      <alignment horizontal="right" vertical="center"/>
    </xf>
    <xf numFmtId="43" fontId="27" fillId="0" borderId="20" xfId="3" applyFont="1" applyBorder="1" applyAlignment="1">
      <alignment horizontal="center" vertical="center"/>
    </xf>
    <xf numFmtId="0" fontId="27" fillId="0" borderId="20" xfId="3" applyNumberFormat="1" applyFont="1" applyBorder="1" applyAlignment="1">
      <alignment horizontal="center" vertical="center"/>
    </xf>
    <xf numFmtId="187" fontId="27" fillId="0" borderId="2" xfId="15" applyNumberFormat="1" applyFont="1" applyBorder="1" applyAlignment="1">
      <alignment horizontal="center" vertical="center"/>
    </xf>
    <xf numFmtId="0" fontId="27" fillId="0" borderId="3" xfId="15" applyFont="1" applyBorder="1" applyAlignment="1">
      <alignment horizontal="center" vertical="center"/>
    </xf>
    <xf numFmtId="0" fontId="27" fillId="0" borderId="10" xfId="15" applyFont="1" applyBorder="1" applyAlignment="1">
      <alignment horizontal="center" vertical="center"/>
    </xf>
    <xf numFmtId="43" fontId="27" fillId="0" borderId="3" xfId="3" applyFont="1" applyBorder="1" applyAlignment="1">
      <alignment horizontal="right" vertical="center"/>
    </xf>
    <xf numFmtId="43" fontId="27" fillId="0" borderId="0" xfId="3" applyFont="1" applyBorder="1" applyAlignment="1">
      <alignment horizontal="center" vertical="center"/>
    </xf>
    <xf numFmtId="0" fontId="27" fillId="0" borderId="0" xfId="3" applyNumberFormat="1" applyFont="1" applyBorder="1" applyAlignment="1">
      <alignment horizontal="center" vertical="center"/>
    </xf>
    <xf numFmtId="187" fontId="27" fillId="0" borderId="3" xfId="15" applyNumberFormat="1" applyFont="1" applyBorder="1" applyAlignment="1">
      <alignment horizontal="center" vertical="center"/>
    </xf>
    <xf numFmtId="0" fontId="27" fillId="0" borderId="4" xfId="15" applyFont="1" applyBorder="1" applyAlignment="1">
      <alignment horizontal="center" vertical="center"/>
    </xf>
    <xf numFmtId="0" fontId="27" fillId="0" borderId="17" xfId="15" applyFont="1" applyBorder="1" applyAlignment="1">
      <alignment horizontal="center" vertical="center"/>
    </xf>
    <xf numFmtId="43" fontId="27" fillId="0" borderId="4" xfId="3" applyFont="1" applyBorder="1" applyAlignment="1">
      <alignment horizontal="right" vertical="center"/>
    </xf>
    <xf numFmtId="43" fontId="27" fillId="0" borderId="5" xfId="3" applyFont="1" applyBorder="1" applyAlignment="1">
      <alignment horizontal="center" vertical="center"/>
    </xf>
    <xf numFmtId="0" fontId="27" fillId="0" borderId="5" xfId="3" applyNumberFormat="1" applyFont="1" applyBorder="1" applyAlignment="1">
      <alignment horizontal="center" vertical="center"/>
    </xf>
    <xf numFmtId="187" fontId="27" fillId="0" borderId="4" xfId="15" applyNumberFormat="1" applyFont="1" applyBorder="1" applyAlignment="1">
      <alignment horizontal="center" vertical="center"/>
    </xf>
    <xf numFmtId="43" fontId="27" fillId="0" borderId="4" xfId="3" applyFont="1" applyBorder="1" applyAlignment="1">
      <alignment horizontal="center" vertical="center"/>
    </xf>
    <xf numFmtId="43" fontId="7" fillId="0" borderId="10" xfId="8" applyFont="1" applyFill="1" applyBorder="1" applyAlignment="1">
      <alignment vertical="center" wrapText="1"/>
    </xf>
    <xf numFmtId="43" fontId="7" fillId="0" borderId="3" xfId="8" applyFont="1" applyFill="1" applyBorder="1" applyAlignment="1">
      <alignment vertical="top" shrinkToFit="1"/>
    </xf>
    <xf numFmtId="49" fontId="7" fillId="0" borderId="0" xfId="4" applyNumberFormat="1" applyFont="1" applyAlignment="1">
      <alignment horizontal="left" vertical="center" wrapText="1"/>
    </xf>
    <xf numFmtId="0" fontId="6" fillId="0" borderId="9" xfId="4" applyFont="1" applyBorder="1" applyAlignment="1">
      <alignment horizontal="left" wrapText="1"/>
    </xf>
    <xf numFmtId="0" fontId="6" fillId="0" borderId="10" xfId="4" applyFont="1" applyBorder="1" applyAlignment="1">
      <alignment horizontal="left" wrapText="1"/>
    </xf>
    <xf numFmtId="0" fontId="6" fillId="0" borderId="10" xfId="8" applyNumberFormat="1" applyFont="1" applyBorder="1" applyAlignment="1">
      <alignment horizontal="left" wrapText="1"/>
    </xf>
    <xf numFmtId="43" fontId="6" fillId="0" borderId="9" xfId="8" applyFont="1" applyBorder="1" applyAlignment="1">
      <alignment horizontal="center" wrapText="1"/>
    </xf>
    <xf numFmtId="43" fontId="7" fillId="0" borderId="9" xfId="8" applyFont="1" applyBorder="1" applyAlignment="1">
      <alignment wrapText="1"/>
    </xf>
    <xf numFmtId="0" fontId="7" fillId="0" borderId="10" xfId="8" applyNumberFormat="1" applyFont="1" applyBorder="1" applyAlignment="1">
      <alignment horizontal="left" vertical="center" wrapText="1"/>
    </xf>
    <xf numFmtId="0" fontId="7" fillId="0" borderId="10" xfId="4" applyFont="1" applyBorder="1" applyAlignment="1">
      <alignment vertical="top" wrapText="1"/>
    </xf>
    <xf numFmtId="0" fontId="7" fillId="2" borderId="0" xfId="0" applyFont="1" applyFill="1"/>
    <xf numFmtId="43" fontId="7" fillId="2" borderId="0" xfId="1" applyFont="1" applyFill="1" applyAlignment="1">
      <alignment horizontal="center"/>
    </xf>
    <xf numFmtId="49" fontId="6" fillId="0" borderId="1" xfId="0" applyNumberFormat="1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 wrapText="1" shrinkToFit="1"/>
    </xf>
    <xf numFmtId="43" fontId="8" fillId="0" borderId="1" xfId="1" applyFont="1" applyFill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right" vertical="center" wrapText="1"/>
    </xf>
    <xf numFmtId="43" fontId="8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43" fontId="7" fillId="0" borderId="2" xfId="1" applyFont="1" applyBorder="1" applyAlignment="1">
      <alignment horizontal="right" vertical="top" wrapText="1"/>
    </xf>
    <xf numFmtId="43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43" fontId="7" fillId="0" borderId="3" xfId="1" applyFont="1" applyBorder="1" applyAlignment="1">
      <alignment horizontal="right" vertical="top" wrapText="1"/>
    </xf>
    <xf numFmtId="43" fontId="7" fillId="0" borderId="3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43" fontId="7" fillId="0" borderId="4" xfId="1" applyFont="1" applyBorder="1" applyAlignment="1">
      <alignment horizontal="right" vertical="top" wrapText="1"/>
    </xf>
    <xf numFmtId="43" fontId="7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3" fontId="9" fillId="0" borderId="8" xfId="1" applyFont="1" applyBorder="1" applyAlignment="1">
      <alignment horizontal="right"/>
    </xf>
    <xf numFmtId="43" fontId="7" fillId="0" borderId="2" xfId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33" fillId="3" borderId="0" xfId="0" applyFont="1" applyFill="1"/>
    <xf numFmtId="0" fontId="0" fillId="4" borderId="0" xfId="0" applyFill="1"/>
    <xf numFmtId="0" fontId="33" fillId="4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4" fillId="0" borderId="0" xfId="0" applyFont="1" applyAlignment="1">
      <alignment shrinkToFit="1"/>
    </xf>
    <xf numFmtId="0" fontId="34" fillId="0" borderId="0" xfId="0" applyFont="1" applyAlignment="1">
      <alignment horizontal="center"/>
    </xf>
    <xf numFmtId="0" fontId="36" fillId="0" borderId="0" xfId="0" applyFont="1"/>
    <xf numFmtId="0" fontId="11" fillId="0" borderId="0" xfId="0" quotePrefix="1" applyFont="1" applyAlignment="1">
      <alignment horizontal="center"/>
    </xf>
    <xf numFmtId="43" fontId="11" fillId="0" borderId="0" xfId="1" applyFont="1" applyFill="1"/>
    <xf numFmtId="0" fontId="37" fillId="0" borderId="0" xfId="0" applyFont="1"/>
    <xf numFmtId="3" fontId="12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49" fontId="12" fillId="0" borderId="0" xfId="0" applyNumberFormat="1" applyFont="1" applyAlignment="1">
      <alignment horizontal="center"/>
    </xf>
    <xf numFmtId="0" fontId="23" fillId="0" borderId="0" xfId="0" applyFont="1"/>
    <xf numFmtId="0" fontId="27" fillId="0" borderId="0" xfId="15" applyFont="1"/>
    <xf numFmtId="0" fontId="27" fillId="0" borderId="0" xfId="15" applyFont="1" applyAlignment="1">
      <alignment horizontal="right"/>
    </xf>
    <xf numFmtId="0" fontId="38" fillId="0" borderId="0" xfId="0" applyFont="1"/>
    <xf numFmtId="0" fontId="8" fillId="0" borderId="0" xfId="4" applyFont="1" applyAlignment="1">
      <alignment horizontal="center"/>
    </xf>
    <xf numFmtId="49" fontId="12" fillId="0" borderId="11" xfId="0" applyNumberFormat="1" applyFont="1" applyBorder="1" applyAlignment="1">
      <alignment horizontal="right"/>
    </xf>
    <xf numFmtId="4" fontId="12" fillId="0" borderId="12" xfId="0" applyNumberFormat="1" applyFont="1" applyBorder="1"/>
    <xf numFmtId="4" fontId="12" fillId="0" borderId="4" xfId="0" applyNumberFormat="1" applyFont="1" applyBorder="1"/>
    <xf numFmtId="0" fontId="29" fillId="0" borderId="0" xfId="0" applyFont="1"/>
    <xf numFmtId="14" fontId="22" fillId="0" borderId="4" xfId="0" applyNumberFormat="1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49" fontId="12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49" fontId="23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12" fillId="0" borderId="10" xfId="0" applyFont="1" applyBorder="1"/>
    <xf numFmtId="43" fontId="11" fillId="0" borderId="3" xfId="1" applyFont="1" applyBorder="1" applyAlignment="1">
      <alignment horizontal="center" vertical="top"/>
    </xf>
    <xf numFmtId="0" fontId="11" fillId="0" borderId="3" xfId="0" quotePrefix="1" applyFont="1" applyBorder="1" applyAlignment="1">
      <alignment vertical="top"/>
    </xf>
    <xf numFmtId="0" fontId="11" fillId="0" borderId="4" xfId="0" quotePrefix="1" applyFont="1" applyBorder="1" applyAlignment="1">
      <alignment vertical="top"/>
    </xf>
    <xf numFmtId="0" fontId="40" fillId="0" borderId="0" xfId="0" applyFont="1" applyAlignment="1">
      <alignment vertical="center"/>
    </xf>
    <xf numFmtId="0" fontId="41" fillId="0" borderId="1" xfId="0" applyFont="1" applyBorder="1" applyAlignment="1">
      <alignment horizontal="center" vertical="center" wrapText="1"/>
    </xf>
    <xf numFmtId="43" fontId="41" fillId="0" borderId="6" xfId="1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3" fillId="0" borderId="2" xfId="0" applyFont="1" applyBorder="1" applyAlignment="1">
      <alignment horizontal="center" vertical="center"/>
    </xf>
    <xf numFmtId="0" fontId="43" fillId="0" borderId="2" xfId="0" applyFont="1" applyBorder="1" applyAlignment="1">
      <alignment horizontal="left" vertical="center"/>
    </xf>
    <xf numFmtId="0" fontId="44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3" fillId="0" borderId="3" xfId="0" applyFont="1" applyBorder="1" applyAlignment="1">
      <alignment horizontal="center" vertical="center"/>
    </xf>
    <xf numFmtId="0" fontId="43" fillId="0" borderId="3" xfId="0" applyFont="1" applyBorder="1" applyAlignment="1">
      <alignment horizontal="left" vertical="center"/>
    </xf>
    <xf numFmtId="0" fontId="44" fillId="0" borderId="3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6" fillId="0" borderId="4" xfId="0" applyFont="1" applyBorder="1" applyAlignment="1">
      <alignment horizontal="left" vertical="center"/>
    </xf>
    <xf numFmtId="0" fontId="44" fillId="0" borderId="4" xfId="0" applyFont="1" applyBorder="1" applyAlignment="1">
      <alignment horizontal="center" vertical="center"/>
    </xf>
    <xf numFmtId="0" fontId="45" fillId="0" borderId="4" xfId="0" applyFont="1" applyBorder="1" applyAlignment="1">
      <alignment horizontal="left" vertical="center"/>
    </xf>
    <xf numFmtId="0" fontId="45" fillId="0" borderId="4" xfId="0" applyFont="1" applyBorder="1" applyAlignment="1">
      <alignment horizontal="center" vertical="center"/>
    </xf>
    <xf numFmtId="0" fontId="45" fillId="0" borderId="3" xfId="0" applyFont="1" applyBorder="1" applyAlignment="1">
      <alignment horizontal="left" vertical="center"/>
    </xf>
    <xf numFmtId="0" fontId="43" fillId="0" borderId="4" xfId="0" applyFont="1" applyBorder="1" applyAlignment="1">
      <alignment horizontal="left" vertical="center"/>
    </xf>
    <xf numFmtId="4" fontId="44" fillId="0" borderId="3" xfId="0" applyNumberFormat="1" applyFont="1" applyBorder="1" applyAlignment="1">
      <alignment horizontal="center" vertical="center"/>
    </xf>
    <xf numFmtId="0" fontId="43" fillId="0" borderId="5" xfId="0" applyFont="1" applyBorder="1" applyAlignment="1">
      <alignment horizontal="left" vertical="center"/>
    </xf>
    <xf numFmtId="49" fontId="45" fillId="0" borderId="4" xfId="0" applyNumberFormat="1" applyFont="1" applyBorder="1" applyAlignment="1">
      <alignment horizontal="center" vertical="center"/>
    </xf>
    <xf numFmtId="4" fontId="44" fillId="0" borderId="2" xfId="0" applyNumberFormat="1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13" fillId="0" borderId="10" xfId="18" applyFont="1" applyBorder="1"/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7" fontId="12" fillId="0" borderId="2" xfId="0" applyNumberFormat="1" applyFont="1" applyBorder="1" applyAlignment="1">
      <alignment horizontal="center" vertical="center"/>
    </xf>
    <xf numFmtId="37" fontId="12" fillId="0" borderId="4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43" fontId="25" fillId="0" borderId="2" xfId="1" applyFont="1" applyBorder="1" applyAlignment="1">
      <alignment horizontal="center" vertical="center" wrapText="1"/>
    </xf>
    <xf numFmtId="43" fontId="25" fillId="0" borderId="4" xfId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7" fillId="0" borderId="2" xfId="15" applyFont="1" applyBorder="1" applyAlignment="1">
      <alignment horizontal="center" vertical="center"/>
    </xf>
    <xf numFmtId="0" fontId="27" fillId="0" borderId="3" xfId="15" applyFont="1" applyBorder="1" applyAlignment="1">
      <alignment horizontal="center" vertical="center"/>
    </xf>
    <xf numFmtId="0" fontId="27" fillId="0" borderId="4" xfId="15" applyFont="1" applyBorder="1" applyAlignment="1">
      <alignment horizontal="center" vertical="center"/>
    </xf>
    <xf numFmtId="0" fontId="27" fillId="0" borderId="9" xfId="3" applyNumberFormat="1" applyFont="1" applyBorder="1" applyAlignment="1">
      <alignment horizontal="center" vertical="center"/>
    </xf>
    <xf numFmtId="0" fontId="27" fillId="0" borderId="16" xfId="3" applyNumberFormat="1" applyFont="1" applyBorder="1" applyAlignment="1">
      <alignment horizontal="center" vertical="center"/>
    </xf>
    <xf numFmtId="0" fontId="27" fillId="0" borderId="10" xfId="3" applyNumberFormat="1" applyFont="1" applyBorder="1" applyAlignment="1">
      <alignment horizontal="center" vertical="center"/>
    </xf>
    <xf numFmtId="0" fontId="27" fillId="0" borderId="14" xfId="3" applyNumberFormat="1" applyFont="1" applyBorder="1" applyAlignment="1">
      <alignment horizontal="center" vertical="center"/>
    </xf>
    <xf numFmtId="43" fontId="27" fillId="0" borderId="17" xfId="3" applyFont="1" applyBorder="1" applyAlignment="1">
      <alignment horizontal="center" vertical="center" wrapText="1"/>
    </xf>
    <xf numFmtId="43" fontId="27" fillId="0" borderId="15" xfId="3" applyFont="1" applyBorder="1" applyAlignment="1">
      <alignment horizontal="center" vertical="center" wrapText="1"/>
    </xf>
    <xf numFmtId="0" fontId="27" fillId="0" borderId="20" xfId="3" applyNumberFormat="1" applyFont="1" applyBorder="1" applyAlignment="1">
      <alignment horizontal="center" vertical="center"/>
    </xf>
    <xf numFmtId="0" fontId="27" fillId="0" borderId="0" xfId="3" applyNumberFormat="1" applyFont="1" applyBorder="1" applyAlignment="1">
      <alignment horizontal="center" vertical="center"/>
    </xf>
    <xf numFmtId="0" fontId="31" fillId="0" borderId="0" xfId="15" applyFont="1" applyAlignment="1">
      <alignment horizontal="center"/>
    </xf>
    <xf numFmtId="0" fontId="31" fillId="0" borderId="6" xfId="15" applyFont="1" applyBorder="1" applyAlignment="1">
      <alignment horizontal="center" vertical="center" wrapText="1"/>
    </xf>
    <xf numFmtId="0" fontId="31" fillId="0" borderId="7" xfId="15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center"/>
    </xf>
    <xf numFmtId="0" fontId="10" fillId="2" borderId="0" xfId="4" applyFont="1" applyFill="1" applyAlignment="1">
      <alignment horizontal="center"/>
    </xf>
    <xf numFmtId="0" fontId="8" fillId="0" borderId="2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7" fillId="0" borderId="2" xfId="4" applyFont="1" applyBorder="1" applyAlignment="1">
      <alignment horizontal="left" vertical="top" wrapText="1"/>
    </xf>
    <xf numFmtId="0" fontId="7" fillId="0" borderId="3" xfId="4" applyFont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187" fontId="8" fillId="0" borderId="0" xfId="0" applyNumberFormat="1" applyFont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87" fontId="8" fillId="0" borderId="7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9" xfId="0" applyFont="1" applyBorder="1" applyAlignment="1">
      <alignment horizontal="left" wrapText="1"/>
    </xf>
    <xf numFmtId="43" fontId="7" fillId="0" borderId="9" xfId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187" fontId="7" fillId="0" borderId="14" xfId="0" applyNumberFormat="1" applyFont="1" applyBorder="1" applyAlignment="1">
      <alignment horizontal="center" wrapText="1"/>
    </xf>
    <xf numFmtId="0" fontId="7" fillId="0" borderId="10" xfId="0" applyFont="1" applyBorder="1" applyAlignment="1">
      <alignment horizontal="left" wrapText="1"/>
    </xf>
    <xf numFmtId="43" fontId="7" fillId="0" borderId="10" xfId="1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4" xfId="0" applyFont="1" applyBorder="1"/>
    <xf numFmtId="4" fontId="7" fillId="0" borderId="14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187" fontId="7" fillId="0" borderId="16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left"/>
    </xf>
    <xf numFmtId="0" fontId="7" fillId="0" borderId="17" xfId="0" applyFont="1" applyBorder="1" applyAlignment="1">
      <alignment horizontal="center" wrapText="1"/>
    </xf>
    <xf numFmtId="0" fontId="7" fillId="0" borderId="17" xfId="0" applyFont="1" applyBorder="1" applyAlignment="1">
      <alignment horizontal="left" wrapText="1"/>
    </xf>
    <xf numFmtId="43" fontId="7" fillId="0" borderId="17" xfId="1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4" fontId="7" fillId="0" borderId="15" xfId="0" applyNumberFormat="1" applyFont="1" applyBorder="1" applyAlignment="1">
      <alignment horizontal="right"/>
    </xf>
    <xf numFmtId="0" fontId="7" fillId="0" borderId="15" xfId="0" applyFont="1" applyBorder="1" applyAlignment="1">
      <alignment horizontal="center"/>
    </xf>
    <xf numFmtId="187" fontId="7" fillId="0" borderId="15" xfId="0" applyNumberFormat="1" applyFont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49" fontId="7" fillId="0" borderId="0" xfId="4" applyNumberFormat="1" applyFont="1"/>
    <xf numFmtId="49" fontId="7" fillId="0" borderId="10" xfId="4" applyNumberFormat="1" applyFont="1" applyBorder="1" applyAlignment="1">
      <alignment horizontal="left" wrapText="1"/>
    </xf>
    <xf numFmtId="49" fontId="7" fillId="0" borderId="10" xfId="4" applyNumberFormat="1" applyFont="1" applyBorder="1" applyAlignment="1">
      <alignment wrapText="1"/>
    </xf>
    <xf numFmtId="49" fontId="7" fillId="0" borderId="10" xfId="4" applyNumberFormat="1" applyFont="1" applyBorder="1" applyAlignment="1">
      <alignment horizontal="center" wrapText="1"/>
    </xf>
    <xf numFmtId="49" fontId="7" fillId="0" borderId="17" xfId="4" applyNumberFormat="1" applyFont="1" applyBorder="1" applyAlignment="1">
      <alignment horizontal="center" wrapText="1"/>
    </xf>
    <xf numFmtId="187" fontId="7" fillId="0" borderId="0" xfId="4" applyNumberFormat="1" applyFont="1" applyAlignment="1">
      <alignment horizontal="right"/>
    </xf>
    <xf numFmtId="0" fontId="8" fillId="0" borderId="0" xfId="4" applyFont="1"/>
    <xf numFmtId="187" fontId="8" fillId="0" borderId="0" xfId="4" applyNumberFormat="1" applyFont="1" applyAlignment="1">
      <alignment horizontal="center"/>
    </xf>
    <xf numFmtId="0" fontId="8" fillId="0" borderId="9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 wrapText="1"/>
    </xf>
    <xf numFmtId="0" fontId="8" fillId="0" borderId="9" xfId="4" applyFont="1" applyBorder="1" applyAlignment="1">
      <alignment horizontal="center" vertical="center"/>
    </xf>
    <xf numFmtId="187" fontId="8" fillId="0" borderId="16" xfId="4" applyNumberFormat="1" applyFont="1" applyBorder="1" applyAlignment="1">
      <alignment horizontal="center" vertical="center" wrapText="1"/>
    </xf>
    <xf numFmtId="0" fontId="8" fillId="0" borderId="17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center" wrapText="1"/>
    </xf>
    <xf numFmtId="0" fontId="8" fillId="0" borderId="17" xfId="4" applyFont="1" applyBorder="1" applyAlignment="1">
      <alignment horizontal="center"/>
    </xf>
    <xf numFmtId="0" fontId="8" fillId="0" borderId="4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 wrapText="1"/>
    </xf>
    <xf numFmtId="187" fontId="8" fillId="0" borderId="15" xfId="4" applyNumberFormat="1" applyFont="1" applyBorder="1" applyAlignment="1">
      <alignment horizontal="center" vertical="center" wrapText="1"/>
    </xf>
    <xf numFmtId="0" fontId="7" fillId="0" borderId="10" xfId="4" applyFont="1" applyBorder="1" applyAlignment="1">
      <alignment vertical="center"/>
    </xf>
    <xf numFmtId="4" fontId="7" fillId="0" borderId="10" xfId="4" applyNumberFormat="1" applyFont="1" applyBorder="1" applyAlignment="1">
      <alignment vertical="center"/>
    </xf>
    <xf numFmtId="4" fontId="7" fillId="0" borderId="3" xfId="4" applyNumberFormat="1" applyFont="1" applyBorder="1" applyAlignment="1">
      <alignment horizontal="center" vertical="center"/>
    </xf>
    <xf numFmtId="0" fontId="7" fillId="0" borderId="14" xfId="4" applyFont="1" applyBorder="1" applyAlignment="1">
      <alignment shrinkToFit="1"/>
    </xf>
    <xf numFmtId="0" fontId="7" fillId="0" borderId="14" xfId="4" applyFont="1" applyBorder="1" applyAlignment="1">
      <alignment horizontal="center"/>
    </xf>
    <xf numFmtId="187" fontId="6" fillId="0" borderId="14" xfId="4" applyNumberFormat="1" applyFont="1" applyBorder="1" applyAlignment="1">
      <alignment horizontal="left"/>
    </xf>
    <xf numFmtId="0" fontId="7" fillId="0" borderId="10" xfId="4" applyFont="1" applyBorder="1"/>
    <xf numFmtId="0" fontId="7" fillId="0" borderId="14" xfId="4" applyFont="1" applyBorder="1"/>
    <xf numFmtId="187" fontId="7" fillId="0" borderId="14" xfId="4" applyNumberFormat="1" applyFont="1" applyBorder="1" applyAlignment="1">
      <alignment horizontal="center"/>
    </xf>
    <xf numFmtId="4" fontId="7" fillId="0" borderId="14" xfId="4" applyNumberFormat="1" applyFont="1" applyBorder="1" applyAlignment="1">
      <alignment horizontal="right"/>
    </xf>
    <xf numFmtId="0" fontId="7" fillId="0" borderId="9" xfId="4" applyFont="1" applyBorder="1" applyAlignment="1">
      <alignment horizontal="center"/>
    </xf>
    <xf numFmtId="0" fontId="7" fillId="0" borderId="2" xfId="4" applyFont="1" applyBorder="1" applyAlignment="1">
      <alignment vertical="center"/>
    </xf>
    <xf numFmtId="4" fontId="7" fillId="0" borderId="9" xfId="4" applyNumberFormat="1" applyFont="1" applyBorder="1" applyAlignment="1">
      <alignment vertical="center"/>
    </xf>
    <xf numFmtId="4" fontId="7" fillId="0" borderId="2" xfId="4" applyNumberFormat="1" applyFont="1" applyBorder="1" applyAlignment="1">
      <alignment horizontal="center" vertical="center"/>
    </xf>
    <xf numFmtId="0" fontId="7" fillId="0" borderId="16" xfId="4" applyFont="1" applyBorder="1" applyAlignment="1">
      <alignment shrinkToFit="1"/>
    </xf>
    <xf numFmtId="0" fontId="7" fillId="0" borderId="16" xfId="4" applyFont="1" applyBorder="1" applyAlignment="1">
      <alignment horizontal="center"/>
    </xf>
    <xf numFmtId="187" fontId="6" fillId="0" borderId="2" xfId="4" applyNumberFormat="1" applyFont="1" applyBorder="1" applyAlignment="1">
      <alignment horizontal="left"/>
    </xf>
    <xf numFmtId="0" fontId="7" fillId="0" borderId="3" xfId="4" applyFont="1" applyBorder="1"/>
    <xf numFmtId="187" fontId="6" fillId="0" borderId="3" xfId="4" applyNumberFormat="1" applyFont="1" applyBorder="1" applyAlignment="1">
      <alignment horizontal="left"/>
    </xf>
    <xf numFmtId="187" fontId="7" fillId="0" borderId="3" xfId="4" applyNumberFormat="1" applyFont="1" applyBorder="1" applyAlignment="1">
      <alignment horizontal="center"/>
    </xf>
    <xf numFmtId="187" fontId="7" fillId="0" borderId="4" xfId="4" applyNumberFormat="1" applyFont="1" applyBorder="1" applyAlignment="1">
      <alignment horizontal="center"/>
    </xf>
    <xf numFmtId="0" fontId="7" fillId="0" borderId="4" xfId="4" applyFont="1" applyBorder="1"/>
    <xf numFmtId="0" fontId="7" fillId="0" borderId="3" xfId="4" applyFont="1" applyBorder="1" applyAlignment="1">
      <alignment vertical="center"/>
    </xf>
    <xf numFmtId="0" fontId="7" fillId="0" borderId="17" xfId="4" applyFont="1" applyBorder="1" applyAlignment="1">
      <alignment horizontal="center"/>
    </xf>
    <xf numFmtId="4" fontId="7" fillId="0" borderId="17" xfId="4" applyNumberFormat="1" applyFont="1" applyBorder="1" applyAlignment="1">
      <alignment vertical="center"/>
    </xf>
    <xf numFmtId="4" fontId="7" fillId="0" borderId="4" xfId="4" applyNumberFormat="1" applyFont="1" applyBorder="1" applyAlignment="1">
      <alignment horizontal="center" vertical="center"/>
    </xf>
    <xf numFmtId="4" fontId="7" fillId="0" borderId="15" xfId="4" applyNumberFormat="1" applyFont="1" applyBorder="1" applyAlignment="1">
      <alignment horizontal="right"/>
    </xf>
    <xf numFmtId="0" fontId="7" fillId="0" borderId="15" xfId="4" applyFont="1" applyBorder="1" applyAlignment="1">
      <alignment horizontal="center"/>
    </xf>
    <xf numFmtId="4" fontId="6" fillId="0" borderId="10" xfId="4" applyNumberFormat="1" applyFont="1" applyBorder="1" applyAlignment="1">
      <alignment vertical="center"/>
    </xf>
    <xf numFmtId="4" fontId="6" fillId="0" borderId="3" xfId="4" applyNumberFormat="1" applyFont="1" applyBorder="1" applyAlignment="1">
      <alignment horizontal="center" vertical="center"/>
    </xf>
    <xf numFmtId="0" fontId="6" fillId="0" borderId="14" xfId="4" applyFont="1" applyBorder="1" applyAlignment="1">
      <alignment shrinkToFit="1"/>
    </xf>
    <xf numFmtId="0" fontId="6" fillId="0" borderId="14" xfId="4" applyFont="1" applyBorder="1" applyAlignment="1">
      <alignment horizontal="center"/>
    </xf>
    <xf numFmtId="0" fontId="6" fillId="0" borderId="14" xfId="4" applyFont="1" applyBorder="1"/>
    <xf numFmtId="187" fontId="6" fillId="0" borderId="3" xfId="4" applyNumberFormat="1" applyFont="1" applyBorder="1" applyAlignment="1">
      <alignment horizontal="center"/>
    </xf>
    <xf numFmtId="4" fontId="6" fillId="0" borderId="14" xfId="4" applyNumberFormat="1" applyFont="1" applyBorder="1" applyAlignment="1">
      <alignment horizontal="right"/>
    </xf>
    <xf numFmtId="187" fontId="6" fillId="0" borderId="4" xfId="4" applyNumberFormat="1" applyFont="1" applyBorder="1" applyAlignment="1">
      <alignment horizontal="center"/>
    </xf>
    <xf numFmtId="4" fontId="7" fillId="2" borderId="10" xfId="4" applyNumberFormat="1" applyFont="1" applyFill="1" applyBorder="1" applyAlignment="1">
      <alignment vertical="center"/>
    </xf>
    <xf numFmtId="4" fontId="7" fillId="2" borderId="3" xfId="4" applyNumberFormat="1" applyFont="1" applyFill="1" applyBorder="1" applyAlignment="1">
      <alignment horizontal="center" vertical="center"/>
    </xf>
    <xf numFmtId="0" fontId="7" fillId="2" borderId="14" xfId="4" applyFont="1" applyFill="1" applyBorder="1" applyAlignment="1">
      <alignment shrinkToFit="1"/>
    </xf>
    <xf numFmtId="0" fontId="7" fillId="2" borderId="14" xfId="4" applyFont="1" applyFill="1" applyBorder="1" applyAlignment="1">
      <alignment horizontal="center"/>
    </xf>
    <xf numFmtId="0" fontId="7" fillId="2" borderId="14" xfId="4" applyFont="1" applyFill="1" applyBorder="1"/>
    <xf numFmtId="187" fontId="7" fillId="2" borderId="3" xfId="4" applyNumberFormat="1" applyFont="1" applyFill="1" applyBorder="1" applyAlignment="1">
      <alignment horizontal="center"/>
    </xf>
    <xf numFmtId="4" fontId="7" fillId="2" borderId="14" xfId="4" applyNumberFormat="1" applyFont="1" applyFill="1" applyBorder="1" applyAlignment="1">
      <alignment horizontal="right"/>
    </xf>
    <xf numFmtId="187" fontId="7" fillId="2" borderId="4" xfId="4" applyNumberFormat="1" applyFont="1" applyFill="1" applyBorder="1" applyAlignment="1">
      <alignment horizontal="center"/>
    </xf>
    <xf numFmtId="0" fontId="7" fillId="0" borderId="9" xfId="4" applyFont="1" applyBorder="1"/>
    <xf numFmtId="4" fontId="7" fillId="2" borderId="9" xfId="4" applyNumberFormat="1" applyFont="1" applyFill="1" applyBorder="1" applyAlignment="1">
      <alignment vertical="center"/>
    </xf>
    <xf numFmtId="4" fontId="7" fillId="2" borderId="2" xfId="4" applyNumberFormat="1" applyFont="1" applyFill="1" applyBorder="1" applyAlignment="1">
      <alignment horizontal="center" vertical="center"/>
    </xf>
    <xf numFmtId="0" fontId="7" fillId="2" borderId="16" xfId="4" applyFont="1" applyFill="1" applyBorder="1" applyAlignment="1">
      <alignment shrinkToFit="1"/>
    </xf>
    <xf numFmtId="0" fontId="7" fillId="2" borderId="16" xfId="4" applyFont="1" applyFill="1" applyBorder="1" applyAlignment="1">
      <alignment horizontal="center"/>
    </xf>
    <xf numFmtId="0" fontId="7" fillId="0" borderId="17" xfId="4" applyFont="1" applyBorder="1"/>
    <xf numFmtId="4" fontId="7" fillId="2" borderId="17" xfId="4" applyNumberFormat="1" applyFont="1" applyFill="1" applyBorder="1" applyAlignment="1">
      <alignment vertical="center"/>
    </xf>
    <xf numFmtId="4" fontId="7" fillId="2" borderId="4" xfId="4" applyNumberFormat="1" applyFont="1" applyFill="1" applyBorder="1" applyAlignment="1">
      <alignment horizontal="center" vertical="center"/>
    </xf>
    <xf numFmtId="4" fontId="7" fillId="2" borderId="15" xfId="4" applyNumberFormat="1" applyFont="1" applyFill="1" applyBorder="1" applyAlignment="1">
      <alignment horizontal="right"/>
    </xf>
    <xf numFmtId="0" fontId="7" fillId="2" borderId="15" xfId="4" applyFont="1" applyFill="1" applyBorder="1" applyAlignment="1">
      <alignment horizontal="center"/>
    </xf>
    <xf numFmtId="187" fontId="7" fillId="0" borderId="15" xfId="4" applyNumberFormat="1" applyFont="1" applyBorder="1" applyAlignment="1">
      <alignment horizontal="center"/>
    </xf>
    <xf numFmtId="187" fontId="7" fillId="0" borderId="0" xfId="4" applyNumberFormat="1" applyFont="1" applyAlignment="1">
      <alignment horizontal="center"/>
    </xf>
    <xf numFmtId="43" fontId="6" fillId="0" borderId="9" xfId="8" applyFont="1" applyFill="1" applyBorder="1" applyAlignment="1">
      <alignment horizontal="center" vertical="center"/>
    </xf>
    <xf numFmtId="49" fontId="6" fillId="0" borderId="2" xfId="4" applyNumberFormat="1" applyFont="1" applyBorder="1" applyAlignment="1">
      <alignment horizontal="center" vertical="center" shrinkToFit="1"/>
    </xf>
    <xf numFmtId="0" fontId="6" fillId="0" borderId="2" xfId="4" applyFont="1" applyBorder="1" applyAlignment="1">
      <alignment vertical="center" wrapText="1" shrinkToFit="1"/>
    </xf>
    <xf numFmtId="0" fontId="6" fillId="0" borderId="3" xfId="4" applyFont="1" applyBorder="1" applyAlignment="1">
      <alignment vertical="center" wrapText="1" shrinkToFit="1"/>
    </xf>
    <xf numFmtId="0" fontId="6" fillId="0" borderId="4" xfId="4" applyFont="1" applyBorder="1" applyAlignment="1">
      <alignment vertical="center" wrapText="1" shrinkToFi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6" xfId="1" applyFont="1" applyFill="1" applyBorder="1" applyAlignment="1">
      <alignment horizontal="center" vertical="center" wrapText="1"/>
    </xf>
    <xf numFmtId="187" fontId="9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187" fontId="6" fillId="0" borderId="16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187" fontId="6" fillId="0" borderId="14" xfId="0" quotePrefix="1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right"/>
    </xf>
    <xf numFmtId="187" fontId="6" fillId="0" borderId="15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6" fillId="5" borderId="0" xfId="0" applyFont="1" applyFill="1"/>
    <xf numFmtId="0" fontId="6" fillId="6" borderId="0" xfId="0" applyFont="1" applyFill="1"/>
    <xf numFmtId="187" fontId="6" fillId="0" borderId="0" xfId="0" applyNumberFormat="1" applyFont="1" applyAlignment="1">
      <alignment horizontal="center"/>
    </xf>
    <xf numFmtId="0" fontId="7" fillId="0" borderId="9" xfId="4" applyFont="1" applyBorder="1" applyAlignment="1">
      <alignment vertical="top" wrapText="1"/>
    </xf>
    <xf numFmtId="0" fontId="7" fillId="0" borderId="9" xfId="19" applyFont="1" applyBorder="1" applyAlignment="1">
      <alignment vertical="top" wrapText="1"/>
    </xf>
    <xf numFmtId="0" fontId="7" fillId="0" borderId="2" xfId="4" applyFont="1" applyBorder="1" applyAlignment="1">
      <alignment horizontal="left" wrapText="1"/>
    </xf>
    <xf numFmtId="0" fontId="7" fillId="0" borderId="3" xfId="4" applyFont="1" applyBorder="1" applyAlignment="1">
      <alignment horizontal="left" wrapText="1"/>
    </xf>
    <xf numFmtId="43" fontId="8" fillId="0" borderId="6" xfId="8" applyFont="1" applyBorder="1" applyAlignment="1">
      <alignment horizontal="center" vertical="center"/>
    </xf>
    <xf numFmtId="0" fontId="8" fillId="0" borderId="1" xfId="4" applyFont="1" applyBorder="1" applyAlignment="1">
      <alignment horizontal="center" wrapText="1"/>
    </xf>
    <xf numFmtId="43" fontId="6" fillId="0" borderId="0" xfId="8" applyFont="1" applyBorder="1" applyAlignment="1">
      <alignment horizontal="center" wrapText="1"/>
    </xf>
    <xf numFmtId="43" fontId="6" fillId="0" borderId="10" xfId="8" applyFont="1" applyBorder="1" applyAlignment="1">
      <alignment horizontal="center" wrapText="1"/>
    </xf>
    <xf numFmtId="43" fontId="6" fillId="0" borderId="5" xfId="8" applyFont="1" applyBorder="1" applyAlignment="1">
      <alignment horizontal="center" wrapText="1"/>
    </xf>
    <xf numFmtId="43" fontId="7" fillId="0" borderId="20" xfId="8" applyFont="1" applyFill="1" applyBorder="1" applyAlignment="1">
      <alignment horizontal="center" wrapText="1"/>
    </xf>
    <xf numFmtId="43" fontId="7" fillId="0" borderId="9" xfId="8" applyFont="1" applyFill="1" applyBorder="1" applyAlignment="1">
      <alignment horizontal="center" wrapText="1"/>
    </xf>
    <xf numFmtId="43" fontId="7" fillId="0" borderId="10" xfId="8" applyFont="1" applyBorder="1" applyAlignment="1">
      <alignment horizontal="center" wrapText="1"/>
    </xf>
    <xf numFmtId="43" fontId="7" fillId="0" borderId="5" xfId="8" applyFont="1" applyBorder="1" applyAlignment="1">
      <alignment horizontal="center" wrapText="1"/>
    </xf>
    <xf numFmtId="43" fontId="10" fillId="0" borderId="0" xfId="8" applyFont="1"/>
  </cellXfs>
  <cellStyles count="20">
    <cellStyle name="Comma 2" xfId="5" xr:uid="{00000000-0005-0000-0000-000000000000}"/>
    <cellStyle name="Comma 3" xfId="3" xr:uid="{00000000-0005-0000-0000-000001000000}"/>
    <cellStyle name="Comma 4" xfId="13" xr:uid="{00000000-0005-0000-0000-000002000000}"/>
    <cellStyle name="Hyperlink" xfId="19" builtinId="8"/>
    <cellStyle name="Normal 2" xfId="2" xr:uid="{00000000-0005-0000-0000-000003000000}"/>
    <cellStyle name="Normal 2 2" xfId="14" xr:uid="{00000000-0005-0000-0000-000004000000}"/>
    <cellStyle name="Normal 3" xfId="12" xr:uid="{00000000-0005-0000-0000-000005000000}"/>
    <cellStyle name="Normal 3 2" xfId="15" xr:uid="{00000000-0005-0000-0000-000006000000}"/>
    <cellStyle name="เครื่องหมายจุลภาค 2" xfId="8" xr:uid="{00000000-0005-0000-0000-000008000000}"/>
    <cellStyle name="เครื่องหมายจุลภาค 3" xfId="11" xr:uid="{00000000-0005-0000-0000-000009000000}"/>
    <cellStyle name="เครื่องหมายจุลภาค 4" xfId="7" xr:uid="{00000000-0005-0000-0000-00000A000000}"/>
    <cellStyle name="เครื่องหมายจุลภาค 5" xfId="10" xr:uid="{00000000-0005-0000-0000-00000B000000}"/>
    <cellStyle name="เครื่องหมายจุลภาค 6" xfId="16" xr:uid="{00000000-0005-0000-0000-00000C000000}"/>
    <cellStyle name="จุลภาค" xfId="1" builtinId="3"/>
    <cellStyle name="ปกติ" xfId="0" builtinId="0"/>
    <cellStyle name="ปกติ 2" xfId="4" xr:uid="{00000000-0005-0000-0000-00000E000000}"/>
    <cellStyle name="ปกติ 3" xfId="17" xr:uid="{00000000-0005-0000-0000-00000F000000}"/>
    <cellStyle name="ปกติ 5" xfId="6" xr:uid="{00000000-0005-0000-0000-000010000000}"/>
    <cellStyle name="ปกติ 6" xfId="9" xr:uid="{00000000-0005-0000-0000-000011000000}"/>
    <cellStyle name="ปกติ_2  ใบสำคัญคู่จ่ายค่าใช้จ่ายต่าง ๆ (ทำไม้สวนป่า)" xfId="18" xr:uid="{DB980CFC-D70D-46FF-BA53-5A58E696EA8F}"/>
  </cellStyles>
  <dxfs count="0"/>
  <tableStyles count="0" defaultTableStyle="TableStyleMedium2" defaultPivotStyle="PivotStyleLight16"/>
  <colors>
    <mruColors>
      <color rgb="FFFF66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1017513</xdr:colOff>
      <xdr:row>1</xdr:row>
      <xdr:rowOff>95248</xdr:rowOff>
    </xdr:from>
    <xdr:to>
      <xdr:col>8</xdr:col>
      <xdr:colOff>2656417</xdr:colOff>
      <xdr:row>3</xdr:row>
      <xdr:rowOff>105831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AF299B8-368F-40EF-96D0-8560257C62D1}"/>
            </a:ext>
          </a:extLst>
        </xdr:cNvPr>
        <xdr:cNvSpPr txBox="1"/>
      </xdr:nvSpPr>
      <xdr:spPr>
        <a:xfrm>
          <a:off x="11923638" y="352423"/>
          <a:ext cx="1638904" cy="5249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8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8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8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1017513</xdr:colOff>
      <xdr:row>1</xdr:row>
      <xdr:rowOff>95248</xdr:rowOff>
    </xdr:from>
    <xdr:to>
      <xdr:col>8</xdr:col>
      <xdr:colOff>2656417</xdr:colOff>
      <xdr:row>3</xdr:row>
      <xdr:rowOff>105831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905D5413-1A19-4B24-9DCA-EDB5A756D7FB}"/>
            </a:ext>
          </a:extLst>
        </xdr:cNvPr>
        <xdr:cNvSpPr txBox="1"/>
      </xdr:nvSpPr>
      <xdr:spPr>
        <a:xfrm>
          <a:off x="11923638" y="352423"/>
          <a:ext cx="1638904" cy="5249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8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8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8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3BCA4F17-EB8C-4722-8A31-002B56FE9FD9}"/>
            </a:ext>
          </a:extLst>
        </xdr:cNvPr>
        <xdr:cNvSpPr txBox="1"/>
      </xdr:nvSpPr>
      <xdr:spPr>
        <a:xfrm>
          <a:off x="12239625" y="969208"/>
          <a:ext cx="1285875" cy="412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8B09C8B7-000F-4C45-93E0-6D381600591A}"/>
            </a:ext>
          </a:extLst>
        </xdr:cNvPr>
        <xdr:cNvSpPr txBox="1"/>
      </xdr:nvSpPr>
      <xdr:spPr>
        <a:xfrm>
          <a:off x="13220700" y="969208"/>
          <a:ext cx="1285875" cy="412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7B59CF-5950-4261-B056-1D8F262FF9C1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6EE514D-D473-4DC6-98F4-78CB78E9EDB3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F0BC7732-49A5-4290-A5A8-A97CD46196FC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070742-33D6-45E5-A2DC-A0E9FAB8B033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9D10552-6F8F-48CC-8B6D-64959C86D905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4605E07-3CF2-42A2-A5DA-016E8D4B9A7E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J51"/>
  <sheetViews>
    <sheetView showGridLines="0" tabSelected="1" view="pageBreakPreview" topLeftCell="A37" zoomScale="118" zoomScaleNormal="80" zoomScaleSheetLayoutView="118" workbookViewId="0">
      <selection activeCell="B47" sqref="B47"/>
    </sheetView>
  </sheetViews>
  <sheetFormatPr defaultRowHeight="20.25" x14ac:dyDescent="0.3"/>
  <cols>
    <col min="1" max="1" width="6" style="455" customWidth="1"/>
    <col min="2" max="2" width="45" style="455" customWidth="1"/>
    <col min="3" max="3" width="15" style="455" bestFit="1" customWidth="1"/>
    <col min="4" max="4" width="11" style="455" bestFit="1" customWidth="1"/>
    <col min="5" max="5" width="13.75" style="456" bestFit="1" customWidth="1"/>
    <col min="6" max="7" width="32.75" style="2" customWidth="1"/>
    <col min="8" max="8" width="19" style="2" bestFit="1" customWidth="1"/>
    <col min="9" max="9" width="25.5" style="455" customWidth="1"/>
    <col min="10" max="16384" width="9" style="455"/>
  </cols>
  <sheetData>
    <row r="1" spans="1:10" x14ac:dyDescent="0.3">
      <c r="A1" s="569" t="s">
        <v>651</v>
      </c>
      <c r="B1" s="570"/>
      <c r="C1" s="570"/>
      <c r="D1" s="570"/>
      <c r="E1" s="570"/>
      <c r="F1" s="570"/>
      <c r="G1" s="570"/>
      <c r="H1" s="570"/>
      <c r="I1" s="570"/>
    </row>
    <row r="2" spans="1:10" x14ac:dyDescent="0.3">
      <c r="A2" s="569" t="s">
        <v>652</v>
      </c>
      <c r="B2" s="569"/>
      <c r="C2" s="569"/>
      <c r="D2" s="569"/>
      <c r="E2" s="569"/>
      <c r="F2" s="569"/>
      <c r="G2" s="569"/>
      <c r="H2" s="569"/>
      <c r="I2" s="569"/>
    </row>
    <row r="3" spans="1:10" x14ac:dyDescent="0.3">
      <c r="A3" s="571" t="s">
        <v>656</v>
      </c>
      <c r="B3" s="571"/>
      <c r="C3" s="571"/>
      <c r="D3" s="571"/>
      <c r="E3" s="571"/>
      <c r="F3" s="571"/>
      <c r="G3" s="571"/>
      <c r="H3" s="571"/>
      <c r="I3" s="571"/>
    </row>
    <row r="4" spans="1:10" ht="40.5" x14ac:dyDescent="0.3">
      <c r="A4" s="3" t="s">
        <v>0</v>
      </c>
      <c r="B4" s="3" t="s">
        <v>1</v>
      </c>
      <c r="C4" s="469" t="s">
        <v>11</v>
      </c>
      <c r="D4" s="469" t="s">
        <v>2</v>
      </c>
      <c r="E4" s="3" t="s">
        <v>3</v>
      </c>
      <c r="F4" s="470" t="s">
        <v>4</v>
      </c>
      <c r="G4" s="470" t="s">
        <v>5</v>
      </c>
      <c r="H4" s="3" t="s">
        <v>6</v>
      </c>
      <c r="I4" s="3" t="s">
        <v>7</v>
      </c>
    </row>
    <row r="5" spans="1:10" x14ac:dyDescent="0.3">
      <c r="A5" s="471">
        <v>1</v>
      </c>
      <c r="B5" s="472" t="s">
        <v>13</v>
      </c>
      <c r="C5" s="473">
        <v>840</v>
      </c>
      <c r="D5" s="473">
        <f>+C5</f>
        <v>840</v>
      </c>
      <c r="E5" s="471" t="s">
        <v>8</v>
      </c>
      <c r="F5" s="474" t="s">
        <v>14</v>
      </c>
      <c r="G5" s="474" t="str">
        <f>+F5</f>
        <v>น้ำดื่มศิริวรรณ</v>
      </c>
      <c r="H5" s="475" t="s">
        <v>10</v>
      </c>
      <c r="I5" s="4" t="s">
        <v>657</v>
      </c>
      <c r="J5" s="455" t="s">
        <v>637</v>
      </c>
    </row>
    <row r="6" spans="1:10" x14ac:dyDescent="0.3">
      <c r="A6" s="476"/>
      <c r="B6" s="477"/>
      <c r="C6" s="478"/>
      <c r="D6" s="478"/>
      <c r="E6" s="476"/>
      <c r="F6" s="479" t="s">
        <v>653</v>
      </c>
      <c r="G6" s="479" t="s">
        <v>9</v>
      </c>
      <c r="H6" s="480"/>
      <c r="I6" s="5" t="s">
        <v>658</v>
      </c>
      <c r="J6" s="455" t="s">
        <v>638</v>
      </c>
    </row>
    <row r="7" spans="1:10" x14ac:dyDescent="0.3">
      <c r="A7" s="476"/>
      <c r="B7" s="477"/>
      <c r="C7" s="478"/>
      <c r="D7" s="478"/>
      <c r="E7" s="476"/>
      <c r="F7" s="479">
        <f>+D5</f>
        <v>840</v>
      </c>
      <c r="G7" s="479">
        <f>+F7</f>
        <v>840</v>
      </c>
      <c r="H7" s="480"/>
      <c r="I7" s="5"/>
    </row>
    <row r="8" spans="1:10" x14ac:dyDescent="0.3">
      <c r="A8" s="471">
        <v>2</v>
      </c>
      <c r="B8" s="472" t="s">
        <v>659</v>
      </c>
      <c r="C8" s="473">
        <v>1740</v>
      </c>
      <c r="D8" s="473">
        <f>+C8</f>
        <v>1740</v>
      </c>
      <c r="E8" s="471" t="s">
        <v>8</v>
      </c>
      <c r="F8" s="474" t="s">
        <v>660</v>
      </c>
      <c r="G8" s="474" t="str">
        <f>+F8</f>
        <v>ทิพย์ดีไซน์</v>
      </c>
      <c r="H8" s="475" t="s">
        <v>10</v>
      </c>
      <c r="I8" s="4" t="s">
        <v>661</v>
      </c>
    </row>
    <row r="9" spans="1:10" x14ac:dyDescent="0.3">
      <c r="A9" s="476"/>
      <c r="B9" s="477"/>
      <c r="C9" s="478"/>
      <c r="D9" s="478"/>
      <c r="E9" s="476"/>
      <c r="F9" s="479" t="s">
        <v>653</v>
      </c>
      <c r="G9" s="479" t="s">
        <v>9</v>
      </c>
      <c r="H9" s="480"/>
      <c r="I9" s="5" t="s">
        <v>658</v>
      </c>
    </row>
    <row r="10" spans="1:10" x14ac:dyDescent="0.3">
      <c r="A10" s="476"/>
      <c r="B10" s="477"/>
      <c r="C10" s="478"/>
      <c r="D10" s="478"/>
      <c r="E10" s="476"/>
      <c r="F10" s="479">
        <f>+C8</f>
        <v>1740</v>
      </c>
      <c r="G10" s="479">
        <f>+F10</f>
        <v>1740</v>
      </c>
      <c r="H10" s="480"/>
      <c r="I10" s="5"/>
    </row>
    <row r="11" spans="1:10" x14ac:dyDescent="0.3">
      <c r="A11" s="471">
        <v>3</v>
      </c>
      <c r="B11" s="472" t="s">
        <v>662</v>
      </c>
      <c r="C11" s="473">
        <v>11700</v>
      </c>
      <c r="D11" s="473">
        <f>+C11</f>
        <v>11700</v>
      </c>
      <c r="E11" s="471" t="s">
        <v>8</v>
      </c>
      <c r="F11" s="474" t="s">
        <v>663</v>
      </c>
      <c r="G11" s="474" t="str">
        <f>+F11</f>
        <v>พี.เอ็น.ป้ายสวยดีไซน์</v>
      </c>
      <c r="H11" s="475" t="s">
        <v>10</v>
      </c>
      <c r="I11" s="4" t="s">
        <v>664</v>
      </c>
    </row>
    <row r="12" spans="1:10" x14ac:dyDescent="0.3">
      <c r="A12" s="476"/>
      <c r="B12" s="477"/>
      <c r="C12" s="478"/>
      <c r="D12" s="478"/>
      <c r="E12" s="476"/>
      <c r="F12" s="479" t="s">
        <v>653</v>
      </c>
      <c r="G12" s="479" t="s">
        <v>9</v>
      </c>
      <c r="H12" s="480"/>
      <c r="I12" s="5" t="s">
        <v>655</v>
      </c>
    </row>
    <row r="13" spans="1:10" x14ac:dyDescent="0.3">
      <c r="A13" s="481"/>
      <c r="B13" s="482"/>
      <c r="C13" s="483"/>
      <c r="D13" s="483"/>
      <c r="E13" s="481"/>
      <c r="F13" s="484">
        <f>+D11</f>
        <v>11700</v>
      </c>
      <c r="G13" s="484">
        <f>+C11</f>
        <v>11700</v>
      </c>
      <c r="H13" s="485"/>
      <c r="I13" s="6"/>
    </row>
    <row r="14" spans="1:10" x14ac:dyDescent="0.3">
      <c r="A14" s="471">
        <v>4</v>
      </c>
      <c r="B14" s="472" t="s">
        <v>18</v>
      </c>
      <c r="C14" s="473">
        <v>144</v>
      </c>
      <c r="D14" s="473">
        <f>+C14</f>
        <v>144</v>
      </c>
      <c r="E14" s="471" t="s">
        <v>8</v>
      </c>
      <c r="F14" s="474" t="s">
        <v>665</v>
      </c>
      <c r="G14" s="474" t="str">
        <f>+F14</f>
        <v>ร้านหน้าค่ายถ่ายเอกสาร</v>
      </c>
      <c r="H14" s="475" t="s">
        <v>10</v>
      </c>
      <c r="I14" s="4" t="s">
        <v>666</v>
      </c>
    </row>
    <row r="15" spans="1:10" x14ac:dyDescent="0.3">
      <c r="A15" s="476"/>
      <c r="B15" s="477"/>
      <c r="C15" s="478"/>
      <c r="D15" s="478"/>
      <c r="E15" s="476"/>
      <c r="F15" s="479" t="s">
        <v>653</v>
      </c>
      <c r="G15" s="479" t="s">
        <v>9</v>
      </c>
      <c r="H15" s="480"/>
      <c r="I15" s="5" t="s">
        <v>667</v>
      </c>
    </row>
    <row r="16" spans="1:10" x14ac:dyDescent="0.3">
      <c r="A16" s="481"/>
      <c r="B16" s="482"/>
      <c r="C16" s="483"/>
      <c r="D16" s="483"/>
      <c r="E16" s="481"/>
      <c r="F16" s="484">
        <f>+D14</f>
        <v>144</v>
      </c>
      <c r="G16" s="484">
        <f>+C14</f>
        <v>144</v>
      </c>
      <c r="H16" s="485"/>
      <c r="I16" s="6"/>
    </row>
    <row r="17" spans="1:9" x14ac:dyDescent="0.3">
      <c r="A17" s="471">
        <v>5</v>
      </c>
      <c r="B17" s="472" t="s">
        <v>668</v>
      </c>
      <c r="C17" s="473">
        <v>19260</v>
      </c>
      <c r="D17" s="473">
        <f>+C17</f>
        <v>19260</v>
      </c>
      <c r="E17" s="471" t="s">
        <v>8</v>
      </c>
      <c r="F17" s="487" t="s">
        <v>669</v>
      </c>
      <c r="G17" s="487" t="str">
        <f>+F17</f>
        <v xml:space="preserve">บริษัท เวิลด์จีพีเอส แทรคเกอร์ จำกัด </v>
      </c>
      <c r="H17" s="475" t="s">
        <v>10</v>
      </c>
      <c r="I17" s="4" t="s">
        <v>670</v>
      </c>
    </row>
    <row r="18" spans="1:9" x14ac:dyDescent="0.3">
      <c r="A18" s="476"/>
      <c r="B18" s="477"/>
      <c r="C18" s="478"/>
      <c r="D18" s="478"/>
      <c r="E18" s="476"/>
      <c r="F18" s="479" t="s">
        <v>653</v>
      </c>
      <c r="G18" s="479" t="s">
        <v>9</v>
      </c>
      <c r="H18" s="480"/>
      <c r="I18" s="5" t="s">
        <v>673</v>
      </c>
    </row>
    <row r="19" spans="1:9" x14ac:dyDescent="0.3">
      <c r="A19" s="481"/>
      <c r="B19" s="482"/>
      <c r="C19" s="483"/>
      <c r="D19" s="483"/>
      <c r="E19" s="481"/>
      <c r="F19" s="484">
        <f>+D17</f>
        <v>19260</v>
      </c>
      <c r="G19" s="484">
        <f>+C17</f>
        <v>19260</v>
      </c>
      <c r="H19" s="485"/>
      <c r="I19" s="6"/>
    </row>
    <row r="20" spans="1:9" x14ac:dyDescent="0.3">
      <c r="A20" s="471">
        <v>6</v>
      </c>
      <c r="B20" s="472" t="s">
        <v>18</v>
      </c>
      <c r="C20" s="473">
        <v>80</v>
      </c>
      <c r="D20" s="473">
        <f>+C20</f>
        <v>80</v>
      </c>
      <c r="E20" s="471" t="s">
        <v>8</v>
      </c>
      <c r="F20" s="474" t="s">
        <v>665</v>
      </c>
      <c r="G20" s="474" t="str">
        <f t="shared" ref="G20" si="0">+F20</f>
        <v>ร้านหน้าค่ายถ่ายเอกสาร</v>
      </c>
      <c r="H20" s="475" t="s">
        <v>10</v>
      </c>
      <c r="I20" s="4" t="s">
        <v>671</v>
      </c>
    </row>
    <row r="21" spans="1:9" x14ac:dyDescent="0.3">
      <c r="A21" s="476"/>
      <c r="B21" s="477"/>
      <c r="C21" s="478"/>
      <c r="D21" s="478"/>
      <c r="E21" s="476"/>
      <c r="F21" s="479" t="s">
        <v>653</v>
      </c>
      <c r="G21" s="479" t="s">
        <v>9</v>
      </c>
      <c r="H21" s="480"/>
      <c r="I21" s="5" t="s">
        <v>672</v>
      </c>
    </row>
    <row r="22" spans="1:9" x14ac:dyDescent="0.3">
      <c r="A22" s="481"/>
      <c r="B22" s="482"/>
      <c r="C22" s="483"/>
      <c r="D22" s="483"/>
      <c r="E22" s="481"/>
      <c r="F22" s="484">
        <f>+D20</f>
        <v>80</v>
      </c>
      <c r="G22" s="484">
        <f t="shared" ref="G22" si="1">+C20</f>
        <v>80</v>
      </c>
      <c r="H22" s="485"/>
      <c r="I22" s="6"/>
    </row>
    <row r="23" spans="1:9" x14ac:dyDescent="0.3">
      <c r="A23" s="471">
        <v>7</v>
      </c>
      <c r="B23" s="472" t="s">
        <v>13</v>
      </c>
      <c r="C23" s="473">
        <v>882</v>
      </c>
      <c r="D23" s="473">
        <f t="shared" ref="D23" si="2">+C23</f>
        <v>882</v>
      </c>
      <c r="E23" s="471" t="s">
        <v>8</v>
      </c>
      <c r="F23" s="474" t="s">
        <v>17</v>
      </c>
      <c r="G23" s="474" t="str">
        <f t="shared" ref="G23" si="3">+F23</f>
        <v>บริษัท เอก-ชัย ดิสทริบิวชั่น ซิสเทม จำกัด</v>
      </c>
      <c r="H23" s="475" t="s">
        <v>10</v>
      </c>
      <c r="I23" s="4" t="s">
        <v>674</v>
      </c>
    </row>
    <row r="24" spans="1:9" x14ac:dyDescent="0.3">
      <c r="A24" s="476"/>
      <c r="B24" s="477"/>
      <c r="C24" s="478"/>
      <c r="D24" s="478"/>
      <c r="E24" s="476"/>
      <c r="F24" s="479" t="s">
        <v>653</v>
      </c>
      <c r="G24" s="479" t="s">
        <v>9</v>
      </c>
      <c r="H24" s="480"/>
      <c r="I24" s="5" t="s">
        <v>672</v>
      </c>
    </row>
    <row r="25" spans="1:9" x14ac:dyDescent="0.3">
      <c r="A25" s="476"/>
      <c r="B25" s="477"/>
      <c r="C25" s="478"/>
      <c r="D25" s="478"/>
      <c r="E25" s="476"/>
      <c r="F25" s="479">
        <f t="shared" ref="F25" si="4">+D23</f>
        <v>882</v>
      </c>
      <c r="G25" s="479">
        <f t="shared" ref="G25" si="5">+C23</f>
        <v>882</v>
      </c>
      <c r="H25" s="480"/>
      <c r="I25" s="5"/>
    </row>
    <row r="26" spans="1:9" x14ac:dyDescent="0.3">
      <c r="A26" s="471">
        <v>8</v>
      </c>
      <c r="B26" s="472" t="s">
        <v>675</v>
      </c>
      <c r="C26" s="473">
        <v>139</v>
      </c>
      <c r="D26" s="473">
        <f>+C26</f>
        <v>139</v>
      </c>
      <c r="E26" s="471" t="s">
        <v>8</v>
      </c>
      <c r="F26" s="474" t="s">
        <v>17</v>
      </c>
      <c r="G26" s="474" t="str">
        <f>+F26</f>
        <v>บริษัท เอก-ชัย ดิสทริบิวชั่น ซิสเทม จำกัด</v>
      </c>
      <c r="H26" s="475" t="s">
        <v>10</v>
      </c>
      <c r="I26" s="4" t="s">
        <v>676</v>
      </c>
    </row>
    <row r="27" spans="1:9" x14ac:dyDescent="0.3">
      <c r="A27" s="476"/>
      <c r="B27" s="477"/>
      <c r="C27" s="478"/>
      <c r="D27" s="478"/>
      <c r="E27" s="476"/>
      <c r="F27" s="479" t="s">
        <v>653</v>
      </c>
      <c r="G27" s="479" t="s">
        <v>9</v>
      </c>
      <c r="H27" s="480"/>
      <c r="I27" s="5" t="s">
        <v>677</v>
      </c>
    </row>
    <row r="28" spans="1:9" x14ac:dyDescent="0.3">
      <c r="A28" s="481"/>
      <c r="B28" s="482"/>
      <c r="C28" s="483"/>
      <c r="D28" s="483"/>
      <c r="E28" s="481"/>
      <c r="F28" s="484">
        <f t="shared" ref="F28" si="6">+D26</f>
        <v>139</v>
      </c>
      <c r="G28" s="484">
        <f t="shared" ref="G28" si="7">+C26</f>
        <v>139</v>
      </c>
      <c r="H28" s="485"/>
      <c r="I28" s="6"/>
    </row>
    <row r="29" spans="1:9" x14ac:dyDescent="0.3">
      <c r="A29" s="471">
        <v>9</v>
      </c>
      <c r="B29" s="472" t="s">
        <v>402</v>
      </c>
      <c r="C29" s="473">
        <v>3210</v>
      </c>
      <c r="D29" s="473">
        <f t="shared" ref="D29" si="8">+C29</f>
        <v>3210</v>
      </c>
      <c r="E29" s="471" t="s">
        <v>8</v>
      </c>
      <c r="F29" s="474" t="s">
        <v>678</v>
      </c>
      <c r="G29" s="474" t="str">
        <f t="shared" ref="G29" si="9">+F29</f>
        <v>บุญบุญ สังฆภัณฑ์</v>
      </c>
      <c r="H29" s="475" t="s">
        <v>10</v>
      </c>
      <c r="I29" s="4" t="s">
        <v>679</v>
      </c>
    </row>
    <row r="30" spans="1:9" x14ac:dyDescent="0.3">
      <c r="A30" s="476"/>
      <c r="B30" s="477"/>
      <c r="C30" s="478"/>
      <c r="D30" s="478"/>
      <c r="E30" s="476"/>
      <c r="F30" s="479" t="s">
        <v>653</v>
      </c>
      <c r="G30" s="479" t="s">
        <v>9</v>
      </c>
      <c r="H30" s="480"/>
      <c r="I30" s="5" t="s">
        <v>680</v>
      </c>
    </row>
    <row r="31" spans="1:9" x14ac:dyDescent="0.3">
      <c r="A31" s="476"/>
      <c r="B31" s="477"/>
      <c r="C31" s="483"/>
      <c r="D31" s="483"/>
      <c r="E31" s="481"/>
      <c r="F31" s="484">
        <v>1420</v>
      </c>
      <c r="G31" s="484">
        <f t="shared" ref="G31" si="10">+C29</f>
        <v>3210</v>
      </c>
      <c r="H31" s="485"/>
      <c r="I31" s="6"/>
    </row>
    <row r="32" spans="1:9" x14ac:dyDescent="0.3">
      <c r="A32" s="476"/>
      <c r="B32" s="477"/>
      <c r="C32" s="473">
        <v>520</v>
      </c>
      <c r="D32" s="473">
        <f t="shared" ref="D32" si="11">+C32</f>
        <v>520</v>
      </c>
      <c r="E32" s="471" t="s">
        <v>8</v>
      </c>
      <c r="F32" s="474" t="s">
        <v>681</v>
      </c>
      <c r="G32" s="474" t="str">
        <f t="shared" ref="G32" si="12">+F32</f>
        <v>ศิริรัตน์การไฟฟ้า</v>
      </c>
      <c r="H32" s="475" t="s">
        <v>10</v>
      </c>
      <c r="I32" s="4" t="s">
        <v>682</v>
      </c>
    </row>
    <row r="33" spans="1:9" x14ac:dyDescent="0.3">
      <c r="A33" s="476"/>
      <c r="B33" s="477"/>
      <c r="C33" s="478"/>
      <c r="D33" s="478"/>
      <c r="E33" s="476"/>
      <c r="F33" s="479" t="s">
        <v>653</v>
      </c>
      <c r="G33" s="479" t="s">
        <v>9</v>
      </c>
      <c r="H33" s="480"/>
      <c r="I33" s="5" t="s">
        <v>680</v>
      </c>
    </row>
    <row r="34" spans="1:9" x14ac:dyDescent="0.3">
      <c r="A34" s="476"/>
      <c r="B34" s="477"/>
      <c r="C34" s="483"/>
      <c r="D34" s="483"/>
      <c r="E34" s="481"/>
      <c r="F34" s="484">
        <f t="shared" ref="F34" si="13">+D32</f>
        <v>520</v>
      </c>
      <c r="G34" s="484">
        <f t="shared" ref="G34" si="14">+C32</f>
        <v>520</v>
      </c>
      <c r="H34" s="485"/>
      <c r="I34" s="6"/>
    </row>
    <row r="35" spans="1:9" x14ac:dyDescent="0.3">
      <c r="A35" s="476"/>
      <c r="B35" s="477"/>
      <c r="C35" s="473">
        <v>1310</v>
      </c>
      <c r="D35" s="473">
        <f>+C35</f>
        <v>1310</v>
      </c>
      <c r="E35" s="471" t="s">
        <v>8</v>
      </c>
      <c r="F35" s="474" t="s">
        <v>17</v>
      </c>
      <c r="G35" s="474" t="str">
        <f>+F35</f>
        <v>บริษัท เอก-ชัย ดิสทริบิวชั่น ซิสเทม จำกัด</v>
      </c>
      <c r="H35" s="475" t="s">
        <v>10</v>
      </c>
      <c r="I35" s="4" t="s">
        <v>683</v>
      </c>
    </row>
    <row r="36" spans="1:9" x14ac:dyDescent="0.3">
      <c r="A36" s="476"/>
      <c r="B36" s="477"/>
      <c r="C36" s="478"/>
      <c r="D36" s="478"/>
      <c r="E36" s="476"/>
      <c r="F36" s="479" t="s">
        <v>653</v>
      </c>
      <c r="G36" s="479" t="s">
        <v>9</v>
      </c>
      <c r="H36" s="480"/>
      <c r="I36" s="5" t="s">
        <v>680</v>
      </c>
    </row>
    <row r="37" spans="1:9" x14ac:dyDescent="0.3">
      <c r="A37" s="481"/>
      <c r="B37" s="482"/>
      <c r="C37" s="483"/>
      <c r="D37" s="483"/>
      <c r="E37" s="481"/>
      <c r="F37" s="484">
        <f t="shared" ref="F37" si="15">+D35</f>
        <v>1310</v>
      </c>
      <c r="G37" s="484">
        <f t="shared" ref="G37" si="16">+C35</f>
        <v>1310</v>
      </c>
      <c r="H37" s="485"/>
      <c r="I37" s="6"/>
    </row>
    <row r="38" spans="1:9" x14ac:dyDescent="0.3">
      <c r="A38" s="471">
        <v>10</v>
      </c>
      <c r="B38" s="472" t="s">
        <v>15</v>
      </c>
      <c r="C38" s="473">
        <v>670.5</v>
      </c>
      <c r="D38" s="473">
        <f t="shared" ref="D38" si="17">+C38</f>
        <v>670.5</v>
      </c>
      <c r="E38" s="471" t="s">
        <v>8</v>
      </c>
      <c r="F38" s="474" t="s">
        <v>16</v>
      </c>
      <c r="G38" s="474" t="str">
        <f t="shared" ref="G38" si="18">+F38</f>
        <v>รัตนาพันธ์</v>
      </c>
      <c r="H38" s="475" t="s">
        <v>10</v>
      </c>
      <c r="I38" s="4" t="s">
        <v>684</v>
      </c>
    </row>
    <row r="39" spans="1:9" x14ac:dyDescent="0.3">
      <c r="A39" s="476"/>
      <c r="B39" s="477"/>
      <c r="C39" s="478"/>
      <c r="D39" s="478"/>
      <c r="E39" s="476"/>
      <c r="F39" s="479" t="s">
        <v>653</v>
      </c>
      <c r="G39" s="479" t="s">
        <v>9</v>
      </c>
      <c r="H39" s="480"/>
      <c r="I39" s="5" t="s">
        <v>685</v>
      </c>
    </row>
    <row r="40" spans="1:9" x14ac:dyDescent="0.3">
      <c r="A40" s="481"/>
      <c r="B40" s="482"/>
      <c r="C40" s="483"/>
      <c r="D40" s="483"/>
      <c r="E40" s="481"/>
      <c r="F40" s="484">
        <f t="shared" ref="F40" si="19">+D38</f>
        <v>670.5</v>
      </c>
      <c r="G40" s="484">
        <f t="shared" ref="G40" si="20">+C38</f>
        <v>670.5</v>
      </c>
      <c r="H40" s="485"/>
      <c r="I40" s="6"/>
    </row>
    <row r="41" spans="1:9" x14ac:dyDescent="0.3">
      <c r="A41" s="471">
        <v>11</v>
      </c>
      <c r="B41" s="472" t="s">
        <v>15</v>
      </c>
      <c r="C41" s="473">
        <v>8367</v>
      </c>
      <c r="D41" s="473">
        <f t="shared" ref="D41" si="21">+C41</f>
        <v>8367</v>
      </c>
      <c r="E41" s="471" t="s">
        <v>8</v>
      </c>
      <c r="F41" s="474" t="s">
        <v>16</v>
      </c>
      <c r="G41" s="474" t="str">
        <f t="shared" ref="G41" si="22">+F41</f>
        <v>รัตนาพันธ์</v>
      </c>
      <c r="H41" s="475" t="s">
        <v>10</v>
      </c>
      <c r="I41" s="4" t="s">
        <v>686</v>
      </c>
    </row>
    <row r="42" spans="1:9" x14ac:dyDescent="0.3">
      <c r="A42" s="476"/>
      <c r="B42" s="477"/>
      <c r="C42" s="478"/>
      <c r="D42" s="478"/>
      <c r="E42" s="476"/>
      <c r="F42" s="479" t="s">
        <v>653</v>
      </c>
      <c r="G42" s="479" t="s">
        <v>9</v>
      </c>
      <c r="H42" s="480"/>
      <c r="I42" s="5" t="s">
        <v>685</v>
      </c>
    </row>
    <row r="43" spans="1:9" x14ac:dyDescent="0.3">
      <c r="A43" s="481"/>
      <c r="B43" s="482"/>
      <c r="C43" s="483"/>
      <c r="D43" s="483"/>
      <c r="E43" s="481"/>
      <c r="F43" s="484">
        <f t="shared" ref="F43" si="23">+D41</f>
        <v>8367</v>
      </c>
      <c r="G43" s="484">
        <f t="shared" ref="G43" si="24">+C41</f>
        <v>8367</v>
      </c>
      <c r="H43" s="485"/>
      <c r="I43" s="6"/>
    </row>
    <row r="44" spans="1:9" x14ac:dyDescent="0.3">
      <c r="A44" s="471">
        <v>12</v>
      </c>
      <c r="B44" s="472" t="s">
        <v>15</v>
      </c>
      <c r="C44" s="473">
        <v>562.5</v>
      </c>
      <c r="D44" s="473">
        <f t="shared" ref="D44" si="25">+C44</f>
        <v>562.5</v>
      </c>
      <c r="E44" s="471" t="s">
        <v>8</v>
      </c>
      <c r="F44" s="474" t="s">
        <v>16</v>
      </c>
      <c r="G44" s="474" t="str">
        <f t="shared" ref="G44" si="26">+F44</f>
        <v>รัตนาพันธ์</v>
      </c>
      <c r="H44" s="475" t="s">
        <v>10</v>
      </c>
      <c r="I44" s="4" t="s">
        <v>687</v>
      </c>
    </row>
    <row r="45" spans="1:9" x14ac:dyDescent="0.3">
      <c r="A45" s="476"/>
      <c r="B45" s="477"/>
      <c r="C45" s="478"/>
      <c r="D45" s="478"/>
      <c r="E45" s="476"/>
      <c r="F45" s="479" t="s">
        <v>653</v>
      </c>
      <c r="G45" s="479" t="s">
        <v>9</v>
      </c>
      <c r="H45" s="480"/>
      <c r="I45" s="5" t="s">
        <v>685</v>
      </c>
    </row>
    <row r="46" spans="1:9" x14ac:dyDescent="0.3">
      <c r="A46" s="481"/>
      <c r="B46" s="482"/>
      <c r="C46" s="483"/>
      <c r="D46" s="483"/>
      <c r="E46" s="481"/>
      <c r="F46" s="484">
        <f t="shared" ref="F46" si="27">+D44</f>
        <v>562.5</v>
      </c>
      <c r="G46" s="484">
        <f t="shared" ref="G46" si="28">+C44</f>
        <v>562.5</v>
      </c>
      <c r="H46" s="485"/>
      <c r="I46" s="6"/>
    </row>
    <row r="47" spans="1:9" x14ac:dyDescent="0.3">
      <c r="A47" s="471">
        <v>13</v>
      </c>
      <c r="B47" s="472" t="s">
        <v>688</v>
      </c>
      <c r="C47" s="473">
        <v>9762</v>
      </c>
      <c r="D47" s="473">
        <f t="shared" ref="D47" si="29">+C47</f>
        <v>9762</v>
      </c>
      <c r="E47" s="471" t="s">
        <v>8</v>
      </c>
      <c r="F47" s="474" t="s">
        <v>12</v>
      </c>
      <c r="G47" s="474" t="str">
        <f t="shared" ref="G47" si="30">+F47</f>
        <v>บริษัท พัฒนาสหกล จำกัด</v>
      </c>
      <c r="H47" s="475" t="s">
        <v>10</v>
      </c>
      <c r="I47" s="4" t="s">
        <v>690</v>
      </c>
    </row>
    <row r="48" spans="1:9" x14ac:dyDescent="0.3">
      <c r="A48" s="476"/>
      <c r="B48" s="477" t="s">
        <v>689</v>
      </c>
      <c r="C48" s="478"/>
      <c r="D48" s="478"/>
      <c r="E48" s="476"/>
      <c r="F48" s="479" t="s">
        <v>653</v>
      </c>
      <c r="G48" s="479" t="s">
        <v>9</v>
      </c>
      <c r="H48" s="480"/>
      <c r="I48" s="5" t="s">
        <v>685</v>
      </c>
    </row>
    <row r="49" spans="1:9" x14ac:dyDescent="0.3">
      <c r="A49" s="481"/>
      <c r="B49" s="482"/>
      <c r="C49" s="483"/>
      <c r="D49" s="483"/>
      <c r="E49" s="481"/>
      <c r="F49" s="484">
        <f t="shared" ref="F49" si="31">+D47</f>
        <v>9762</v>
      </c>
      <c r="G49" s="484">
        <f t="shared" ref="G49" si="32">+C47</f>
        <v>9762</v>
      </c>
      <c r="H49" s="485"/>
      <c r="I49" s="6"/>
    </row>
    <row r="50" spans="1:9" ht="21" thickBot="1" x14ac:dyDescent="0.35">
      <c r="A50" s="567" t="s">
        <v>654</v>
      </c>
      <c r="B50" s="568"/>
      <c r="C50" s="486">
        <f>SUM(C5:C34)</f>
        <v>38515</v>
      </c>
      <c r="D50" s="55"/>
      <c r="E50" s="56"/>
      <c r="F50" s="57"/>
      <c r="G50" s="57"/>
      <c r="H50" s="58"/>
      <c r="I50" s="58"/>
    </row>
    <row r="51" spans="1:9" ht="21" thickTop="1" x14ac:dyDescent="0.3"/>
  </sheetData>
  <mergeCells count="4">
    <mergeCell ref="A50:B50"/>
    <mergeCell ref="A1:I1"/>
    <mergeCell ref="A2:I2"/>
    <mergeCell ref="A3:I3"/>
  </mergeCells>
  <phoneticPr fontId="5" type="noConversion"/>
  <pageMargins left="0.59055118110236215" right="0" top="0.81870078740157481" bottom="0" header="0.31496062992125984" footer="0.31496062992125984"/>
  <pageSetup scale="41" orientation="landscape" horizontalDpi="4294967293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7B029-2E8B-4E04-8432-DB434BEFF1B6}">
  <sheetPr>
    <tabColor rgb="FFFFC000"/>
  </sheetPr>
  <dimension ref="A1:I54"/>
  <sheetViews>
    <sheetView view="pageBreakPreview" zoomScale="60" zoomScaleNormal="100" workbookViewId="0">
      <selection activeCell="F9" sqref="F9"/>
    </sheetView>
  </sheetViews>
  <sheetFormatPr defaultRowHeight="21" x14ac:dyDescent="0.35"/>
  <cols>
    <col min="1" max="1" width="7" style="21" customWidth="1"/>
    <col min="2" max="2" width="26.5" style="19" customWidth="1"/>
    <col min="3" max="3" width="15.625" style="340" customWidth="1"/>
    <col min="4" max="4" width="15.75" style="340" customWidth="1"/>
    <col min="5" max="5" width="14" style="21" customWidth="1"/>
    <col min="6" max="6" width="24.375" style="21" customWidth="1"/>
    <col min="7" max="7" width="24.75" style="21" customWidth="1"/>
    <col min="8" max="8" width="18.75" style="21" customWidth="1"/>
    <col min="9" max="9" width="21.5" style="21" customWidth="1"/>
  </cols>
  <sheetData>
    <row r="1" spans="1:9" x14ac:dyDescent="0.2">
      <c r="A1" s="602" t="s">
        <v>877</v>
      </c>
      <c r="B1" s="602"/>
      <c r="C1" s="602"/>
      <c r="D1" s="602"/>
      <c r="E1" s="602"/>
      <c r="F1" s="602"/>
      <c r="G1" s="602"/>
      <c r="H1" s="602"/>
      <c r="I1" s="602"/>
    </row>
    <row r="2" spans="1:9" x14ac:dyDescent="0.2">
      <c r="A2" s="603" t="s">
        <v>158</v>
      </c>
      <c r="B2" s="603"/>
      <c r="C2" s="603"/>
      <c r="D2" s="603"/>
      <c r="E2" s="603"/>
      <c r="F2" s="603"/>
      <c r="G2" s="603"/>
      <c r="H2" s="603"/>
      <c r="I2" s="603"/>
    </row>
    <row r="3" spans="1:9" x14ac:dyDescent="0.2">
      <c r="A3" s="603" t="s">
        <v>1762</v>
      </c>
      <c r="B3" s="603"/>
      <c r="C3" s="603"/>
      <c r="D3" s="603"/>
      <c r="E3" s="603"/>
      <c r="F3" s="603"/>
      <c r="G3" s="603"/>
      <c r="H3" s="603"/>
      <c r="I3" s="603"/>
    </row>
    <row r="4" spans="1:9" x14ac:dyDescent="0.2">
      <c r="A4" s="297"/>
      <c r="B4" s="297"/>
      <c r="C4" s="297"/>
      <c r="D4" s="297"/>
      <c r="E4" s="297"/>
      <c r="F4" s="297"/>
      <c r="G4" s="297"/>
      <c r="H4" s="297"/>
      <c r="I4" s="297" t="s">
        <v>64</v>
      </c>
    </row>
    <row r="5" spans="1:9" x14ac:dyDescent="0.2">
      <c r="A5" s="604" t="s">
        <v>0</v>
      </c>
      <c r="B5" s="604" t="s">
        <v>1</v>
      </c>
      <c r="C5" s="606" t="s">
        <v>11</v>
      </c>
      <c r="D5" s="606" t="s">
        <v>2</v>
      </c>
      <c r="E5" s="604" t="s">
        <v>3</v>
      </c>
      <c r="F5" s="323" t="s">
        <v>125</v>
      </c>
      <c r="G5" s="323" t="s">
        <v>126</v>
      </c>
      <c r="H5" s="604" t="s">
        <v>6</v>
      </c>
      <c r="I5" s="604" t="s">
        <v>7</v>
      </c>
    </row>
    <row r="6" spans="1:9" x14ac:dyDescent="0.2">
      <c r="A6" s="605"/>
      <c r="B6" s="605"/>
      <c r="C6" s="607"/>
      <c r="D6" s="607"/>
      <c r="E6" s="605"/>
      <c r="F6" s="324" t="s">
        <v>129</v>
      </c>
      <c r="G6" s="324" t="s">
        <v>159</v>
      </c>
      <c r="H6" s="605"/>
      <c r="I6" s="605"/>
    </row>
    <row r="7" spans="1:9" x14ac:dyDescent="0.35">
      <c r="A7" s="325">
        <v>1</v>
      </c>
      <c r="B7" s="339" t="s">
        <v>162</v>
      </c>
      <c r="C7" s="327" t="s">
        <v>1763</v>
      </c>
      <c r="D7" s="327" t="str">
        <f>+C7</f>
        <v>2,330.60  บาท</v>
      </c>
      <c r="E7" s="325" t="s">
        <v>48</v>
      </c>
      <c r="F7" s="341" t="s">
        <v>163</v>
      </c>
      <c r="G7" s="341" t="str">
        <f>+F7</f>
        <v>บริษัท ศรีสุธา 2018 จำกัด</v>
      </c>
      <c r="H7" s="325" t="s">
        <v>10</v>
      </c>
      <c r="I7" s="250" t="s">
        <v>1764</v>
      </c>
    </row>
    <row r="8" spans="1:9" x14ac:dyDescent="0.35">
      <c r="A8" s="330"/>
      <c r="B8" s="326" t="s">
        <v>165</v>
      </c>
      <c r="C8" s="331"/>
      <c r="D8" s="331"/>
      <c r="E8" s="330"/>
      <c r="F8" s="330" t="s">
        <v>50</v>
      </c>
      <c r="G8" s="330" t="s">
        <v>51</v>
      </c>
      <c r="H8" s="330" t="s">
        <v>160</v>
      </c>
      <c r="I8" s="332">
        <v>243437</v>
      </c>
    </row>
    <row r="9" spans="1:9" x14ac:dyDescent="0.35">
      <c r="A9" s="333"/>
      <c r="B9" s="326"/>
      <c r="C9" s="334"/>
      <c r="D9" s="335"/>
      <c r="E9" s="333"/>
      <c r="F9" s="336" t="str">
        <f>+D7</f>
        <v>2,330.60  บาท</v>
      </c>
      <c r="G9" s="336" t="str">
        <f>+F9</f>
        <v>2,330.60  บาท</v>
      </c>
      <c r="H9" s="333"/>
      <c r="I9" s="337"/>
    </row>
    <row r="10" spans="1:9" x14ac:dyDescent="0.35">
      <c r="A10" s="325">
        <v>2</v>
      </c>
      <c r="B10" s="339" t="s">
        <v>162</v>
      </c>
      <c r="C10" s="345" t="s">
        <v>509</v>
      </c>
      <c r="D10" s="345" t="str">
        <f>+C10</f>
        <v>4,855.50  บาท</v>
      </c>
      <c r="E10" s="325" t="s">
        <v>48</v>
      </c>
      <c r="F10" s="347" t="s">
        <v>163</v>
      </c>
      <c r="G10" s="325" t="str">
        <f>+F10</f>
        <v>บริษัท ศรีสุธา 2018 จำกัด</v>
      </c>
      <c r="H10" s="325" t="s">
        <v>10</v>
      </c>
      <c r="I10" s="250" t="s">
        <v>1765</v>
      </c>
    </row>
    <row r="11" spans="1:9" x14ac:dyDescent="0.35">
      <c r="A11" s="330"/>
      <c r="B11" s="326" t="s">
        <v>1766</v>
      </c>
      <c r="C11" s="331"/>
      <c r="D11" s="331"/>
      <c r="E11" s="330"/>
      <c r="F11" s="330" t="s">
        <v>50</v>
      </c>
      <c r="G11" s="330" t="s">
        <v>51</v>
      </c>
      <c r="H11" s="330" t="s">
        <v>160</v>
      </c>
      <c r="I11" s="332">
        <v>243438</v>
      </c>
    </row>
    <row r="12" spans="1:9" x14ac:dyDescent="0.35">
      <c r="A12" s="333"/>
      <c r="B12" s="342"/>
      <c r="C12" s="350"/>
      <c r="D12" s="335"/>
      <c r="E12" s="333"/>
      <c r="F12" s="346" t="str">
        <f>+D10</f>
        <v>4,855.50  บาท</v>
      </c>
      <c r="G12" s="346" t="str">
        <f>+F12</f>
        <v>4,855.50  บาท</v>
      </c>
      <c r="H12" s="333"/>
      <c r="I12" s="337"/>
    </row>
    <row r="13" spans="1:9" x14ac:dyDescent="0.35">
      <c r="A13" s="338">
        <v>3</v>
      </c>
      <c r="B13" s="566" t="s">
        <v>169</v>
      </c>
      <c r="C13" s="352" t="s">
        <v>1767</v>
      </c>
      <c r="D13" s="340" t="str">
        <f>+C13</f>
        <v>1,544  บาท</v>
      </c>
      <c r="E13" s="330" t="s">
        <v>48</v>
      </c>
      <c r="F13" s="328" t="s">
        <v>170</v>
      </c>
      <c r="G13" s="341" t="str">
        <f>+F13</f>
        <v>บริษัท คูโบต้าทั่งทอง พิษณุโลก จำกัด</v>
      </c>
      <c r="H13" s="330" t="s">
        <v>10</v>
      </c>
      <c r="I13" s="250" t="s">
        <v>1768</v>
      </c>
    </row>
    <row r="14" spans="1:9" x14ac:dyDescent="0.35">
      <c r="A14" s="338"/>
      <c r="B14" s="326" t="s">
        <v>1766</v>
      </c>
      <c r="D14" s="331"/>
      <c r="E14" s="330"/>
      <c r="F14" s="341" t="s">
        <v>50</v>
      </c>
      <c r="G14" s="330" t="s">
        <v>51</v>
      </c>
      <c r="H14" s="330" t="s">
        <v>160</v>
      </c>
      <c r="I14" s="332">
        <v>243438</v>
      </c>
    </row>
    <row r="15" spans="1:9" x14ac:dyDescent="0.35">
      <c r="A15" s="333"/>
      <c r="B15" s="342"/>
      <c r="D15" s="335"/>
      <c r="E15" s="333"/>
      <c r="F15" s="336" t="str">
        <f>+D13</f>
        <v>1,544  บาท</v>
      </c>
      <c r="G15" s="336" t="str">
        <f>+F15</f>
        <v>1,544  บาท</v>
      </c>
      <c r="H15" s="333"/>
      <c r="I15" s="337"/>
    </row>
    <row r="16" spans="1:9" x14ac:dyDescent="0.35">
      <c r="A16" s="338">
        <v>4</v>
      </c>
      <c r="B16" s="566" t="s">
        <v>1769</v>
      </c>
      <c r="C16" s="352" t="s">
        <v>1770</v>
      </c>
      <c r="D16" s="340" t="str">
        <f>+C16</f>
        <v>1,140  บาท</v>
      </c>
      <c r="E16" s="330" t="s">
        <v>48</v>
      </c>
      <c r="F16" s="325" t="s">
        <v>168</v>
      </c>
      <c r="G16" s="325" t="s">
        <v>168</v>
      </c>
      <c r="H16" s="330" t="s">
        <v>10</v>
      </c>
      <c r="I16" s="356" t="s">
        <v>1771</v>
      </c>
    </row>
    <row r="17" spans="1:9" x14ac:dyDescent="0.35">
      <c r="A17" s="338"/>
      <c r="B17" s="326" t="s">
        <v>1772</v>
      </c>
      <c r="D17" s="331"/>
      <c r="E17" s="330"/>
      <c r="F17" s="330" t="s">
        <v>50</v>
      </c>
      <c r="G17" s="330" t="s">
        <v>51</v>
      </c>
      <c r="H17" s="330" t="s">
        <v>160</v>
      </c>
      <c r="I17" s="332">
        <v>243439</v>
      </c>
    </row>
    <row r="18" spans="1:9" x14ac:dyDescent="0.35">
      <c r="A18" s="355"/>
      <c r="B18" s="342"/>
      <c r="C18" s="343"/>
      <c r="D18" s="335"/>
      <c r="E18" s="333"/>
      <c r="F18" s="336" t="str">
        <f>+D16</f>
        <v>1,140  บาท</v>
      </c>
      <c r="G18" s="336" t="str">
        <f>+F18</f>
        <v>1,140  บาท</v>
      </c>
      <c r="H18" s="333"/>
      <c r="I18" s="337"/>
    </row>
    <row r="19" spans="1:9" x14ac:dyDescent="0.35">
      <c r="A19" s="338">
        <v>5</v>
      </c>
      <c r="B19" s="326" t="s">
        <v>162</v>
      </c>
      <c r="C19" s="344" t="s">
        <v>1773</v>
      </c>
      <c r="D19" s="345" t="str">
        <f>+C19</f>
        <v>1,942.20  บาท</v>
      </c>
      <c r="E19" s="330" t="s">
        <v>48</v>
      </c>
      <c r="F19" s="328" t="s">
        <v>163</v>
      </c>
      <c r="G19" s="328" t="str">
        <f>+F19</f>
        <v>บริษัท ศรีสุธา 2018 จำกัด</v>
      </c>
      <c r="H19" s="330" t="s">
        <v>10</v>
      </c>
      <c r="I19" s="250" t="s">
        <v>1774</v>
      </c>
    </row>
    <row r="20" spans="1:9" x14ac:dyDescent="0.35">
      <c r="A20" s="330"/>
      <c r="B20" s="326" t="s">
        <v>165</v>
      </c>
      <c r="C20" s="331"/>
      <c r="D20" s="331"/>
      <c r="E20" s="330"/>
      <c r="F20" s="330" t="s">
        <v>50</v>
      </c>
      <c r="G20" s="330" t="s">
        <v>51</v>
      </c>
      <c r="H20" s="330" t="s">
        <v>160</v>
      </c>
      <c r="I20" s="332">
        <v>243440</v>
      </c>
    </row>
    <row r="21" spans="1:9" x14ac:dyDescent="0.35">
      <c r="A21" s="333"/>
      <c r="B21" s="342"/>
      <c r="C21" s="334"/>
      <c r="D21" s="335"/>
      <c r="E21" s="333"/>
      <c r="F21" s="346" t="str">
        <f>+D19</f>
        <v>1,942.20  บาท</v>
      </c>
      <c r="G21" s="346" t="str">
        <f>+F21</f>
        <v>1,942.20  บาท</v>
      </c>
      <c r="H21" s="333"/>
      <c r="I21" s="337"/>
    </row>
    <row r="22" spans="1:9" x14ac:dyDescent="0.35">
      <c r="A22" s="325">
        <v>6</v>
      </c>
      <c r="B22" s="326" t="s">
        <v>162</v>
      </c>
      <c r="C22" s="345" t="s">
        <v>511</v>
      </c>
      <c r="D22" s="345" t="str">
        <f>+C22</f>
        <v>2,104  บาท</v>
      </c>
      <c r="E22" s="325" t="s">
        <v>48</v>
      </c>
      <c r="F22" s="347" t="s">
        <v>163</v>
      </c>
      <c r="G22" s="325" t="str">
        <f>+F22</f>
        <v>บริษัท ศรีสุธา 2018 จำกัด</v>
      </c>
      <c r="H22" s="325" t="s">
        <v>10</v>
      </c>
      <c r="I22" s="250" t="s">
        <v>1775</v>
      </c>
    </row>
    <row r="23" spans="1:9" x14ac:dyDescent="0.35">
      <c r="A23" s="330"/>
      <c r="B23" s="326" t="s">
        <v>165</v>
      </c>
      <c r="C23" s="331"/>
      <c r="D23" s="331"/>
      <c r="E23" s="330"/>
      <c r="F23" s="330" t="s">
        <v>50</v>
      </c>
      <c r="G23" s="330" t="s">
        <v>51</v>
      </c>
      <c r="H23" s="330" t="s">
        <v>160</v>
      </c>
      <c r="I23" s="332">
        <v>243443</v>
      </c>
    </row>
    <row r="24" spans="1:9" x14ac:dyDescent="0.35">
      <c r="A24" s="333"/>
      <c r="B24" s="342"/>
      <c r="C24" s="334"/>
      <c r="D24" s="335"/>
      <c r="E24" s="333"/>
      <c r="F24" s="346" t="str">
        <f>+D22</f>
        <v>2,104  บาท</v>
      </c>
      <c r="G24" s="346" t="str">
        <f>+F24</f>
        <v>2,104  บาท</v>
      </c>
      <c r="H24" s="333"/>
      <c r="I24" s="337"/>
    </row>
    <row r="25" spans="1:9" x14ac:dyDescent="0.35">
      <c r="A25" s="330">
        <v>7</v>
      </c>
      <c r="B25" s="326" t="s">
        <v>162</v>
      </c>
      <c r="C25" s="331" t="s">
        <v>509</v>
      </c>
      <c r="D25" s="352" t="str">
        <f>+C25</f>
        <v>4,855.50  บาท</v>
      </c>
      <c r="E25" s="325" t="s">
        <v>48</v>
      </c>
      <c r="F25" s="347" t="s">
        <v>163</v>
      </c>
      <c r="G25" s="325" t="str">
        <f>+F25</f>
        <v>บริษัท ศรีสุธา 2018 จำกัด</v>
      </c>
      <c r="H25" s="325" t="s">
        <v>10</v>
      </c>
      <c r="I25" s="250" t="s">
        <v>1776</v>
      </c>
    </row>
    <row r="26" spans="1:9" x14ac:dyDescent="0.35">
      <c r="A26" s="330"/>
      <c r="B26" s="326" t="s">
        <v>167</v>
      </c>
      <c r="C26" s="331"/>
      <c r="D26" s="331"/>
      <c r="E26" s="330"/>
      <c r="F26" s="330" t="s">
        <v>50</v>
      </c>
      <c r="G26" s="330" t="s">
        <v>51</v>
      </c>
      <c r="H26" s="330" t="s">
        <v>160</v>
      </c>
      <c r="I26" s="332">
        <v>243444</v>
      </c>
    </row>
    <row r="27" spans="1:9" x14ac:dyDescent="0.35">
      <c r="A27" s="333"/>
      <c r="B27" s="342"/>
      <c r="C27" s="334"/>
      <c r="D27" s="335"/>
      <c r="E27" s="333"/>
      <c r="F27" s="333" t="str">
        <f>+C25</f>
        <v>4,855.50  บาท</v>
      </c>
      <c r="G27" s="333" t="str">
        <f>+D25</f>
        <v>4,855.50  บาท</v>
      </c>
      <c r="H27" s="333"/>
      <c r="I27" s="333"/>
    </row>
    <row r="28" spans="1:9" x14ac:dyDescent="0.35">
      <c r="A28" s="330">
        <v>8</v>
      </c>
      <c r="B28" s="326" t="s">
        <v>162</v>
      </c>
      <c r="C28" s="350" t="s">
        <v>1777</v>
      </c>
      <c r="D28" s="352" t="str">
        <f>+C28</f>
        <v>1,079.40  บาท</v>
      </c>
      <c r="E28" s="325" t="s">
        <v>48</v>
      </c>
      <c r="F28" s="347" t="s">
        <v>163</v>
      </c>
      <c r="G28" s="325" t="str">
        <f>+F28</f>
        <v>บริษัท ศรีสุธา 2018 จำกัด</v>
      </c>
      <c r="H28" s="325" t="s">
        <v>10</v>
      </c>
      <c r="I28" s="250" t="s">
        <v>1778</v>
      </c>
    </row>
    <row r="29" spans="1:9" x14ac:dyDescent="0.35">
      <c r="A29" s="330"/>
      <c r="B29" s="326" t="s">
        <v>510</v>
      </c>
      <c r="C29" s="350"/>
      <c r="D29" s="350"/>
      <c r="E29" s="330"/>
      <c r="F29" s="330" t="s">
        <v>50</v>
      </c>
      <c r="G29" s="330" t="s">
        <v>51</v>
      </c>
      <c r="H29" s="330" t="s">
        <v>160</v>
      </c>
      <c r="I29" s="332">
        <v>243444</v>
      </c>
    </row>
    <row r="30" spans="1:9" x14ac:dyDescent="0.35">
      <c r="A30" s="330"/>
      <c r="B30" s="326"/>
      <c r="C30" s="350"/>
      <c r="D30" s="350"/>
      <c r="E30" s="330"/>
      <c r="F30" s="330" t="str">
        <f>+C28</f>
        <v>1,079.40  บาท</v>
      </c>
      <c r="G30" s="333" t="str">
        <f>+D28</f>
        <v>1,079.40  บาท</v>
      </c>
      <c r="H30" s="333"/>
      <c r="I30" s="333"/>
    </row>
    <row r="31" spans="1:9" x14ac:dyDescent="0.35">
      <c r="A31" s="325">
        <v>9</v>
      </c>
      <c r="B31" s="339" t="s">
        <v>1769</v>
      </c>
      <c r="C31" s="348" t="s">
        <v>1779</v>
      </c>
      <c r="D31" s="352" t="str">
        <f>+C31</f>
        <v>990  บาท</v>
      </c>
      <c r="E31" s="325" t="s">
        <v>48</v>
      </c>
      <c r="F31" s="353" t="s">
        <v>508</v>
      </c>
      <c r="G31" s="328" t="str">
        <f>+F31</f>
        <v xml:space="preserve">บริษัท ไทวัสดุ จำกัด </v>
      </c>
      <c r="H31" s="325" t="s">
        <v>10</v>
      </c>
      <c r="I31" s="329" t="s">
        <v>1780</v>
      </c>
    </row>
    <row r="32" spans="1:9" x14ac:dyDescent="0.35">
      <c r="A32" s="330"/>
      <c r="B32" s="326" t="s">
        <v>164</v>
      </c>
      <c r="C32" s="350"/>
      <c r="D32" s="350"/>
      <c r="E32" s="330"/>
      <c r="F32" s="330" t="s">
        <v>50</v>
      </c>
      <c r="G32" s="330" t="s">
        <v>51</v>
      </c>
      <c r="H32" s="330" t="s">
        <v>160</v>
      </c>
      <c r="I32" s="332">
        <v>243446</v>
      </c>
    </row>
    <row r="33" spans="1:9" x14ac:dyDescent="0.35">
      <c r="A33" s="330"/>
      <c r="B33" s="326"/>
      <c r="C33" s="350"/>
      <c r="D33" s="350"/>
      <c r="E33" s="330"/>
      <c r="F33" s="336" t="str">
        <f>+D31</f>
        <v>990  บาท</v>
      </c>
      <c r="G33" s="336" t="str">
        <f>+F33</f>
        <v>990  บาท</v>
      </c>
      <c r="H33" s="330"/>
      <c r="I33" s="354"/>
    </row>
    <row r="34" spans="1:9" x14ac:dyDescent="0.35">
      <c r="A34" s="325">
        <v>10</v>
      </c>
      <c r="B34" s="339" t="s">
        <v>162</v>
      </c>
      <c r="C34" s="348" t="s">
        <v>1781</v>
      </c>
      <c r="D34" s="348" t="str">
        <f>+C34</f>
        <v>2,168.80  บาท</v>
      </c>
      <c r="E34" s="325" t="s">
        <v>48</v>
      </c>
      <c r="F34" s="349" t="s">
        <v>163</v>
      </c>
      <c r="G34" s="349" t="str">
        <f>+F34</f>
        <v>บริษัท ศรีสุธา 2018 จำกัด</v>
      </c>
      <c r="H34" s="325" t="s">
        <v>10</v>
      </c>
      <c r="I34" s="262" t="s">
        <v>1782</v>
      </c>
    </row>
    <row r="35" spans="1:9" x14ac:dyDescent="0.35">
      <c r="A35" s="330"/>
      <c r="B35" s="326" t="s">
        <v>165</v>
      </c>
      <c r="C35" s="350"/>
      <c r="D35" s="331"/>
      <c r="E35" s="330"/>
      <c r="F35" s="351" t="s">
        <v>50</v>
      </c>
      <c r="G35" s="351" t="s">
        <v>51</v>
      </c>
      <c r="H35" s="330" t="s">
        <v>160</v>
      </c>
      <c r="I35" s="332">
        <v>243449</v>
      </c>
    </row>
    <row r="36" spans="1:9" x14ac:dyDescent="0.35">
      <c r="A36" s="330"/>
      <c r="B36" s="342"/>
      <c r="C36" s="334"/>
      <c r="D36" s="335"/>
      <c r="E36" s="333"/>
      <c r="F36" s="346" t="str">
        <f>+D34</f>
        <v>2,168.80  บาท</v>
      </c>
      <c r="G36" s="346" t="str">
        <f>+F36</f>
        <v>2,168.80  บาท</v>
      </c>
      <c r="H36" s="333"/>
      <c r="I36" s="337"/>
    </row>
    <row r="37" spans="1:9" x14ac:dyDescent="0.35">
      <c r="A37" s="325">
        <v>11</v>
      </c>
      <c r="B37" s="326" t="s">
        <v>162</v>
      </c>
      <c r="C37" s="345" t="s">
        <v>509</v>
      </c>
      <c r="D37" s="345" t="str">
        <f>+C37</f>
        <v>4,855.50  บาท</v>
      </c>
      <c r="E37" s="330" t="s">
        <v>48</v>
      </c>
      <c r="F37" s="347" t="s">
        <v>163</v>
      </c>
      <c r="G37" s="330" t="str">
        <f>+F37</f>
        <v>บริษัท ศรีสุธา 2018 จำกัด</v>
      </c>
      <c r="H37" s="330" t="s">
        <v>10</v>
      </c>
      <c r="I37" s="262" t="s">
        <v>1783</v>
      </c>
    </row>
    <row r="38" spans="1:9" x14ac:dyDescent="0.35">
      <c r="A38" s="330"/>
      <c r="B38" s="326" t="s">
        <v>167</v>
      </c>
      <c r="C38" s="331"/>
      <c r="D38" s="331"/>
      <c r="E38" s="330"/>
      <c r="F38" s="330" t="s">
        <v>50</v>
      </c>
      <c r="G38" s="330" t="s">
        <v>51</v>
      </c>
      <c r="H38" s="330" t="s">
        <v>160</v>
      </c>
      <c r="I38" s="332">
        <v>243455</v>
      </c>
    </row>
    <row r="39" spans="1:9" x14ac:dyDescent="0.35">
      <c r="A39" s="333"/>
      <c r="B39" s="342"/>
      <c r="C39" s="335"/>
      <c r="D39" s="335"/>
      <c r="E39" s="333"/>
      <c r="F39" s="346" t="str">
        <f>+D37</f>
        <v>4,855.50  บาท</v>
      </c>
      <c r="G39" s="346" t="str">
        <f>+F39</f>
        <v>4,855.50  บาท</v>
      </c>
      <c r="H39" s="333"/>
      <c r="I39" s="337"/>
    </row>
    <row r="40" spans="1:9" x14ac:dyDescent="0.35">
      <c r="A40" s="325">
        <v>12</v>
      </c>
      <c r="B40" s="326" t="s">
        <v>162</v>
      </c>
      <c r="C40" s="331" t="s">
        <v>1784</v>
      </c>
      <c r="D40" s="352" t="str">
        <f>+C40</f>
        <v>2,034.80  บาท</v>
      </c>
      <c r="E40" s="325" t="s">
        <v>48</v>
      </c>
      <c r="F40" s="347" t="s">
        <v>163</v>
      </c>
      <c r="G40" s="347" t="s">
        <v>163</v>
      </c>
      <c r="H40" s="325" t="s">
        <v>10</v>
      </c>
      <c r="I40" s="262" t="s">
        <v>1785</v>
      </c>
    </row>
    <row r="41" spans="1:9" x14ac:dyDescent="0.35">
      <c r="A41" s="330"/>
      <c r="B41" s="326" t="s">
        <v>165</v>
      </c>
      <c r="C41" s="331"/>
      <c r="D41" s="331"/>
      <c r="E41" s="330"/>
      <c r="F41" s="330" t="s">
        <v>50</v>
      </c>
      <c r="G41" s="330" t="s">
        <v>51</v>
      </c>
      <c r="H41" s="330" t="s">
        <v>160</v>
      </c>
      <c r="I41" s="332">
        <v>243455</v>
      </c>
    </row>
    <row r="42" spans="1:9" x14ac:dyDescent="0.35">
      <c r="A42" s="333"/>
      <c r="B42" s="342"/>
      <c r="C42" s="334"/>
      <c r="D42" s="335"/>
      <c r="E42" s="333"/>
      <c r="F42" s="333" t="str">
        <f>+D40</f>
        <v>2,034.80  บาท</v>
      </c>
      <c r="G42" s="333" t="str">
        <f>+F42</f>
        <v>2,034.80  บาท</v>
      </c>
      <c r="H42" s="333"/>
      <c r="I42" s="337"/>
    </row>
    <row r="43" spans="1:9" x14ac:dyDescent="0.35">
      <c r="A43" s="325">
        <v>13</v>
      </c>
      <c r="B43" s="326" t="s">
        <v>166</v>
      </c>
      <c r="C43" s="352" t="s">
        <v>1786</v>
      </c>
      <c r="D43" s="352" t="str">
        <f>+C43</f>
        <v>1,850  บาท</v>
      </c>
      <c r="E43" s="325" t="s">
        <v>48</v>
      </c>
      <c r="F43" s="353" t="s">
        <v>1787</v>
      </c>
      <c r="G43" s="353" t="str">
        <f>+F43</f>
        <v>ร้าน สุรชัยการช่าง</v>
      </c>
      <c r="H43" s="325" t="s">
        <v>10</v>
      </c>
      <c r="I43" s="263" t="s">
        <v>1282</v>
      </c>
    </row>
    <row r="44" spans="1:9" x14ac:dyDescent="0.35">
      <c r="A44" s="330"/>
      <c r="B44" s="326" t="s">
        <v>1766</v>
      </c>
      <c r="C44" s="331"/>
      <c r="D44" s="331"/>
      <c r="E44" s="330"/>
      <c r="F44" s="330" t="s">
        <v>50</v>
      </c>
      <c r="G44" s="330" t="s">
        <v>51</v>
      </c>
      <c r="H44" s="330" t="s">
        <v>160</v>
      </c>
      <c r="I44" s="332">
        <v>243456</v>
      </c>
    </row>
    <row r="45" spans="1:9" x14ac:dyDescent="0.35">
      <c r="A45" s="333"/>
      <c r="B45" s="342"/>
      <c r="C45" s="334"/>
      <c r="D45" s="335"/>
      <c r="E45" s="333"/>
      <c r="F45" s="333" t="str">
        <f>+C43</f>
        <v>1,850  บาท</v>
      </c>
      <c r="G45" s="333" t="str">
        <f>+D43</f>
        <v>1,850  บาท</v>
      </c>
      <c r="H45" s="333"/>
      <c r="I45" s="337"/>
    </row>
    <row r="46" spans="1:9" x14ac:dyDescent="0.35">
      <c r="A46" s="330">
        <v>14</v>
      </c>
      <c r="B46" s="326" t="s">
        <v>1788</v>
      </c>
      <c r="C46" s="331" t="s">
        <v>1789</v>
      </c>
      <c r="D46" s="352" t="str">
        <f>+C46</f>
        <v>7,000  บาท</v>
      </c>
      <c r="E46" s="325" t="s">
        <v>48</v>
      </c>
      <c r="F46" s="347" t="s">
        <v>1790</v>
      </c>
      <c r="G46" s="325" t="str">
        <f>+F46</f>
        <v>ร้าน ดำริการเกษตร(ลุงเจริญ)</v>
      </c>
      <c r="H46" s="325" t="s">
        <v>10</v>
      </c>
      <c r="I46" s="354" t="s">
        <v>1791</v>
      </c>
    </row>
    <row r="47" spans="1:9" x14ac:dyDescent="0.35">
      <c r="A47" s="330"/>
      <c r="B47" s="326" t="s">
        <v>1792</v>
      </c>
      <c r="C47" s="331"/>
      <c r="D47" s="331"/>
      <c r="E47" s="330"/>
      <c r="F47" s="330" t="s">
        <v>50</v>
      </c>
      <c r="G47" s="330" t="s">
        <v>51</v>
      </c>
      <c r="H47" s="330" t="s">
        <v>160</v>
      </c>
      <c r="I47" s="332">
        <v>243459</v>
      </c>
    </row>
    <row r="48" spans="1:9" x14ac:dyDescent="0.35">
      <c r="A48" s="330"/>
      <c r="B48" s="342" t="s">
        <v>1793</v>
      </c>
      <c r="C48" s="334"/>
      <c r="D48" s="335"/>
      <c r="E48" s="333"/>
      <c r="F48" s="333" t="str">
        <f>+C46</f>
        <v>7,000  บาท</v>
      </c>
      <c r="G48" s="333" t="str">
        <f>+D46</f>
        <v>7,000  บาท</v>
      </c>
      <c r="H48" s="333"/>
      <c r="I48" s="337"/>
    </row>
    <row r="49" spans="1:9" x14ac:dyDescent="0.35">
      <c r="A49" s="325">
        <v>15</v>
      </c>
      <c r="B49" s="326" t="s">
        <v>162</v>
      </c>
      <c r="C49" s="331" t="s">
        <v>1794</v>
      </c>
      <c r="D49" s="331" t="str">
        <f>+C49</f>
        <v>2,201.20  บาท</v>
      </c>
      <c r="E49" s="325" t="s">
        <v>48</v>
      </c>
      <c r="F49" s="347" t="s">
        <v>163</v>
      </c>
      <c r="G49" s="347" t="str">
        <f>+F49</f>
        <v>บริษัท ศรีสุธา 2018 จำกัด</v>
      </c>
      <c r="H49" s="325" t="s">
        <v>10</v>
      </c>
      <c r="I49" s="262" t="s">
        <v>1795</v>
      </c>
    </row>
    <row r="50" spans="1:9" x14ac:dyDescent="0.35">
      <c r="A50" s="330"/>
      <c r="B50" s="326" t="s">
        <v>165</v>
      </c>
      <c r="C50" s="331"/>
      <c r="D50" s="331"/>
      <c r="E50" s="330"/>
      <c r="F50" s="330" t="s">
        <v>50</v>
      </c>
      <c r="G50" s="330" t="s">
        <v>51</v>
      </c>
      <c r="H50" s="330" t="s">
        <v>160</v>
      </c>
      <c r="I50" s="332">
        <v>243460</v>
      </c>
    </row>
    <row r="51" spans="1:9" x14ac:dyDescent="0.35">
      <c r="A51" s="333"/>
      <c r="B51" s="342"/>
      <c r="C51" s="334"/>
      <c r="D51" s="335"/>
      <c r="E51" s="333"/>
      <c r="F51" s="333" t="str">
        <f>+C49</f>
        <v>2,201.20  บาท</v>
      </c>
      <c r="G51" s="333" t="str">
        <f>+D49</f>
        <v>2,201.20  บาท</v>
      </c>
      <c r="H51" s="333"/>
      <c r="I51" s="337"/>
    </row>
    <row r="52" spans="1:9" x14ac:dyDescent="0.35">
      <c r="A52" s="325">
        <v>16</v>
      </c>
      <c r="B52" s="326" t="s">
        <v>162</v>
      </c>
      <c r="C52" s="331" t="s">
        <v>1796</v>
      </c>
      <c r="D52" s="331" t="str">
        <f>+C52</f>
        <v>1,974.60  บาท</v>
      </c>
      <c r="E52" s="325" t="s">
        <v>48</v>
      </c>
      <c r="F52" s="347" t="s">
        <v>163</v>
      </c>
      <c r="G52" s="347" t="str">
        <f>+F52</f>
        <v>บริษัท ศรีสุธา 2018 จำกัด</v>
      </c>
      <c r="H52" s="325" t="s">
        <v>10</v>
      </c>
      <c r="I52" s="262" t="s">
        <v>1797</v>
      </c>
    </row>
    <row r="53" spans="1:9" x14ac:dyDescent="0.35">
      <c r="A53" s="330"/>
      <c r="B53" s="326" t="s">
        <v>165</v>
      </c>
      <c r="C53" s="331"/>
      <c r="D53" s="331"/>
      <c r="E53" s="330"/>
      <c r="F53" s="330" t="s">
        <v>50</v>
      </c>
      <c r="G53" s="330" t="s">
        <v>51</v>
      </c>
      <c r="H53" s="330" t="s">
        <v>160</v>
      </c>
      <c r="I53" s="332">
        <v>243465</v>
      </c>
    </row>
    <row r="54" spans="1:9" x14ac:dyDescent="0.35">
      <c r="A54" s="333"/>
      <c r="B54" s="342"/>
      <c r="C54" s="334"/>
      <c r="D54" s="335"/>
      <c r="E54" s="333"/>
      <c r="F54" s="333" t="str">
        <f>+C52</f>
        <v>1,974.60  บาท</v>
      </c>
      <c r="G54" s="333" t="str">
        <f>+D52</f>
        <v>1,974.60  บาท</v>
      </c>
      <c r="H54" s="333"/>
      <c r="I54" s="337"/>
    </row>
  </sheetData>
  <mergeCells count="10">
    <mergeCell ref="A1:I1"/>
    <mergeCell ref="A2:I2"/>
    <mergeCell ref="A3:I3"/>
    <mergeCell ref="A5:A6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  <pageSetup paperSize="9" scale="70" orientation="landscape" horizontalDpi="0" verticalDpi="0" r:id="rId1"/>
  <rowBreaks count="2" manualBreakCount="2">
    <brk id="33" max="8" man="1"/>
    <brk id="60" max="8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30C1-0BDB-49B7-94BD-76AA7E2AE141}">
  <sheetPr>
    <tabColor rgb="FF00B0F0"/>
  </sheetPr>
  <dimension ref="A1:AV146"/>
  <sheetViews>
    <sheetView view="pageBreakPreview" zoomScale="60" zoomScaleNormal="100" workbookViewId="0">
      <selection activeCell="F19" sqref="F19"/>
    </sheetView>
  </sheetViews>
  <sheetFormatPr defaultColWidth="9" defaultRowHeight="21" x14ac:dyDescent="0.35"/>
  <cols>
    <col min="1" max="1" width="6.25" style="21" bestFit="1" customWidth="1"/>
    <col min="2" max="2" width="17.5" style="19" customWidth="1"/>
    <col min="3" max="3" width="15.125" style="340" bestFit="1" customWidth="1"/>
    <col min="4" max="4" width="14.5" style="340" customWidth="1"/>
    <col min="5" max="5" width="15" style="21" customWidth="1"/>
    <col min="6" max="7" width="31.25" style="21" customWidth="1"/>
    <col min="8" max="8" width="20.625" style="21" customWidth="1"/>
    <col min="9" max="9" width="11" style="21" bestFit="1" customWidth="1"/>
    <col min="10" max="16384" width="9" style="19"/>
  </cols>
  <sheetData>
    <row r="1" spans="1:48" x14ac:dyDescent="0.35">
      <c r="A1" s="603" t="s">
        <v>791</v>
      </c>
      <c r="B1" s="602"/>
      <c r="C1" s="602"/>
      <c r="D1" s="602"/>
      <c r="E1" s="602"/>
      <c r="F1" s="602"/>
      <c r="G1" s="602"/>
      <c r="H1" s="602"/>
      <c r="I1" s="602"/>
    </row>
    <row r="2" spans="1:48" x14ac:dyDescent="0.35">
      <c r="A2" s="603" t="s">
        <v>172</v>
      </c>
      <c r="B2" s="603"/>
      <c r="C2" s="603"/>
      <c r="D2" s="603"/>
      <c r="E2" s="603"/>
      <c r="F2" s="603"/>
      <c r="G2" s="603"/>
      <c r="H2" s="603"/>
      <c r="I2" s="603"/>
    </row>
    <row r="3" spans="1:48" x14ac:dyDescent="0.35">
      <c r="A3" s="608" t="s">
        <v>792</v>
      </c>
      <c r="B3" s="608"/>
      <c r="C3" s="608"/>
      <c r="D3" s="608"/>
      <c r="E3" s="608"/>
      <c r="F3" s="608"/>
      <c r="G3" s="608"/>
      <c r="H3" s="608"/>
      <c r="I3" s="608"/>
    </row>
    <row r="4" spans="1:48" ht="42" x14ac:dyDescent="0.35">
      <c r="A4" s="358" t="s">
        <v>0</v>
      </c>
      <c r="B4" s="358" t="s">
        <v>1</v>
      </c>
      <c r="C4" s="359" t="s">
        <v>11</v>
      </c>
      <c r="D4" s="359" t="s">
        <v>2</v>
      </c>
      <c r="E4" s="358" t="s">
        <v>3</v>
      </c>
      <c r="F4" s="358" t="s">
        <v>4</v>
      </c>
      <c r="G4" s="358" t="s">
        <v>5</v>
      </c>
      <c r="H4" s="358" t="s">
        <v>6</v>
      </c>
      <c r="I4" s="358" t="s">
        <v>7</v>
      </c>
    </row>
    <row r="5" spans="1:48" x14ac:dyDescent="0.35">
      <c r="A5" s="325">
        <v>1</v>
      </c>
      <c r="B5" s="360" t="s">
        <v>67</v>
      </c>
      <c r="C5" s="352" t="s">
        <v>528</v>
      </c>
      <c r="D5" s="352" t="str">
        <f t="shared" ref="D5" si="0">+C5</f>
        <v>420.00 บาท</v>
      </c>
      <c r="E5" s="325" t="s">
        <v>48</v>
      </c>
      <c r="F5" s="325" t="s">
        <v>173</v>
      </c>
      <c r="G5" s="325" t="str">
        <f t="shared" ref="G5" si="1">+F5</f>
        <v>ร้าน ทวีวอเตอร์</v>
      </c>
      <c r="H5" s="325" t="s">
        <v>10</v>
      </c>
      <c r="I5" s="356" t="s">
        <v>793</v>
      </c>
      <c r="AV5" s="19" t="str">
        <f>+RIGHT(I6,8)</f>
        <v>03/07/66</v>
      </c>
    </row>
    <row r="6" spans="1:48" x14ac:dyDescent="0.35">
      <c r="A6" s="330"/>
      <c r="B6" s="295"/>
      <c r="C6" s="331"/>
      <c r="D6" s="331"/>
      <c r="E6" s="330"/>
      <c r="F6" s="330" t="s">
        <v>50</v>
      </c>
      <c r="G6" s="330" t="s">
        <v>51</v>
      </c>
      <c r="H6" s="330"/>
      <c r="I6" s="332" t="s">
        <v>794</v>
      </c>
      <c r="AV6" s="19" t="str">
        <f t="shared" ref="AV6" si="2">+RIGHT(I7,8)</f>
        <v/>
      </c>
    </row>
    <row r="7" spans="1:48" x14ac:dyDescent="0.35">
      <c r="A7" s="333"/>
      <c r="B7" s="282"/>
      <c r="C7" s="335"/>
      <c r="D7" s="335"/>
      <c r="E7" s="333"/>
      <c r="F7" s="333" t="str">
        <f t="shared" ref="F7:G7" si="3">+C5</f>
        <v>420.00 บาท</v>
      </c>
      <c r="G7" s="333" t="str">
        <f t="shared" si="3"/>
        <v>420.00 บาท</v>
      </c>
      <c r="H7" s="333"/>
      <c r="I7" s="337"/>
    </row>
    <row r="8" spans="1:48" x14ac:dyDescent="0.35">
      <c r="A8" s="325">
        <v>2</v>
      </c>
      <c r="B8" s="360" t="s">
        <v>67</v>
      </c>
      <c r="C8" s="352" t="s">
        <v>795</v>
      </c>
      <c r="D8" s="352" t="str">
        <f t="shared" ref="D8" si="4">+C8</f>
        <v>397.00 บาท</v>
      </c>
      <c r="E8" s="325" t="s">
        <v>48</v>
      </c>
      <c r="F8" s="325" t="s">
        <v>179</v>
      </c>
      <c r="G8" s="325" t="str">
        <f t="shared" ref="G8" si="5">+F8</f>
        <v>ร้าน มารวยเครื่องครัว</v>
      </c>
      <c r="H8" s="325" t="s">
        <v>10</v>
      </c>
      <c r="I8" s="356" t="s">
        <v>512</v>
      </c>
      <c r="AV8" s="19" t="str">
        <f>+RIGHT(I9,8)</f>
        <v>06/07/66</v>
      </c>
    </row>
    <row r="9" spans="1:48" x14ac:dyDescent="0.35">
      <c r="A9" s="330"/>
      <c r="B9" s="295"/>
      <c r="C9" s="331"/>
      <c r="D9" s="331"/>
      <c r="E9" s="330"/>
      <c r="F9" s="330" t="s">
        <v>50</v>
      </c>
      <c r="G9" s="330" t="s">
        <v>51</v>
      </c>
      <c r="H9" s="330"/>
      <c r="I9" s="332" t="s">
        <v>796</v>
      </c>
    </row>
    <row r="10" spans="1:48" x14ac:dyDescent="0.35">
      <c r="A10" s="333"/>
      <c r="B10" s="282"/>
      <c r="C10" s="335"/>
      <c r="D10" s="335"/>
      <c r="E10" s="333"/>
      <c r="F10" s="333" t="str">
        <f>+C8</f>
        <v>397.00 บาท</v>
      </c>
      <c r="G10" s="333" t="str">
        <f t="shared" ref="G10" si="6">+D8</f>
        <v>397.00 บาท</v>
      </c>
      <c r="H10" s="333"/>
      <c r="I10" s="337"/>
    </row>
    <row r="11" spans="1:48" x14ac:dyDescent="0.35">
      <c r="A11" s="325">
        <v>3</v>
      </c>
      <c r="B11" s="360" t="s">
        <v>174</v>
      </c>
      <c r="C11" s="352" t="s">
        <v>513</v>
      </c>
      <c r="D11" s="352" t="str">
        <f t="shared" ref="D11" si="7">+C11</f>
        <v>1,300.00 บาท</v>
      </c>
      <c r="E11" s="325" t="s">
        <v>48</v>
      </c>
      <c r="F11" s="325" t="s">
        <v>175</v>
      </c>
      <c r="G11" s="325" t="str">
        <f t="shared" ref="G11" si="8">+F11</f>
        <v>บจก.ปิโตรเลียมไทยคอร์ปอเรชั่น</v>
      </c>
      <c r="H11" s="325" t="s">
        <v>10</v>
      </c>
      <c r="I11" s="356" t="s">
        <v>797</v>
      </c>
      <c r="AV11" s="19" t="str">
        <f>+RIGHT(I12,8)</f>
        <v>10/07/66</v>
      </c>
    </row>
    <row r="12" spans="1:48" x14ac:dyDescent="0.35">
      <c r="A12" s="330"/>
      <c r="B12" s="264" t="s">
        <v>176</v>
      </c>
      <c r="C12" s="331"/>
      <c r="D12" s="331"/>
      <c r="E12" s="330"/>
      <c r="F12" s="330" t="s">
        <v>50</v>
      </c>
      <c r="G12" s="330" t="s">
        <v>51</v>
      </c>
      <c r="H12" s="330"/>
      <c r="I12" s="332" t="s">
        <v>798</v>
      </c>
      <c r="AV12" s="19" t="str">
        <f t="shared" ref="AV12" si="9">+RIGHT(I13,8)</f>
        <v/>
      </c>
    </row>
    <row r="13" spans="1:48" x14ac:dyDescent="0.35">
      <c r="A13" s="333"/>
      <c r="B13" s="361" t="s">
        <v>799</v>
      </c>
      <c r="C13" s="335"/>
      <c r="D13" s="335"/>
      <c r="E13" s="333"/>
      <c r="F13" s="333" t="str">
        <f t="shared" ref="F13:G13" si="10">+C11</f>
        <v>1,300.00 บาท</v>
      </c>
      <c r="G13" s="333" t="str">
        <f t="shared" si="10"/>
        <v>1,300.00 บาท</v>
      </c>
      <c r="H13" s="333"/>
      <c r="I13" s="337"/>
    </row>
    <row r="14" spans="1:48" x14ac:dyDescent="0.35">
      <c r="A14" s="325">
        <v>4</v>
      </c>
      <c r="B14" s="360" t="s">
        <v>142</v>
      </c>
      <c r="C14" s="352" t="s">
        <v>547</v>
      </c>
      <c r="D14" s="352" t="str">
        <f t="shared" ref="D14" si="11">+C14</f>
        <v>600.00 บาท</v>
      </c>
      <c r="E14" s="325" t="s">
        <v>48</v>
      </c>
      <c r="F14" s="325" t="s">
        <v>800</v>
      </c>
      <c r="G14" s="325" t="str">
        <f t="shared" ref="G14" si="12">+F14</f>
        <v>นาย จรูญ รักเหล่า</v>
      </c>
      <c r="H14" s="325" t="s">
        <v>10</v>
      </c>
      <c r="I14" s="356" t="s">
        <v>801</v>
      </c>
    </row>
    <row r="15" spans="1:48" x14ac:dyDescent="0.35">
      <c r="A15" s="330"/>
      <c r="B15" s="295"/>
      <c r="C15" s="331"/>
      <c r="D15" s="331"/>
      <c r="E15" s="330"/>
      <c r="F15" s="330" t="s">
        <v>50</v>
      </c>
      <c r="G15" s="330" t="s">
        <v>51</v>
      </c>
      <c r="H15" s="330"/>
      <c r="I15" s="332" t="s">
        <v>802</v>
      </c>
    </row>
    <row r="16" spans="1:48" x14ac:dyDescent="0.35">
      <c r="A16" s="333"/>
      <c r="B16" s="282"/>
      <c r="C16" s="335"/>
      <c r="D16" s="335"/>
      <c r="E16" s="333"/>
      <c r="F16" s="333" t="str">
        <f t="shared" ref="F16:G16" si="13">+C14</f>
        <v>600.00 บาท</v>
      </c>
      <c r="G16" s="333" t="str">
        <f t="shared" si="13"/>
        <v>600.00 บาท</v>
      </c>
      <c r="H16" s="333"/>
      <c r="I16" s="337"/>
    </row>
    <row r="17" spans="1:9" x14ac:dyDescent="0.35">
      <c r="A17" s="325">
        <v>5</v>
      </c>
      <c r="B17" s="360" t="s">
        <v>177</v>
      </c>
      <c r="C17" s="352" t="s">
        <v>803</v>
      </c>
      <c r="D17" s="352" t="str">
        <f t="shared" ref="D17" si="14">+C17</f>
        <v>4,186.00 บาท</v>
      </c>
      <c r="E17" s="325" t="s">
        <v>48</v>
      </c>
      <c r="F17" s="325" t="s">
        <v>178</v>
      </c>
      <c r="G17" s="325" t="str">
        <f t="shared" ref="G17" si="15">+F17</f>
        <v>บจก.ศรีพงษ์กรุ๊ป มาร์เก็ตติ้ง</v>
      </c>
      <c r="H17" s="325" t="s">
        <v>10</v>
      </c>
      <c r="I17" s="356" t="s">
        <v>804</v>
      </c>
    </row>
    <row r="18" spans="1:9" x14ac:dyDescent="0.35">
      <c r="A18" s="330"/>
      <c r="B18" s="295"/>
      <c r="C18" s="331"/>
      <c r="D18" s="331"/>
      <c r="E18" s="330"/>
      <c r="F18" s="330" t="s">
        <v>50</v>
      </c>
      <c r="G18" s="330" t="s">
        <v>51</v>
      </c>
      <c r="H18" s="330"/>
      <c r="I18" s="332" t="s">
        <v>805</v>
      </c>
    </row>
    <row r="19" spans="1:9" x14ac:dyDescent="0.35">
      <c r="A19" s="333"/>
      <c r="B19" s="282"/>
      <c r="C19" s="335"/>
      <c r="D19" s="335"/>
      <c r="E19" s="333"/>
      <c r="F19" s="333" t="str">
        <f>+C17</f>
        <v>4,186.00 บาท</v>
      </c>
      <c r="G19" s="333" t="str">
        <f t="shared" ref="G19" si="16">+D17</f>
        <v>4,186.00 บาท</v>
      </c>
      <c r="H19" s="333"/>
      <c r="I19" s="337"/>
    </row>
    <row r="20" spans="1:9" x14ac:dyDescent="0.35">
      <c r="A20" s="325">
        <v>6</v>
      </c>
      <c r="B20" s="360" t="s">
        <v>67</v>
      </c>
      <c r="C20" s="352" t="s">
        <v>806</v>
      </c>
      <c r="D20" s="352" t="str">
        <f t="shared" ref="D20" si="17">+C20</f>
        <v xml:space="preserve">1,580.00 บาท </v>
      </c>
      <c r="E20" s="325" t="s">
        <v>48</v>
      </c>
      <c r="F20" s="325" t="s">
        <v>807</v>
      </c>
      <c r="G20" s="325" t="str">
        <f t="shared" ref="G20" si="18">+F20</f>
        <v>บจก.3 ช.การค้า1998</v>
      </c>
      <c r="H20" s="325" t="s">
        <v>10</v>
      </c>
      <c r="I20" s="356" t="s">
        <v>808</v>
      </c>
    </row>
    <row r="21" spans="1:9" x14ac:dyDescent="0.35">
      <c r="A21" s="330"/>
      <c r="B21" s="264"/>
      <c r="C21" s="331"/>
      <c r="D21" s="331"/>
      <c r="E21" s="330"/>
      <c r="F21" s="330" t="s">
        <v>50</v>
      </c>
      <c r="G21" s="330" t="s">
        <v>51</v>
      </c>
      <c r="H21" s="330"/>
      <c r="I21" s="332" t="s">
        <v>805</v>
      </c>
    </row>
    <row r="22" spans="1:9" x14ac:dyDescent="0.35">
      <c r="A22" s="333"/>
      <c r="B22" s="361"/>
      <c r="C22" s="335"/>
      <c r="D22" s="335"/>
      <c r="E22" s="333"/>
      <c r="F22" s="333" t="str">
        <f>+C20</f>
        <v xml:space="preserve">1,580.00 บาท </v>
      </c>
      <c r="G22" s="333" t="str">
        <f t="shared" ref="G22" si="19">+D20</f>
        <v xml:space="preserve">1,580.00 บาท </v>
      </c>
      <c r="H22" s="333"/>
      <c r="I22" s="337"/>
    </row>
    <row r="23" spans="1:9" x14ac:dyDescent="0.35">
      <c r="A23" s="325">
        <v>7</v>
      </c>
      <c r="B23" s="360" t="s">
        <v>174</v>
      </c>
      <c r="C23" s="352" t="s">
        <v>540</v>
      </c>
      <c r="D23" s="352" t="str">
        <f t="shared" ref="D23" si="20">+C23</f>
        <v>200.00 บาท</v>
      </c>
      <c r="E23" s="325" t="s">
        <v>48</v>
      </c>
      <c r="F23" s="325" t="s">
        <v>180</v>
      </c>
      <c r="G23" s="325" t="str">
        <f t="shared" ref="G23" si="21">+F23</f>
        <v>บจก.ปตท.น้ำมันและการค้าปลีก</v>
      </c>
      <c r="H23" s="325" t="s">
        <v>10</v>
      </c>
      <c r="I23" s="356" t="s">
        <v>809</v>
      </c>
    </row>
    <row r="24" spans="1:9" x14ac:dyDescent="0.35">
      <c r="A24" s="330"/>
      <c r="B24" s="264" t="s">
        <v>810</v>
      </c>
      <c r="C24" s="331"/>
      <c r="D24" s="331"/>
      <c r="E24" s="330"/>
      <c r="F24" s="330" t="s">
        <v>50</v>
      </c>
      <c r="G24" s="330" t="s">
        <v>51</v>
      </c>
      <c r="H24" s="330"/>
      <c r="I24" s="332" t="s">
        <v>811</v>
      </c>
    </row>
    <row r="25" spans="1:9" x14ac:dyDescent="0.35">
      <c r="A25" s="333"/>
      <c r="B25" s="361" t="s">
        <v>812</v>
      </c>
      <c r="C25" s="335"/>
      <c r="D25" s="335"/>
      <c r="E25" s="333"/>
      <c r="F25" s="333" t="str">
        <f t="shared" ref="F25:G25" si="22">+C23</f>
        <v>200.00 บาท</v>
      </c>
      <c r="G25" s="333" t="str">
        <f t="shared" si="22"/>
        <v>200.00 บาท</v>
      </c>
      <c r="H25" s="333"/>
      <c r="I25" s="337"/>
    </row>
    <row r="26" spans="1:9" x14ac:dyDescent="0.35">
      <c r="A26" s="325">
        <v>8</v>
      </c>
      <c r="B26" s="360" t="s">
        <v>67</v>
      </c>
      <c r="C26" s="352" t="s">
        <v>813</v>
      </c>
      <c r="D26" s="352" t="str">
        <f t="shared" ref="D26" si="23">+C26</f>
        <v>780.00 บาท</v>
      </c>
      <c r="E26" s="325" t="s">
        <v>48</v>
      </c>
      <c r="F26" s="325" t="s">
        <v>179</v>
      </c>
      <c r="G26" s="325" t="str">
        <f t="shared" ref="G26" si="24">+F26</f>
        <v>ร้าน มารวยเครื่องครัว</v>
      </c>
      <c r="H26" s="325" t="s">
        <v>10</v>
      </c>
      <c r="I26" s="356" t="s">
        <v>814</v>
      </c>
    </row>
    <row r="27" spans="1:9" x14ac:dyDescent="0.35">
      <c r="A27" s="330"/>
      <c r="B27" s="295"/>
      <c r="C27" s="331"/>
      <c r="D27" s="331"/>
      <c r="E27" s="330"/>
      <c r="F27" s="330" t="s">
        <v>50</v>
      </c>
      <c r="G27" s="330" t="s">
        <v>51</v>
      </c>
      <c r="H27" s="330"/>
      <c r="I27" s="332" t="s">
        <v>811</v>
      </c>
    </row>
    <row r="28" spans="1:9" x14ac:dyDescent="0.35">
      <c r="A28" s="333"/>
      <c r="B28" s="282"/>
      <c r="C28" s="335"/>
      <c r="D28" s="335"/>
      <c r="E28" s="333"/>
      <c r="F28" s="333" t="str">
        <f>+C26</f>
        <v>780.00 บาท</v>
      </c>
      <c r="G28" s="333" t="str">
        <f t="shared" ref="G28" si="25">+D26</f>
        <v>780.00 บาท</v>
      </c>
      <c r="H28" s="333"/>
      <c r="I28" s="337"/>
    </row>
    <row r="29" spans="1:9" x14ac:dyDescent="0.35">
      <c r="A29" s="325">
        <v>9</v>
      </c>
      <c r="B29" s="360" t="s">
        <v>174</v>
      </c>
      <c r="C29" s="352" t="s">
        <v>815</v>
      </c>
      <c r="D29" s="352" t="str">
        <f t="shared" ref="D29" si="26">+C29</f>
        <v>2,200.00 บาท</v>
      </c>
      <c r="E29" s="325" t="s">
        <v>48</v>
      </c>
      <c r="F29" s="325" t="s">
        <v>180</v>
      </c>
      <c r="G29" s="325" t="str">
        <f t="shared" ref="G29" si="27">+F29</f>
        <v>บจก.ปตท.น้ำมันและการค้าปลีก</v>
      </c>
      <c r="H29" s="325" t="s">
        <v>10</v>
      </c>
      <c r="I29" s="356" t="s">
        <v>816</v>
      </c>
    </row>
    <row r="30" spans="1:9" x14ac:dyDescent="0.35">
      <c r="A30" s="330"/>
      <c r="B30" s="264" t="s">
        <v>176</v>
      </c>
      <c r="C30" s="331"/>
      <c r="D30" s="331"/>
      <c r="E30" s="330"/>
      <c r="F30" s="330" t="s">
        <v>50</v>
      </c>
      <c r="G30" s="330" t="s">
        <v>51</v>
      </c>
      <c r="H30" s="330"/>
      <c r="I30" s="332" t="s">
        <v>811</v>
      </c>
    </row>
    <row r="31" spans="1:9" x14ac:dyDescent="0.35">
      <c r="A31" s="333"/>
      <c r="B31" s="361" t="s">
        <v>817</v>
      </c>
      <c r="C31" s="335"/>
      <c r="D31" s="335"/>
      <c r="E31" s="333"/>
      <c r="F31" s="333" t="str">
        <f t="shared" ref="F31:G31" si="28">+C29</f>
        <v>2,200.00 บาท</v>
      </c>
      <c r="G31" s="333" t="str">
        <f t="shared" si="28"/>
        <v>2,200.00 บาท</v>
      </c>
      <c r="H31" s="333"/>
      <c r="I31" s="337"/>
    </row>
    <row r="32" spans="1:9" x14ac:dyDescent="0.35">
      <c r="A32" s="325">
        <v>10</v>
      </c>
      <c r="B32" s="360" t="s">
        <v>174</v>
      </c>
      <c r="C32" s="352" t="s">
        <v>181</v>
      </c>
      <c r="D32" s="352" t="str">
        <f t="shared" ref="D32" si="29">+C32</f>
        <v>2,000.00 บาท</v>
      </c>
      <c r="E32" s="325" t="s">
        <v>48</v>
      </c>
      <c r="F32" s="325" t="s">
        <v>180</v>
      </c>
      <c r="G32" s="325" t="str">
        <f t="shared" ref="G32" si="30">+F32</f>
        <v>บจก.ปตท.น้ำมันและการค้าปลีก</v>
      </c>
      <c r="H32" s="325" t="s">
        <v>10</v>
      </c>
      <c r="I32" s="356" t="s">
        <v>818</v>
      </c>
    </row>
    <row r="33" spans="1:47" x14ac:dyDescent="0.35">
      <c r="A33" s="330"/>
      <c r="B33" s="264" t="s">
        <v>176</v>
      </c>
      <c r="C33" s="331"/>
      <c r="D33" s="331"/>
      <c r="E33" s="330"/>
      <c r="F33" s="330" t="s">
        <v>50</v>
      </c>
      <c r="G33" s="330" t="s">
        <v>51</v>
      </c>
      <c r="H33" s="330"/>
      <c r="I33" s="332" t="s">
        <v>819</v>
      </c>
    </row>
    <row r="34" spans="1:47" x14ac:dyDescent="0.35">
      <c r="A34" s="333"/>
      <c r="B34" s="361" t="s">
        <v>182</v>
      </c>
      <c r="C34" s="335"/>
      <c r="D34" s="335"/>
      <c r="E34" s="333"/>
      <c r="F34" s="333" t="str">
        <f t="shared" ref="F34:G34" si="31">+C32</f>
        <v>2,000.00 บาท</v>
      </c>
      <c r="G34" s="333" t="str">
        <f t="shared" si="31"/>
        <v>2,000.00 บาท</v>
      </c>
      <c r="H34" s="333"/>
      <c r="I34" s="337"/>
    </row>
    <row r="35" spans="1:47" x14ac:dyDescent="0.35">
      <c r="A35" s="325">
        <v>11</v>
      </c>
      <c r="B35" s="360" t="s">
        <v>177</v>
      </c>
      <c r="C35" s="352" t="s">
        <v>513</v>
      </c>
      <c r="D35" s="352" t="str">
        <f t="shared" ref="D35" si="32">+C35</f>
        <v>1,300.00 บาท</v>
      </c>
      <c r="E35" s="325" t="s">
        <v>48</v>
      </c>
      <c r="F35" s="325" t="s">
        <v>820</v>
      </c>
      <c r="G35" s="325" t="str">
        <f t="shared" ref="G35" si="33">+F35</f>
        <v>บจก.สตาร์ โอ เอ แอนด์คอมมูนิเคชั่น</v>
      </c>
      <c r="H35" s="325" t="s">
        <v>10</v>
      </c>
      <c r="I35" s="356" t="s">
        <v>821</v>
      </c>
    </row>
    <row r="36" spans="1:47" x14ac:dyDescent="0.35">
      <c r="A36" s="330"/>
      <c r="B36" s="295"/>
      <c r="C36" s="331"/>
      <c r="D36" s="331"/>
      <c r="E36" s="330"/>
      <c r="F36" s="330" t="s">
        <v>50</v>
      </c>
      <c r="G36" s="330" t="s">
        <v>51</v>
      </c>
      <c r="H36" s="330"/>
      <c r="I36" s="332" t="s">
        <v>819</v>
      </c>
    </row>
    <row r="37" spans="1:47" x14ac:dyDescent="0.35">
      <c r="A37" s="333"/>
      <c r="B37" s="282"/>
      <c r="C37" s="335"/>
      <c r="D37" s="335"/>
      <c r="E37" s="333"/>
      <c r="F37" s="333" t="str">
        <f>+C35</f>
        <v>1,300.00 บาท</v>
      </c>
      <c r="G37" s="333" t="str">
        <f t="shared" ref="G37" si="34">+D35</f>
        <v>1,300.00 บาท</v>
      </c>
      <c r="H37" s="333"/>
      <c r="I37" s="337"/>
    </row>
    <row r="38" spans="1:47" x14ac:dyDescent="0.35">
      <c r="A38" s="325">
        <v>12</v>
      </c>
      <c r="B38" s="360"/>
      <c r="C38" s="352"/>
      <c r="D38" s="352"/>
      <c r="E38" s="325"/>
      <c r="F38" s="325"/>
      <c r="G38" s="325"/>
      <c r="H38" s="325"/>
      <c r="I38" s="356"/>
    </row>
    <row r="39" spans="1:47" x14ac:dyDescent="0.35">
      <c r="A39" s="330"/>
      <c r="B39" s="295"/>
      <c r="C39" s="331"/>
      <c r="D39" s="331"/>
      <c r="E39" s="330"/>
      <c r="F39" s="330"/>
      <c r="G39" s="330"/>
      <c r="H39" s="330"/>
      <c r="I39" s="332"/>
    </row>
    <row r="40" spans="1:47" x14ac:dyDescent="0.35">
      <c r="A40" s="333"/>
      <c r="B40" s="282"/>
      <c r="C40" s="335"/>
      <c r="D40" s="335"/>
      <c r="E40" s="333"/>
      <c r="F40" s="333"/>
      <c r="G40" s="333"/>
      <c r="H40" s="333"/>
      <c r="I40" s="337"/>
    </row>
    <row r="41" spans="1:47" x14ac:dyDescent="0.35">
      <c r="A41" s="325">
        <v>13</v>
      </c>
      <c r="B41" s="360"/>
      <c r="C41" s="352"/>
      <c r="D41" s="352"/>
      <c r="E41" s="325"/>
      <c r="F41" s="325"/>
      <c r="G41" s="325"/>
      <c r="H41" s="325"/>
      <c r="I41" s="356"/>
      <c r="AU41" s="19" t="str">
        <f>+RIGHT(I42,8)</f>
        <v/>
      </c>
    </row>
    <row r="42" spans="1:47" x14ac:dyDescent="0.35">
      <c r="A42" s="330"/>
      <c r="B42" s="264"/>
      <c r="C42" s="331"/>
      <c r="D42" s="331"/>
      <c r="E42" s="330"/>
      <c r="F42" s="330"/>
      <c r="G42" s="330"/>
      <c r="H42" s="330"/>
      <c r="I42" s="332"/>
      <c r="AU42" s="19" t="str">
        <f t="shared" ref="AU42" si="35">+RIGHT(I43,8)</f>
        <v/>
      </c>
    </row>
    <row r="43" spans="1:47" x14ac:dyDescent="0.35">
      <c r="A43" s="333"/>
      <c r="B43" s="361"/>
      <c r="C43" s="335"/>
      <c r="D43" s="335"/>
      <c r="E43" s="333"/>
      <c r="F43" s="333"/>
      <c r="G43" s="333"/>
      <c r="H43" s="333"/>
      <c r="I43" s="337"/>
    </row>
    <row r="44" spans="1:47" x14ac:dyDescent="0.35">
      <c r="A44" s="325">
        <v>14</v>
      </c>
      <c r="B44" s="360"/>
      <c r="C44" s="352"/>
      <c r="D44" s="352"/>
      <c r="E44" s="325"/>
      <c r="F44" s="325"/>
      <c r="G44" s="325"/>
      <c r="H44" s="325"/>
      <c r="I44" s="356"/>
    </row>
    <row r="45" spans="1:47" x14ac:dyDescent="0.35">
      <c r="A45" s="330"/>
      <c r="B45" s="295"/>
      <c r="C45" s="331"/>
      <c r="D45" s="331"/>
      <c r="E45" s="330"/>
      <c r="F45" s="330"/>
      <c r="G45" s="330"/>
      <c r="H45" s="330"/>
      <c r="I45" s="332"/>
    </row>
    <row r="46" spans="1:47" x14ac:dyDescent="0.35">
      <c r="A46" s="333"/>
      <c r="B46" s="282"/>
      <c r="C46" s="335"/>
      <c r="D46" s="335"/>
      <c r="E46" s="333"/>
      <c r="F46" s="333"/>
      <c r="G46" s="333"/>
      <c r="H46" s="333"/>
      <c r="I46" s="337"/>
    </row>
    <row r="47" spans="1:47" x14ac:dyDescent="0.35">
      <c r="A47" s="325">
        <v>15</v>
      </c>
      <c r="B47" s="360"/>
      <c r="C47" s="352"/>
      <c r="D47" s="352"/>
      <c r="E47" s="325"/>
      <c r="F47" s="325"/>
      <c r="G47" s="325"/>
      <c r="H47" s="325"/>
      <c r="I47" s="356"/>
    </row>
    <row r="48" spans="1:47" x14ac:dyDescent="0.35">
      <c r="A48" s="330"/>
      <c r="B48" s="295"/>
      <c r="C48" s="331"/>
      <c r="D48" s="331"/>
      <c r="E48" s="330"/>
      <c r="F48" s="330"/>
      <c r="G48" s="330"/>
      <c r="H48" s="330"/>
      <c r="I48" s="332"/>
    </row>
    <row r="49" spans="1:9" x14ac:dyDescent="0.35">
      <c r="A49" s="333"/>
      <c r="B49" s="282"/>
      <c r="C49" s="335"/>
      <c r="D49" s="335"/>
      <c r="E49" s="333"/>
      <c r="F49" s="333"/>
      <c r="G49" s="333"/>
      <c r="H49" s="333"/>
      <c r="I49" s="337"/>
    </row>
    <row r="50" spans="1:9" x14ac:dyDescent="0.35">
      <c r="A50" s="325">
        <v>16</v>
      </c>
      <c r="B50" s="360"/>
      <c r="C50" s="352"/>
      <c r="D50" s="352"/>
      <c r="E50" s="325"/>
      <c r="F50" s="325"/>
      <c r="G50" s="325"/>
      <c r="H50" s="325"/>
      <c r="I50" s="356"/>
    </row>
    <row r="51" spans="1:9" x14ac:dyDescent="0.35">
      <c r="A51" s="330"/>
      <c r="B51" s="295"/>
      <c r="C51" s="331"/>
      <c r="D51" s="331"/>
      <c r="E51" s="330"/>
      <c r="F51" s="330"/>
      <c r="G51" s="330"/>
      <c r="H51" s="330"/>
      <c r="I51" s="332"/>
    </row>
    <row r="52" spans="1:9" x14ac:dyDescent="0.35">
      <c r="A52" s="333"/>
      <c r="B52" s="282"/>
      <c r="C52" s="335"/>
      <c r="D52" s="335"/>
      <c r="E52" s="333"/>
      <c r="F52" s="333"/>
      <c r="G52" s="333"/>
      <c r="H52" s="333"/>
      <c r="I52" s="337"/>
    </row>
    <row r="53" spans="1:9" x14ac:dyDescent="0.35">
      <c r="A53" s="325">
        <v>17</v>
      </c>
      <c r="B53" s="360"/>
      <c r="C53" s="352"/>
      <c r="D53" s="352"/>
      <c r="E53" s="325"/>
      <c r="F53" s="325"/>
      <c r="G53" s="325"/>
      <c r="H53" s="325"/>
      <c r="I53" s="356"/>
    </row>
    <row r="54" spans="1:9" x14ac:dyDescent="0.35">
      <c r="A54" s="330"/>
      <c r="B54" s="295"/>
      <c r="C54" s="331"/>
      <c r="D54" s="331"/>
      <c r="E54" s="330"/>
      <c r="F54" s="330"/>
      <c r="G54" s="330"/>
      <c r="H54" s="330"/>
      <c r="I54" s="332"/>
    </row>
    <row r="55" spans="1:9" x14ac:dyDescent="0.35">
      <c r="A55" s="333"/>
      <c r="B55" s="282"/>
      <c r="C55" s="335"/>
      <c r="D55" s="335"/>
      <c r="E55" s="333"/>
      <c r="F55" s="333"/>
      <c r="G55" s="333"/>
      <c r="H55" s="333"/>
      <c r="I55" s="337"/>
    </row>
    <row r="56" spans="1:9" x14ac:dyDescent="0.35">
      <c r="A56" s="325">
        <v>18</v>
      </c>
      <c r="B56" s="360"/>
      <c r="C56" s="352"/>
      <c r="D56" s="352"/>
      <c r="E56" s="325"/>
      <c r="F56" s="325"/>
      <c r="G56" s="325"/>
      <c r="H56" s="325"/>
      <c r="I56" s="356"/>
    </row>
    <row r="57" spans="1:9" x14ac:dyDescent="0.35">
      <c r="A57" s="330"/>
      <c r="B57" s="295"/>
      <c r="C57" s="331"/>
      <c r="D57" s="331"/>
      <c r="E57" s="330"/>
      <c r="F57" s="330"/>
      <c r="G57" s="330"/>
      <c r="H57" s="330"/>
      <c r="I57" s="332"/>
    </row>
    <row r="58" spans="1:9" x14ac:dyDescent="0.35">
      <c r="A58" s="333"/>
      <c r="B58" s="282"/>
      <c r="C58" s="335"/>
      <c r="D58" s="335"/>
      <c r="E58" s="333"/>
      <c r="F58" s="333"/>
      <c r="G58" s="333"/>
      <c r="H58" s="333"/>
      <c r="I58" s="337"/>
    </row>
    <row r="59" spans="1:9" x14ac:dyDescent="0.35">
      <c r="A59" s="325">
        <v>19</v>
      </c>
      <c r="B59" s="360"/>
      <c r="C59" s="352"/>
      <c r="D59" s="352"/>
      <c r="E59" s="325"/>
      <c r="F59" s="325"/>
      <c r="G59" s="325"/>
      <c r="H59" s="325"/>
      <c r="I59" s="356"/>
    </row>
    <row r="60" spans="1:9" x14ac:dyDescent="0.35">
      <c r="A60" s="330"/>
      <c r="B60" s="264"/>
      <c r="C60" s="331"/>
      <c r="D60" s="331"/>
      <c r="E60" s="330"/>
      <c r="F60" s="330"/>
      <c r="G60" s="330"/>
      <c r="H60" s="330"/>
      <c r="I60" s="332"/>
    </row>
    <row r="61" spans="1:9" x14ac:dyDescent="0.35">
      <c r="A61" s="333"/>
      <c r="B61" s="361"/>
      <c r="C61" s="335"/>
      <c r="D61" s="335"/>
      <c r="E61" s="333"/>
      <c r="F61" s="333"/>
      <c r="G61" s="333"/>
      <c r="H61" s="333"/>
      <c r="I61" s="337"/>
    </row>
    <row r="62" spans="1:9" x14ac:dyDescent="0.35">
      <c r="A62" s="325">
        <v>20</v>
      </c>
      <c r="B62" s="360"/>
      <c r="C62" s="352"/>
      <c r="D62" s="352"/>
      <c r="E62" s="325"/>
      <c r="F62" s="325"/>
      <c r="G62" s="325"/>
      <c r="H62" s="325"/>
      <c r="I62" s="356"/>
    </row>
    <row r="63" spans="1:9" x14ac:dyDescent="0.35">
      <c r="A63" s="330"/>
      <c r="B63" s="264"/>
      <c r="C63" s="331"/>
      <c r="D63" s="331"/>
      <c r="E63" s="330"/>
      <c r="F63" s="330"/>
      <c r="G63" s="330"/>
      <c r="H63" s="330"/>
      <c r="I63" s="332"/>
    </row>
    <row r="64" spans="1:9" x14ac:dyDescent="0.35">
      <c r="A64" s="333"/>
      <c r="B64" s="361"/>
      <c r="C64" s="335"/>
      <c r="D64" s="335"/>
      <c r="E64" s="333"/>
      <c r="F64" s="333"/>
      <c r="G64" s="333"/>
      <c r="H64" s="333"/>
      <c r="I64" s="337"/>
    </row>
    <row r="65" spans="1:9" s="504" customFormat="1" x14ac:dyDescent="0.35">
      <c r="A65" s="325">
        <v>22</v>
      </c>
      <c r="B65" s="360"/>
      <c r="C65" s="352"/>
      <c r="D65" s="352"/>
      <c r="E65" s="325"/>
      <c r="F65" s="325"/>
      <c r="G65" s="325"/>
      <c r="H65" s="325"/>
      <c r="I65" s="356"/>
    </row>
    <row r="66" spans="1:9" s="504" customFormat="1" x14ac:dyDescent="0.35">
      <c r="A66" s="330"/>
      <c r="B66" s="295"/>
      <c r="C66" s="331"/>
      <c r="D66" s="331"/>
      <c r="E66" s="330"/>
      <c r="F66" s="330"/>
      <c r="G66" s="330"/>
      <c r="H66" s="330"/>
      <c r="I66" s="332"/>
    </row>
    <row r="67" spans="1:9" s="504" customFormat="1" x14ac:dyDescent="0.35">
      <c r="A67" s="333"/>
      <c r="B67" s="282"/>
      <c r="C67" s="335"/>
      <c r="D67" s="335"/>
      <c r="E67" s="333"/>
      <c r="F67" s="333"/>
      <c r="G67" s="333"/>
      <c r="H67" s="333"/>
      <c r="I67" s="337"/>
    </row>
    <row r="68" spans="1:9" s="504" customFormat="1" x14ac:dyDescent="0.35">
      <c r="A68" s="325">
        <v>23</v>
      </c>
      <c r="B68" s="360"/>
      <c r="C68" s="352"/>
      <c r="D68" s="352"/>
      <c r="E68" s="325"/>
      <c r="F68" s="325"/>
      <c r="G68" s="325"/>
      <c r="H68" s="325"/>
      <c r="I68" s="356"/>
    </row>
    <row r="69" spans="1:9" s="504" customFormat="1" x14ac:dyDescent="0.35">
      <c r="A69" s="330"/>
      <c r="B69" s="295"/>
      <c r="C69" s="331"/>
      <c r="D69" s="331"/>
      <c r="E69" s="330"/>
      <c r="F69" s="330"/>
      <c r="G69" s="330"/>
      <c r="H69" s="330"/>
      <c r="I69" s="332"/>
    </row>
    <row r="70" spans="1:9" s="504" customFormat="1" x14ac:dyDescent="0.35">
      <c r="A70" s="333"/>
      <c r="B70" s="282"/>
      <c r="C70" s="335"/>
      <c r="D70" s="335"/>
      <c r="E70" s="333"/>
      <c r="F70" s="333"/>
      <c r="G70" s="333"/>
      <c r="H70" s="333"/>
      <c r="I70" s="337"/>
    </row>
    <row r="71" spans="1:9" s="504" customFormat="1" x14ac:dyDescent="0.35">
      <c r="A71" s="325">
        <v>24</v>
      </c>
      <c r="B71" s="360"/>
      <c r="C71" s="352"/>
      <c r="D71" s="352"/>
      <c r="E71" s="325"/>
      <c r="F71" s="325"/>
      <c r="G71" s="325"/>
      <c r="H71" s="325"/>
      <c r="I71" s="356"/>
    </row>
    <row r="72" spans="1:9" s="504" customFormat="1" x14ac:dyDescent="0.35">
      <c r="A72" s="330"/>
      <c r="B72" s="264"/>
      <c r="C72" s="331"/>
      <c r="D72" s="331"/>
      <c r="E72" s="330"/>
      <c r="F72" s="330"/>
      <c r="G72" s="330"/>
      <c r="H72" s="330"/>
      <c r="I72" s="332"/>
    </row>
    <row r="73" spans="1:9" s="504" customFormat="1" x14ac:dyDescent="0.35">
      <c r="A73" s="333"/>
      <c r="B73" s="361"/>
      <c r="C73" s="335"/>
      <c r="D73" s="335"/>
      <c r="E73" s="333"/>
      <c r="F73" s="333"/>
      <c r="G73" s="333"/>
      <c r="H73" s="333"/>
      <c r="I73" s="337"/>
    </row>
    <row r="74" spans="1:9" s="504" customFormat="1" x14ac:dyDescent="0.35">
      <c r="A74" s="325">
        <v>25</v>
      </c>
      <c r="B74" s="360"/>
      <c r="C74" s="352"/>
      <c r="D74" s="352"/>
      <c r="E74" s="325"/>
      <c r="F74" s="325"/>
      <c r="G74" s="325"/>
      <c r="H74" s="325"/>
      <c r="I74" s="356"/>
    </row>
    <row r="75" spans="1:9" s="504" customFormat="1" x14ac:dyDescent="0.35">
      <c r="A75" s="330"/>
      <c r="B75" s="295"/>
      <c r="C75" s="331"/>
      <c r="D75" s="331"/>
      <c r="E75" s="330"/>
      <c r="F75" s="330"/>
      <c r="G75" s="330"/>
      <c r="H75" s="330"/>
      <c r="I75" s="332"/>
    </row>
    <row r="76" spans="1:9" s="504" customFormat="1" x14ac:dyDescent="0.35">
      <c r="A76" s="333"/>
      <c r="B76" s="282"/>
      <c r="C76" s="335"/>
      <c r="D76" s="335"/>
      <c r="E76" s="333"/>
      <c r="F76" s="333"/>
      <c r="G76" s="333"/>
      <c r="H76" s="333"/>
      <c r="I76" s="337"/>
    </row>
    <row r="77" spans="1:9" s="504" customFormat="1" x14ac:dyDescent="0.35">
      <c r="A77" s="325">
        <v>26</v>
      </c>
      <c r="B77" s="360"/>
      <c r="C77" s="352"/>
      <c r="D77" s="352"/>
      <c r="E77" s="325"/>
      <c r="F77" s="325"/>
      <c r="G77" s="325"/>
      <c r="H77" s="325"/>
      <c r="I77" s="356"/>
    </row>
    <row r="78" spans="1:9" s="504" customFormat="1" x14ac:dyDescent="0.35">
      <c r="A78" s="330"/>
      <c r="B78" s="295"/>
      <c r="C78" s="331"/>
      <c r="D78" s="331"/>
      <c r="E78" s="330"/>
      <c r="F78" s="330"/>
      <c r="G78" s="330"/>
      <c r="H78" s="330"/>
      <c r="I78" s="332"/>
    </row>
    <row r="79" spans="1:9" s="504" customFormat="1" x14ac:dyDescent="0.35">
      <c r="A79" s="333"/>
      <c r="B79" s="282"/>
      <c r="C79" s="335"/>
      <c r="D79" s="335"/>
      <c r="E79" s="333"/>
      <c r="F79" s="333"/>
      <c r="G79" s="333"/>
      <c r="H79" s="333"/>
      <c r="I79" s="337"/>
    </row>
    <row r="80" spans="1:9" s="504" customFormat="1" x14ac:dyDescent="0.35">
      <c r="A80" s="325">
        <v>27</v>
      </c>
      <c r="B80" s="360"/>
      <c r="C80" s="352"/>
      <c r="D80" s="352"/>
      <c r="E80" s="325"/>
      <c r="F80" s="325"/>
      <c r="G80" s="325"/>
      <c r="H80" s="325"/>
      <c r="I80" s="356"/>
    </row>
    <row r="81" spans="1:9" s="504" customFormat="1" x14ac:dyDescent="0.35">
      <c r="A81" s="330"/>
      <c r="B81" s="295"/>
      <c r="C81" s="331"/>
      <c r="D81" s="331"/>
      <c r="E81" s="330"/>
      <c r="F81" s="330"/>
      <c r="G81" s="330"/>
      <c r="H81" s="330"/>
      <c r="I81" s="332"/>
    </row>
    <row r="82" spans="1:9" s="504" customFormat="1" x14ac:dyDescent="0.35">
      <c r="A82" s="333"/>
      <c r="B82" s="282"/>
      <c r="C82" s="335"/>
      <c r="D82" s="335"/>
      <c r="E82" s="333"/>
      <c r="F82" s="333"/>
      <c r="G82" s="333"/>
      <c r="H82" s="333"/>
      <c r="I82" s="337"/>
    </row>
    <row r="83" spans="1:9" s="504" customFormat="1" x14ac:dyDescent="0.35">
      <c r="A83" s="325">
        <v>28</v>
      </c>
      <c r="B83" s="360"/>
      <c r="C83" s="352"/>
      <c r="D83" s="352"/>
      <c r="E83" s="325"/>
      <c r="F83" s="325"/>
      <c r="G83" s="325"/>
      <c r="H83" s="325"/>
      <c r="I83" s="356"/>
    </row>
    <row r="84" spans="1:9" s="504" customFormat="1" x14ac:dyDescent="0.35">
      <c r="A84" s="330"/>
      <c r="B84" s="295"/>
      <c r="C84" s="331"/>
      <c r="D84" s="331"/>
      <c r="E84" s="330"/>
      <c r="F84" s="330"/>
      <c r="G84" s="330"/>
      <c r="H84" s="330"/>
      <c r="I84" s="332"/>
    </row>
    <row r="85" spans="1:9" s="504" customFormat="1" x14ac:dyDescent="0.35">
      <c r="A85" s="333"/>
      <c r="B85" s="282"/>
      <c r="C85" s="335"/>
      <c r="D85" s="335"/>
      <c r="E85" s="333"/>
      <c r="F85" s="333"/>
      <c r="G85" s="333"/>
      <c r="H85" s="333"/>
      <c r="I85" s="337"/>
    </row>
    <row r="86" spans="1:9" s="504" customFormat="1" x14ac:dyDescent="0.35">
      <c r="A86" s="325">
        <v>29</v>
      </c>
      <c r="B86" s="360"/>
      <c r="C86" s="352"/>
      <c r="D86" s="352"/>
      <c r="E86" s="325"/>
      <c r="F86" s="325"/>
      <c r="G86" s="325"/>
      <c r="H86" s="325"/>
      <c r="I86" s="356"/>
    </row>
    <row r="87" spans="1:9" s="504" customFormat="1" x14ac:dyDescent="0.35">
      <c r="A87" s="330"/>
      <c r="B87" s="295"/>
      <c r="C87" s="331"/>
      <c r="D87" s="331"/>
      <c r="E87" s="330"/>
      <c r="F87" s="330"/>
      <c r="G87" s="330"/>
      <c r="H87" s="330"/>
      <c r="I87" s="332"/>
    </row>
    <row r="88" spans="1:9" s="504" customFormat="1" x14ac:dyDescent="0.35">
      <c r="A88" s="333"/>
      <c r="B88" s="282"/>
      <c r="C88" s="335"/>
      <c r="D88" s="335"/>
      <c r="E88" s="333"/>
      <c r="F88" s="333"/>
      <c r="G88" s="333"/>
      <c r="H88" s="333"/>
      <c r="I88" s="337"/>
    </row>
    <row r="89" spans="1:9" s="504" customFormat="1" x14ac:dyDescent="0.35">
      <c r="A89" s="325">
        <v>29</v>
      </c>
      <c r="B89" s="360"/>
      <c r="C89" s="352"/>
      <c r="D89" s="352"/>
      <c r="E89" s="325"/>
      <c r="F89" s="325"/>
      <c r="G89" s="325"/>
      <c r="H89" s="325"/>
      <c r="I89" s="356"/>
    </row>
    <row r="90" spans="1:9" s="504" customFormat="1" x14ac:dyDescent="0.35">
      <c r="A90" s="330"/>
      <c r="B90" s="295"/>
      <c r="C90" s="331"/>
      <c r="D90" s="331"/>
      <c r="E90" s="330"/>
      <c r="F90" s="330"/>
      <c r="G90" s="330"/>
      <c r="H90" s="330"/>
      <c r="I90" s="332"/>
    </row>
    <row r="91" spans="1:9" s="504" customFormat="1" x14ac:dyDescent="0.35">
      <c r="A91" s="333"/>
      <c r="B91" s="282"/>
      <c r="C91" s="335"/>
      <c r="D91" s="335"/>
      <c r="E91" s="333"/>
      <c r="F91" s="333"/>
      <c r="G91" s="333"/>
      <c r="H91" s="333"/>
      <c r="I91" s="337"/>
    </row>
    <row r="92" spans="1:9" s="504" customFormat="1" x14ac:dyDescent="0.35">
      <c r="A92" s="325">
        <v>30</v>
      </c>
      <c r="B92" s="360"/>
      <c r="C92" s="352"/>
      <c r="D92" s="352"/>
      <c r="E92" s="325"/>
      <c r="F92" s="325"/>
      <c r="G92" s="325"/>
      <c r="H92" s="325"/>
      <c r="I92" s="356"/>
    </row>
    <row r="93" spans="1:9" s="504" customFormat="1" x14ac:dyDescent="0.35">
      <c r="A93" s="330"/>
      <c r="B93" s="264"/>
      <c r="C93" s="331"/>
      <c r="D93" s="331"/>
      <c r="E93" s="330"/>
      <c r="F93" s="330"/>
      <c r="G93" s="330"/>
      <c r="H93" s="330"/>
      <c r="I93" s="332"/>
    </row>
    <row r="94" spans="1:9" s="504" customFormat="1" x14ac:dyDescent="0.35">
      <c r="A94" s="333"/>
      <c r="B94" s="361"/>
      <c r="C94" s="335"/>
      <c r="D94" s="335"/>
      <c r="E94" s="333"/>
      <c r="F94" s="333"/>
      <c r="G94" s="333"/>
      <c r="H94" s="333"/>
      <c r="I94" s="337"/>
    </row>
    <row r="95" spans="1:9" s="504" customFormat="1" x14ac:dyDescent="0.35">
      <c r="A95" s="325">
        <v>31</v>
      </c>
      <c r="B95" s="360"/>
      <c r="C95" s="352"/>
      <c r="D95" s="352"/>
      <c r="E95" s="325"/>
      <c r="F95" s="325"/>
      <c r="G95" s="325"/>
      <c r="H95" s="325"/>
      <c r="I95" s="356"/>
    </row>
    <row r="96" spans="1:9" s="504" customFormat="1" x14ac:dyDescent="0.35">
      <c r="A96" s="330"/>
      <c r="B96" s="295"/>
      <c r="C96" s="331"/>
      <c r="D96" s="331"/>
      <c r="E96" s="330"/>
      <c r="F96" s="330"/>
      <c r="G96" s="330"/>
      <c r="H96" s="330"/>
      <c r="I96" s="332"/>
    </row>
    <row r="97" spans="1:9" s="504" customFormat="1" x14ac:dyDescent="0.35">
      <c r="A97" s="333"/>
      <c r="B97" s="282"/>
      <c r="C97" s="335"/>
      <c r="D97" s="335"/>
      <c r="E97" s="333"/>
      <c r="F97" s="333"/>
      <c r="G97" s="333"/>
      <c r="H97" s="333"/>
      <c r="I97" s="337"/>
    </row>
    <row r="98" spans="1:9" s="504" customFormat="1" x14ac:dyDescent="0.35">
      <c r="A98" s="325">
        <v>32</v>
      </c>
      <c r="B98" s="360"/>
      <c r="C98" s="352"/>
      <c r="D98" s="352"/>
      <c r="E98" s="325"/>
      <c r="F98" s="325"/>
      <c r="G98" s="325"/>
      <c r="H98" s="325"/>
      <c r="I98" s="356"/>
    </row>
    <row r="99" spans="1:9" s="504" customFormat="1" x14ac:dyDescent="0.35">
      <c r="A99" s="330"/>
      <c r="B99" s="295"/>
      <c r="C99" s="331"/>
      <c r="D99" s="331"/>
      <c r="E99" s="330"/>
      <c r="F99" s="330"/>
      <c r="G99" s="330"/>
      <c r="H99" s="330"/>
      <c r="I99" s="332"/>
    </row>
    <row r="100" spans="1:9" s="504" customFormat="1" x14ac:dyDescent="0.35">
      <c r="A100" s="333"/>
      <c r="B100" s="282"/>
      <c r="C100" s="335"/>
      <c r="D100" s="335"/>
      <c r="E100" s="333"/>
      <c r="F100" s="333"/>
      <c r="G100" s="333"/>
      <c r="H100" s="333"/>
      <c r="I100" s="337"/>
    </row>
    <row r="101" spans="1:9" s="504" customFormat="1" x14ac:dyDescent="0.35">
      <c r="A101" s="325">
        <v>33</v>
      </c>
      <c r="B101" s="360"/>
      <c r="C101" s="352"/>
      <c r="D101" s="352"/>
      <c r="E101" s="325"/>
      <c r="F101" s="325"/>
      <c r="G101" s="325"/>
      <c r="H101" s="325"/>
      <c r="I101" s="356"/>
    </row>
    <row r="102" spans="1:9" s="504" customFormat="1" x14ac:dyDescent="0.35">
      <c r="A102" s="330"/>
      <c r="B102" s="295"/>
      <c r="C102" s="331"/>
      <c r="D102" s="331"/>
      <c r="E102" s="330"/>
      <c r="F102" s="330"/>
      <c r="G102" s="330"/>
      <c r="H102" s="330"/>
      <c r="I102" s="332"/>
    </row>
    <row r="103" spans="1:9" s="504" customFormat="1" x14ac:dyDescent="0.35">
      <c r="A103" s="333"/>
      <c r="B103" s="282"/>
      <c r="C103" s="335"/>
      <c r="D103" s="335"/>
      <c r="E103" s="333"/>
      <c r="F103" s="333"/>
      <c r="G103" s="333"/>
      <c r="H103" s="333"/>
      <c r="I103" s="337"/>
    </row>
    <row r="104" spans="1:9" s="504" customFormat="1" x14ac:dyDescent="0.35">
      <c r="A104" s="330">
        <v>34</v>
      </c>
      <c r="B104" s="360"/>
      <c r="C104" s="352"/>
      <c r="D104" s="352"/>
      <c r="E104" s="325"/>
      <c r="F104" s="325"/>
      <c r="G104" s="325"/>
      <c r="H104" s="325"/>
      <c r="I104" s="356"/>
    </row>
    <row r="105" spans="1:9" s="504" customFormat="1" x14ac:dyDescent="0.35">
      <c r="A105" s="330"/>
      <c r="B105" s="295"/>
      <c r="C105" s="331"/>
      <c r="D105" s="331"/>
      <c r="E105" s="330"/>
      <c r="F105" s="330"/>
      <c r="G105" s="330"/>
      <c r="H105" s="330"/>
      <c r="I105" s="332"/>
    </row>
    <row r="106" spans="1:9" s="504" customFormat="1" x14ac:dyDescent="0.35">
      <c r="A106" s="333"/>
      <c r="B106" s="282"/>
      <c r="C106" s="335"/>
      <c r="D106" s="335"/>
      <c r="E106" s="333"/>
      <c r="F106" s="333"/>
      <c r="G106" s="333"/>
      <c r="H106" s="333"/>
      <c r="I106" s="337"/>
    </row>
    <row r="107" spans="1:9" s="504" customFormat="1" x14ac:dyDescent="0.35">
      <c r="A107" s="325">
        <v>35</v>
      </c>
      <c r="B107" s="360"/>
      <c r="C107" s="352"/>
      <c r="D107" s="352"/>
      <c r="E107" s="325"/>
      <c r="F107" s="325"/>
      <c r="G107" s="325"/>
      <c r="H107" s="325"/>
      <c r="I107" s="356"/>
    </row>
    <row r="108" spans="1:9" s="504" customFormat="1" x14ac:dyDescent="0.35">
      <c r="A108" s="330"/>
      <c r="B108" s="264"/>
      <c r="C108" s="331"/>
      <c r="D108" s="331"/>
      <c r="E108" s="330"/>
      <c r="F108" s="330"/>
      <c r="G108" s="330"/>
      <c r="H108" s="330"/>
      <c r="I108" s="332"/>
    </row>
    <row r="109" spans="1:9" s="504" customFormat="1" x14ac:dyDescent="0.35">
      <c r="A109" s="333"/>
      <c r="B109" s="361"/>
      <c r="C109" s="335"/>
      <c r="D109" s="335"/>
      <c r="E109" s="333"/>
      <c r="F109" s="333"/>
      <c r="G109" s="333"/>
      <c r="H109" s="333"/>
      <c r="I109" s="337"/>
    </row>
    <row r="110" spans="1:9" s="504" customFormat="1" x14ac:dyDescent="0.35">
      <c r="A110" s="325">
        <v>36</v>
      </c>
      <c r="B110" s="360"/>
      <c r="C110" s="352"/>
      <c r="D110" s="352"/>
      <c r="E110" s="325"/>
      <c r="F110" s="325"/>
      <c r="G110" s="325"/>
      <c r="H110" s="325"/>
      <c r="I110" s="356"/>
    </row>
    <row r="111" spans="1:9" s="504" customFormat="1" x14ac:dyDescent="0.35">
      <c r="A111" s="330"/>
      <c r="B111" s="264"/>
      <c r="C111" s="331"/>
      <c r="D111" s="331"/>
      <c r="E111" s="330"/>
      <c r="F111" s="330"/>
      <c r="G111" s="330"/>
      <c r="H111" s="330"/>
      <c r="I111" s="332"/>
    </row>
    <row r="112" spans="1:9" s="504" customFormat="1" x14ac:dyDescent="0.35">
      <c r="A112" s="333"/>
      <c r="B112" s="361"/>
      <c r="C112" s="335"/>
      <c r="D112" s="335"/>
      <c r="E112" s="333"/>
      <c r="F112" s="333"/>
      <c r="G112" s="333"/>
      <c r="H112" s="333"/>
      <c r="I112" s="337"/>
    </row>
    <row r="113" spans="1:9" s="504" customFormat="1" x14ac:dyDescent="0.35">
      <c r="A113" s="325">
        <v>37</v>
      </c>
      <c r="B113" s="360"/>
      <c r="C113" s="352"/>
      <c r="D113" s="352"/>
      <c r="E113" s="325"/>
      <c r="F113" s="325"/>
      <c r="G113" s="325"/>
      <c r="H113" s="325"/>
      <c r="I113" s="356"/>
    </row>
    <row r="114" spans="1:9" s="504" customFormat="1" x14ac:dyDescent="0.35">
      <c r="A114" s="330"/>
      <c r="B114" s="264"/>
      <c r="C114" s="331"/>
      <c r="D114" s="331"/>
      <c r="E114" s="330"/>
      <c r="F114" s="330"/>
      <c r="G114" s="330"/>
      <c r="H114" s="330"/>
      <c r="I114" s="332"/>
    </row>
    <row r="115" spans="1:9" s="504" customFormat="1" x14ac:dyDescent="0.35">
      <c r="A115" s="333"/>
      <c r="B115" s="361"/>
      <c r="C115" s="335"/>
      <c r="D115" s="335"/>
      <c r="E115" s="333"/>
      <c r="F115" s="333"/>
      <c r="G115" s="333"/>
      <c r="H115" s="333"/>
      <c r="I115" s="337"/>
    </row>
    <row r="116" spans="1:9" s="504" customFormat="1" x14ac:dyDescent="0.35">
      <c r="A116" s="325">
        <v>38</v>
      </c>
      <c r="B116" s="360"/>
      <c r="C116" s="352"/>
      <c r="D116" s="352"/>
      <c r="E116" s="325"/>
      <c r="F116" s="325"/>
      <c r="G116" s="325"/>
      <c r="H116" s="325"/>
      <c r="I116" s="356"/>
    </row>
    <row r="117" spans="1:9" s="504" customFormat="1" x14ac:dyDescent="0.35">
      <c r="A117" s="330"/>
      <c r="B117" s="295"/>
      <c r="C117" s="331"/>
      <c r="D117" s="331"/>
      <c r="E117" s="330"/>
      <c r="F117" s="330"/>
      <c r="G117" s="330"/>
      <c r="H117" s="330"/>
      <c r="I117" s="332"/>
    </row>
    <row r="118" spans="1:9" s="504" customFormat="1" x14ac:dyDescent="0.35">
      <c r="A118" s="333"/>
      <c r="B118" s="282"/>
      <c r="C118" s="335"/>
      <c r="D118" s="335"/>
      <c r="E118" s="333"/>
      <c r="F118" s="333"/>
      <c r="G118" s="333"/>
      <c r="H118" s="333"/>
      <c r="I118" s="337"/>
    </row>
    <row r="119" spans="1:9" s="504" customFormat="1" x14ac:dyDescent="0.35">
      <c r="A119" s="325">
        <v>39</v>
      </c>
      <c r="B119" s="360"/>
      <c r="C119" s="352"/>
      <c r="D119" s="352"/>
      <c r="E119" s="325"/>
      <c r="F119" s="325"/>
      <c r="G119" s="325"/>
      <c r="H119" s="325"/>
      <c r="I119" s="356"/>
    </row>
    <row r="120" spans="1:9" s="504" customFormat="1" x14ac:dyDescent="0.35">
      <c r="A120" s="330"/>
      <c r="B120" s="264"/>
      <c r="C120" s="331"/>
      <c r="D120" s="331"/>
      <c r="E120" s="330"/>
      <c r="F120" s="330"/>
      <c r="G120" s="330"/>
      <c r="H120" s="330"/>
      <c r="I120" s="332"/>
    </row>
    <row r="121" spans="1:9" s="504" customFormat="1" x14ac:dyDescent="0.35">
      <c r="A121" s="333"/>
      <c r="B121" s="361"/>
      <c r="C121" s="335"/>
      <c r="D121" s="335"/>
      <c r="E121" s="333"/>
      <c r="F121" s="333"/>
      <c r="G121" s="333"/>
      <c r="H121" s="333"/>
      <c r="I121" s="337"/>
    </row>
    <row r="122" spans="1:9" s="504" customFormat="1" x14ac:dyDescent="0.35">
      <c r="A122" s="325">
        <v>40</v>
      </c>
      <c r="B122" s="360"/>
      <c r="C122" s="352"/>
      <c r="D122" s="352"/>
      <c r="E122" s="325"/>
      <c r="F122" s="325"/>
      <c r="G122" s="325"/>
      <c r="H122" s="325"/>
      <c r="I122" s="356"/>
    </row>
    <row r="123" spans="1:9" s="504" customFormat="1" x14ac:dyDescent="0.35">
      <c r="A123" s="330"/>
      <c r="B123" s="295"/>
      <c r="C123" s="331"/>
      <c r="D123" s="331"/>
      <c r="E123" s="330"/>
      <c r="F123" s="330"/>
      <c r="G123" s="330"/>
      <c r="H123" s="330"/>
      <c r="I123" s="332"/>
    </row>
    <row r="124" spans="1:9" s="504" customFormat="1" x14ac:dyDescent="0.35">
      <c r="A124" s="333"/>
      <c r="B124" s="282"/>
      <c r="C124" s="335"/>
      <c r="D124" s="335"/>
      <c r="E124" s="333"/>
      <c r="F124" s="333"/>
      <c r="G124" s="333"/>
      <c r="H124" s="333"/>
      <c r="I124" s="337"/>
    </row>
    <row r="125" spans="1:9" s="504" customFormat="1" x14ac:dyDescent="0.35">
      <c r="A125" s="325">
        <v>41</v>
      </c>
      <c r="B125" s="360"/>
      <c r="C125" s="352"/>
      <c r="D125" s="352"/>
      <c r="E125" s="325"/>
      <c r="F125" s="325"/>
      <c r="G125" s="325"/>
      <c r="H125" s="325"/>
      <c r="I125" s="356"/>
    </row>
    <row r="126" spans="1:9" s="504" customFormat="1" x14ac:dyDescent="0.35">
      <c r="A126" s="330"/>
      <c r="B126" s="264"/>
      <c r="C126" s="331"/>
      <c r="D126" s="331"/>
      <c r="E126" s="330"/>
      <c r="F126" s="330"/>
      <c r="G126" s="330"/>
      <c r="H126" s="330"/>
      <c r="I126" s="332"/>
    </row>
    <row r="127" spans="1:9" s="504" customFormat="1" x14ac:dyDescent="0.35">
      <c r="A127" s="333"/>
      <c r="B127" s="361"/>
      <c r="C127" s="335"/>
      <c r="D127" s="335"/>
      <c r="E127" s="333"/>
      <c r="F127" s="333"/>
      <c r="G127" s="333"/>
      <c r="H127" s="333"/>
      <c r="I127" s="337"/>
    </row>
    <row r="128" spans="1:9" s="504" customFormat="1" x14ac:dyDescent="0.35">
      <c r="A128" s="325">
        <v>42</v>
      </c>
      <c r="B128" s="360"/>
      <c r="C128" s="352"/>
      <c r="D128" s="352"/>
      <c r="E128" s="325"/>
      <c r="F128" s="325"/>
      <c r="G128" s="325"/>
      <c r="H128" s="325"/>
      <c r="I128" s="356"/>
    </row>
    <row r="129" spans="1:9" s="504" customFormat="1" x14ac:dyDescent="0.35">
      <c r="A129" s="330"/>
      <c r="B129" s="295"/>
      <c r="C129" s="331"/>
      <c r="D129" s="331"/>
      <c r="E129" s="330"/>
      <c r="F129" s="330"/>
      <c r="G129" s="330"/>
      <c r="H129" s="330"/>
      <c r="I129" s="332"/>
    </row>
    <row r="130" spans="1:9" s="504" customFormat="1" x14ac:dyDescent="0.35">
      <c r="A130" s="333"/>
      <c r="B130" s="282"/>
      <c r="C130" s="335"/>
      <c r="D130" s="335"/>
      <c r="E130" s="333"/>
      <c r="F130" s="333"/>
      <c r="G130" s="333"/>
      <c r="H130" s="333"/>
      <c r="I130" s="337"/>
    </row>
    <row r="131" spans="1:9" s="504" customFormat="1" x14ac:dyDescent="0.35">
      <c r="A131" s="325">
        <v>43</v>
      </c>
      <c r="B131" s="360"/>
      <c r="C131" s="352"/>
      <c r="D131" s="352"/>
      <c r="E131" s="325"/>
      <c r="F131" s="325"/>
      <c r="G131" s="325"/>
      <c r="H131" s="325"/>
      <c r="I131" s="356"/>
    </row>
    <row r="132" spans="1:9" s="504" customFormat="1" x14ac:dyDescent="0.35">
      <c r="A132" s="330"/>
      <c r="B132" s="295"/>
      <c r="C132" s="331"/>
      <c r="D132" s="331"/>
      <c r="E132" s="330"/>
      <c r="F132" s="330"/>
      <c r="G132" s="330"/>
      <c r="H132" s="330"/>
      <c r="I132" s="332"/>
    </row>
    <row r="133" spans="1:9" s="504" customFormat="1" x14ac:dyDescent="0.35">
      <c r="A133" s="333"/>
      <c r="B133" s="282"/>
      <c r="C133" s="335"/>
      <c r="D133" s="335"/>
      <c r="E133" s="333"/>
      <c r="F133" s="333"/>
      <c r="G133" s="333"/>
      <c r="H133" s="333"/>
      <c r="I133" s="337"/>
    </row>
    <row r="134" spans="1:9" s="504" customFormat="1" x14ac:dyDescent="0.35">
      <c r="A134" s="325">
        <v>44</v>
      </c>
      <c r="B134" s="360"/>
      <c r="C134" s="352"/>
      <c r="D134" s="352"/>
      <c r="E134" s="325"/>
      <c r="F134" s="325"/>
      <c r="G134" s="325"/>
      <c r="H134" s="325"/>
      <c r="I134" s="356"/>
    </row>
    <row r="135" spans="1:9" s="504" customFormat="1" x14ac:dyDescent="0.35">
      <c r="A135" s="330"/>
      <c r="B135" s="295"/>
      <c r="C135" s="331"/>
      <c r="D135" s="331"/>
      <c r="E135" s="330"/>
      <c r="F135" s="330"/>
      <c r="G135" s="330"/>
      <c r="H135" s="330"/>
      <c r="I135" s="332"/>
    </row>
    <row r="136" spans="1:9" s="504" customFormat="1" x14ac:dyDescent="0.35">
      <c r="A136" s="333"/>
      <c r="B136" s="282"/>
      <c r="C136" s="335"/>
      <c r="D136" s="335"/>
      <c r="E136" s="333"/>
      <c r="F136" s="333"/>
      <c r="G136" s="333"/>
      <c r="H136" s="333"/>
      <c r="I136" s="337"/>
    </row>
    <row r="137" spans="1:9" s="504" customFormat="1" x14ac:dyDescent="0.35">
      <c r="A137" s="325">
        <v>45</v>
      </c>
      <c r="B137" s="360"/>
      <c r="C137" s="352"/>
      <c r="D137" s="352"/>
      <c r="E137" s="325"/>
      <c r="F137" s="325"/>
      <c r="G137" s="325"/>
      <c r="H137" s="325"/>
      <c r="I137" s="356"/>
    </row>
    <row r="138" spans="1:9" s="504" customFormat="1" x14ac:dyDescent="0.35">
      <c r="A138" s="330"/>
      <c r="B138" s="295"/>
      <c r="C138" s="331"/>
      <c r="D138" s="331"/>
      <c r="E138" s="330"/>
      <c r="F138" s="330"/>
      <c r="G138" s="330"/>
      <c r="H138" s="330"/>
      <c r="I138" s="332"/>
    </row>
    <row r="139" spans="1:9" s="504" customFormat="1" x14ac:dyDescent="0.35">
      <c r="A139" s="333"/>
      <c r="B139" s="282"/>
      <c r="C139" s="335"/>
      <c r="D139" s="335"/>
      <c r="E139" s="333"/>
      <c r="F139" s="333"/>
      <c r="G139" s="333"/>
      <c r="H139" s="333"/>
      <c r="I139" s="337"/>
    </row>
    <row r="146" spans="2:9" s="21" customFormat="1" x14ac:dyDescent="0.35">
      <c r="B146" s="19"/>
      <c r="C146" s="340"/>
      <c r="D146" s="340"/>
      <c r="I146" s="503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8FCA-6463-498F-A375-D690B59B8E96}">
  <sheetPr>
    <tabColor rgb="FF00B0F0"/>
  </sheetPr>
  <dimension ref="A1:I145"/>
  <sheetViews>
    <sheetView view="pageBreakPreview" zoomScale="60" zoomScaleNormal="100" workbookViewId="0">
      <selection activeCell="H20" sqref="H20"/>
    </sheetView>
  </sheetViews>
  <sheetFormatPr defaultColWidth="9" defaultRowHeight="21" x14ac:dyDescent="0.35"/>
  <cols>
    <col min="1" max="1" width="8.75" style="51" customWidth="1"/>
    <col min="2" max="2" width="34.875" style="51" customWidth="1"/>
    <col min="3" max="4" width="19.625" style="51" customWidth="1"/>
    <col min="5" max="5" width="27.125" style="51" customWidth="1"/>
    <col min="6" max="7" width="31.875" style="51" customWidth="1"/>
    <col min="8" max="9" width="29.625" style="51" customWidth="1"/>
    <col min="10" max="16384" width="9" style="23"/>
  </cols>
  <sheetData>
    <row r="1" spans="1:9" x14ac:dyDescent="0.35">
      <c r="A1" s="609" t="s">
        <v>822</v>
      </c>
      <c r="B1" s="609"/>
      <c r="C1" s="609"/>
      <c r="D1" s="609"/>
      <c r="E1" s="609"/>
      <c r="F1" s="609"/>
      <c r="G1" s="609"/>
      <c r="H1" s="609"/>
      <c r="I1" s="609"/>
    </row>
    <row r="2" spans="1:9" x14ac:dyDescent="0.35">
      <c r="A2" s="610" t="s">
        <v>516</v>
      </c>
      <c r="B2" s="610"/>
      <c r="C2" s="610"/>
      <c r="D2" s="610"/>
      <c r="E2" s="610"/>
      <c r="F2" s="610"/>
      <c r="G2" s="610"/>
      <c r="H2" s="610"/>
      <c r="I2" s="610"/>
    </row>
    <row r="3" spans="1:9" x14ac:dyDescent="0.35">
      <c r="A3" s="611" t="s">
        <v>823</v>
      </c>
      <c r="B3" s="611"/>
      <c r="C3" s="611"/>
      <c r="D3" s="611"/>
      <c r="E3" s="611"/>
      <c r="F3" s="611"/>
      <c r="G3" s="611"/>
      <c r="H3" s="611"/>
      <c r="I3" s="611"/>
    </row>
    <row r="4" spans="1:9" x14ac:dyDescent="0.35">
      <c r="A4" s="270" t="s">
        <v>0</v>
      </c>
      <c r="B4" s="270" t="s">
        <v>1</v>
      </c>
      <c r="C4" s="362" t="s">
        <v>11</v>
      </c>
      <c r="D4" s="362" t="s">
        <v>2</v>
      </c>
      <c r="E4" s="270" t="s">
        <v>3</v>
      </c>
      <c r="F4" s="270" t="s">
        <v>4</v>
      </c>
      <c r="G4" s="363" t="s">
        <v>5</v>
      </c>
      <c r="H4" s="270" t="s">
        <v>6</v>
      </c>
      <c r="I4" s="270" t="s">
        <v>7</v>
      </c>
    </row>
    <row r="5" spans="1:9" x14ac:dyDescent="0.35">
      <c r="A5" s="364">
        <v>1</v>
      </c>
      <c r="B5" s="364" t="s">
        <v>824</v>
      </c>
      <c r="C5" s="365"/>
      <c r="D5" s="365"/>
      <c r="E5" s="364"/>
      <c r="F5" s="365" t="s">
        <v>825</v>
      </c>
      <c r="G5" s="365" t="str">
        <f t="shared" ref="G5" si="0">+F5</f>
        <v>กรมการขนส่งทางบก กระทรวงคมนาคม</v>
      </c>
      <c r="H5" s="364"/>
      <c r="I5" s="366" t="s">
        <v>826</v>
      </c>
    </row>
    <row r="6" spans="1:9" x14ac:dyDescent="0.35">
      <c r="A6" s="37"/>
      <c r="B6" s="37" t="s">
        <v>827</v>
      </c>
      <c r="C6" s="367" t="s">
        <v>828</v>
      </c>
      <c r="D6" s="367" t="str">
        <f>C6</f>
        <v>483.00 บาท</v>
      </c>
      <c r="E6" s="37" t="s">
        <v>48</v>
      </c>
      <c r="F6" s="367" t="s">
        <v>50</v>
      </c>
      <c r="G6" s="367" t="s">
        <v>51</v>
      </c>
      <c r="H6" s="37" t="s">
        <v>219</v>
      </c>
      <c r="I6" s="368" t="s">
        <v>829</v>
      </c>
    </row>
    <row r="7" spans="1:9" x14ac:dyDescent="0.35">
      <c r="A7" s="369"/>
      <c r="B7" s="369"/>
      <c r="C7" s="370"/>
      <c r="D7" s="370"/>
      <c r="E7" s="369"/>
      <c r="F7" s="370" t="str">
        <f>C6</f>
        <v>483.00 บาท</v>
      </c>
      <c r="G7" s="370" t="str">
        <f>C6</f>
        <v>483.00 บาท</v>
      </c>
      <c r="H7" s="369"/>
      <c r="I7" s="371"/>
    </row>
    <row r="8" spans="1:9" x14ac:dyDescent="0.35">
      <c r="A8" s="364">
        <v>2</v>
      </c>
      <c r="B8" s="364" t="s">
        <v>212</v>
      </c>
      <c r="C8" s="365"/>
      <c r="D8" s="365"/>
      <c r="E8" s="364"/>
      <c r="F8" s="365" t="s">
        <v>220</v>
      </c>
      <c r="G8" s="365" t="str">
        <f t="shared" ref="G8" si="1">+F8</f>
        <v>หจก.ศรีสัชออยล์</v>
      </c>
      <c r="H8" s="364"/>
      <c r="I8" s="366" t="s">
        <v>830</v>
      </c>
    </row>
    <row r="9" spans="1:9" x14ac:dyDescent="0.35">
      <c r="A9" s="37"/>
      <c r="B9" s="37" t="s">
        <v>222</v>
      </c>
      <c r="C9" s="367" t="s">
        <v>831</v>
      </c>
      <c r="D9" s="367" t="str">
        <f>C9</f>
        <v>543.00 บาท</v>
      </c>
      <c r="E9" s="37" t="s">
        <v>48</v>
      </c>
      <c r="F9" s="367" t="s">
        <v>50</v>
      </c>
      <c r="G9" s="367" t="s">
        <v>51</v>
      </c>
      <c r="H9" s="37" t="s">
        <v>219</v>
      </c>
      <c r="I9" s="368" t="s">
        <v>832</v>
      </c>
    </row>
    <row r="10" spans="1:9" x14ac:dyDescent="0.35">
      <c r="A10" s="369"/>
      <c r="B10" s="369"/>
      <c r="C10" s="370"/>
      <c r="D10" s="370"/>
      <c r="E10" s="369"/>
      <c r="F10" s="370" t="str">
        <f>C9</f>
        <v>543.00 บาท</v>
      </c>
      <c r="G10" s="370" t="str">
        <f>C9</f>
        <v>543.00 บาท</v>
      </c>
      <c r="H10" s="369"/>
      <c r="I10" s="371"/>
    </row>
    <row r="11" spans="1:9" x14ac:dyDescent="0.35">
      <c r="A11" s="364">
        <v>3</v>
      </c>
      <c r="B11" s="364" t="s">
        <v>212</v>
      </c>
      <c r="C11" s="365"/>
      <c r="D11" s="365"/>
      <c r="E11" s="364"/>
      <c r="F11" s="365" t="s">
        <v>220</v>
      </c>
      <c r="G11" s="365" t="str">
        <f t="shared" ref="G11" si="2">+F11</f>
        <v>หจก.ศรีสัชออยล์</v>
      </c>
      <c r="H11" s="364"/>
      <c r="I11" s="366" t="s">
        <v>833</v>
      </c>
    </row>
    <row r="12" spans="1:9" x14ac:dyDescent="0.35">
      <c r="A12" s="37"/>
      <c r="B12" s="37" t="s">
        <v>218</v>
      </c>
      <c r="C12" s="367" t="s">
        <v>831</v>
      </c>
      <c r="D12" s="367" t="str">
        <f>C12</f>
        <v>543.00 บาท</v>
      </c>
      <c r="E12" s="37" t="s">
        <v>48</v>
      </c>
      <c r="F12" s="367" t="s">
        <v>50</v>
      </c>
      <c r="G12" s="367" t="s">
        <v>51</v>
      </c>
      <c r="H12" s="37" t="s">
        <v>219</v>
      </c>
      <c r="I12" s="368" t="s">
        <v>832</v>
      </c>
    </row>
    <row r="13" spans="1:9" x14ac:dyDescent="0.35">
      <c r="A13" s="369"/>
      <c r="B13" s="369"/>
      <c r="C13" s="370"/>
      <c r="D13" s="370"/>
      <c r="E13" s="369"/>
      <c r="F13" s="370" t="str">
        <f>D12</f>
        <v>543.00 บาท</v>
      </c>
      <c r="G13" s="370" t="str">
        <f>D12</f>
        <v>543.00 บาท</v>
      </c>
      <c r="H13" s="369"/>
      <c r="I13" s="371"/>
    </row>
    <row r="14" spans="1:9" x14ac:dyDescent="0.35">
      <c r="A14" s="364">
        <v>4</v>
      </c>
      <c r="B14" s="364" t="s">
        <v>190</v>
      </c>
      <c r="C14" s="365"/>
      <c r="D14" s="365"/>
      <c r="E14" s="364"/>
      <c r="F14" s="365" t="s">
        <v>220</v>
      </c>
      <c r="G14" s="365" t="str">
        <f t="shared" ref="G14" si="3">+F14</f>
        <v>หจก.ศรีสัชออยล์</v>
      </c>
      <c r="H14" s="364"/>
      <c r="I14" s="366" t="s">
        <v>834</v>
      </c>
    </row>
    <row r="15" spans="1:9" x14ac:dyDescent="0.35">
      <c r="A15" s="37"/>
      <c r="B15" s="37" t="s">
        <v>221</v>
      </c>
      <c r="C15" s="367" t="s">
        <v>517</v>
      </c>
      <c r="D15" s="367" t="str">
        <f>C15</f>
        <v>1,625.00 บาท</v>
      </c>
      <c r="E15" s="37" t="s">
        <v>48</v>
      </c>
      <c r="F15" s="367" t="s">
        <v>50</v>
      </c>
      <c r="G15" s="367" t="s">
        <v>51</v>
      </c>
      <c r="H15" s="37" t="s">
        <v>219</v>
      </c>
      <c r="I15" s="368" t="s">
        <v>832</v>
      </c>
    </row>
    <row r="16" spans="1:9" x14ac:dyDescent="0.35">
      <c r="A16" s="369"/>
      <c r="B16" s="369"/>
      <c r="C16" s="370"/>
      <c r="D16" s="370"/>
      <c r="E16" s="369"/>
      <c r="F16" s="370" t="str">
        <f>C15</f>
        <v>1,625.00 บาท</v>
      </c>
      <c r="G16" s="370" t="str">
        <f>D15</f>
        <v>1,625.00 บาท</v>
      </c>
      <c r="H16" s="369"/>
      <c r="I16" s="371"/>
    </row>
    <row r="17" spans="1:9" x14ac:dyDescent="0.35">
      <c r="A17" s="364">
        <v>5</v>
      </c>
      <c r="B17" s="364" t="s">
        <v>190</v>
      </c>
      <c r="C17" s="365"/>
      <c r="D17" s="365"/>
      <c r="E17" s="364"/>
      <c r="F17" s="365" t="s">
        <v>220</v>
      </c>
      <c r="G17" s="365" t="str">
        <f t="shared" ref="G17" si="4">+F17</f>
        <v>หจก.ศรีสัชออยล์</v>
      </c>
      <c r="H17" s="364"/>
      <c r="I17" s="366" t="s">
        <v>835</v>
      </c>
    </row>
    <row r="18" spans="1:9" x14ac:dyDescent="0.35">
      <c r="A18" s="37"/>
      <c r="B18" s="37" t="s">
        <v>224</v>
      </c>
      <c r="C18" s="367" t="s">
        <v>519</v>
      </c>
      <c r="D18" s="367" t="str">
        <f>C18</f>
        <v>1,950.00 บาท</v>
      </c>
      <c r="E18" s="37" t="s">
        <v>48</v>
      </c>
      <c r="F18" s="367" t="s">
        <v>50</v>
      </c>
      <c r="G18" s="367" t="s">
        <v>51</v>
      </c>
      <c r="H18" s="37" t="s">
        <v>219</v>
      </c>
      <c r="I18" s="368" t="s">
        <v>832</v>
      </c>
    </row>
    <row r="19" spans="1:9" x14ac:dyDescent="0.35">
      <c r="A19" s="369"/>
      <c r="B19" s="369"/>
      <c r="C19" s="370"/>
      <c r="D19" s="370"/>
      <c r="E19" s="369"/>
      <c r="F19" s="370" t="str">
        <f>C18</f>
        <v>1,950.00 บาท</v>
      </c>
      <c r="G19" s="370" t="str">
        <f>D18</f>
        <v>1,950.00 บาท</v>
      </c>
      <c r="H19" s="369"/>
      <c r="I19" s="371"/>
    </row>
    <row r="20" spans="1:9" x14ac:dyDescent="0.35">
      <c r="A20" s="364">
        <v>6</v>
      </c>
      <c r="B20" s="37" t="s">
        <v>226</v>
      </c>
      <c r="C20" s="365"/>
      <c r="D20" s="365"/>
      <c r="E20" s="364"/>
      <c r="F20" s="365" t="s">
        <v>836</v>
      </c>
      <c r="G20" s="365" t="str">
        <f t="shared" ref="G20" si="5">+F20</f>
        <v>ร้านยุติธรรมบุ๊กช็อป</v>
      </c>
      <c r="H20" s="364"/>
      <c r="I20" s="366" t="s">
        <v>837</v>
      </c>
    </row>
    <row r="21" spans="1:9" x14ac:dyDescent="0.35">
      <c r="A21" s="37"/>
      <c r="C21" s="367" t="s">
        <v>838</v>
      </c>
      <c r="D21" s="367" t="str">
        <f>C21</f>
        <v>1,911.00 บาท</v>
      </c>
      <c r="E21" s="37" t="s">
        <v>48</v>
      </c>
      <c r="F21" s="367" t="s">
        <v>50</v>
      </c>
      <c r="G21" s="367" t="s">
        <v>51</v>
      </c>
      <c r="H21" s="37" t="s">
        <v>219</v>
      </c>
      <c r="I21" s="368" t="s">
        <v>839</v>
      </c>
    </row>
    <row r="22" spans="1:9" x14ac:dyDescent="0.35">
      <c r="A22" s="369"/>
      <c r="B22" s="369"/>
      <c r="C22" s="370"/>
      <c r="D22" s="370"/>
      <c r="E22" s="369"/>
      <c r="F22" s="370" t="str">
        <f>D21</f>
        <v>1,911.00 บาท</v>
      </c>
      <c r="G22" s="370" t="str">
        <f>D21</f>
        <v>1,911.00 บาท</v>
      </c>
      <c r="H22" s="369"/>
      <c r="I22" s="371"/>
    </row>
    <row r="23" spans="1:9" x14ac:dyDescent="0.35">
      <c r="A23" s="364">
        <v>7</v>
      </c>
      <c r="B23" s="325" t="s">
        <v>39</v>
      </c>
      <c r="C23" s="365"/>
      <c r="D23" s="365"/>
      <c r="E23" s="364"/>
      <c r="F23" s="365" t="s">
        <v>227</v>
      </c>
      <c r="G23" s="365" t="str">
        <f t="shared" ref="G23" si="6">+F23</f>
        <v>น้ำดื่มตราช้างล้อม</v>
      </c>
      <c r="H23" s="364"/>
      <c r="I23" s="366" t="s">
        <v>840</v>
      </c>
    </row>
    <row r="24" spans="1:9" x14ac:dyDescent="0.35">
      <c r="A24" s="37"/>
      <c r="B24" s="330"/>
      <c r="C24" s="367" t="s">
        <v>572</v>
      </c>
      <c r="D24" s="367" t="str">
        <f>C24</f>
        <v>470.00 บาท</v>
      </c>
      <c r="E24" s="37" t="s">
        <v>48</v>
      </c>
      <c r="F24" s="367" t="s">
        <v>50</v>
      </c>
      <c r="G24" s="367" t="s">
        <v>51</v>
      </c>
      <c r="H24" s="37" t="s">
        <v>219</v>
      </c>
      <c r="I24" s="368" t="s">
        <v>518</v>
      </c>
    </row>
    <row r="25" spans="1:9" x14ac:dyDescent="0.35">
      <c r="A25" s="369"/>
      <c r="B25" s="333"/>
      <c r="C25" s="370"/>
      <c r="D25" s="370"/>
      <c r="E25" s="369"/>
      <c r="F25" s="370" t="str">
        <f>C24</f>
        <v>470.00 บาท</v>
      </c>
      <c r="G25" s="370" t="str">
        <f>C24</f>
        <v>470.00 บาท</v>
      </c>
      <c r="H25" s="369"/>
      <c r="I25" s="371" t="s">
        <v>223</v>
      </c>
    </row>
    <row r="26" spans="1:9" s="19" customFormat="1" x14ac:dyDescent="0.35">
      <c r="A26" s="364">
        <v>8</v>
      </c>
      <c r="B26" s="325" t="s">
        <v>841</v>
      </c>
      <c r="C26" s="365"/>
      <c r="D26" s="357"/>
      <c r="E26" s="325"/>
      <c r="F26" s="357" t="s">
        <v>225</v>
      </c>
      <c r="G26" s="357" t="str">
        <f t="shared" ref="G26" si="7">+F26</f>
        <v>ร้าน เกษรวัสดุก่อสร้าง</v>
      </c>
      <c r="H26" s="325"/>
      <c r="I26" s="356" t="s">
        <v>842</v>
      </c>
    </row>
    <row r="27" spans="1:9" s="19" customFormat="1" x14ac:dyDescent="0.35">
      <c r="A27" s="37"/>
      <c r="B27" s="330"/>
      <c r="C27" s="367" t="s">
        <v>843</v>
      </c>
      <c r="D27" s="341" t="str">
        <f>C27</f>
        <v>870.00 บาท</v>
      </c>
      <c r="E27" s="330" t="s">
        <v>48</v>
      </c>
      <c r="F27" s="341" t="s">
        <v>50</v>
      </c>
      <c r="G27" s="341" t="s">
        <v>51</v>
      </c>
      <c r="H27" s="330" t="s">
        <v>219</v>
      </c>
      <c r="I27" s="332" t="s">
        <v>839</v>
      </c>
    </row>
    <row r="28" spans="1:9" s="19" customFormat="1" x14ac:dyDescent="0.35">
      <c r="A28" s="369"/>
      <c r="B28" s="333"/>
      <c r="C28" s="370"/>
      <c r="D28" s="336"/>
      <c r="E28" s="333"/>
      <c r="F28" s="336" t="str">
        <f>C27</f>
        <v>870.00 บาท</v>
      </c>
      <c r="G28" s="336" t="str">
        <f>C27</f>
        <v>870.00 บาท</v>
      </c>
      <c r="H28" s="333"/>
      <c r="I28" s="337"/>
    </row>
    <row r="29" spans="1:9" s="19" customFormat="1" x14ac:dyDescent="0.35">
      <c r="A29" s="364">
        <v>9</v>
      </c>
      <c r="B29" s="325" t="s">
        <v>212</v>
      </c>
      <c r="C29" s="365"/>
      <c r="D29" s="357"/>
      <c r="E29" s="325"/>
      <c r="F29" s="357" t="s">
        <v>220</v>
      </c>
      <c r="G29" s="357" t="str">
        <f t="shared" ref="G29" si="8">+F29</f>
        <v>หจก.ศรีสัชออยล์</v>
      </c>
      <c r="H29" s="325"/>
      <c r="I29" s="356" t="s">
        <v>844</v>
      </c>
    </row>
    <row r="30" spans="1:9" s="19" customFormat="1" x14ac:dyDescent="0.35">
      <c r="A30" s="37"/>
      <c r="B30" s="330" t="s">
        <v>222</v>
      </c>
      <c r="C30" s="367" t="s">
        <v>845</v>
      </c>
      <c r="D30" s="341" t="str">
        <f>C30</f>
        <v>549.00 บาท</v>
      </c>
      <c r="E30" s="330" t="s">
        <v>48</v>
      </c>
      <c r="F30" s="341" t="s">
        <v>50</v>
      </c>
      <c r="G30" s="341" t="s">
        <v>51</v>
      </c>
      <c r="H30" s="330" t="s">
        <v>219</v>
      </c>
      <c r="I30" s="332" t="s">
        <v>846</v>
      </c>
    </row>
    <row r="31" spans="1:9" s="19" customFormat="1" x14ac:dyDescent="0.35">
      <c r="A31" s="369"/>
      <c r="B31" s="333"/>
      <c r="C31" s="370"/>
      <c r="D31" s="336"/>
      <c r="E31" s="333"/>
      <c r="F31" s="336" t="str">
        <f>C30</f>
        <v>549.00 บาท</v>
      </c>
      <c r="G31" s="336" t="str">
        <f>C30</f>
        <v>549.00 บาท</v>
      </c>
      <c r="H31" s="333"/>
      <c r="I31" s="337"/>
    </row>
    <row r="32" spans="1:9" x14ac:dyDescent="0.35">
      <c r="A32" s="364">
        <v>10</v>
      </c>
      <c r="B32" s="325" t="s">
        <v>190</v>
      </c>
      <c r="C32" s="365"/>
      <c r="D32" s="365"/>
      <c r="E32" s="364"/>
      <c r="F32" s="365" t="s">
        <v>220</v>
      </c>
      <c r="G32" s="365" t="str">
        <f t="shared" ref="G32" si="9">+F32</f>
        <v>หจก.ศรีสัชออยล์</v>
      </c>
      <c r="H32" s="364"/>
      <c r="I32" s="366" t="s">
        <v>847</v>
      </c>
    </row>
    <row r="33" spans="1:9" x14ac:dyDescent="0.35">
      <c r="A33" s="37"/>
      <c r="B33" s="330" t="s">
        <v>224</v>
      </c>
      <c r="C33" s="367" t="s">
        <v>848</v>
      </c>
      <c r="D33" s="367" t="str">
        <f>C33</f>
        <v>1,982.00 บาท</v>
      </c>
      <c r="E33" s="37" t="s">
        <v>48</v>
      </c>
      <c r="F33" s="367" t="s">
        <v>50</v>
      </c>
      <c r="G33" s="367" t="s">
        <v>51</v>
      </c>
      <c r="H33" s="37" t="s">
        <v>219</v>
      </c>
      <c r="I33" s="368" t="s">
        <v>846</v>
      </c>
    </row>
    <row r="34" spans="1:9" x14ac:dyDescent="0.35">
      <c r="A34" s="369"/>
      <c r="B34" s="333"/>
      <c r="C34" s="370"/>
      <c r="D34" s="370"/>
      <c r="E34" s="369"/>
      <c r="F34" s="370" t="str">
        <f>C33</f>
        <v>1,982.00 บาท</v>
      </c>
      <c r="G34" s="370" t="str">
        <f>C33</f>
        <v>1,982.00 บาท</v>
      </c>
      <c r="H34" s="369"/>
      <c r="I34" s="371"/>
    </row>
    <row r="35" spans="1:9" x14ac:dyDescent="0.35">
      <c r="A35" s="364">
        <v>11</v>
      </c>
      <c r="B35" s="330" t="s">
        <v>190</v>
      </c>
      <c r="C35" s="367"/>
      <c r="D35" s="367"/>
      <c r="E35" s="37"/>
      <c r="F35" s="367" t="s">
        <v>220</v>
      </c>
      <c r="G35" s="367" t="str">
        <f t="shared" ref="G35" si="10">+F35</f>
        <v>หจก.ศรีสัชออยล์</v>
      </c>
      <c r="H35" s="37"/>
      <c r="I35" s="372" t="s">
        <v>849</v>
      </c>
    </row>
    <row r="36" spans="1:9" x14ac:dyDescent="0.35">
      <c r="A36" s="37"/>
      <c r="B36" s="330" t="s">
        <v>221</v>
      </c>
      <c r="C36" s="367" t="s">
        <v>517</v>
      </c>
      <c r="D36" s="367" t="str">
        <f>C36</f>
        <v>1,625.00 บาท</v>
      </c>
      <c r="E36" s="37" t="s">
        <v>48</v>
      </c>
      <c r="F36" s="367" t="s">
        <v>50</v>
      </c>
      <c r="G36" s="367" t="s">
        <v>51</v>
      </c>
      <c r="H36" s="37" t="s">
        <v>219</v>
      </c>
      <c r="I36" s="372" t="s">
        <v>846</v>
      </c>
    </row>
    <row r="37" spans="1:9" x14ac:dyDescent="0.35">
      <c r="A37" s="369"/>
      <c r="B37" s="37"/>
      <c r="C37" s="367"/>
      <c r="D37" s="367"/>
      <c r="E37" s="37"/>
      <c r="F37" s="367" t="str">
        <f>C36</f>
        <v>1,625.00 บาท</v>
      </c>
      <c r="G37" s="367" t="str">
        <f>C36</f>
        <v>1,625.00 บาท</v>
      </c>
      <c r="H37" s="37"/>
      <c r="I37" s="372"/>
    </row>
    <row r="38" spans="1:9" x14ac:dyDescent="0.35">
      <c r="A38" s="364">
        <v>12</v>
      </c>
      <c r="B38" s="364" t="s">
        <v>212</v>
      </c>
      <c r="C38" s="365"/>
      <c r="D38" s="365"/>
      <c r="E38" s="364"/>
      <c r="F38" s="365" t="s">
        <v>220</v>
      </c>
      <c r="G38" s="365" t="str">
        <f t="shared" ref="G38" si="11">+F38</f>
        <v>หจก.ศรีสัชออยล์</v>
      </c>
      <c r="H38" s="364"/>
      <c r="I38" s="366" t="s">
        <v>850</v>
      </c>
    </row>
    <row r="39" spans="1:9" x14ac:dyDescent="0.35">
      <c r="A39" s="37"/>
      <c r="B39" s="37" t="s">
        <v>218</v>
      </c>
      <c r="C39" s="367" t="s">
        <v>845</v>
      </c>
      <c r="D39" s="367" t="str">
        <f>C39</f>
        <v>549.00 บาท</v>
      </c>
      <c r="E39" s="37" t="s">
        <v>48</v>
      </c>
      <c r="F39" s="367" t="s">
        <v>50</v>
      </c>
      <c r="G39" s="367" t="s">
        <v>51</v>
      </c>
      <c r="H39" s="37" t="s">
        <v>219</v>
      </c>
      <c r="I39" s="368" t="s">
        <v>846</v>
      </c>
    </row>
    <row r="40" spans="1:9" x14ac:dyDescent="0.35">
      <c r="A40" s="369"/>
      <c r="B40" s="369"/>
      <c r="C40" s="336"/>
      <c r="D40" s="370"/>
      <c r="E40" s="369"/>
      <c r="F40" s="370" t="str">
        <f>C39</f>
        <v>549.00 บาท</v>
      </c>
      <c r="G40" s="370" t="str">
        <f>C39</f>
        <v>549.00 บาท</v>
      </c>
      <c r="H40" s="369"/>
      <c r="I40" s="371"/>
    </row>
    <row r="41" spans="1:9" x14ac:dyDescent="0.35">
      <c r="A41" s="364">
        <v>13</v>
      </c>
      <c r="B41" s="364" t="s">
        <v>212</v>
      </c>
      <c r="C41" s="21"/>
      <c r="D41" s="365"/>
      <c r="E41" s="364"/>
      <c r="F41" s="365" t="s">
        <v>220</v>
      </c>
      <c r="G41" s="365" t="str">
        <f t="shared" ref="G41" si="12">+F41</f>
        <v>หจก.ศรีสัชออยล์</v>
      </c>
      <c r="H41" s="364"/>
      <c r="I41" s="366" t="s">
        <v>851</v>
      </c>
    </row>
    <row r="42" spans="1:9" x14ac:dyDescent="0.35">
      <c r="A42" s="37"/>
      <c r="B42" s="51" t="s">
        <v>222</v>
      </c>
      <c r="C42" s="341" t="s">
        <v>852</v>
      </c>
      <c r="D42" s="373" t="str">
        <f>C42</f>
        <v>562.00 บาท</v>
      </c>
      <c r="E42" s="37" t="s">
        <v>48</v>
      </c>
      <c r="F42" s="367" t="s">
        <v>50</v>
      </c>
      <c r="G42" s="367" t="s">
        <v>51</v>
      </c>
      <c r="H42" s="37" t="s">
        <v>219</v>
      </c>
      <c r="I42" s="368" t="s">
        <v>853</v>
      </c>
    </row>
    <row r="43" spans="1:9" x14ac:dyDescent="0.35">
      <c r="A43" s="369"/>
      <c r="B43" s="369"/>
      <c r="C43" s="336"/>
      <c r="D43" s="370"/>
      <c r="E43" s="369"/>
      <c r="F43" s="370" t="str">
        <f>C42</f>
        <v>562.00 บาท</v>
      </c>
      <c r="G43" s="370" t="str">
        <f>C42</f>
        <v>562.00 บาท</v>
      </c>
      <c r="H43" s="369"/>
      <c r="I43" s="371"/>
    </row>
    <row r="44" spans="1:9" x14ac:dyDescent="0.35">
      <c r="A44" s="364">
        <v>14</v>
      </c>
      <c r="B44" s="364" t="s">
        <v>190</v>
      </c>
      <c r="C44" s="357"/>
      <c r="D44" s="365"/>
      <c r="E44" s="364"/>
      <c r="F44" s="365" t="s">
        <v>220</v>
      </c>
      <c r="G44" s="365" t="str">
        <f t="shared" ref="G44" si="13">+F44</f>
        <v>หจก.ศรีสัชออยล์</v>
      </c>
      <c r="H44" s="364"/>
      <c r="I44" s="366" t="s">
        <v>854</v>
      </c>
    </row>
    <row r="45" spans="1:9" x14ac:dyDescent="0.35">
      <c r="A45" s="37"/>
      <c r="B45" s="37" t="s">
        <v>224</v>
      </c>
      <c r="C45" s="341" t="s">
        <v>513</v>
      </c>
      <c r="D45" s="367" t="str">
        <f>C45</f>
        <v>1,300.00 บาท</v>
      </c>
      <c r="E45" s="37" t="s">
        <v>48</v>
      </c>
      <c r="F45" s="367" t="s">
        <v>50</v>
      </c>
      <c r="G45" s="367" t="s">
        <v>51</v>
      </c>
      <c r="H45" s="37" t="s">
        <v>219</v>
      </c>
      <c r="I45" s="372" t="s">
        <v>853</v>
      </c>
    </row>
    <row r="46" spans="1:9" x14ac:dyDescent="0.35">
      <c r="A46" s="369"/>
      <c r="B46" s="369"/>
      <c r="C46" s="336"/>
      <c r="D46" s="370"/>
      <c r="E46" s="369"/>
      <c r="F46" s="370" t="str">
        <f>C45</f>
        <v>1,300.00 บาท</v>
      </c>
      <c r="G46" s="370" t="str">
        <f>C45</f>
        <v>1,300.00 บาท</v>
      </c>
      <c r="H46" s="369"/>
      <c r="I46" s="371"/>
    </row>
    <row r="47" spans="1:9" x14ac:dyDescent="0.35">
      <c r="A47" s="364">
        <v>15</v>
      </c>
      <c r="B47" s="325" t="s">
        <v>190</v>
      </c>
      <c r="C47" s="357"/>
      <c r="D47" s="365"/>
      <c r="E47" s="364"/>
      <c r="F47" s="365" t="s">
        <v>220</v>
      </c>
      <c r="G47" s="365" t="str">
        <f t="shared" ref="G47" si="14">+F47</f>
        <v>หจก.ศรีสัชออยล์</v>
      </c>
      <c r="H47" s="364"/>
      <c r="I47" s="366" t="s">
        <v>855</v>
      </c>
    </row>
    <row r="48" spans="1:9" x14ac:dyDescent="0.35">
      <c r="A48" s="37"/>
      <c r="B48" s="330" t="s">
        <v>221</v>
      </c>
      <c r="C48" s="341" t="s">
        <v>517</v>
      </c>
      <c r="D48" s="367" t="str">
        <f>C48</f>
        <v>1,625.00 บาท</v>
      </c>
      <c r="E48" s="37" t="s">
        <v>48</v>
      </c>
      <c r="F48" s="367" t="s">
        <v>50</v>
      </c>
      <c r="G48" s="367" t="s">
        <v>51</v>
      </c>
      <c r="H48" s="37" t="s">
        <v>219</v>
      </c>
      <c r="I48" s="368" t="s">
        <v>853</v>
      </c>
    </row>
    <row r="49" spans="1:9" x14ac:dyDescent="0.35">
      <c r="A49" s="369"/>
      <c r="B49" s="333"/>
      <c r="C49" s="336"/>
      <c r="D49" s="370"/>
      <c r="E49" s="369"/>
      <c r="F49" s="370" t="str">
        <f>C48</f>
        <v>1,625.00 บาท</v>
      </c>
      <c r="G49" s="370" t="str">
        <f>C48</f>
        <v>1,625.00 บาท</v>
      </c>
      <c r="H49" s="369"/>
      <c r="I49" s="371"/>
    </row>
    <row r="50" spans="1:9" x14ac:dyDescent="0.35">
      <c r="A50" s="364">
        <v>16</v>
      </c>
      <c r="B50" s="325" t="s">
        <v>212</v>
      </c>
      <c r="C50" s="357"/>
      <c r="D50" s="365"/>
      <c r="E50" s="364"/>
      <c r="F50" s="365" t="s">
        <v>220</v>
      </c>
      <c r="G50" s="365" t="str">
        <f t="shared" ref="G50" si="15">+F50</f>
        <v>หจก.ศรีสัชออยล์</v>
      </c>
      <c r="H50" s="364"/>
      <c r="I50" s="366" t="s">
        <v>856</v>
      </c>
    </row>
    <row r="51" spans="1:9" x14ac:dyDescent="0.35">
      <c r="A51" s="37"/>
      <c r="B51" s="330" t="s">
        <v>218</v>
      </c>
      <c r="C51" s="341" t="s">
        <v>852</v>
      </c>
      <c r="D51" s="367" t="str">
        <f>C51</f>
        <v>562.00 บาท</v>
      </c>
      <c r="E51" s="37" t="s">
        <v>48</v>
      </c>
      <c r="F51" s="367" t="s">
        <v>50</v>
      </c>
      <c r="G51" s="367" t="s">
        <v>51</v>
      </c>
      <c r="H51" s="37" t="s">
        <v>219</v>
      </c>
      <c r="I51" s="368" t="s">
        <v>853</v>
      </c>
    </row>
    <row r="52" spans="1:9" x14ac:dyDescent="0.35">
      <c r="A52" s="369"/>
      <c r="B52" s="333"/>
      <c r="C52" s="336"/>
      <c r="D52" s="370"/>
      <c r="E52" s="369"/>
      <c r="F52" s="370" t="str">
        <f>C51</f>
        <v>562.00 บาท</v>
      </c>
      <c r="G52" s="370" t="str">
        <f>C51</f>
        <v>562.00 บาท</v>
      </c>
      <c r="H52" s="369"/>
      <c r="I52" s="371"/>
    </row>
    <row r="53" spans="1:9" x14ac:dyDescent="0.35">
      <c r="A53" s="364">
        <v>17</v>
      </c>
      <c r="B53" s="325" t="s">
        <v>520</v>
      </c>
      <c r="C53" s="365"/>
      <c r="D53" s="365"/>
      <c r="E53" s="364"/>
      <c r="F53" s="365" t="s">
        <v>521</v>
      </c>
      <c r="G53" s="365" t="str">
        <f>F53</f>
        <v>อู่ช่างโรจน์</v>
      </c>
      <c r="H53" s="364"/>
      <c r="I53" s="366" t="s">
        <v>857</v>
      </c>
    </row>
    <row r="54" spans="1:9" x14ac:dyDescent="0.35">
      <c r="A54" s="37"/>
      <c r="B54" s="330" t="s">
        <v>222</v>
      </c>
      <c r="C54" s="367" t="s">
        <v>858</v>
      </c>
      <c r="D54" s="367" t="str">
        <f>C54</f>
        <v>1,480.00 บาท</v>
      </c>
      <c r="E54" s="37" t="s">
        <v>48</v>
      </c>
      <c r="F54" s="367" t="s">
        <v>50</v>
      </c>
      <c r="G54" s="367" t="s">
        <v>51</v>
      </c>
      <c r="H54" s="37" t="s">
        <v>219</v>
      </c>
      <c r="I54" s="368" t="s">
        <v>859</v>
      </c>
    </row>
    <row r="55" spans="1:9" x14ac:dyDescent="0.35">
      <c r="A55" s="369"/>
      <c r="B55" s="333"/>
      <c r="C55" s="370"/>
      <c r="D55" s="370"/>
      <c r="E55" s="369"/>
      <c r="F55" s="370" t="str">
        <f>C54</f>
        <v>1,480.00 บาท</v>
      </c>
      <c r="G55" s="370" t="str">
        <f>C54</f>
        <v>1,480.00 บาท</v>
      </c>
      <c r="H55" s="369"/>
      <c r="I55" s="371"/>
    </row>
    <row r="56" spans="1:9" x14ac:dyDescent="0.35">
      <c r="A56" s="364">
        <v>18</v>
      </c>
      <c r="B56" s="330" t="s">
        <v>860</v>
      </c>
      <c r="C56" s="367"/>
      <c r="D56" s="367"/>
      <c r="E56" s="37"/>
      <c r="F56" s="367" t="s">
        <v>225</v>
      </c>
      <c r="G56" s="367" t="str">
        <f>F56</f>
        <v>ร้าน เกษรวัสดุก่อสร้าง</v>
      </c>
      <c r="H56" s="37"/>
      <c r="I56" s="372" t="s">
        <v>544</v>
      </c>
    </row>
    <row r="57" spans="1:9" x14ac:dyDescent="0.35">
      <c r="A57" s="37"/>
      <c r="B57" s="330"/>
      <c r="C57" s="367" t="s">
        <v>861</v>
      </c>
      <c r="D57" s="367" t="str">
        <f>C57</f>
        <v>335.00 บาท</v>
      </c>
      <c r="E57" s="37" t="s">
        <v>48</v>
      </c>
      <c r="F57" s="367" t="s">
        <v>50</v>
      </c>
      <c r="G57" s="367" t="s">
        <v>51</v>
      </c>
      <c r="H57" s="37" t="s">
        <v>219</v>
      </c>
      <c r="I57" s="372" t="s">
        <v>859</v>
      </c>
    </row>
    <row r="58" spans="1:9" x14ac:dyDescent="0.35">
      <c r="A58" s="369"/>
      <c r="B58" s="330"/>
      <c r="C58" s="367"/>
      <c r="D58" s="367"/>
      <c r="E58" s="37"/>
      <c r="F58" s="367" t="str">
        <f>C57</f>
        <v>335.00 บาท</v>
      </c>
      <c r="G58" s="367" t="str">
        <f>C57</f>
        <v>335.00 บาท</v>
      </c>
      <c r="H58" s="37"/>
      <c r="I58" s="372"/>
    </row>
    <row r="59" spans="1:9" x14ac:dyDescent="0.35">
      <c r="A59" s="364">
        <v>19</v>
      </c>
      <c r="B59" s="364" t="s">
        <v>39</v>
      </c>
      <c r="C59" s="365"/>
      <c r="D59" s="365"/>
      <c r="E59" s="364"/>
      <c r="F59" s="365" t="s">
        <v>227</v>
      </c>
      <c r="G59" s="365" t="str">
        <f t="shared" ref="G59" si="16">+F59</f>
        <v>น้ำดื่มตราช้างล้อม</v>
      </c>
      <c r="H59" s="364"/>
      <c r="I59" s="366" t="s">
        <v>263</v>
      </c>
    </row>
    <row r="60" spans="1:9" x14ac:dyDescent="0.35">
      <c r="A60" s="37"/>
      <c r="B60" s="37"/>
      <c r="C60" s="367" t="s">
        <v>515</v>
      </c>
      <c r="D60" s="367" t="str">
        <f>C60</f>
        <v>650.00 บาท</v>
      </c>
      <c r="E60" s="37" t="s">
        <v>48</v>
      </c>
      <c r="F60" s="367" t="s">
        <v>50</v>
      </c>
      <c r="G60" s="367" t="s">
        <v>51</v>
      </c>
      <c r="H60" s="37" t="s">
        <v>219</v>
      </c>
      <c r="I60" s="368" t="s">
        <v>862</v>
      </c>
    </row>
    <row r="61" spans="1:9" x14ac:dyDescent="0.35">
      <c r="A61" s="369"/>
      <c r="B61" s="369"/>
      <c r="C61" s="370"/>
      <c r="D61" s="370"/>
      <c r="E61" s="369"/>
      <c r="F61" s="370" t="str">
        <f>C60</f>
        <v>650.00 บาท</v>
      </c>
      <c r="G61" s="370" t="str">
        <f>C60</f>
        <v>650.00 บาท</v>
      </c>
      <c r="H61" s="369"/>
      <c r="I61" s="371"/>
    </row>
    <row r="62" spans="1:9" x14ac:dyDescent="0.35">
      <c r="A62" s="364">
        <v>20</v>
      </c>
      <c r="B62" s="364" t="s">
        <v>190</v>
      </c>
      <c r="C62" s="365"/>
      <c r="D62" s="365"/>
      <c r="E62" s="364"/>
      <c r="F62" s="365" t="s">
        <v>220</v>
      </c>
      <c r="G62" s="365" t="str">
        <f t="shared" ref="G62" si="17">+F62</f>
        <v>หจก.ศรีสัชออยล์</v>
      </c>
      <c r="H62" s="364"/>
      <c r="I62" s="366" t="s">
        <v>863</v>
      </c>
    </row>
    <row r="63" spans="1:9" x14ac:dyDescent="0.35">
      <c r="A63" s="37"/>
      <c r="B63" s="37" t="s">
        <v>221</v>
      </c>
      <c r="C63" s="367" t="s">
        <v>517</v>
      </c>
      <c r="D63" s="367" t="str">
        <f>C63</f>
        <v>1,625.00 บาท</v>
      </c>
      <c r="E63" s="37" t="s">
        <v>48</v>
      </c>
      <c r="F63" s="367" t="s">
        <v>50</v>
      </c>
      <c r="G63" s="367" t="s">
        <v>51</v>
      </c>
      <c r="H63" s="37" t="s">
        <v>219</v>
      </c>
      <c r="I63" s="368" t="s">
        <v>864</v>
      </c>
    </row>
    <row r="64" spans="1:9" x14ac:dyDescent="0.35">
      <c r="A64" s="369"/>
      <c r="B64" s="369"/>
      <c r="C64" s="370"/>
      <c r="D64" s="370" t="s">
        <v>223</v>
      </c>
      <c r="E64" s="369"/>
      <c r="F64" s="370" t="str">
        <f>C63</f>
        <v>1,625.00 บาท</v>
      </c>
      <c r="G64" s="370" t="str">
        <f>C63</f>
        <v>1,625.00 บาท</v>
      </c>
      <c r="H64" s="369"/>
      <c r="I64" s="371"/>
    </row>
    <row r="65" spans="1:9" x14ac:dyDescent="0.35">
      <c r="A65" s="364">
        <v>21</v>
      </c>
      <c r="B65" s="364" t="s">
        <v>190</v>
      </c>
      <c r="C65" s="365"/>
      <c r="D65" s="365"/>
      <c r="E65" s="364"/>
      <c r="F65" s="365" t="s">
        <v>220</v>
      </c>
      <c r="G65" s="365" t="str">
        <f t="shared" ref="G65" si="18">+F65</f>
        <v>หจก.ศรีสัชออยล์</v>
      </c>
      <c r="H65" s="364"/>
      <c r="I65" s="366" t="s">
        <v>865</v>
      </c>
    </row>
    <row r="66" spans="1:9" x14ac:dyDescent="0.35">
      <c r="A66" s="37"/>
      <c r="B66" s="37" t="s">
        <v>224</v>
      </c>
      <c r="C66" s="367" t="s">
        <v>866</v>
      </c>
      <c r="D66" s="367" t="str">
        <f t="shared" ref="D66" si="19">C66</f>
        <v>2,048.00 บาท</v>
      </c>
      <c r="E66" s="37" t="s">
        <v>48</v>
      </c>
      <c r="F66" s="367" t="s">
        <v>50</v>
      </c>
      <c r="G66" s="367" t="s">
        <v>51</v>
      </c>
      <c r="H66" s="37" t="s">
        <v>219</v>
      </c>
      <c r="I66" s="372" t="s">
        <v>864</v>
      </c>
    </row>
    <row r="67" spans="1:9" x14ac:dyDescent="0.35">
      <c r="A67" s="369"/>
      <c r="B67" s="369"/>
      <c r="C67" s="370"/>
      <c r="D67" s="370" t="s">
        <v>223</v>
      </c>
      <c r="E67" s="369"/>
      <c r="F67" s="370" t="str">
        <f t="shared" ref="F67" si="20">C66</f>
        <v>2,048.00 บาท</v>
      </c>
      <c r="G67" s="370" t="str">
        <f t="shared" ref="G67" si="21">C66</f>
        <v>2,048.00 บาท</v>
      </c>
      <c r="H67" s="369"/>
      <c r="I67" s="371"/>
    </row>
    <row r="68" spans="1:9" x14ac:dyDescent="0.35">
      <c r="A68" s="364">
        <v>22</v>
      </c>
      <c r="B68" s="37" t="s">
        <v>212</v>
      </c>
      <c r="C68" s="367"/>
      <c r="D68" s="367"/>
      <c r="E68" s="37"/>
      <c r="F68" s="367" t="s">
        <v>220</v>
      </c>
      <c r="G68" s="367" t="str">
        <f t="shared" ref="G68" si="22">+F68</f>
        <v>หจก.ศรีสัชออยล์</v>
      </c>
      <c r="H68" s="37"/>
      <c r="I68" s="372" t="s">
        <v>867</v>
      </c>
    </row>
    <row r="69" spans="1:9" x14ac:dyDescent="0.35">
      <c r="A69" s="37"/>
      <c r="B69" s="37" t="s">
        <v>222</v>
      </c>
      <c r="C69" s="367" t="s">
        <v>868</v>
      </c>
      <c r="D69" s="367" t="str">
        <f t="shared" ref="D69" si="23">C69</f>
        <v>577.00 บาท</v>
      </c>
      <c r="E69" s="37" t="s">
        <v>48</v>
      </c>
      <c r="F69" s="367" t="s">
        <v>50</v>
      </c>
      <c r="G69" s="367" t="s">
        <v>51</v>
      </c>
      <c r="H69" s="37" t="s">
        <v>219</v>
      </c>
      <c r="I69" s="372" t="s">
        <v>864</v>
      </c>
    </row>
    <row r="70" spans="1:9" x14ac:dyDescent="0.35">
      <c r="A70" s="369"/>
      <c r="B70" s="37"/>
      <c r="C70" s="367"/>
      <c r="D70" s="367" t="s">
        <v>223</v>
      </c>
      <c r="E70" s="37"/>
      <c r="F70" s="367" t="str">
        <f t="shared" ref="F70" si="24">C69</f>
        <v>577.00 บาท</v>
      </c>
      <c r="G70" s="367" t="str">
        <f t="shared" ref="G70" si="25">C69</f>
        <v>577.00 บาท</v>
      </c>
      <c r="H70" s="37"/>
      <c r="I70" s="372"/>
    </row>
    <row r="71" spans="1:9" s="505" customFormat="1" x14ac:dyDescent="0.35">
      <c r="A71" s="364">
        <v>23</v>
      </c>
      <c r="B71" s="364" t="s">
        <v>212</v>
      </c>
      <c r="C71" s="365"/>
      <c r="D71" s="365"/>
      <c r="E71" s="364"/>
      <c r="F71" s="365" t="s">
        <v>220</v>
      </c>
      <c r="G71" s="365" t="str">
        <f t="shared" ref="G71" si="26">+F71</f>
        <v>หจก.ศรีสัชออยล์</v>
      </c>
      <c r="H71" s="364"/>
      <c r="I71" s="366" t="s">
        <v>869</v>
      </c>
    </row>
    <row r="72" spans="1:9" s="505" customFormat="1" x14ac:dyDescent="0.35">
      <c r="A72" s="37"/>
      <c r="B72" s="37" t="s">
        <v>218</v>
      </c>
      <c r="C72" s="367" t="s">
        <v>868</v>
      </c>
      <c r="D72" s="367" t="str">
        <f t="shared" ref="D72" si="27">C72</f>
        <v>577.00 บาท</v>
      </c>
      <c r="E72" s="37" t="s">
        <v>48</v>
      </c>
      <c r="F72" s="367" t="s">
        <v>50</v>
      </c>
      <c r="G72" s="367" t="s">
        <v>51</v>
      </c>
      <c r="H72" s="37" t="s">
        <v>219</v>
      </c>
      <c r="I72" s="368" t="s">
        <v>864</v>
      </c>
    </row>
    <row r="73" spans="1:9" s="505" customFormat="1" x14ac:dyDescent="0.35">
      <c r="A73" s="369"/>
      <c r="B73" s="369"/>
      <c r="C73" s="370"/>
      <c r="D73" s="370"/>
      <c r="E73" s="369"/>
      <c r="F73" s="370" t="str">
        <f t="shared" ref="F73" si="28">C72</f>
        <v>577.00 บาท</v>
      </c>
      <c r="G73" s="370" t="str">
        <f t="shared" ref="G73" si="29">C72</f>
        <v>577.00 บาท</v>
      </c>
      <c r="H73" s="369"/>
      <c r="I73" s="371"/>
    </row>
    <row r="74" spans="1:9" s="505" customFormat="1" x14ac:dyDescent="0.35">
      <c r="A74" s="364">
        <v>24</v>
      </c>
      <c r="B74" s="364" t="s">
        <v>870</v>
      </c>
      <c r="C74" s="365"/>
      <c r="D74" s="365"/>
      <c r="E74" s="364"/>
      <c r="F74" s="365" t="s">
        <v>225</v>
      </c>
      <c r="G74" s="365" t="str">
        <f t="shared" ref="G74" si="30">+F74</f>
        <v>ร้าน เกษรวัสดุก่อสร้าง</v>
      </c>
      <c r="H74" s="364"/>
      <c r="I74" s="366" t="s">
        <v>871</v>
      </c>
    </row>
    <row r="75" spans="1:9" s="505" customFormat="1" x14ac:dyDescent="0.35">
      <c r="A75" s="37"/>
      <c r="B75" s="37"/>
      <c r="C75" s="367" t="s">
        <v>872</v>
      </c>
      <c r="D75" s="367" t="str">
        <f t="shared" ref="D75" si="31">C75</f>
        <v>1,700.00 บาท</v>
      </c>
      <c r="E75" s="37" t="s">
        <v>48</v>
      </c>
      <c r="F75" s="367" t="s">
        <v>50</v>
      </c>
      <c r="G75" s="367" t="s">
        <v>51</v>
      </c>
      <c r="H75" s="37" t="s">
        <v>219</v>
      </c>
      <c r="I75" s="368" t="s">
        <v>873</v>
      </c>
    </row>
    <row r="76" spans="1:9" s="505" customFormat="1" x14ac:dyDescent="0.35">
      <c r="A76" s="369"/>
      <c r="B76" s="369"/>
      <c r="C76" s="370"/>
      <c r="D76" s="370"/>
      <c r="E76" s="369"/>
      <c r="F76" s="370" t="str">
        <f t="shared" ref="F76" si="32">C75</f>
        <v>1,700.00 บาท</v>
      </c>
      <c r="G76" s="370" t="str">
        <f t="shared" ref="G76" si="33">C75</f>
        <v>1,700.00 บาท</v>
      </c>
      <c r="H76" s="369"/>
      <c r="I76" s="371"/>
    </row>
    <row r="77" spans="1:9" s="505" customFormat="1" x14ac:dyDescent="0.35">
      <c r="A77" s="364">
        <v>25</v>
      </c>
      <c r="B77" s="364" t="s">
        <v>874</v>
      </c>
      <c r="C77" s="365"/>
      <c r="D77" s="365"/>
      <c r="E77" s="364"/>
      <c r="F77" s="365" t="s">
        <v>264</v>
      </c>
      <c r="G77" s="365" t="str">
        <f t="shared" ref="G77" si="34">+F77</f>
        <v>ย่งพ้ง อะหลั่ยยนต์</v>
      </c>
      <c r="H77" s="364"/>
      <c r="I77" s="366" t="s">
        <v>875</v>
      </c>
    </row>
    <row r="78" spans="1:9" s="505" customFormat="1" x14ac:dyDescent="0.35">
      <c r="A78" s="37"/>
      <c r="B78" s="37" t="s">
        <v>221</v>
      </c>
      <c r="C78" s="367" t="s">
        <v>815</v>
      </c>
      <c r="D78" s="367" t="str">
        <f t="shared" ref="D78" si="35">C78</f>
        <v>2,200.00 บาท</v>
      </c>
      <c r="E78" s="37" t="s">
        <v>48</v>
      </c>
      <c r="F78" s="367" t="s">
        <v>50</v>
      </c>
      <c r="G78" s="367" t="s">
        <v>51</v>
      </c>
      <c r="H78" s="37" t="s">
        <v>219</v>
      </c>
      <c r="I78" s="368" t="s">
        <v>876</v>
      </c>
    </row>
    <row r="79" spans="1:9" s="505" customFormat="1" x14ac:dyDescent="0.35">
      <c r="A79" s="369"/>
      <c r="B79" s="369"/>
      <c r="C79" s="370"/>
      <c r="D79" s="370"/>
      <c r="E79" s="369"/>
      <c r="F79" s="370" t="str">
        <f t="shared" ref="F79" si="36">C78</f>
        <v>2,200.00 บาท</v>
      </c>
      <c r="G79" s="370" t="str">
        <f t="shared" ref="G79" si="37">C78</f>
        <v>2,200.00 บาท</v>
      </c>
      <c r="H79" s="369"/>
      <c r="I79" s="371"/>
    </row>
    <row r="80" spans="1:9" s="505" customFormat="1" x14ac:dyDescent="0.35">
      <c r="A80" s="51"/>
      <c r="B80" s="51"/>
      <c r="C80" s="506"/>
      <c r="D80" s="506"/>
      <c r="E80" s="51"/>
      <c r="F80" s="506"/>
      <c r="G80" s="506"/>
      <c r="H80" s="51"/>
      <c r="I80" s="51"/>
    </row>
    <row r="81" spans="1:9" s="505" customFormat="1" x14ac:dyDescent="0.35">
      <c r="A81" s="51"/>
      <c r="B81" s="51"/>
      <c r="C81" s="506"/>
      <c r="D81" s="506"/>
      <c r="E81" s="51"/>
      <c r="F81" s="506"/>
      <c r="G81" s="506"/>
      <c r="H81" s="51"/>
      <c r="I81" s="507"/>
    </row>
    <row r="82" spans="1:9" s="505" customFormat="1" x14ac:dyDescent="0.35">
      <c r="A82" s="51"/>
      <c r="B82" s="51"/>
      <c r="C82" s="506"/>
      <c r="D82" s="506"/>
      <c r="E82" s="51"/>
      <c r="F82" s="506"/>
      <c r="G82" s="506"/>
      <c r="H82" s="51"/>
      <c r="I82" s="51"/>
    </row>
    <row r="83" spans="1:9" s="505" customFormat="1" x14ac:dyDescent="0.35">
      <c r="A83" s="51"/>
      <c r="B83" s="51"/>
      <c r="C83" s="506"/>
      <c r="D83" s="506"/>
      <c r="E83" s="51"/>
      <c r="F83" s="506"/>
      <c r="G83" s="506"/>
      <c r="H83" s="51"/>
      <c r="I83" s="51"/>
    </row>
    <row r="84" spans="1:9" s="505" customFormat="1" x14ac:dyDescent="0.35">
      <c r="A84" s="51"/>
      <c r="B84" s="51"/>
      <c r="C84" s="506"/>
      <c r="D84" s="506"/>
      <c r="E84" s="51"/>
      <c r="F84" s="506"/>
      <c r="G84" s="506"/>
      <c r="H84" s="51"/>
      <c r="I84" s="507"/>
    </row>
    <row r="85" spans="1:9" s="505" customFormat="1" x14ac:dyDescent="0.35">
      <c r="A85" s="51"/>
      <c r="B85" s="51"/>
      <c r="C85" s="506"/>
      <c r="D85" s="506"/>
      <c r="E85" s="51"/>
      <c r="F85" s="506"/>
      <c r="G85" s="506"/>
      <c r="H85" s="51"/>
      <c r="I85" s="51"/>
    </row>
    <row r="86" spans="1:9" s="505" customFormat="1" x14ac:dyDescent="0.35">
      <c r="A86" s="51"/>
      <c r="B86" s="51"/>
      <c r="C86" s="506"/>
      <c r="D86" s="506"/>
      <c r="E86" s="51"/>
      <c r="F86" s="506"/>
      <c r="G86" s="506"/>
      <c r="H86" s="51"/>
      <c r="I86" s="51"/>
    </row>
    <row r="87" spans="1:9" s="505" customFormat="1" x14ac:dyDescent="0.35">
      <c r="A87" s="51"/>
      <c r="B87" s="51"/>
      <c r="C87" s="506"/>
      <c r="D87" s="506"/>
      <c r="E87" s="51"/>
      <c r="F87" s="506"/>
      <c r="G87" s="506"/>
      <c r="H87" s="51"/>
      <c r="I87" s="507"/>
    </row>
    <row r="88" spans="1:9" s="505" customFormat="1" x14ac:dyDescent="0.35">
      <c r="A88" s="51"/>
      <c r="B88" s="51"/>
      <c r="C88" s="506"/>
      <c r="D88" s="506"/>
      <c r="E88" s="51"/>
      <c r="F88" s="506"/>
      <c r="G88" s="506"/>
      <c r="H88" s="51"/>
      <c r="I88" s="51"/>
    </row>
    <row r="89" spans="1:9" s="505" customFormat="1" x14ac:dyDescent="0.35">
      <c r="A89" s="51"/>
      <c r="B89" s="51"/>
      <c r="C89" s="506"/>
      <c r="D89" s="506"/>
      <c r="E89" s="51"/>
      <c r="F89" s="506"/>
      <c r="G89" s="506"/>
      <c r="H89" s="51"/>
      <c r="I89" s="51"/>
    </row>
    <row r="90" spans="1:9" s="505" customFormat="1" x14ac:dyDescent="0.35">
      <c r="A90" s="51"/>
      <c r="B90" s="51"/>
      <c r="C90" s="506"/>
      <c r="D90" s="506"/>
      <c r="E90" s="51"/>
      <c r="F90" s="506"/>
      <c r="G90" s="506"/>
      <c r="H90" s="51"/>
      <c r="I90" s="507"/>
    </row>
    <row r="91" spans="1:9" s="505" customFormat="1" x14ac:dyDescent="0.35">
      <c r="A91" s="51"/>
      <c r="B91" s="51"/>
      <c r="C91" s="506"/>
      <c r="D91" s="506"/>
      <c r="E91" s="51"/>
      <c r="F91" s="506"/>
      <c r="G91" s="506"/>
      <c r="H91" s="51"/>
      <c r="I91" s="51"/>
    </row>
    <row r="92" spans="1:9" s="505" customFormat="1" x14ac:dyDescent="0.35">
      <c r="A92" s="51"/>
      <c r="B92" s="51"/>
      <c r="C92" s="506"/>
      <c r="D92" s="506"/>
      <c r="E92" s="51"/>
      <c r="F92" s="506"/>
      <c r="G92" s="506"/>
      <c r="H92" s="51"/>
      <c r="I92" s="51"/>
    </row>
    <row r="93" spans="1:9" s="505" customFormat="1" x14ac:dyDescent="0.35">
      <c r="A93" s="51"/>
      <c r="B93" s="51"/>
      <c r="C93" s="506"/>
      <c r="D93" s="506"/>
      <c r="E93" s="51"/>
      <c r="F93" s="506"/>
      <c r="G93" s="506"/>
      <c r="H93" s="51"/>
      <c r="I93" s="507"/>
    </row>
    <row r="94" spans="1:9" s="505" customFormat="1" x14ac:dyDescent="0.35">
      <c r="A94" s="51"/>
      <c r="B94" s="51"/>
      <c r="C94" s="506"/>
      <c r="D94" s="506"/>
      <c r="E94" s="51"/>
      <c r="F94" s="506"/>
      <c r="G94" s="506"/>
      <c r="H94" s="51"/>
      <c r="I94" s="51"/>
    </row>
    <row r="95" spans="1:9" s="505" customFormat="1" x14ac:dyDescent="0.35">
      <c r="A95" s="51"/>
      <c r="B95" s="51"/>
      <c r="C95" s="506"/>
      <c r="D95" s="506"/>
      <c r="E95" s="51"/>
      <c r="F95" s="506"/>
      <c r="G95" s="506"/>
      <c r="H95" s="51"/>
      <c r="I95" s="51"/>
    </row>
    <row r="96" spans="1:9" s="505" customFormat="1" x14ac:dyDescent="0.35">
      <c r="A96" s="51"/>
      <c r="B96" s="51"/>
      <c r="C96" s="506"/>
      <c r="D96" s="506"/>
      <c r="E96" s="51"/>
      <c r="F96" s="506"/>
      <c r="G96" s="506"/>
      <c r="H96" s="51"/>
      <c r="I96" s="507"/>
    </row>
    <row r="97" spans="1:9" s="505" customFormat="1" x14ac:dyDescent="0.35">
      <c r="A97" s="51"/>
      <c r="B97" s="51"/>
      <c r="C97" s="506"/>
      <c r="D97" s="506"/>
      <c r="E97" s="51"/>
      <c r="F97" s="506"/>
      <c r="G97" s="506"/>
      <c r="H97" s="51"/>
      <c r="I97" s="51"/>
    </row>
    <row r="98" spans="1:9" s="505" customFormat="1" x14ac:dyDescent="0.35">
      <c r="A98" s="51"/>
      <c r="B98" s="51"/>
      <c r="C98" s="506"/>
      <c r="D98" s="506"/>
      <c r="E98" s="51"/>
      <c r="F98" s="506"/>
      <c r="G98" s="506"/>
      <c r="H98" s="51"/>
      <c r="I98" s="51"/>
    </row>
    <row r="99" spans="1:9" s="505" customFormat="1" x14ac:dyDescent="0.35">
      <c r="A99" s="51"/>
      <c r="B99" s="51"/>
      <c r="C99" s="506"/>
      <c r="D99" s="506"/>
      <c r="E99" s="51"/>
      <c r="F99" s="506"/>
      <c r="G99" s="506"/>
      <c r="H99" s="51"/>
      <c r="I99" s="507"/>
    </row>
    <row r="100" spans="1:9" s="505" customFormat="1" x14ac:dyDescent="0.35">
      <c r="A100" s="51"/>
      <c r="B100" s="51"/>
      <c r="C100" s="506"/>
      <c r="D100" s="506"/>
      <c r="E100" s="51"/>
      <c r="F100" s="506"/>
      <c r="G100" s="506"/>
      <c r="H100" s="51"/>
      <c r="I100" s="51"/>
    </row>
    <row r="101" spans="1:9" s="505" customFormat="1" x14ac:dyDescent="0.35">
      <c r="A101" s="51"/>
      <c r="B101" s="51"/>
      <c r="C101" s="506"/>
      <c r="D101" s="506"/>
      <c r="E101" s="51"/>
      <c r="F101" s="506"/>
      <c r="G101" s="506"/>
      <c r="H101" s="51"/>
      <c r="I101" s="51"/>
    </row>
    <row r="102" spans="1:9" s="505" customFormat="1" x14ac:dyDescent="0.35">
      <c r="A102" s="51"/>
      <c r="B102" s="51"/>
      <c r="C102" s="506"/>
      <c r="D102" s="506"/>
      <c r="E102" s="51"/>
      <c r="F102" s="506"/>
      <c r="G102" s="506"/>
      <c r="H102" s="51"/>
      <c r="I102" s="507"/>
    </row>
    <row r="103" spans="1:9" s="505" customFormat="1" x14ac:dyDescent="0.35">
      <c r="A103" s="51"/>
      <c r="B103" s="51"/>
      <c r="C103" s="506"/>
      <c r="D103" s="506"/>
      <c r="E103" s="51"/>
      <c r="F103" s="506"/>
      <c r="G103" s="506"/>
      <c r="H103" s="51"/>
      <c r="I103" s="51"/>
    </row>
    <row r="104" spans="1:9" s="505" customFormat="1" x14ac:dyDescent="0.35">
      <c r="A104" s="51"/>
      <c r="B104" s="51"/>
      <c r="C104" s="506"/>
      <c r="D104" s="506"/>
      <c r="E104" s="51"/>
      <c r="F104" s="506"/>
      <c r="G104" s="506"/>
      <c r="H104" s="51"/>
      <c r="I104" s="51"/>
    </row>
    <row r="105" spans="1:9" s="505" customFormat="1" x14ac:dyDescent="0.35">
      <c r="A105" s="51"/>
      <c r="B105" s="51"/>
      <c r="C105" s="506"/>
      <c r="D105" s="506"/>
      <c r="E105" s="51"/>
      <c r="F105" s="506"/>
      <c r="G105" s="506"/>
      <c r="H105" s="51"/>
      <c r="I105" s="507"/>
    </row>
    <row r="106" spans="1:9" s="505" customFormat="1" x14ac:dyDescent="0.35">
      <c r="A106" s="51"/>
      <c r="B106" s="51"/>
      <c r="C106" s="506"/>
      <c r="D106" s="506"/>
      <c r="E106" s="51"/>
      <c r="F106" s="506"/>
      <c r="G106" s="506"/>
      <c r="H106" s="51"/>
      <c r="I106" s="51"/>
    </row>
    <row r="107" spans="1:9" s="505" customFormat="1" x14ac:dyDescent="0.35">
      <c r="A107" s="51"/>
      <c r="B107" s="51"/>
      <c r="C107" s="506"/>
      <c r="D107" s="506"/>
      <c r="E107" s="51"/>
      <c r="F107" s="506"/>
      <c r="G107" s="506"/>
      <c r="H107" s="51"/>
      <c r="I107" s="51"/>
    </row>
    <row r="108" spans="1:9" s="505" customFormat="1" x14ac:dyDescent="0.35">
      <c r="A108" s="51"/>
      <c r="B108" s="51"/>
      <c r="C108" s="506"/>
      <c r="D108" s="506"/>
      <c r="E108" s="51"/>
      <c r="F108" s="506"/>
      <c r="G108" s="506"/>
      <c r="H108" s="51"/>
      <c r="I108" s="507"/>
    </row>
    <row r="109" spans="1:9" s="505" customFormat="1" x14ac:dyDescent="0.35">
      <c r="A109" s="51"/>
      <c r="B109" s="51"/>
      <c r="C109" s="506"/>
      <c r="D109" s="506"/>
      <c r="E109" s="51"/>
      <c r="F109" s="506"/>
      <c r="G109" s="506"/>
      <c r="H109" s="51"/>
      <c r="I109" s="51"/>
    </row>
    <row r="110" spans="1:9" s="505" customFormat="1" x14ac:dyDescent="0.35">
      <c r="A110" s="51"/>
      <c r="B110" s="51"/>
      <c r="C110" s="506"/>
      <c r="D110" s="506"/>
      <c r="E110" s="51"/>
      <c r="F110" s="506"/>
      <c r="G110" s="506"/>
      <c r="H110" s="51"/>
      <c r="I110" s="51"/>
    </row>
    <row r="111" spans="1:9" s="505" customFormat="1" x14ac:dyDescent="0.35">
      <c r="A111" s="51"/>
      <c r="B111" s="51"/>
      <c r="C111" s="506"/>
      <c r="D111" s="506"/>
      <c r="E111" s="51"/>
      <c r="F111" s="506"/>
      <c r="G111" s="506"/>
      <c r="H111" s="51"/>
      <c r="I111" s="507"/>
    </row>
    <row r="112" spans="1:9" s="505" customFormat="1" x14ac:dyDescent="0.35">
      <c r="A112" s="51"/>
      <c r="B112" s="51"/>
      <c r="C112" s="506"/>
      <c r="D112" s="506"/>
      <c r="E112" s="51"/>
      <c r="F112" s="506"/>
      <c r="G112" s="506"/>
      <c r="H112" s="51"/>
      <c r="I112" s="51"/>
    </row>
    <row r="113" spans="1:9" s="505" customFormat="1" x14ac:dyDescent="0.35">
      <c r="A113" s="51"/>
      <c r="B113" s="51"/>
      <c r="C113" s="506"/>
      <c r="D113" s="506"/>
      <c r="E113" s="51"/>
      <c r="F113" s="506"/>
      <c r="G113" s="506"/>
      <c r="H113" s="51"/>
      <c r="I113" s="51"/>
    </row>
    <row r="114" spans="1:9" s="505" customFormat="1" x14ac:dyDescent="0.35">
      <c r="A114" s="51"/>
      <c r="B114" s="51"/>
      <c r="C114" s="506"/>
      <c r="D114" s="506"/>
      <c r="E114" s="51"/>
      <c r="F114" s="506"/>
      <c r="G114" s="506"/>
      <c r="H114" s="51"/>
      <c r="I114" s="507"/>
    </row>
    <row r="115" spans="1:9" s="505" customFormat="1" x14ac:dyDescent="0.35">
      <c r="A115" s="51"/>
      <c r="B115" s="51"/>
      <c r="C115" s="506"/>
      <c r="D115" s="506"/>
      <c r="E115" s="51"/>
      <c r="F115" s="506"/>
      <c r="G115" s="506"/>
      <c r="H115" s="51"/>
      <c r="I115" s="51"/>
    </row>
    <row r="116" spans="1:9" s="505" customFormat="1" x14ac:dyDescent="0.35">
      <c r="A116" s="51"/>
      <c r="B116" s="51"/>
      <c r="C116" s="506"/>
      <c r="D116" s="506"/>
      <c r="E116" s="51"/>
      <c r="F116" s="506"/>
      <c r="G116" s="506"/>
      <c r="H116" s="51"/>
      <c r="I116" s="51"/>
    </row>
    <row r="117" spans="1:9" s="505" customFormat="1" x14ac:dyDescent="0.35">
      <c r="A117" s="51"/>
      <c r="B117" s="51"/>
      <c r="C117" s="506"/>
      <c r="D117" s="506"/>
      <c r="E117" s="51"/>
      <c r="F117" s="506"/>
      <c r="G117" s="506"/>
      <c r="H117" s="51"/>
      <c r="I117" s="507"/>
    </row>
    <row r="118" spans="1:9" s="505" customFormat="1" x14ac:dyDescent="0.35">
      <c r="A118" s="51"/>
      <c r="B118" s="51"/>
      <c r="C118" s="506"/>
      <c r="D118" s="506"/>
      <c r="E118" s="51"/>
      <c r="F118" s="506"/>
      <c r="G118" s="506"/>
      <c r="H118" s="51"/>
      <c r="I118" s="51"/>
    </row>
    <row r="119" spans="1:9" s="505" customFormat="1" x14ac:dyDescent="0.35">
      <c r="A119" s="51"/>
      <c r="B119" s="51"/>
      <c r="C119" s="506"/>
      <c r="D119" s="506"/>
      <c r="E119" s="51"/>
      <c r="F119" s="506"/>
      <c r="G119" s="506"/>
      <c r="H119" s="51"/>
      <c r="I119" s="51"/>
    </row>
    <row r="120" spans="1:9" s="505" customFormat="1" x14ac:dyDescent="0.35">
      <c r="A120" s="51"/>
      <c r="B120" s="51"/>
      <c r="C120" s="506"/>
      <c r="D120" s="506"/>
      <c r="E120" s="51"/>
      <c r="F120" s="506"/>
      <c r="G120" s="506"/>
      <c r="H120" s="51"/>
      <c r="I120" s="51"/>
    </row>
    <row r="121" spans="1:9" s="505" customFormat="1" x14ac:dyDescent="0.35">
      <c r="A121" s="51"/>
      <c r="B121" s="51"/>
      <c r="C121" s="506"/>
      <c r="D121" s="506"/>
      <c r="E121" s="51"/>
      <c r="F121" s="506"/>
      <c r="G121" s="506"/>
      <c r="H121" s="51"/>
      <c r="I121" s="51"/>
    </row>
    <row r="122" spans="1:9" s="505" customFormat="1" x14ac:dyDescent="0.35">
      <c r="A122" s="51"/>
      <c r="B122" s="51"/>
      <c r="C122" s="506"/>
      <c r="D122" s="506"/>
      <c r="E122" s="51"/>
      <c r="F122" s="506"/>
      <c r="G122" s="506"/>
      <c r="H122" s="51"/>
      <c r="I122" s="51"/>
    </row>
    <row r="123" spans="1:9" s="505" customFormat="1" x14ac:dyDescent="0.35">
      <c r="A123" s="51"/>
      <c r="B123" s="51"/>
      <c r="C123" s="506"/>
      <c r="D123" s="506"/>
      <c r="E123" s="51"/>
      <c r="F123" s="506"/>
      <c r="G123" s="506"/>
      <c r="H123" s="51"/>
      <c r="I123" s="507"/>
    </row>
    <row r="124" spans="1:9" s="505" customFormat="1" x14ac:dyDescent="0.35">
      <c r="A124" s="51"/>
      <c r="B124" s="51"/>
      <c r="C124" s="506"/>
      <c r="D124" s="506"/>
      <c r="E124" s="51"/>
      <c r="F124" s="506"/>
      <c r="G124" s="506"/>
      <c r="H124" s="51"/>
      <c r="I124" s="51"/>
    </row>
    <row r="125" spans="1:9" s="505" customFormat="1" x14ac:dyDescent="0.35">
      <c r="A125" s="51"/>
      <c r="B125" s="51"/>
      <c r="C125" s="506"/>
      <c r="D125" s="506"/>
      <c r="E125" s="51"/>
      <c r="F125" s="506"/>
      <c r="G125" s="506"/>
      <c r="H125" s="51"/>
      <c r="I125" s="51"/>
    </row>
    <row r="126" spans="1:9" s="505" customFormat="1" x14ac:dyDescent="0.35">
      <c r="A126" s="51"/>
      <c r="B126" s="51"/>
      <c r="C126" s="506"/>
      <c r="D126" s="506"/>
      <c r="E126" s="51"/>
      <c r="F126" s="506"/>
      <c r="G126" s="506"/>
      <c r="H126" s="51"/>
      <c r="I126" s="507"/>
    </row>
    <row r="127" spans="1:9" s="505" customFormat="1" x14ac:dyDescent="0.35">
      <c r="A127" s="51"/>
      <c r="B127" s="51"/>
      <c r="C127" s="506"/>
      <c r="D127" s="506"/>
      <c r="E127" s="51"/>
      <c r="F127" s="506"/>
      <c r="G127" s="506"/>
      <c r="H127" s="51"/>
      <c r="I127" s="51"/>
    </row>
    <row r="128" spans="1:9" s="505" customFormat="1" x14ac:dyDescent="0.35">
      <c r="A128" s="51"/>
      <c r="B128" s="51"/>
      <c r="C128" s="506"/>
      <c r="D128" s="506"/>
      <c r="E128" s="51"/>
      <c r="F128" s="506"/>
      <c r="G128" s="506"/>
      <c r="H128" s="51"/>
      <c r="I128" s="51"/>
    </row>
    <row r="129" spans="1:9" s="505" customFormat="1" x14ac:dyDescent="0.35">
      <c r="A129" s="51"/>
      <c r="B129" s="51"/>
      <c r="C129" s="506"/>
      <c r="D129" s="506"/>
      <c r="E129" s="51"/>
      <c r="F129" s="506"/>
      <c r="G129" s="506"/>
      <c r="H129" s="51"/>
      <c r="I129" s="507"/>
    </row>
    <row r="130" spans="1:9" s="505" customFormat="1" x14ac:dyDescent="0.35">
      <c r="A130" s="51"/>
      <c r="B130" s="51"/>
      <c r="C130" s="506"/>
      <c r="D130" s="506"/>
      <c r="E130" s="51"/>
      <c r="F130" s="506"/>
      <c r="G130" s="506"/>
      <c r="H130" s="51"/>
      <c r="I130" s="51"/>
    </row>
    <row r="131" spans="1:9" s="505" customFormat="1" x14ac:dyDescent="0.35">
      <c r="A131" s="51"/>
      <c r="B131" s="51"/>
      <c r="C131" s="506"/>
      <c r="D131" s="506"/>
      <c r="E131" s="51"/>
      <c r="F131" s="506"/>
      <c r="G131" s="506"/>
      <c r="H131" s="51"/>
      <c r="I131" s="51"/>
    </row>
    <row r="132" spans="1:9" s="505" customFormat="1" x14ac:dyDescent="0.35">
      <c r="A132" s="51"/>
      <c r="B132" s="51"/>
      <c r="C132" s="506"/>
      <c r="D132" s="506"/>
      <c r="E132" s="51"/>
      <c r="F132" s="506"/>
      <c r="G132" s="506"/>
      <c r="H132" s="51"/>
      <c r="I132" s="507"/>
    </row>
    <row r="133" spans="1:9" s="505" customFormat="1" x14ac:dyDescent="0.35">
      <c r="A133" s="51"/>
      <c r="B133" s="51"/>
      <c r="C133" s="506"/>
      <c r="D133" s="506"/>
      <c r="E133" s="51"/>
      <c r="F133" s="506"/>
      <c r="G133" s="506"/>
      <c r="H133" s="51"/>
      <c r="I133" s="51"/>
    </row>
    <row r="134" spans="1:9" s="505" customFormat="1" x14ac:dyDescent="0.35">
      <c r="A134" s="51"/>
      <c r="B134" s="51"/>
      <c r="C134" s="506"/>
      <c r="D134" s="506"/>
      <c r="E134" s="51"/>
      <c r="F134" s="506"/>
      <c r="G134" s="506"/>
      <c r="H134" s="51"/>
      <c r="I134" s="51"/>
    </row>
    <row r="135" spans="1:9" s="505" customFormat="1" x14ac:dyDescent="0.35">
      <c r="A135" s="51"/>
      <c r="B135" s="51"/>
      <c r="C135" s="506"/>
      <c r="D135" s="506"/>
      <c r="E135" s="51"/>
      <c r="F135" s="506"/>
      <c r="G135" s="506"/>
      <c r="H135" s="51"/>
      <c r="I135" s="507"/>
    </row>
    <row r="136" spans="1:9" s="505" customFormat="1" x14ac:dyDescent="0.35">
      <c r="A136" s="51"/>
      <c r="B136" s="51"/>
      <c r="C136" s="506"/>
      <c r="D136" s="506"/>
      <c r="E136" s="51"/>
      <c r="F136" s="506"/>
      <c r="G136" s="506"/>
      <c r="H136" s="51"/>
      <c r="I136" s="51"/>
    </row>
    <row r="137" spans="1:9" s="505" customFormat="1" x14ac:dyDescent="0.35">
      <c r="A137" s="51"/>
      <c r="B137" s="51"/>
      <c r="C137" s="506"/>
      <c r="D137" s="506"/>
      <c r="E137" s="51"/>
      <c r="F137" s="506"/>
      <c r="G137" s="506"/>
      <c r="H137" s="51"/>
      <c r="I137" s="51"/>
    </row>
    <row r="138" spans="1:9" s="505" customFormat="1" x14ac:dyDescent="0.35">
      <c r="A138" s="51"/>
      <c r="B138" s="51"/>
      <c r="C138" s="506"/>
      <c r="D138" s="506"/>
      <c r="E138" s="51"/>
      <c r="F138" s="506"/>
      <c r="G138" s="506"/>
      <c r="H138" s="51"/>
      <c r="I138" s="507"/>
    </row>
    <row r="139" spans="1:9" s="505" customFormat="1" x14ac:dyDescent="0.35">
      <c r="A139" s="51"/>
      <c r="B139" s="51"/>
      <c r="C139" s="506"/>
      <c r="D139" s="506"/>
      <c r="E139" s="51"/>
      <c r="F139" s="506"/>
      <c r="G139" s="506"/>
      <c r="H139" s="51"/>
      <c r="I139" s="51"/>
    </row>
    <row r="140" spans="1:9" s="505" customFormat="1" x14ac:dyDescent="0.35">
      <c r="A140" s="51"/>
      <c r="B140" s="51"/>
      <c r="C140" s="506"/>
      <c r="D140" s="506"/>
      <c r="E140" s="51"/>
      <c r="F140" s="506"/>
      <c r="G140" s="506"/>
      <c r="H140" s="51"/>
      <c r="I140" s="51"/>
    </row>
    <row r="141" spans="1:9" s="505" customFormat="1" x14ac:dyDescent="0.35">
      <c r="A141" s="51"/>
      <c r="B141" s="51"/>
      <c r="C141" s="506"/>
      <c r="D141" s="506"/>
      <c r="E141" s="51"/>
      <c r="F141" s="506"/>
      <c r="G141" s="506"/>
      <c r="H141" s="51"/>
      <c r="I141" s="507"/>
    </row>
    <row r="142" spans="1:9" s="505" customFormat="1" x14ac:dyDescent="0.35">
      <c r="A142" s="51"/>
      <c r="B142" s="51"/>
      <c r="C142" s="506"/>
      <c r="D142" s="506"/>
      <c r="E142" s="51"/>
      <c r="F142" s="506"/>
      <c r="G142" s="506"/>
      <c r="H142" s="51"/>
      <c r="I142" s="51"/>
    </row>
    <row r="143" spans="1:9" s="505" customFormat="1" x14ac:dyDescent="0.35">
      <c r="A143" s="51"/>
      <c r="B143" s="51"/>
      <c r="C143" s="506"/>
      <c r="D143" s="506"/>
      <c r="E143" s="51"/>
      <c r="F143" s="506"/>
      <c r="G143" s="506"/>
      <c r="H143" s="51"/>
      <c r="I143" s="51"/>
    </row>
    <row r="144" spans="1:9" s="505" customFormat="1" x14ac:dyDescent="0.35">
      <c r="A144" s="51"/>
      <c r="B144" s="51"/>
      <c r="C144" s="506"/>
      <c r="D144" s="506"/>
      <c r="E144" s="51"/>
      <c r="F144" s="506"/>
      <c r="G144" s="506"/>
      <c r="H144" s="51"/>
      <c r="I144" s="507"/>
    </row>
    <row r="145" spans="1:9" s="505" customFormat="1" x14ac:dyDescent="0.35">
      <c r="A145" s="51"/>
      <c r="B145" s="51"/>
      <c r="C145" s="506"/>
      <c r="D145" s="506"/>
      <c r="E145" s="51"/>
      <c r="F145" s="506"/>
      <c r="G145" s="506"/>
      <c r="H145" s="51"/>
      <c r="I145" s="51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1" orientation="landscape" horizontalDpi="0" verticalDpi="0" r:id="rId1"/>
  <rowBreaks count="2" manualBreakCount="2">
    <brk id="37" max="16383" man="1"/>
    <brk id="76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6806F-3C8C-4263-9DD8-F8B3C6E0CAAC}">
  <sheetPr>
    <tabColor rgb="FF00B0F0"/>
  </sheetPr>
  <dimension ref="A1:N182"/>
  <sheetViews>
    <sheetView view="pageBreakPreview" zoomScale="60" zoomScaleNormal="100" workbookViewId="0">
      <selection activeCell="G172" sqref="G172:G173"/>
    </sheetView>
  </sheetViews>
  <sheetFormatPr defaultColWidth="9" defaultRowHeight="21" x14ac:dyDescent="0.35"/>
  <cols>
    <col min="1" max="1" width="7.375" style="51" customWidth="1"/>
    <col min="2" max="2" width="26.25" style="23" customWidth="1"/>
    <col min="3" max="3" width="15.125" style="508" customWidth="1"/>
    <col min="4" max="4" width="15.5" style="508" customWidth="1"/>
    <col min="5" max="5" width="16.5" style="51" customWidth="1"/>
    <col min="6" max="6" width="23.5" style="51" customWidth="1"/>
    <col min="7" max="7" width="27.125" style="51" customWidth="1"/>
    <col min="8" max="8" width="21.75" style="51" customWidth="1"/>
    <col min="9" max="9" width="24" style="51" customWidth="1"/>
    <col min="10" max="16384" width="9" style="23"/>
  </cols>
  <sheetData>
    <row r="1" spans="1:9" x14ac:dyDescent="0.35">
      <c r="A1" s="602" t="s">
        <v>877</v>
      </c>
      <c r="B1" s="602"/>
      <c r="C1" s="602"/>
      <c r="D1" s="602"/>
      <c r="E1" s="602"/>
      <c r="F1" s="602"/>
      <c r="G1" s="602"/>
      <c r="H1" s="602"/>
      <c r="I1" s="602"/>
    </row>
    <row r="2" spans="1:9" x14ac:dyDescent="0.35">
      <c r="A2" s="603" t="s">
        <v>183</v>
      </c>
      <c r="B2" s="603"/>
      <c r="C2" s="603"/>
      <c r="D2" s="603"/>
      <c r="E2" s="603"/>
      <c r="F2" s="603"/>
      <c r="G2" s="603"/>
      <c r="H2" s="603"/>
      <c r="I2" s="603"/>
    </row>
    <row r="3" spans="1:9" ht="19.5" customHeight="1" x14ac:dyDescent="0.35">
      <c r="A3" s="603" t="s">
        <v>878</v>
      </c>
      <c r="B3" s="603"/>
      <c r="C3" s="603"/>
      <c r="D3" s="603"/>
      <c r="E3" s="603"/>
      <c r="F3" s="603"/>
      <c r="G3" s="603"/>
      <c r="H3" s="603"/>
      <c r="I3" s="603"/>
    </row>
    <row r="4" spans="1:9" ht="19.5" customHeight="1" x14ac:dyDescent="0.35">
      <c r="A4" s="297"/>
      <c r="B4" s="297"/>
      <c r="C4" s="297"/>
      <c r="D4" s="297"/>
      <c r="E4" s="297"/>
      <c r="F4" s="297"/>
      <c r="G4" s="297"/>
      <c r="H4" s="297"/>
      <c r="I4" s="297"/>
    </row>
    <row r="5" spans="1:9" ht="72.75" customHeight="1" x14ac:dyDescent="0.35">
      <c r="A5" s="358" t="s">
        <v>0</v>
      </c>
      <c r="B5" s="358" t="s">
        <v>1</v>
      </c>
      <c r="C5" s="374" t="s">
        <v>11</v>
      </c>
      <c r="D5" s="374" t="s">
        <v>2</v>
      </c>
      <c r="E5" s="358" t="s">
        <v>3</v>
      </c>
      <c r="F5" s="358" t="s">
        <v>4</v>
      </c>
      <c r="G5" s="358" t="s">
        <v>5</v>
      </c>
      <c r="H5" s="358" t="s">
        <v>6</v>
      </c>
      <c r="I5" s="358" t="s">
        <v>7</v>
      </c>
    </row>
    <row r="6" spans="1:9" x14ac:dyDescent="0.35">
      <c r="A6" s="364">
        <v>1</v>
      </c>
      <c r="B6" s="360" t="s">
        <v>434</v>
      </c>
      <c r="C6" s="375" t="s">
        <v>879</v>
      </c>
      <c r="D6" s="376" t="str">
        <f>+C6</f>
        <v>8,200.00 บาท</v>
      </c>
      <c r="E6" s="325" t="s">
        <v>48</v>
      </c>
      <c r="F6" s="325" t="s">
        <v>201</v>
      </c>
      <c r="G6" s="325" t="str">
        <f>+F6</f>
        <v>อู่สิทธิพงษ์การช่าง</v>
      </c>
      <c r="H6" s="325" t="s">
        <v>10</v>
      </c>
      <c r="I6" s="377" t="s">
        <v>880</v>
      </c>
    </row>
    <row r="7" spans="1:9" x14ac:dyDescent="0.35">
      <c r="A7" s="37"/>
      <c r="B7" s="378" t="s">
        <v>189</v>
      </c>
      <c r="C7" s="331"/>
      <c r="D7" s="331"/>
      <c r="E7" s="330"/>
      <c r="F7" s="330" t="s">
        <v>50</v>
      </c>
      <c r="G7" s="330" t="s">
        <v>51</v>
      </c>
      <c r="H7" s="330"/>
      <c r="I7" s="332" t="s">
        <v>522</v>
      </c>
    </row>
    <row r="8" spans="1:9" x14ac:dyDescent="0.35">
      <c r="A8" s="369"/>
      <c r="B8" s="282"/>
      <c r="C8" s="335"/>
      <c r="D8" s="335"/>
      <c r="E8" s="333"/>
      <c r="F8" s="379" t="str">
        <f>+C6</f>
        <v>8,200.00 บาท</v>
      </c>
      <c r="G8" s="379" t="str">
        <f>+D6</f>
        <v>8,200.00 บาท</v>
      </c>
      <c r="H8" s="333"/>
      <c r="I8" s="337"/>
    </row>
    <row r="9" spans="1:9" x14ac:dyDescent="0.35">
      <c r="A9" s="325">
        <v>2</v>
      </c>
      <c r="B9" s="360" t="s">
        <v>881</v>
      </c>
      <c r="C9" s="375" t="s">
        <v>882</v>
      </c>
      <c r="D9" s="375" t="str">
        <f>+C9</f>
        <v>680.00 บาท</v>
      </c>
      <c r="E9" s="325" t="s">
        <v>48</v>
      </c>
      <c r="F9" s="325" t="s">
        <v>161</v>
      </c>
      <c r="G9" s="325" t="str">
        <f>+F9</f>
        <v>หจก.คลังเครื่องเขียนอภิญญา</v>
      </c>
      <c r="H9" s="325" t="s">
        <v>10</v>
      </c>
      <c r="I9" s="377" t="s">
        <v>883</v>
      </c>
    </row>
    <row r="10" spans="1:9" x14ac:dyDescent="0.35">
      <c r="A10" s="330"/>
      <c r="B10" s="378"/>
      <c r="C10" s="331"/>
      <c r="D10" s="331"/>
      <c r="E10" s="330"/>
      <c r="F10" s="330" t="s">
        <v>50</v>
      </c>
      <c r="G10" s="330" t="s">
        <v>51</v>
      </c>
      <c r="H10" s="330"/>
      <c r="I10" s="332" t="s">
        <v>541</v>
      </c>
    </row>
    <row r="11" spans="1:9" x14ac:dyDescent="0.35">
      <c r="A11" s="333"/>
      <c r="B11" s="282"/>
      <c r="C11" s="335"/>
      <c r="D11" s="335"/>
      <c r="E11" s="333"/>
      <c r="F11" s="379" t="str">
        <f>+C9</f>
        <v>680.00 บาท</v>
      </c>
      <c r="G11" s="379" t="str">
        <f>+D9</f>
        <v>680.00 บาท</v>
      </c>
      <c r="H11" s="333"/>
      <c r="I11" s="337"/>
    </row>
    <row r="12" spans="1:9" x14ac:dyDescent="0.35">
      <c r="A12" s="325">
        <v>3</v>
      </c>
      <c r="B12" s="360" t="s">
        <v>208</v>
      </c>
      <c r="C12" s="375" t="s">
        <v>529</v>
      </c>
      <c r="D12" s="375" t="str">
        <f>+C12</f>
        <v>6,506.00 บาท</v>
      </c>
      <c r="E12" s="325" t="s">
        <v>48</v>
      </c>
      <c r="F12" s="325" t="s">
        <v>187</v>
      </c>
      <c r="G12" s="325" t="str">
        <f>+F12</f>
        <v>บ.ปิโตรเลียมไทยคอร์ปอเรชั่น</v>
      </c>
      <c r="H12" s="325" t="s">
        <v>10</v>
      </c>
      <c r="I12" s="377" t="s">
        <v>884</v>
      </c>
    </row>
    <row r="13" spans="1:9" x14ac:dyDescent="0.35">
      <c r="A13" s="330"/>
      <c r="B13" s="378" t="s">
        <v>209</v>
      </c>
      <c r="C13" s="331"/>
      <c r="D13" s="331"/>
      <c r="E13" s="330"/>
      <c r="F13" s="330" t="s">
        <v>50</v>
      </c>
      <c r="G13" s="330" t="s">
        <v>51</v>
      </c>
      <c r="H13" s="330"/>
      <c r="I13" s="332" t="s">
        <v>885</v>
      </c>
    </row>
    <row r="14" spans="1:9" x14ac:dyDescent="0.35">
      <c r="A14" s="333"/>
      <c r="B14" s="282"/>
      <c r="C14" s="335"/>
      <c r="D14" s="335"/>
      <c r="E14" s="333"/>
      <c r="F14" s="379" t="str">
        <f>+C12</f>
        <v>6,506.00 บาท</v>
      </c>
      <c r="G14" s="379" t="str">
        <f>+D12</f>
        <v>6,506.00 บาท</v>
      </c>
      <c r="H14" s="333"/>
      <c r="I14" s="337"/>
    </row>
    <row r="15" spans="1:9" x14ac:dyDescent="0.35">
      <c r="A15" s="325">
        <v>4</v>
      </c>
      <c r="B15" s="360" t="s">
        <v>186</v>
      </c>
      <c r="C15" s="375" t="s">
        <v>529</v>
      </c>
      <c r="D15" s="375" t="str">
        <f>+C15</f>
        <v>6,506.00 บาท</v>
      </c>
      <c r="E15" s="325" t="s">
        <v>48</v>
      </c>
      <c r="F15" s="325" t="s">
        <v>187</v>
      </c>
      <c r="G15" s="325" t="str">
        <f>+F15</f>
        <v>บ.ปิโตรเลียมไทยคอร์ปอเรชั่น</v>
      </c>
      <c r="H15" s="325" t="s">
        <v>10</v>
      </c>
      <c r="I15" s="377" t="s">
        <v>886</v>
      </c>
    </row>
    <row r="16" spans="1:9" x14ac:dyDescent="0.35">
      <c r="A16" s="330"/>
      <c r="B16" s="378" t="s">
        <v>197</v>
      </c>
      <c r="C16" s="331"/>
      <c r="D16" s="331"/>
      <c r="E16" s="330"/>
      <c r="F16" s="330" t="s">
        <v>50</v>
      </c>
      <c r="G16" s="330" t="s">
        <v>51</v>
      </c>
      <c r="H16" s="330"/>
      <c r="I16" s="332" t="s">
        <v>885</v>
      </c>
    </row>
    <row r="17" spans="1:9" x14ac:dyDescent="0.35">
      <c r="A17" s="333"/>
      <c r="B17" s="282"/>
      <c r="C17" s="335"/>
      <c r="D17" s="335"/>
      <c r="E17" s="333"/>
      <c r="F17" s="379" t="str">
        <f>+C15</f>
        <v>6,506.00 บาท</v>
      </c>
      <c r="G17" s="379" t="str">
        <f>+D15</f>
        <v>6,506.00 บาท</v>
      </c>
      <c r="H17" s="333"/>
      <c r="I17" s="337"/>
    </row>
    <row r="18" spans="1:9" x14ac:dyDescent="0.35">
      <c r="A18" s="325">
        <v>5</v>
      </c>
      <c r="B18" s="360" t="s">
        <v>190</v>
      </c>
      <c r="C18" s="375" t="s">
        <v>887</v>
      </c>
      <c r="D18" s="375" t="str">
        <f>+C18</f>
        <v>2,147.00 บาท</v>
      </c>
      <c r="E18" s="325" t="s">
        <v>48</v>
      </c>
      <c r="F18" s="325" t="s">
        <v>187</v>
      </c>
      <c r="G18" s="325" t="str">
        <f>+F18</f>
        <v>บ.ปิโตรเลียมไทยคอร์ปอเรชั่น</v>
      </c>
      <c r="H18" s="325" t="s">
        <v>10</v>
      </c>
      <c r="I18" s="377" t="s">
        <v>888</v>
      </c>
    </row>
    <row r="19" spans="1:9" x14ac:dyDescent="0.35">
      <c r="A19" s="330"/>
      <c r="B19" s="378" t="s">
        <v>191</v>
      </c>
      <c r="C19" s="331"/>
      <c r="D19" s="331"/>
      <c r="E19" s="330"/>
      <c r="F19" s="330" t="s">
        <v>50</v>
      </c>
      <c r="G19" s="330" t="s">
        <v>51</v>
      </c>
      <c r="H19" s="330"/>
      <c r="I19" s="332" t="s">
        <v>889</v>
      </c>
    </row>
    <row r="20" spans="1:9" x14ac:dyDescent="0.35">
      <c r="A20" s="333"/>
      <c r="B20" s="282"/>
      <c r="C20" s="335"/>
      <c r="D20" s="335"/>
      <c r="E20" s="333"/>
      <c r="F20" s="379" t="str">
        <f>+C18</f>
        <v>2,147.00 บาท</v>
      </c>
      <c r="G20" s="379" t="str">
        <f>+D18</f>
        <v>2,147.00 บาท</v>
      </c>
      <c r="H20" s="333"/>
      <c r="I20" s="337"/>
    </row>
    <row r="21" spans="1:9" x14ac:dyDescent="0.35">
      <c r="A21" s="325">
        <v>6</v>
      </c>
      <c r="B21" s="360" t="s">
        <v>434</v>
      </c>
      <c r="C21" s="375" t="s">
        <v>890</v>
      </c>
      <c r="D21" s="375" t="str">
        <f>+C21</f>
        <v>6,900.00 บาท</v>
      </c>
      <c r="E21" s="325" t="s">
        <v>48</v>
      </c>
      <c r="F21" s="325" t="s">
        <v>201</v>
      </c>
      <c r="G21" s="325" t="str">
        <f>+F21</f>
        <v>อู่สิทธิพงษ์การช่าง</v>
      </c>
      <c r="H21" s="325" t="s">
        <v>10</v>
      </c>
      <c r="I21" s="380" t="s">
        <v>891</v>
      </c>
    </row>
    <row r="22" spans="1:9" x14ac:dyDescent="0.35">
      <c r="A22" s="330"/>
      <c r="B22" s="378" t="s">
        <v>202</v>
      </c>
      <c r="C22" s="331"/>
      <c r="D22" s="331"/>
      <c r="E22" s="330"/>
      <c r="F22" s="330" t="s">
        <v>50</v>
      </c>
      <c r="G22" s="330" t="s">
        <v>51</v>
      </c>
      <c r="H22" s="330"/>
      <c r="I22" s="332" t="s">
        <v>889</v>
      </c>
    </row>
    <row r="23" spans="1:9" x14ac:dyDescent="0.35">
      <c r="A23" s="333"/>
      <c r="B23" s="282"/>
      <c r="C23" s="335"/>
      <c r="D23" s="335"/>
      <c r="E23" s="333"/>
      <c r="F23" s="379" t="str">
        <f>+C21</f>
        <v>6,900.00 บาท</v>
      </c>
      <c r="G23" s="379" t="str">
        <f>+D21</f>
        <v>6,900.00 บาท</v>
      </c>
      <c r="H23" s="333"/>
      <c r="I23" s="337"/>
    </row>
    <row r="24" spans="1:9" x14ac:dyDescent="0.35">
      <c r="A24" s="364">
        <v>7</v>
      </c>
      <c r="B24" s="360" t="s">
        <v>892</v>
      </c>
      <c r="C24" s="375" t="s">
        <v>893</v>
      </c>
      <c r="D24" s="375" t="str">
        <f>+C24</f>
        <v>980.00 บาท</v>
      </c>
      <c r="E24" s="325" t="s">
        <v>48</v>
      </c>
      <c r="F24" s="325" t="s">
        <v>894</v>
      </c>
      <c r="G24" s="325" t="str">
        <f>+F24</f>
        <v>ท่าปลาคอมพิวเตอร์</v>
      </c>
      <c r="H24" s="325" t="s">
        <v>10</v>
      </c>
      <c r="I24" s="377" t="s">
        <v>895</v>
      </c>
    </row>
    <row r="25" spans="1:9" x14ac:dyDescent="0.35">
      <c r="A25" s="37"/>
      <c r="B25" s="378"/>
      <c r="C25" s="331"/>
      <c r="D25" s="331"/>
      <c r="E25" s="330"/>
      <c r="F25" s="330" t="s">
        <v>50</v>
      </c>
      <c r="G25" s="330" t="s">
        <v>51</v>
      </c>
      <c r="H25" s="330"/>
      <c r="I25" s="332" t="s">
        <v>896</v>
      </c>
    </row>
    <row r="26" spans="1:9" x14ac:dyDescent="0.35">
      <c r="A26" s="369"/>
      <c r="B26" s="282"/>
      <c r="C26" s="335"/>
      <c r="D26" s="335"/>
      <c r="E26" s="333"/>
      <c r="F26" s="379" t="str">
        <f>+C24</f>
        <v>980.00 บาท</v>
      </c>
      <c r="G26" s="379" t="str">
        <f>+D24</f>
        <v>980.00 บาท</v>
      </c>
      <c r="H26" s="333"/>
      <c r="I26" s="337"/>
    </row>
    <row r="27" spans="1:9" ht="21" customHeight="1" x14ac:dyDescent="0.35">
      <c r="A27" s="364">
        <v>8</v>
      </c>
      <c r="B27" s="360" t="s">
        <v>193</v>
      </c>
      <c r="C27" s="375" t="s">
        <v>897</v>
      </c>
      <c r="D27" s="375" t="str">
        <f>+C27</f>
        <v>1,812.00 บาท</v>
      </c>
      <c r="E27" s="325" t="s">
        <v>48</v>
      </c>
      <c r="F27" s="325" t="s">
        <v>187</v>
      </c>
      <c r="G27" s="325" t="str">
        <f>+F27</f>
        <v>บ.ปิโตรเลียมไทยคอร์ปอเรชั่น</v>
      </c>
      <c r="H27" s="325" t="s">
        <v>10</v>
      </c>
      <c r="I27" s="380" t="s">
        <v>898</v>
      </c>
    </row>
    <row r="28" spans="1:9" ht="21" customHeight="1" x14ac:dyDescent="0.35">
      <c r="A28" s="37"/>
      <c r="B28" s="378">
        <v>110606328</v>
      </c>
      <c r="C28" s="331"/>
      <c r="D28" s="331"/>
      <c r="E28" s="330"/>
      <c r="F28" s="330" t="s">
        <v>50</v>
      </c>
      <c r="G28" s="330" t="s">
        <v>51</v>
      </c>
      <c r="H28" s="330"/>
      <c r="I28" s="332" t="s">
        <v>896</v>
      </c>
    </row>
    <row r="29" spans="1:9" ht="21" customHeight="1" x14ac:dyDescent="0.35">
      <c r="A29" s="369"/>
      <c r="B29" s="282"/>
      <c r="C29" s="335"/>
      <c r="D29" s="335"/>
      <c r="E29" s="333"/>
      <c r="F29" s="379" t="str">
        <f>+C27</f>
        <v>1,812.00 บาท</v>
      </c>
      <c r="G29" s="379" t="str">
        <f>+D27</f>
        <v>1,812.00 บาท</v>
      </c>
      <c r="H29" s="333"/>
      <c r="I29" s="337"/>
    </row>
    <row r="30" spans="1:9" ht="21" customHeight="1" x14ac:dyDescent="0.35">
      <c r="A30" s="364">
        <v>9</v>
      </c>
      <c r="B30" s="360" t="s">
        <v>226</v>
      </c>
      <c r="C30" s="375" t="s">
        <v>899</v>
      </c>
      <c r="D30" s="375" t="str">
        <f>+C30</f>
        <v>3,188.00 บาท</v>
      </c>
      <c r="E30" s="325" t="s">
        <v>48</v>
      </c>
      <c r="F30" s="325" t="s">
        <v>161</v>
      </c>
      <c r="G30" s="325" t="str">
        <f>+F30</f>
        <v>หจก.คลังเครื่องเขียนอภิญญา</v>
      </c>
      <c r="H30" s="325" t="s">
        <v>10</v>
      </c>
      <c r="I30" s="380" t="s">
        <v>900</v>
      </c>
    </row>
    <row r="31" spans="1:9" ht="21" customHeight="1" x14ac:dyDescent="0.35">
      <c r="A31" s="37"/>
      <c r="B31" s="378"/>
      <c r="C31" s="331"/>
      <c r="D31" s="331"/>
      <c r="E31" s="330"/>
      <c r="F31" s="330" t="s">
        <v>50</v>
      </c>
      <c r="G31" s="330" t="s">
        <v>51</v>
      </c>
      <c r="H31" s="330"/>
      <c r="I31" s="332" t="s">
        <v>896</v>
      </c>
    </row>
    <row r="32" spans="1:9" ht="21" customHeight="1" x14ac:dyDescent="0.35">
      <c r="A32" s="369"/>
      <c r="B32" s="282"/>
      <c r="C32" s="335"/>
      <c r="D32" s="335"/>
      <c r="E32" s="333"/>
      <c r="F32" s="379" t="str">
        <f>+C30</f>
        <v>3,188.00 บาท</v>
      </c>
      <c r="G32" s="379" t="str">
        <f>+D30</f>
        <v>3,188.00 บาท</v>
      </c>
      <c r="H32" s="333"/>
      <c r="I32" s="337"/>
    </row>
    <row r="33" spans="1:9" ht="21" customHeight="1" x14ac:dyDescent="0.35">
      <c r="A33" s="364">
        <v>10</v>
      </c>
      <c r="B33" s="360" t="s">
        <v>194</v>
      </c>
      <c r="C33" s="375" t="s">
        <v>532</v>
      </c>
      <c r="D33" s="375" t="str">
        <f>+C33</f>
        <v>1,080.00 บาท</v>
      </c>
      <c r="E33" s="325" t="s">
        <v>48</v>
      </c>
      <c r="F33" s="325" t="s">
        <v>195</v>
      </c>
      <c r="G33" s="325" t="str">
        <f>+F33</f>
        <v>ร้านร่วมจิตแก๊สหุ่งต้ม</v>
      </c>
      <c r="H33" s="325" t="s">
        <v>10</v>
      </c>
      <c r="I33" s="356" t="s">
        <v>121</v>
      </c>
    </row>
    <row r="34" spans="1:9" ht="21" customHeight="1" x14ac:dyDescent="0.35">
      <c r="A34" s="37"/>
      <c r="B34" s="378">
        <v>110606328</v>
      </c>
      <c r="C34" s="331"/>
      <c r="D34" s="331"/>
      <c r="E34" s="330"/>
      <c r="F34" s="330" t="s">
        <v>50</v>
      </c>
      <c r="G34" s="330" t="s">
        <v>51</v>
      </c>
      <c r="H34" s="330"/>
      <c r="I34" s="332" t="s">
        <v>901</v>
      </c>
    </row>
    <row r="35" spans="1:9" ht="21" customHeight="1" x14ac:dyDescent="0.35">
      <c r="A35" s="369"/>
      <c r="B35" s="282"/>
      <c r="C35" s="335"/>
      <c r="D35" s="335"/>
      <c r="E35" s="333"/>
      <c r="F35" s="379" t="str">
        <f>+C33</f>
        <v>1,080.00 บาท</v>
      </c>
      <c r="G35" s="379" t="str">
        <f>+D33</f>
        <v>1,080.00 บาท</v>
      </c>
      <c r="H35" s="333"/>
      <c r="I35" s="337"/>
    </row>
    <row r="36" spans="1:9" ht="21" customHeight="1" x14ac:dyDescent="0.35">
      <c r="A36" s="364">
        <v>11</v>
      </c>
      <c r="B36" s="360" t="s">
        <v>199</v>
      </c>
      <c r="C36" s="381" t="s">
        <v>514</v>
      </c>
      <c r="D36" s="375" t="str">
        <f>+C36</f>
        <v>1,400.00 บาท</v>
      </c>
      <c r="E36" s="325" t="s">
        <v>48</v>
      </c>
      <c r="F36" s="325" t="s">
        <v>195</v>
      </c>
      <c r="G36" s="325" t="str">
        <f>+F36</f>
        <v>ร้านร่วมจิตแก๊สหุ่งต้ม</v>
      </c>
      <c r="H36" s="325" t="s">
        <v>10</v>
      </c>
      <c r="I36" s="380" t="s">
        <v>196</v>
      </c>
    </row>
    <row r="37" spans="1:9" ht="21" customHeight="1" x14ac:dyDescent="0.35">
      <c r="A37" s="37"/>
      <c r="B37" s="378" t="s">
        <v>197</v>
      </c>
      <c r="C37" s="331"/>
      <c r="D37" s="331"/>
      <c r="E37" s="330"/>
      <c r="F37" s="330" t="s">
        <v>50</v>
      </c>
      <c r="G37" s="330" t="s">
        <v>51</v>
      </c>
      <c r="H37" s="330"/>
      <c r="I37" s="332" t="s">
        <v>901</v>
      </c>
    </row>
    <row r="38" spans="1:9" ht="21" customHeight="1" x14ac:dyDescent="0.35">
      <c r="A38" s="369"/>
      <c r="B38" s="295"/>
      <c r="C38" s="335"/>
      <c r="D38" s="335"/>
      <c r="E38" s="333"/>
      <c r="F38" s="379" t="str">
        <f>+C36</f>
        <v>1,400.00 บาท</v>
      </c>
      <c r="G38" s="379" t="str">
        <f>+D36</f>
        <v>1,400.00 บาท</v>
      </c>
      <c r="H38" s="333"/>
      <c r="I38" s="337"/>
    </row>
    <row r="39" spans="1:9" ht="21" customHeight="1" x14ac:dyDescent="0.35">
      <c r="A39" s="364">
        <v>12</v>
      </c>
      <c r="B39" s="360" t="s">
        <v>190</v>
      </c>
      <c r="C39" s="381" t="s">
        <v>527</v>
      </c>
      <c r="D39" s="375" t="str">
        <f>+C39</f>
        <v>1,626.50 บาท</v>
      </c>
      <c r="E39" s="325" t="s">
        <v>48</v>
      </c>
      <c r="F39" s="325" t="s">
        <v>187</v>
      </c>
      <c r="G39" s="325" t="str">
        <f>+F39</f>
        <v>บ.ปิโตรเลียมไทยคอร์ปอเรชั่น</v>
      </c>
      <c r="H39" s="325" t="s">
        <v>10</v>
      </c>
      <c r="I39" s="380" t="s">
        <v>902</v>
      </c>
    </row>
    <row r="40" spans="1:9" ht="21" customHeight="1" x14ac:dyDescent="0.35">
      <c r="A40" s="37"/>
      <c r="B40" s="378" t="s">
        <v>203</v>
      </c>
      <c r="C40" s="331"/>
      <c r="D40" s="331"/>
      <c r="E40" s="330"/>
      <c r="F40" s="330" t="s">
        <v>50</v>
      </c>
      <c r="G40" s="330" t="s">
        <v>51</v>
      </c>
      <c r="H40" s="330"/>
      <c r="I40" s="332" t="s">
        <v>903</v>
      </c>
    </row>
    <row r="41" spans="1:9" ht="21" customHeight="1" x14ac:dyDescent="0.35">
      <c r="A41" s="369"/>
      <c r="B41" s="295"/>
      <c r="C41" s="335"/>
      <c r="D41" s="335"/>
      <c r="E41" s="333"/>
      <c r="F41" s="379" t="str">
        <f>+C39</f>
        <v>1,626.50 บาท</v>
      </c>
      <c r="G41" s="379" t="str">
        <f>+D39</f>
        <v>1,626.50 บาท</v>
      </c>
      <c r="H41" s="333"/>
      <c r="I41" s="337"/>
    </row>
    <row r="42" spans="1:9" ht="21" customHeight="1" x14ac:dyDescent="0.35">
      <c r="A42" s="364">
        <v>13</v>
      </c>
      <c r="B42" s="360" t="s">
        <v>188</v>
      </c>
      <c r="C42" s="381" t="s">
        <v>529</v>
      </c>
      <c r="D42" s="375" t="str">
        <f>+C42</f>
        <v>6,506.00 บาท</v>
      </c>
      <c r="E42" s="325" t="s">
        <v>48</v>
      </c>
      <c r="F42" s="325" t="s">
        <v>187</v>
      </c>
      <c r="G42" s="325" t="str">
        <f>+F42</f>
        <v>บ.ปิโตรเลียมไทยคอร์ปอเรชั่น</v>
      </c>
      <c r="H42" s="325" t="s">
        <v>10</v>
      </c>
      <c r="I42" s="380" t="s">
        <v>904</v>
      </c>
    </row>
    <row r="43" spans="1:9" ht="21" customHeight="1" x14ac:dyDescent="0.35">
      <c r="A43" s="37"/>
      <c r="B43" s="378" t="s">
        <v>189</v>
      </c>
      <c r="C43" s="331"/>
      <c r="D43" s="331"/>
      <c r="E43" s="330"/>
      <c r="F43" s="330" t="s">
        <v>50</v>
      </c>
      <c r="G43" s="330" t="s">
        <v>51</v>
      </c>
      <c r="H43" s="330"/>
      <c r="I43" s="332" t="s">
        <v>905</v>
      </c>
    </row>
    <row r="44" spans="1:9" ht="21" customHeight="1" x14ac:dyDescent="0.35">
      <c r="A44" s="369"/>
      <c r="B44" s="282"/>
      <c r="C44" s="335"/>
      <c r="D44" s="335"/>
      <c r="E44" s="333"/>
      <c r="F44" s="379" t="str">
        <f>+C42</f>
        <v>6,506.00 บาท</v>
      </c>
      <c r="G44" s="379" t="str">
        <f>+D42</f>
        <v>6,506.00 บาท</v>
      </c>
      <c r="H44" s="333"/>
      <c r="I44" s="337"/>
    </row>
    <row r="45" spans="1:9" ht="23.25" customHeight="1" x14ac:dyDescent="0.35">
      <c r="A45" s="364">
        <v>14</v>
      </c>
      <c r="B45" s="360" t="s">
        <v>198</v>
      </c>
      <c r="C45" s="375" t="s">
        <v>204</v>
      </c>
      <c r="D45" s="375" t="str">
        <f>+C45</f>
        <v>850.00 บาท</v>
      </c>
      <c r="E45" s="325" t="s">
        <v>48</v>
      </c>
      <c r="F45" s="325" t="s">
        <v>195</v>
      </c>
      <c r="G45" s="325" t="str">
        <f>+F45</f>
        <v>ร้านร่วมจิตแก๊สหุ่งต้ม</v>
      </c>
      <c r="H45" s="325" t="s">
        <v>10</v>
      </c>
      <c r="I45" s="380" t="s">
        <v>184</v>
      </c>
    </row>
    <row r="46" spans="1:9" ht="23.25" customHeight="1" x14ac:dyDescent="0.35">
      <c r="A46" s="37"/>
      <c r="B46" s="378" t="s">
        <v>189</v>
      </c>
      <c r="C46" s="331"/>
      <c r="D46" s="331"/>
      <c r="E46" s="330"/>
      <c r="F46" s="330" t="s">
        <v>50</v>
      </c>
      <c r="G46" s="330" t="s">
        <v>51</v>
      </c>
      <c r="H46" s="330"/>
      <c r="I46" s="332" t="s">
        <v>905</v>
      </c>
    </row>
    <row r="47" spans="1:9" ht="21" customHeight="1" x14ac:dyDescent="0.35">
      <c r="A47" s="369"/>
      <c r="B47" s="282"/>
      <c r="C47" s="335"/>
      <c r="D47" s="335"/>
      <c r="E47" s="333"/>
      <c r="F47" s="379" t="str">
        <f>+C45</f>
        <v>850.00 บาท</v>
      </c>
      <c r="G47" s="379" t="str">
        <f>+D45</f>
        <v>850.00 บาท</v>
      </c>
      <c r="H47" s="333"/>
      <c r="I47" s="337"/>
    </row>
    <row r="48" spans="1:9" ht="21.75" customHeight="1" x14ac:dyDescent="0.35">
      <c r="A48" s="364">
        <v>15</v>
      </c>
      <c r="B48" s="360" t="s">
        <v>188</v>
      </c>
      <c r="C48" s="375" t="s">
        <v>529</v>
      </c>
      <c r="D48" s="375" t="str">
        <f>+C48</f>
        <v>6,506.00 บาท</v>
      </c>
      <c r="E48" s="325" t="s">
        <v>48</v>
      </c>
      <c r="F48" s="325" t="s">
        <v>187</v>
      </c>
      <c r="G48" s="325" t="str">
        <f>+F48</f>
        <v>บ.ปิโตรเลียมไทยคอร์ปอเรชั่น</v>
      </c>
      <c r="H48" s="325" t="s">
        <v>10</v>
      </c>
      <c r="I48" s="380" t="s">
        <v>906</v>
      </c>
    </row>
    <row r="49" spans="1:9" ht="22.5" customHeight="1" x14ac:dyDescent="0.35">
      <c r="A49" s="37"/>
      <c r="B49" s="378" t="s">
        <v>202</v>
      </c>
      <c r="C49" s="331"/>
      <c r="D49" s="331"/>
      <c r="E49" s="330"/>
      <c r="F49" s="330" t="s">
        <v>50</v>
      </c>
      <c r="G49" s="330" t="s">
        <v>51</v>
      </c>
      <c r="H49" s="330"/>
      <c r="I49" s="332" t="s">
        <v>905</v>
      </c>
    </row>
    <row r="50" spans="1:9" ht="23.25" customHeight="1" x14ac:dyDescent="0.35">
      <c r="A50" s="369"/>
      <c r="B50" s="282"/>
      <c r="C50" s="335"/>
      <c r="D50" s="335"/>
      <c r="E50" s="333"/>
      <c r="F50" s="379" t="str">
        <f>+C48</f>
        <v>6,506.00 บาท</v>
      </c>
      <c r="G50" s="379" t="str">
        <f>+D48</f>
        <v>6,506.00 บาท</v>
      </c>
      <c r="H50" s="333"/>
      <c r="I50" s="265"/>
    </row>
    <row r="51" spans="1:9" ht="23.25" customHeight="1" x14ac:dyDescent="0.35">
      <c r="A51" s="364">
        <v>16</v>
      </c>
      <c r="B51" s="360" t="s">
        <v>198</v>
      </c>
      <c r="C51" s="375" t="s">
        <v>204</v>
      </c>
      <c r="D51" s="375" t="str">
        <f>+C51</f>
        <v>850.00 บาท</v>
      </c>
      <c r="E51" s="325" t="s">
        <v>48</v>
      </c>
      <c r="F51" s="325" t="s">
        <v>195</v>
      </c>
      <c r="G51" s="325" t="str">
        <f>+F51</f>
        <v>ร้านร่วมจิตแก๊สหุ่งต้ม</v>
      </c>
      <c r="H51" s="325" t="s">
        <v>10</v>
      </c>
      <c r="I51" s="380" t="s">
        <v>907</v>
      </c>
    </row>
    <row r="52" spans="1:9" ht="24" customHeight="1" x14ac:dyDescent="0.35">
      <c r="A52" s="37"/>
      <c r="B52" s="378" t="s">
        <v>202</v>
      </c>
      <c r="C52" s="331"/>
      <c r="D52" s="331"/>
      <c r="E52" s="330"/>
      <c r="F52" s="330" t="s">
        <v>50</v>
      </c>
      <c r="G52" s="330" t="s">
        <v>51</v>
      </c>
      <c r="H52" s="330"/>
      <c r="I52" s="332" t="s">
        <v>905</v>
      </c>
    </row>
    <row r="53" spans="1:9" ht="21" customHeight="1" x14ac:dyDescent="0.35">
      <c r="A53" s="369"/>
      <c r="B53" s="282"/>
      <c r="C53" s="335"/>
      <c r="D53" s="335"/>
      <c r="E53" s="333"/>
      <c r="F53" s="379" t="str">
        <f>+C51</f>
        <v>850.00 บาท</v>
      </c>
      <c r="G53" s="379" t="str">
        <f>+D51</f>
        <v>850.00 บาท</v>
      </c>
      <c r="H53" s="333"/>
      <c r="I53" s="337"/>
    </row>
    <row r="54" spans="1:9" ht="24" customHeight="1" x14ac:dyDescent="0.35">
      <c r="A54" s="364">
        <v>17</v>
      </c>
      <c r="B54" s="360" t="s">
        <v>188</v>
      </c>
      <c r="C54" s="375" t="s">
        <v>529</v>
      </c>
      <c r="D54" s="375" t="str">
        <f>+C54</f>
        <v>6,506.00 บาท</v>
      </c>
      <c r="E54" s="325" t="s">
        <v>48</v>
      </c>
      <c r="F54" s="325" t="s">
        <v>187</v>
      </c>
      <c r="G54" s="325" t="str">
        <f>+F54</f>
        <v>บ.ปิโตรเลียมไทยคอร์ปอเรชั่น</v>
      </c>
      <c r="H54" s="325" t="s">
        <v>10</v>
      </c>
      <c r="I54" s="380" t="s">
        <v>908</v>
      </c>
    </row>
    <row r="55" spans="1:9" ht="22.5" customHeight="1" x14ac:dyDescent="0.35">
      <c r="A55" s="37"/>
      <c r="B55" s="378" t="s">
        <v>192</v>
      </c>
      <c r="C55" s="331"/>
      <c r="D55" s="331"/>
      <c r="E55" s="330"/>
      <c r="F55" s="330" t="s">
        <v>50</v>
      </c>
      <c r="G55" s="330" t="s">
        <v>51</v>
      </c>
      <c r="H55" s="330"/>
      <c r="I55" s="332" t="s">
        <v>905</v>
      </c>
    </row>
    <row r="56" spans="1:9" ht="21" customHeight="1" x14ac:dyDescent="0.35">
      <c r="A56" s="369"/>
      <c r="B56" s="282"/>
      <c r="C56" s="335"/>
      <c r="D56" s="335"/>
      <c r="E56" s="333"/>
      <c r="F56" s="379" t="str">
        <f>+C54</f>
        <v>6,506.00 บาท</v>
      </c>
      <c r="G56" s="382" t="str">
        <f>+D54</f>
        <v>6,506.00 บาท</v>
      </c>
      <c r="H56" s="333"/>
      <c r="I56" s="337"/>
    </row>
    <row r="57" spans="1:9" x14ac:dyDescent="0.35">
      <c r="A57" s="364">
        <v>18</v>
      </c>
      <c r="B57" s="360" t="s">
        <v>198</v>
      </c>
      <c r="C57" s="375" t="s">
        <v>181</v>
      </c>
      <c r="D57" s="375" t="str">
        <f>+C57</f>
        <v>2,000.00 บาท</v>
      </c>
      <c r="E57" s="325" t="s">
        <v>48</v>
      </c>
      <c r="F57" s="325" t="s">
        <v>195</v>
      </c>
      <c r="G57" s="325" t="str">
        <f>+F57</f>
        <v>ร้านร่วมจิตแก๊สหุ่งต้ม</v>
      </c>
      <c r="H57" s="325" t="s">
        <v>10</v>
      </c>
      <c r="I57" s="380" t="s">
        <v>907</v>
      </c>
    </row>
    <row r="58" spans="1:9" x14ac:dyDescent="0.35">
      <c r="A58" s="37"/>
      <c r="B58" s="378" t="s">
        <v>205</v>
      </c>
      <c r="C58" s="331"/>
      <c r="D58" s="331"/>
      <c r="E58" s="330"/>
      <c r="F58" s="330" t="s">
        <v>50</v>
      </c>
      <c r="G58" s="330" t="s">
        <v>51</v>
      </c>
      <c r="H58" s="330"/>
      <c r="I58" s="332" t="s">
        <v>905</v>
      </c>
    </row>
    <row r="59" spans="1:9" x14ac:dyDescent="0.35">
      <c r="A59" s="369"/>
      <c r="B59" s="282"/>
      <c r="C59" s="335"/>
      <c r="D59" s="335"/>
      <c r="E59" s="333"/>
      <c r="F59" s="379" t="str">
        <f>+C57</f>
        <v>2,000.00 บาท</v>
      </c>
      <c r="G59" s="379" t="str">
        <f>+D57</f>
        <v>2,000.00 บาท</v>
      </c>
      <c r="H59" s="333"/>
      <c r="I59" s="337"/>
    </row>
    <row r="60" spans="1:9" x14ac:dyDescent="0.35">
      <c r="A60" s="364">
        <v>19</v>
      </c>
      <c r="B60" s="360" t="s">
        <v>523</v>
      </c>
      <c r="C60" s="375" t="s">
        <v>909</v>
      </c>
      <c r="D60" s="375" t="str">
        <f>+C60</f>
        <v>4,430.00 บาท</v>
      </c>
      <c r="E60" s="325" t="s">
        <v>48</v>
      </c>
      <c r="F60" s="325" t="s">
        <v>211</v>
      </c>
      <c r="G60" s="325" t="str">
        <f>+F60</f>
        <v>ร้านไพบุลย์การเกษตร</v>
      </c>
      <c r="H60" s="325" t="s">
        <v>10</v>
      </c>
      <c r="I60" s="380" t="s">
        <v>910</v>
      </c>
    </row>
    <row r="61" spans="1:9" x14ac:dyDescent="0.35">
      <c r="A61" s="37"/>
      <c r="B61" s="378">
        <v>110606328</v>
      </c>
      <c r="C61" s="331"/>
      <c r="D61" s="331"/>
      <c r="E61" s="330"/>
      <c r="F61" s="330" t="s">
        <v>50</v>
      </c>
      <c r="G61" s="330" t="s">
        <v>51</v>
      </c>
      <c r="H61" s="330"/>
      <c r="I61" s="332" t="s">
        <v>905</v>
      </c>
    </row>
    <row r="62" spans="1:9" x14ac:dyDescent="0.35">
      <c r="A62" s="369"/>
      <c r="B62" s="282"/>
      <c r="C62" s="335"/>
      <c r="D62" s="335"/>
      <c r="E62" s="333"/>
      <c r="F62" s="379" t="str">
        <f>+C60</f>
        <v>4,430.00 บาท</v>
      </c>
      <c r="G62" s="379" t="str">
        <f>+D60</f>
        <v>4,430.00 บาท</v>
      </c>
      <c r="H62" s="333"/>
      <c r="I62" s="337"/>
    </row>
    <row r="63" spans="1:9" x14ac:dyDescent="0.35">
      <c r="A63" s="364">
        <v>20</v>
      </c>
      <c r="B63" s="53" t="s">
        <v>190</v>
      </c>
      <c r="C63" s="375" t="s">
        <v>526</v>
      </c>
      <c r="D63" s="375" t="str">
        <f>+C63</f>
        <v>2,114.45 บาท</v>
      </c>
      <c r="E63" s="325" t="s">
        <v>48</v>
      </c>
      <c r="F63" s="325" t="s">
        <v>187</v>
      </c>
      <c r="G63" s="325" t="str">
        <f>+F63</f>
        <v>บ.ปิโตรเลียมไทยคอร์ปอเรชั่น</v>
      </c>
      <c r="H63" s="325" t="s">
        <v>10</v>
      </c>
      <c r="I63" s="380" t="s">
        <v>911</v>
      </c>
    </row>
    <row r="64" spans="1:9" x14ac:dyDescent="0.35">
      <c r="A64" s="37"/>
      <c r="B64" s="378" t="s">
        <v>191</v>
      </c>
      <c r="C64" s="331"/>
      <c r="D64" s="331"/>
      <c r="E64" s="330"/>
      <c r="F64" s="330" t="s">
        <v>50</v>
      </c>
      <c r="G64" s="330" t="s">
        <v>51</v>
      </c>
      <c r="H64" s="330"/>
      <c r="I64" s="332" t="s">
        <v>912</v>
      </c>
    </row>
    <row r="65" spans="1:9" x14ac:dyDescent="0.35">
      <c r="A65" s="369"/>
      <c r="B65" s="282"/>
      <c r="C65" s="335"/>
      <c r="D65" s="335"/>
      <c r="E65" s="333"/>
      <c r="F65" s="379" t="str">
        <f>+C63</f>
        <v>2,114.45 บาท</v>
      </c>
      <c r="G65" s="379" t="str">
        <f>+D63</f>
        <v>2,114.45 บาท</v>
      </c>
      <c r="H65" s="333"/>
      <c r="I65" s="337"/>
    </row>
    <row r="66" spans="1:9" x14ac:dyDescent="0.35">
      <c r="A66" s="364">
        <v>21</v>
      </c>
      <c r="B66" s="360" t="s">
        <v>190</v>
      </c>
      <c r="C66" s="375" t="s">
        <v>527</v>
      </c>
      <c r="D66" s="375" t="str">
        <f>+C66</f>
        <v>1,626.50 บาท</v>
      </c>
      <c r="E66" s="325" t="s">
        <v>48</v>
      </c>
      <c r="F66" s="325" t="s">
        <v>187</v>
      </c>
      <c r="G66" s="325" t="str">
        <f>+F66</f>
        <v>บ.ปิโตรเลียมไทยคอร์ปอเรชั่น</v>
      </c>
      <c r="H66" s="325" t="s">
        <v>10</v>
      </c>
      <c r="I66" s="380" t="s">
        <v>913</v>
      </c>
    </row>
    <row r="67" spans="1:9" x14ac:dyDescent="0.35">
      <c r="A67" s="37"/>
      <c r="B67" s="378" t="s">
        <v>203</v>
      </c>
      <c r="C67" s="331"/>
      <c r="D67" s="331"/>
      <c r="E67" s="330"/>
      <c r="F67" s="330" t="s">
        <v>50</v>
      </c>
      <c r="G67" s="330" t="s">
        <v>51</v>
      </c>
      <c r="H67" s="330"/>
      <c r="I67" s="332" t="s">
        <v>914</v>
      </c>
    </row>
    <row r="68" spans="1:9" ht="19.5" customHeight="1" x14ac:dyDescent="0.35">
      <c r="A68" s="369"/>
      <c r="B68" s="282"/>
      <c r="C68" s="335"/>
      <c r="D68" s="335"/>
      <c r="E68" s="333"/>
      <c r="F68" s="379" t="str">
        <f>+C66</f>
        <v>1,626.50 บาท</v>
      </c>
      <c r="G68" s="379" t="str">
        <f>+D66</f>
        <v>1,626.50 บาท</v>
      </c>
      <c r="H68" s="333"/>
      <c r="I68" s="337"/>
    </row>
    <row r="69" spans="1:9" x14ac:dyDescent="0.35">
      <c r="A69" s="364">
        <v>22</v>
      </c>
      <c r="B69" s="360" t="s">
        <v>186</v>
      </c>
      <c r="C69" s="375" t="s">
        <v>529</v>
      </c>
      <c r="D69" s="375" t="str">
        <f>+C69</f>
        <v>6,506.00 บาท</v>
      </c>
      <c r="E69" s="325" t="s">
        <v>48</v>
      </c>
      <c r="F69" s="325" t="s">
        <v>187</v>
      </c>
      <c r="G69" s="325" t="str">
        <f>+F69</f>
        <v>บ.ปิโตรเลียมไทยคอร์ปอเรชั่น</v>
      </c>
      <c r="H69" s="325" t="s">
        <v>10</v>
      </c>
      <c r="I69" s="380" t="s">
        <v>915</v>
      </c>
    </row>
    <row r="70" spans="1:9" x14ac:dyDescent="0.35">
      <c r="A70" s="37"/>
      <c r="B70" s="378" t="s">
        <v>206</v>
      </c>
      <c r="C70" s="331"/>
      <c r="D70" s="331"/>
      <c r="E70" s="330"/>
      <c r="F70" s="330" t="s">
        <v>50</v>
      </c>
      <c r="G70" s="330" t="s">
        <v>51</v>
      </c>
      <c r="H70" s="330"/>
      <c r="I70" s="332" t="s">
        <v>914</v>
      </c>
    </row>
    <row r="71" spans="1:9" ht="22.5" customHeight="1" x14ac:dyDescent="0.35">
      <c r="A71" s="369"/>
      <c r="B71" s="282"/>
      <c r="C71" s="335"/>
      <c r="D71" s="335"/>
      <c r="E71" s="333"/>
      <c r="F71" s="379" t="str">
        <f>+C69</f>
        <v>6,506.00 บาท</v>
      </c>
      <c r="G71" s="379" t="str">
        <f>+D69</f>
        <v>6,506.00 บาท</v>
      </c>
      <c r="H71" s="333"/>
      <c r="I71" s="337"/>
    </row>
    <row r="72" spans="1:9" x14ac:dyDescent="0.35">
      <c r="A72" s="364">
        <v>23</v>
      </c>
      <c r="B72" s="360" t="s">
        <v>916</v>
      </c>
      <c r="C72" s="375" t="s">
        <v>917</v>
      </c>
      <c r="D72" s="375" t="str">
        <f>+C72</f>
        <v>1,832.00 บาท</v>
      </c>
      <c r="E72" s="325" t="s">
        <v>48</v>
      </c>
      <c r="F72" s="325" t="s">
        <v>187</v>
      </c>
      <c r="G72" s="325" t="str">
        <f>+F72</f>
        <v>บ.ปิโตรเลียมไทยคอร์ปอเรชั่น</v>
      </c>
      <c r="H72" s="325" t="s">
        <v>10</v>
      </c>
      <c r="I72" s="380" t="s">
        <v>918</v>
      </c>
    </row>
    <row r="73" spans="1:9" x14ac:dyDescent="0.35">
      <c r="A73" s="37"/>
      <c r="B73" s="378">
        <v>2549584</v>
      </c>
      <c r="C73" s="331"/>
      <c r="D73" s="331"/>
      <c r="E73" s="330"/>
      <c r="F73" s="330" t="s">
        <v>50</v>
      </c>
      <c r="G73" s="330" t="s">
        <v>50</v>
      </c>
      <c r="H73" s="330"/>
      <c r="I73" s="332" t="s">
        <v>914</v>
      </c>
    </row>
    <row r="74" spans="1:9" ht="22.5" customHeight="1" x14ac:dyDescent="0.35">
      <c r="A74" s="369"/>
      <c r="B74" s="282"/>
      <c r="C74" s="335"/>
      <c r="D74" s="335"/>
      <c r="E74" s="333"/>
      <c r="F74" s="379" t="str">
        <f>+C72</f>
        <v>1,832.00 บาท</v>
      </c>
      <c r="G74" s="379" t="str">
        <f>+D72</f>
        <v>1,832.00 บาท</v>
      </c>
      <c r="H74" s="333"/>
      <c r="I74" s="337"/>
    </row>
    <row r="75" spans="1:9" x14ac:dyDescent="0.35">
      <c r="A75" s="364">
        <v>24</v>
      </c>
      <c r="B75" s="360" t="s">
        <v>919</v>
      </c>
      <c r="C75" s="375" t="s">
        <v>920</v>
      </c>
      <c r="D75" s="375" t="str">
        <f>+C75</f>
        <v>4,574.25 บาท</v>
      </c>
      <c r="E75" s="325" t="s">
        <v>48</v>
      </c>
      <c r="F75" s="325" t="s">
        <v>921</v>
      </c>
      <c r="G75" s="325" t="str">
        <f>+F75</f>
        <v>อู๋เฮงหลี</v>
      </c>
      <c r="H75" s="325" t="s">
        <v>10</v>
      </c>
      <c r="I75" s="380" t="s">
        <v>922</v>
      </c>
    </row>
    <row r="76" spans="1:9" x14ac:dyDescent="0.35">
      <c r="A76" s="37"/>
      <c r="B76" s="378" t="s">
        <v>205</v>
      </c>
      <c r="C76" s="331"/>
      <c r="D76" s="331"/>
      <c r="E76" s="330"/>
      <c r="F76" s="330" t="s">
        <v>50</v>
      </c>
      <c r="G76" s="330" t="s">
        <v>51</v>
      </c>
      <c r="H76" s="330"/>
      <c r="I76" s="332" t="s">
        <v>914</v>
      </c>
    </row>
    <row r="77" spans="1:9" x14ac:dyDescent="0.35">
      <c r="A77" s="369"/>
      <c r="B77" s="282"/>
      <c r="C77" s="335"/>
      <c r="D77" s="335"/>
      <c r="E77" s="333"/>
      <c r="F77" s="379" t="str">
        <f>+C75</f>
        <v>4,574.25 บาท</v>
      </c>
      <c r="G77" s="379" t="str">
        <f>+D75</f>
        <v>4,574.25 บาท</v>
      </c>
      <c r="H77" s="333"/>
      <c r="I77" s="337"/>
    </row>
    <row r="78" spans="1:9" x14ac:dyDescent="0.35">
      <c r="A78" s="364">
        <v>25</v>
      </c>
      <c r="B78" s="360" t="s">
        <v>434</v>
      </c>
      <c r="C78" s="375" t="s">
        <v>923</v>
      </c>
      <c r="D78" s="375" t="str">
        <f>+C78</f>
        <v>4,845.00 บาท</v>
      </c>
      <c r="E78" s="325" t="s">
        <v>48</v>
      </c>
      <c r="F78" s="325" t="s">
        <v>924</v>
      </c>
      <c r="G78" s="325" t="str">
        <f>+F78</f>
        <v>อู่สฃ</v>
      </c>
      <c r="H78" s="325" t="s">
        <v>10</v>
      </c>
      <c r="I78" s="380" t="s">
        <v>925</v>
      </c>
    </row>
    <row r="79" spans="1:9" x14ac:dyDescent="0.35">
      <c r="A79" s="37"/>
      <c r="B79" s="378" t="s">
        <v>202</v>
      </c>
      <c r="C79" s="331"/>
      <c r="D79" s="331"/>
      <c r="E79" s="330"/>
      <c r="F79" s="330" t="s">
        <v>50</v>
      </c>
      <c r="G79" s="330" t="s">
        <v>51</v>
      </c>
      <c r="H79" s="330"/>
      <c r="I79" s="332" t="s">
        <v>926</v>
      </c>
    </row>
    <row r="80" spans="1:9" x14ac:dyDescent="0.35">
      <c r="A80" s="369"/>
      <c r="B80" s="282"/>
      <c r="C80" s="335"/>
      <c r="D80" s="335"/>
      <c r="E80" s="333"/>
      <c r="F80" s="379" t="str">
        <f>+C78</f>
        <v>4,845.00 บาท</v>
      </c>
      <c r="G80" s="379" t="str">
        <f>+D78</f>
        <v>4,845.00 บาท</v>
      </c>
      <c r="H80" s="333"/>
      <c r="I80" s="337"/>
    </row>
    <row r="81" spans="1:9" x14ac:dyDescent="0.35">
      <c r="A81" s="364">
        <v>26</v>
      </c>
      <c r="B81" s="360" t="s">
        <v>214</v>
      </c>
      <c r="C81" s="375" t="s">
        <v>533</v>
      </c>
      <c r="D81" s="375" t="str">
        <f>+C81</f>
        <v>2,182.50 บาท</v>
      </c>
      <c r="E81" s="325" t="s">
        <v>48</v>
      </c>
      <c r="F81" s="325" t="s">
        <v>215</v>
      </c>
      <c r="G81" s="325" t="str">
        <f>+F81</f>
        <v>บ.เอส.เค.โอ.เอ.เซ็นเตอร์ จำกัด</v>
      </c>
      <c r="H81" s="325" t="s">
        <v>10</v>
      </c>
      <c r="I81" s="380" t="s">
        <v>927</v>
      </c>
    </row>
    <row r="82" spans="1:9" x14ac:dyDescent="0.35">
      <c r="A82" s="37"/>
      <c r="B82" s="378"/>
      <c r="C82" s="331"/>
      <c r="D82" s="331"/>
      <c r="E82" s="330"/>
      <c r="F82" s="330" t="s">
        <v>50</v>
      </c>
      <c r="G82" s="330" t="s">
        <v>51</v>
      </c>
      <c r="H82" s="330"/>
      <c r="I82" s="332" t="s">
        <v>535</v>
      </c>
    </row>
    <row r="83" spans="1:9" x14ac:dyDescent="0.35">
      <c r="A83" s="369"/>
      <c r="B83" s="282"/>
      <c r="C83" s="335"/>
      <c r="D83" s="335"/>
      <c r="E83" s="333"/>
      <c r="F83" s="379" t="str">
        <f>+C81</f>
        <v>2,182.50 บาท</v>
      </c>
      <c r="G83" s="379" t="str">
        <f>+D81</f>
        <v>2,182.50 บาท</v>
      </c>
      <c r="H83" s="333"/>
      <c r="I83" s="337"/>
    </row>
    <row r="84" spans="1:9" x14ac:dyDescent="0.35">
      <c r="A84" s="364">
        <v>27</v>
      </c>
      <c r="B84" s="360" t="s">
        <v>198</v>
      </c>
      <c r="C84" s="375" t="s">
        <v>928</v>
      </c>
      <c r="D84" s="375" t="str">
        <f>+C84</f>
        <v>1,605.00 บาท</v>
      </c>
      <c r="E84" s="325" t="s">
        <v>48</v>
      </c>
      <c r="F84" s="325" t="s">
        <v>200</v>
      </c>
      <c r="G84" s="325" t="str">
        <f>+F84</f>
        <v>ร้านเกลียวสัมพันธ์</v>
      </c>
      <c r="H84" s="325" t="s">
        <v>10</v>
      </c>
      <c r="I84" s="380" t="s">
        <v>929</v>
      </c>
    </row>
    <row r="85" spans="1:9" x14ac:dyDescent="0.35">
      <c r="A85" s="37"/>
      <c r="B85" s="378" t="s">
        <v>202</v>
      </c>
      <c r="C85" s="331"/>
      <c r="D85" s="331"/>
      <c r="E85" s="330"/>
      <c r="F85" s="330" t="s">
        <v>50</v>
      </c>
      <c r="G85" s="330" t="s">
        <v>51</v>
      </c>
      <c r="H85" s="330"/>
      <c r="I85" s="332" t="s">
        <v>926</v>
      </c>
    </row>
    <row r="86" spans="1:9" x14ac:dyDescent="0.35">
      <c r="A86" s="369"/>
      <c r="B86" s="282"/>
      <c r="C86" s="335"/>
      <c r="D86" s="335"/>
      <c r="E86" s="333"/>
      <c r="F86" s="379" t="str">
        <f>+C84</f>
        <v>1,605.00 บาท</v>
      </c>
      <c r="G86" s="379" t="str">
        <f>+D84</f>
        <v>1,605.00 บาท</v>
      </c>
      <c r="H86" s="333"/>
      <c r="I86" s="337"/>
    </row>
    <row r="87" spans="1:9" x14ac:dyDescent="0.35">
      <c r="A87" s="364">
        <v>28</v>
      </c>
      <c r="B87" s="360" t="s">
        <v>186</v>
      </c>
      <c r="C87" s="375" t="s">
        <v>529</v>
      </c>
      <c r="D87" s="375" t="str">
        <f>+C87</f>
        <v>6,506.00 บาท</v>
      </c>
      <c r="E87" s="325" t="s">
        <v>48</v>
      </c>
      <c r="F87" s="325" t="s">
        <v>187</v>
      </c>
      <c r="G87" s="325" t="str">
        <f>+F87</f>
        <v>บ.ปิโตรเลียมไทยคอร์ปอเรชั่น</v>
      </c>
      <c r="H87" s="325" t="s">
        <v>10</v>
      </c>
      <c r="I87" s="380" t="s">
        <v>930</v>
      </c>
    </row>
    <row r="88" spans="1:9" x14ac:dyDescent="0.35">
      <c r="A88" s="37"/>
      <c r="B88" s="378" t="s">
        <v>197</v>
      </c>
      <c r="C88" s="331"/>
      <c r="D88" s="331"/>
      <c r="E88" s="330"/>
      <c r="F88" s="330" t="s">
        <v>50</v>
      </c>
      <c r="G88" s="330" t="s">
        <v>51</v>
      </c>
      <c r="H88" s="330"/>
      <c r="I88" s="332" t="s">
        <v>931</v>
      </c>
    </row>
    <row r="89" spans="1:9" x14ac:dyDescent="0.35">
      <c r="A89" s="369"/>
      <c r="B89" s="282"/>
      <c r="C89" s="335"/>
      <c r="D89" s="335"/>
      <c r="E89" s="333"/>
      <c r="F89" s="379" t="str">
        <f>+C87</f>
        <v>6,506.00 บาท</v>
      </c>
      <c r="G89" s="379" t="str">
        <f>+D87</f>
        <v>6,506.00 บาท</v>
      </c>
      <c r="H89" s="333"/>
      <c r="I89" s="337"/>
    </row>
    <row r="90" spans="1:9" x14ac:dyDescent="0.35">
      <c r="A90" s="364">
        <v>29</v>
      </c>
      <c r="B90" s="53" t="s">
        <v>208</v>
      </c>
      <c r="C90" s="375" t="s">
        <v>529</v>
      </c>
      <c r="D90" s="375" t="str">
        <f>+C90</f>
        <v>6,506.00 บาท</v>
      </c>
      <c r="E90" s="325" t="s">
        <v>48</v>
      </c>
      <c r="F90" s="325" t="s">
        <v>187</v>
      </c>
      <c r="G90" s="325" t="str">
        <f>+F90</f>
        <v>บ.ปิโตรเลียมไทยคอร์ปอเรชั่น</v>
      </c>
      <c r="H90" s="325" t="s">
        <v>10</v>
      </c>
      <c r="I90" s="356" t="s">
        <v>932</v>
      </c>
    </row>
    <row r="91" spans="1:9" x14ac:dyDescent="0.35">
      <c r="A91" s="37"/>
      <c r="B91" s="378" t="s">
        <v>209</v>
      </c>
      <c r="C91" s="331"/>
      <c r="D91" s="331"/>
      <c r="E91" s="330"/>
      <c r="F91" s="330" t="s">
        <v>50</v>
      </c>
      <c r="G91" s="330" t="s">
        <v>51</v>
      </c>
      <c r="H91" s="330"/>
      <c r="I91" s="332" t="s">
        <v>931</v>
      </c>
    </row>
    <row r="92" spans="1:9" x14ac:dyDescent="0.35">
      <c r="A92" s="369"/>
      <c r="B92" s="282"/>
      <c r="C92" s="335"/>
      <c r="D92" s="335"/>
      <c r="E92" s="333"/>
      <c r="F92" s="379" t="str">
        <f>+C90</f>
        <v>6,506.00 บาท</v>
      </c>
      <c r="G92" s="379" t="str">
        <f>+D90</f>
        <v>6,506.00 บาท</v>
      </c>
      <c r="H92" s="333"/>
      <c r="I92" s="337"/>
    </row>
    <row r="93" spans="1:9" x14ac:dyDescent="0.35">
      <c r="A93" s="364">
        <v>30</v>
      </c>
      <c r="B93" s="360" t="s">
        <v>190</v>
      </c>
      <c r="C93" s="375" t="s">
        <v>527</v>
      </c>
      <c r="D93" s="375" t="str">
        <f>+C93</f>
        <v>1,626.50 บาท</v>
      </c>
      <c r="E93" s="325" t="s">
        <v>48</v>
      </c>
      <c r="F93" s="325" t="s">
        <v>187</v>
      </c>
      <c r="G93" s="325" t="str">
        <f>+F93</f>
        <v>บ.ปิโตรเลียมไทยคอร์ปอเรชั่น</v>
      </c>
      <c r="H93" s="325" t="s">
        <v>10</v>
      </c>
      <c r="I93" s="380" t="s">
        <v>933</v>
      </c>
    </row>
    <row r="94" spans="1:9" x14ac:dyDescent="0.35">
      <c r="A94" s="37"/>
      <c r="B94" s="378" t="s">
        <v>203</v>
      </c>
      <c r="C94" s="331"/>
      <c r="D94" s="331"/>
      <c r="E94" s="330"/>
      <c r="F94" s="330" t="s">
        <v>50</v>
      </c>
      <c r="G94" s="330" t="s">
        <v>51</v>
      </c>
      <c r="H94" s="330"/>
      <c r="I94" s="332" t="s">
        <v>934</v>
      </c>
    </row>
    <row r="95" spans="1:9" ht="18" customHeight="1" x14ac:dyDescent="0.35">
      <c r="A95" s="369"/>
      <c r="B95" s="282"/>
      <c r="C95" s="335"/>
      <c r="D95" s="335"/>
      <c r="E95" s="333"/>
      <c r="F95" s="379" t="str">
        <f>+C93</f>
        <v>1,626.50 บาท</v>
      </c>
      <c r="G95" s="379" t="str">
        <f>+F95</f>
        <v>1,626.50 บาท</v>
      </c>
      <c r="H95" s="333"/>
      <c r="I95" s="337"/>
    </row>
    <row r="96" spans="1:9" x14ac:dyDescent="0.35">
      <c r="A96" s="364">
        <v>31</v>
      </c>
      <c r="B96" s="360" t="s">
        <v>190</v>
      </c>
      <c r="C96" s="375" t="s">
        <v>935</v>
      </c>
      <c r="D96" s="383" t="str">
        <f>+C96</f>
        <v>2,277.10 บาท</v>
      </c>
      <c r="E96" s="364" t="s">
        <v>48</v>
      </c>
      <c r="F96" s="364" t="s">
        <v>187</v>
      </c>
      <c r="G96" s="364" t="str">
        <f>+F96</f>
        <v>บ.ปิโตรเลียมไทยคอร์ปอเรชั่น</v>
      </c>
      <c r="H96" s="364" t="s">
        <v>10</v>
      </c>
      <c r="I96" s="366" t="s">
        <v>936</v>
      </c>
    </row>
    <row r="97" spans="1:14" x14ac:dyDescent="0.35">
      <c r="A97" s="37"/>
      <c r="B97" s="378" t="s">
        <v>191</v>
      </c>
      <c r="C97" s="384"/>
      <c r="D97" s="384"/>
      <c r="E97" s="37"/>
      <c r="F97" s="37" t="s">
        <v>50</v>
      </c>
      <c r="G97" s="37" t="s">
        <v>51</v>
      </c>
      <c r="H97" s="37"/>
      <c r="I97" s="368" t="s">
        <v>937</v>
      </c>
    </row>
    <row r="98" spans="1:14" x14ac:dyDescent="0.35">
      <c r="A98" s="369"/>
      <c r="B98" s="282"/>
      <c r="C98" s="385"/>
      <c r="D98" s="385"/>
      <c r="E98" s="369"/>
      <c r="F98" s="386" t="str">
        <f>+C96</f>
        <v>2,277.10 บาท</v>
      </c>
      <c r="G98" s="386" t="str">
        <f>+D96</f>
        <v>2,277.10 บาท</v>
      </c>
      <c r="H98" s="369"/>
      <c r="I98" s="371"/>
      <c r="K98" s="23" t="s">
        <v>207</v>
      </c>
    </row>
    <row r="99" spans="1:14" x14ac:dyDescent="0.35">
      <c r="A99" s="364">
        <v>32</v>
      </c>
      <c r="B99" s="360" t="s">
        <v>190</v>
      </c>
      <c r="C99" s="375" t="s">
        <v>527</v>
      </c>
      <c r="D99" s="375" t="str">
        <f>+C99</f>
        <v>1,626.50 บาท</v>
      </c>
      <c r="E99" s="325" t="s">
        <v>48</v>
      </c>
      <c r="F99" s="325" t="s">
        <v>187</v>
      </c>
      <c r="G99" s="325" t="str">
        <f>+F99</f>
        <v>บ.ปิโตรเลียมไทยคอร์ปอเรชั่น</v>
      </c>
      <c r="H99" s="325" t="s">
        <v>10</v>
      </c>
      <c r="I99" s="356" t="s">
        <v>938</v>
      </c>
    </row>
    <row r="100" spans="1:14" x14ac:dyDescent="0.35">
      <c r="A100" s="37"/>
      <c r="B100" s="378" t="s">
        <v>203</v>
      </c>
      <c r="C100" s="331"/>
      <c r="D100" s="331"/>
      <c r="E100" s="330"/>
      <c r="F100" s="330" t="s">
        <v>50</v>
      </c>
      <c r="G100" s="330" t="s">
        <v>51</v>
      </c>
      <c r="H100" s="330"/>
      <c r="I100" s="332" t="s">
        <v>937</v>
      </c>
    </row>
    <row r="101" spans="1:14" x14ac:dyDescent="0.35">
      <c r="A101" s="369"/>
      <c r="B101" s="282"/>
      <c r="C101" s="335"/>
      <c r="D101" s="335"/>
      <c r="E101" s="333"/>
      <c r="F101" s="379" t="str">
        <f>+C99</f>
        <v>1,626.50 บาท</v>
      </c>
      <c r="G101" s="379" t="str">
        <f>+D99</f>
        <v>1,626.50 บาท</v>
      </c>
      <c r="H101" s="333"/>
      <c r="I101" s="337"/>
    </row>
    <row r="102" spans="1:14" x14ac:dyDescent="0.35">
      <c r="A102" s="364">
        <v>33</v>
      </c>
      <c r="B102" s="360" t="s">
        <v>193</v>
      </c>
      <c r="C102" s="375" t="s">
        <v>939</v>
      </c>
      <c r="D102" s="375" t="str">
        <f>+C102</f>
        <v>1,877.00 บาท</v>
      </c>
      <c r="E102" s="325" t="s">
        <v>48</v>
      </c>
      <c r="F102" s="266" t="s">
        <v>187</v>
      </c>
      <c r="G102" s="325" t="str">
        <f>+F102</f>
        <v>บ.ปิโตรเลียมไทยคอร์ปอเรชั่น</v>
      </c>
      <c r="H102" s="325" t="s">
        <v>10</v>
      </c>
      <c r="I102" s="387" t="s">
        <v>940</v>
      </c>
    </row>
    <row r="103" spans="1:14" x14ac:dyDescent="0.35">
      <c r="A103" s="37"/>
      <c r="B103" s="378">
        <v>364988123</v>
      </c>
      <c r="C103" s="331"/>
      <c r="D103" s="331"/>
      <c r="E103" s="330"/>
      <c r="F103" s="330" t="s">
        <v>50</v>
      </c>
      <c r="G103" s="330" t="s">
        <v>51</v>
      </c>
      <c r="H103" s="330"/>
      <c r="I103" s="332" t="s">
        <v>937</v>
      </c>
      <c r="J103" s="23" t="s">
        <v>941</v>
      </c>
      <c r="N103" s="23" t="s">
        <v>207</v>
      </c>
    </row>
    <row r="104" spans="1:14" x14ac:dyDescent="0.35">
      <c r="A104" s="369"/>
      <c r="B104" s="282"/>
      <c r="C104" s="335"/>
      <c r="D104" s="335"/>
      <c r="E104" s="333"/>
      <c r="F104" s="379" t="str">
        <f>+C102</f>
        <v>1,877.00 บาท</v>
      </c>
      <c r="G104" s="379" t="str">
        <f>+F104</f>
        <v>1,877.00 บาท</v>
      </c>
      <c r="H104" s="333"/>
      <c r="I104" s="337"/>
    </row>
    <row r="105" spans="1:14" x14ac:dyDescent="0.35">
      <c r="A105" s="364">
        <v>34</v>
      </c>
      <c r="B105" s="360" t="s">
        <v>188</v>
      </c>
      <c r="C105" s="375" t="s">
        <v>529</v>
      </c>
      <c r="D105" s="375" t="str">
        <f>+C105</f>
        <v>6,506.00 บาท</v>
      </c>
      <c r="E105" s="325" t="s">
        <v>48</v>
      </c>
      <c r="F105" s="325" t="s">
        <v>187</v>
      </c>
      <c r="G105" s="325" t="str">
        <f>+F105</f>
        <v>บ.ปิโตรเลียมไทยคอร์ปอเรชั่น</v>
      </c>
      <c r="H105" s="325" t="s">
        <v>10</v>
      </c>
      <c r="I105" s="380" t="s">
        <v>942</v>
      </c>
    </row>
    <row r="106" spans="1:14" x14ac:dyDescent="0.35">
      <c r="A106" s="37"/>
      <c r="B106" s="378" t="s">
        <v>205</v>
      </c>
      <c r="C106" s="331"/>
      <c r="D106" s="331"/>
      <c r="E106" s="330"/>
      <c r="F106" s="330" t="s">
        <v>50</v>
      </c>
      <c r="G106" s="330" t="s">
        <v>51</v>
      </c>
      <c r="H106" s="330"/>
      <c r="I106" s="332" t="s">
        <v>937</v>
      </c>
    </row>
    <row r="107" spans="1:14" x14ac:dyDescent="0.35">
      <c r="A107" s="369"/>
      <c r="B107" s="282"/>
      <c r="C107" s="335"/>
      <c r="D107" s="335"/>
      <c r="E107" s="333"/>
      <c r="F107" s="379" t="str">
        <f>+C105</f>
        <v>6,506.00 บาท</v>
      </c>
      <c r="G107" s="379" t="str">
        <f>+F107</f>
        <v>6,506.00 บาท</v>
      </c>
      <c r="H107" s="333"/>
      <c r="I107" s="337"/>
    </row>
    <row r="108" spans="1:14" x14ac:dyDescent="0.35">
      <c r="A108" s="364">
        <v>35</v>
      </c>
      <c r="B108" s="53" t="s">
        <v>208</v>
      </c>
      <c r="C108" s="375" t="s">
        <v>529</v>
      </c>
      <c r="D108" s="375" t="str">
        <f>+C108</f>
        <v>6,506.00 บาท</v>
      </c>
      <c r="E108" s="325" t="s">
        <v>48</v>
      </c>
      <c r="F108" s="325" t="s">
        <v>187</v>
      </c>
      <c r="G108" s="325" t="str">
        <f>+F108</f>
        <v>บ.ปิโตรเลียมไทยคอร์ปอเรชั่น</v>
      </c>
      <c r="H108" s="325" t="s">
        <v>10</v>
      </c>
      <c r="I108" s="356" t="s">
        <v>943</v>
      </c>
    </row>
    <row r="109" spans="1:14" x14ac:dyDescent="0.35">
      <c r="A109" s="37"/>
      <c r="B109" s="378" t="s">
        <v>209</v>
      </c>
      <c r="C109" s="331"/>
      <c r="D109" s="331"/>
      <c r="E109" s="330"/>
      <c r="F109" s="330" t="s">
        <v>50</v>
      </c>
      <c r="G109" s="330" t="s">
        <v>51</v>
      </c>
      <c r="H109" s="330"/>
      <c r="I109" s="332" t="s">
        <v>937</v>
      </c>
    </row>
    <row r="110" spans="1:14" x14ac:dyDescent="0.35">
      <c r="A110" s="369"/>
      <c r="B110" s="282"/>
      <c r="C110" s="335"/>
      <c r="D110" s="335"/>
      <c r="E110" s="333"/>
      <c r="F110" s="379" t="str">
        <f>+C108</f>
        <v>6,506.00 บาท</v>
      </c>
      <c r="G110" s="379" t="str">
        <f>+D108</f>
        <v>6,506.00 บาท</v>
      </c>
      <c r="H110" s="333"/>
      <c r="I110" s="337"/>
    </row>
    <row r="111" spans="1:14" x14ac:dyDescent="0.35">
      <c r="A111" s="364">
        <v>36</v>
      </c>
      <c r="B111" s="360" t="s">
        <v>194</v>
      </c>
      <c r="C111" s="375" t="s">
        <v>532</v>
      </c>
      <c r="D111" s="375" t="str">
        <f>+C111</f>
        <v>1,080.00 บาท</v>
      </c>
      <c r="E111" s="325" t="s">
        <v>48</v>
      </c>
      <c r="F111" s="325" t="s">
        <v>195</v>
      </c>
      <c r="G111" s="325" t="str">
        <f>+F111</f>
        <v>ร้านร่วมจิตแก๊สหุ่งต้ม</v>
      </c>
      <c r="H111" s="325" t="s">
        <v>10</v>
      </c>
      <c r="I111" s="380" t="s">
        <v>210</v>
      </c>
    </row>
    <row r="112" spans="1:14" x14ac:dyDescent="0.35">
      <c r="A112" s="37"/>
      <c r="B112" s="378">
        <v>364988123</v>
      </c>
      <c r="C112" s="331"/>
      <c r="D112" s="331"/>
      <c r="E112" s="330"/>
      <c r="F112" s="330" t="s">
        <v>50</v>
      </c>
      <c r="G112" s="330" t="s">
        <v>51</v>
      </c>
      <c r="H112" s="330"/>
      <c r="I112" s="332" t="s">
        <v>944</v>
      </c>
    </row>
    <row r="113" spans="1:9" x14ac:dyDescent="0.35">
      <c r="A113" s="369"/>
      <c r="B113" s="282"/>
      <c r="C113" s="335"/>
      <c r="D113" s="335"/>
      <c r="E113" s="333"/>
      <c r="F113" s="379" t="str">
        <f>+C111</f>
        <v>1,080.00 บาท</v>
      </c>
      <c r="G113" s="379" t="str">
        <f>+D111</f>
        <v>1,080.00 บาท</v>
      </c>
      <c r="H113" s="333"/>
      <c r="I113" s="337"/>
    </row>
    <row r="114" spans="1:9" x14ac:dyDescent="0.35">
      <c r="A114" s="364">
        <v>37</v>
      </c>
      <c r="B114" s="360" t="s">
        <v>226</v>
      </c>
      <c r="C114" s="375" t="s">
        <v>534</v>
      </c>
      <c r="D114" s="375" t="str">
        <f>+C114</f>
        <v>1,200.00 บาท</v>
      </c>
      <c r="E114" s="325" t="s">
        <v>48</v>
      </c>
      <c r="F114" s="325" t="s">
        <v>161</v>
      </c>
      <c r="G114" s="325" t="str">
        <f>+F114</f>
        <v>หจก.คลังเครื่องเขียนอภิญญา</v>
      </c>
      <c r="H114" s="325" t="s">
        <v>10</v>
      </c>
      <c r="I114" s="380" t="s">
        <v>945</v>
      </c>
    </row>
    <row r="115" spans="1:9" x14ac:dyDescent="0.35">
      <c r="A115" s="37"/>
      <c r="B115" s="378"/>
      <c r="C115" s="331"/>
      <c r="D115" s="331"/>
      <c r="E115" s="330"/>
      <c r="F115" s="330" t="s">
        <v>50</v>
      </c>
      <c r="G115" s="330" t="s">
        <v>51</v>
      </c>
      <c r="H115" s="330"/>
      <c r="I115" s="332" t="s">
        <v>944</v>
      </c>
    </row>
    <row r="116" spans="1:9" ht="20.25" customHeight="1" x14ac:dyDescent="0.35">
      <c r="A116" s="369"/>
      <c r="B116" s="282"/>
      <c r="C116" s="335"/>
      <c r="D116" s="335"/>
      <c r="E116" s="333"/>
      <c r="F116" s="379" t="str">
        <f>+C114</f>
        <v>1,200.00 บาท</v>
      </c>
      <c r="G116" s="379" t="str">
        <f>+D114</f>
        <v>1,200.00 บาท</v>
      </c>
      <c r="H116" s="333"/>
      <c r="I116" s="337"/>
    </row>
    <row r="117" spans="1:9" x14ac:dyDescent="0.35">
      <c r="A117" s="364">
        <v>38</v>
      </c>
      <c r="B117" s="360" t="s">
        <v>198</v>
      </c>
      <c r="C117" s="375" t="s">
        <v>538</v>
      </c>
      <c r="D117" s="375" t="str">
        <f>+C117</f>
        <v>550.00 บาท</v>
      </c>
      <c r="E117" s="325" t="s">
        <v>48</v>
      </c>
      <c r="F117" s="325" t="s">
        <v>195</v>
      </c>
      <c r="G117" s="325" t="str">
        <f>+F117</f>
        <v>ร้านร่วมจิตแก๊สหุ่งต้ม</v>
      </c>
      <c r="H117" s="325" t="s">
        <v>10</v>
      </c>
      <c r="I117" s="380" t="s">
        <v>66</v>
      </c>
    </row>
    <row r="118" spans="1:9" x14ac:dyDescent="0.35">
      <c r="A118" s="37"/>
      <c r="B118" s="378" t="s">
        <v>205</v>
      </c>
      <c r="C118" s="331"/>
      <c r="D118" s="331"/>
      <c r="E118" s="330"/>
      <c r="F118" s="330" t="s">
        <v>50</v>
      </c>
      <c r="G118" s="330" t="s">
        <v>51</v>
      </c>
      <c r="H118" s="330"/>
      <c r="I118" s="332" t="s">
        <v>944</v>
      </c>
    </row>
    <row r="119" spans="1:9" ht="22.5" customHeight="1" x14ac:dyDescent="0.35">
      <c r="A119" s="369"/>
      <c r="B119" s="282"/>
      <c r="C119" s="335"/>
      <c r="D119" s="335"/>
      <c r="E119" s="333"/>
      <c r="F119" s="379" t="str">
        <f>+C117</f>
        <v>550.00 บาท</v>
      </c>
      <c r="G119" s="379" t="str">
        <f>+D117</f>
        <v>550.00 บาท</v>
      </c>
      <c r="H119" s="333"/>
      <c r="I119" s="337"/>
    </row>
    <row r="120" spans="1:9" x14ac:dyDescent="0.35">
      <c r="A120" s="364">
        <v>39</v>
      </c>
      <c r="B120" s="53" t="s">
        <v>213</v>
      </c>
      <c r="C120" s="375" t="s">
        <v>519</v>
      </c>
      <c r="D120" s="375" t="str">
        <f>+C120</f>
        <v>1,950.00 บาท</v>
      </c>
      <c r="E120" s="325" t="s">
        <v>48</v>
      </c>
      <c r="F120" s="325" t="s">
        <v>195</v>
      </c>
      <c r="G120" s="325" t="str">
        <f>+F120</f>
        <v>ร้านร่วมจิตแก๊สหุ่งต้ม</v>
      </c>
      <c r="H120" s="325" t="s">
        <v>10</v>
      </c>
      <c r="I120" s="356" t="s">
        <v>216</v>
      </c>
    </row>
    <row r="121" spans="1:9" x14ac:dyDescent="0.35">
      <c r="A121" s="37"/>
      <c r="B121" s="378" t="s">
        <v>209</v>
      </c>
      <c r="C121" s="331"/>
      <c r="D121" s="331"/>
      <c r="E121" s="330"/>
      <c r="F121" s="330" t="s">
        <v>50</v>
      </c>
      <c r="G121" s="330" t="s">
        <v>51</v>
      </c>
      <c r="H121" s="330"/>
      <c r="I121" s="332" t="s">
        <v>944</v>
      </c>
    </row>
    <row r="122" spans="1:9" x14ac:dyDescent="0.35">
      <c r="A122" s="369"/>
      <c r="B122" s="282"/>
      <c r="C122" s="335"/>
      <c r="D122" s="335"/>
      <c r="E122" s="333"/>
      <c r="F122" s="379" t="str">
        <f>+C120</f>
        <v>1,950.00 บาท</v>
      </c>
      <c r="G122" s="379" t="str">
        <f>+D120</f>
        <v>1,950.00 บาท</v>
      </c>
      <c r="H122" s="333"/>
      <c r="I122" s="337"/>
    </row>
    <row r="123" spans="1:9" x14ac:dyDescent="0.35">
      <c r="A123" s="364">
        <v>40</v>
      </c>
      <c r="B123" s="360" t="s">
        <v>186</v>
      </c>
      <c r="C123" s="375" t="s">
        <v>529</v>
      </c>
      <c r="D123" s="375" t="str">
        <f>+C123</f>
        <v>6,506.00 บาท</v>
      </c>
      <c r="E123" s="325" t="s">
        <v>48</v>
      </c>
      <c r="F123" s="325" t="s">
        <v>187</v>
      </c>
      <c r="G123" s="325" t="str">
        <f>+F123</f>
        <v>บ.ปิโตรเลียมไทยคอร์ปอเรชั่น</v>
      </c>
      <c r="H123" s="325" t="s">
        <v>10</v>
      </c>
      <c r="I123" s="387" t="s">
        <v>946</v>
      </c>
    </row>
    <row r="124" spans="1:9" x14ac:dyDescent="0.35">
      <c r="A124" s="37"/>
      <c r="B124" s="378" t="s">
        <v>206</v>
      </c>
      <c r="C124" s="331"/>
      <c r="D124" s="331"/>
      <c r="E124" s="330"/>
      <c r="F124" s="330" t="s">
        <v>50</v>
      </c>
      <c r="G124" s="330" t="s">
        <v>51</v>
      </c>
      <c r="H124" s="330"/>
      <c r="I124" s="332" t="s">
        <v>944</v>
      </c>
    </row>
    <row r="125" spans="1:9" x14ac:dyDescent="0.35">
      <c r="A125" s="369"/>
      <c r="B125" s="282"/>
      <c r="C125" s="335"/>
      <c r="D125" s="335"/>
      <c r="E125" s="333"/>
      <c r="F125" s="379" t="str">
        <f>+C123</f>
        <v>6,506.00 บาท</v>
      </c>
      <c r="G125" s="379" t="str">
        <f>+D123</f>
        <v>6,506.00 บาท</v>
      </c>
      <c r="H125" s="333"/>
      <c r="I125" s="337"/>
    </row>
    <row r="126" spans="1:9" x14ac:dyDescent="0.35">
      <c r="A126" s="364">
        <v>41</v>
      </c>
      <c r="B126" s="360" t="s">
        <v>212</v>
      </c>
      <c r="C126" s="375" t="s">
        <v>947</v>
      </c>
      <c r="D126" s="375" t="str">
        <f t="shared" ref="D126" si="0">+C126</f>
        <v>756.80 บาท</v>
      </c>
      <c r="E126" s="325" t="s">
        <v>48</v>
      </c>
      <c r="F126" s="325" t="s">
        <v>187</v>
      </c>
      <c r="G126" s="325" t="str">
        <f t="shared" ref="G126" si="1">+F126</f>
        <v>บ.ปิโตรเลียมไทยคอร์ปอเรชั่น</v>
      </c>
      <c r="H126" s="325" t="s">
        <v>10</v>
      </c>
      <c r="I126" s="387" t="s">
        <v>948</v>
      </c>
    </row>
    <row r="127" spans="1:9" x14ac:dyDescent="0.35">
      <c r="A127" s="37"/>
      <c r="B127" s="378" t="s">
        <v>539</v>
      </c>
      <c r="C127" s="331"/>
      <c r="D127" s="331"/>
      <c r="E127" s="330"/>
      <c r="F127" s="330" t="s">
        <v>50</v>
      </c>
      <c r="G127" s="330" t="s">
        <v>51</v>
      </c>
      <c r="H127" s="330"/>
      <c r="I127" s="332" t="s">
        <v>944</v>
      </c>
    </row>
    <row r="128" spans="1:9" x14ac:dyDescent="0.35">
      <c r="A128" s="369"/>
      <c r="B128" s="282"/>
      <c r="C128" s="335"/>
      <c r="D128" s="335"/>
      <c r="E128" s="333"/>
      <c r="F128" s="379" t="str">
        <f t="shared" ref="F128:G128" si="2">+C126</f>
        <v>756.80 บาท</v>
      </c>
      <c r="G128" s="379" t="str">
        <f t="shared" si="2"/>
        <v>756.80 บาท</v>
      </c>
      <c r="H128" s="333"/>
      <c r="I128" s="337"/>
    </row>
    <row r="129" spans="1:9" x14ac:dyDescent="0.35">
      <c r="A129" s="364">
        <v>42</v>
      </c>
      <c r="B129" s="360" t="s">
        <v>188</v>
      </c>
      <c r="C129" s="375" t="s">
        <v>949</v>
      </c>
      <c r="D129" s="375" t="str">
        <f t="shared" ref="D129" si="3">+C129</f>
        <v>6506.00 บาท</v>
      </c>
      <c r="E129" s="325" t="s">
        <v>48</v>
      </c>
      <c r="F129" s="388" t="s">
        <v>187</v>
      </c>
      <c r="G129" s="325" t="str">
        <f t="shared" ref="G129" si="4">+F129</f>
        <v>บ.ปิโตรเลียมไทยคอร์ปอเรชั่น</v>
      </c>
      <c r="H129" s="325" t="s">
        <v>10</v>
      </c>
      <c r="I129" s="380" t="s">
        <v>950</v>
      </c>
    </row>
    <row r="130" spans="1:9" x14ac:dyDescent="0.35">
      <c r="A130" s="37"/>
      <c r="B130" s="378" t="s">
        <v>192</v>
      </c>
      <c r="C130" s="331"/>
      <c r="D130" s="331"/>
      <c r="E130" s="330"/>
      <c r="F130" s="330" t="s">
        <v>50</v>
      </c>
      <c r="G130" s="330" t="s">
        <v>51</v>
      </c>
      <c r="H130" s="330"/>
      <c r="I130" s="332" t="s">
        <v>944</v>
      </c>
    </row>
    <row r="131" spans="1:9" x14ac:dyDescent="0.35">
      <c r="A131" s="369"/>
      <c r="B131" s="282"/>
      <c r="C131" s="335"/>
      <c r="D131" s="335"/>
      <c r="E131" s="333"/>
      <c r="F131" s="379" t="str">
        <f t="shared" ref="F131:G131" si="5">+C129</f>
        <v>6506.00 บาท</v>
      </c>
      <c r="G131" s="379" t="str">
        <f t="shared" si="5"/>
        <v>6506.00 บาท</v>
      </c>
      <c r="H131" s="333"/>
      <c r="I131" s="337"/>
    </row>
    <row r="132" spans="1:9" x14ac:dyDescent="0.35">
      <c r="A132" s="364">
        <v>43</v>
      </c>
      <c r="B132" s="360" t="s">
        <v>951</v>
      </c>
      <c r="C132" s="375" t="s">
        <v>545</v>
      </c>
      <c r="D132" s="375" t="str">
        <f t="shared" ref="D132" si="6">+C132</f>
        <v>900.00 บาท</v>
      </c>
      <c r="E132" s="325" t="s">
        <v>48</v>
      </c>
      <c r="F132" s="325" t="s">
        <v>952</v>
      </c>
      <c r="G132" s="325" t="str">
        <f t="shared" ref="G132" si="7">+F132</f>
        <v>ร้าน เอ อิงค์ เจ็ท</v>
      </c>
      <c r="H132" s="325" t="s">
        <v>10</v>
      </c>
      <c r="I132" s="380" t="s">
        <v>953</v>
      </c>
    </row>
    <row r="133" spans="1:9" x14ac:dyDescent="0.35">
      <c r="A133" s="37"/>
      <c r="B133" s="378"/>
      <c r="C133" s="331"/>
      <c r="D133" s="331"/>
      <c r="E133" s="330"/>
      <c r="F133" s="330" t="s">
        <v>50</v>
      </c>
      <c r="G133" s="330" t="s">
        <v>51</v>
      </c>
      <c r="H133" s="330"/>
      <c r="I133" s="332" t="s">
        <v>944</v>
      </c>
    </row>
    <row r="134" spans="1:9" x14ac:dyDescent="0.35">
      <c r="A134" s="369"/>
      <c r="B134" s="282"/>
      <c r="C134" s="335"/>
      <c r="D134" s="335"/>
      <c r="E134" s="333"/>
      <c r="F134" s="379" t="str">
        <f t="shared" ref="F134:G134" si="8">+C132</f>
        <v>900.00 บาท</v>
      </c>
      <c r="G134" s="379" t="str">
        <f t="shared" si="8"/>
        <v>900.00 บาท</v>
      </c>
      <c r="H134" s="333"/>
      <c r="I134" s="337"/>
    </row>
    <row r="135" spans="1:9" x14ac:dyDescent="0.35">
      <c r="A135" s="364">
        <v>44</v>
      </c>
      <c r="B135" s="53" t="s">
        <v>190</v>
      </c>
      <c r="C135" s="375" t="s">
        <v>527</v>
      </c>
      <c r="D135" s="375" t="str">
        <f t="shared" ref="D135" si="9">+C135</f>
        <v>1,626.50 บาท</v>
      </c>
      <c r="E135" s="325" t="s">
        <v>48</v>
      </c>
      <c r="F135" s="325" t="s">
        <v>187</v>
      </c>
      <c r="G135" s="325" t="str">
        <f t="shared" ref="G135" si="10">+F135</f>
        <v>บ.ปิโตรเลียมไทยคอร์ปอเรชั่น</v>
      </c>
      <c r="H135" s="325" t="s">
        <v>10</v>
      </c>
      <c r="I135" s="380" t="s">
        <v>954</v>
      </c>
    </row>
    <row r="136" spans="1:9" x14ac:dyDescent="0.35">
      <c r="A136" s="37"/>
      <c r="B136" s="378" t="s">
        <v>203</v>
      </c>
      <c r="C136" s="331"/>
      <c r="D136" s="331"/>
      <c r="E136" s="330"/>
      <c r="F136" s="330" t="s">
        <v>50</v>
      </c>
      <c r="G136" s="330" t="s">
        <v>51</v>
      </c>
      <c r="H136" s="330"/>
      <c r="I136" s="332" t="s">
        <v>955</v>
      </c>
    </row>
    <row r="137" spans="1:9" x14ac:dyDescent="0.35">
      <c r="A137" s="369"/>
      <c r="B137" s="282"/>
      <c r="C137" s="335"/>
      <c r="D137" s="335"/>
      <c r="E137" s="333"/>
      <c r="F137" s="379" t="str">
        <f t="shared" ref="F137:G137" si="11">+C135</f>
        <v>1,626.50 บาท</v>
      </c>
      <c r="G137" s="379" t="str">
        <f t="shared" si="11"/>
        <v>1,626.50 บาท</v>
      </c>
      <c r="H137" s="333"/>
      <c r="I137" s="337"/>
    </row>
    <row r="138" spans="1:9" x14ac:dyDescent="0.35">
      <c r="A138" s="364">
        <v>45</v>
      </c>
      <c r="B138" s="53" t="s">
        <v>190</v>
      </c>
      <c r="C138" s="375" t="s">
        <v>935</v>
      </c>
      <c r="D138" s="375" t="str">
        <f t="shared" ref="D138" si="12">+C138</f>
        <v>2,277.10 บาท</v>
      </c>
      <c r="E138" s="325" t="s">
        <v>48</v>
      </c>
      <c r="F138" s="325" t="s">
        <v>187</v>
      </c>
      <c r="G138" s="325" t="str">
        <f t="shared" ref="G138" si="13">+F138</f>
        <v>บ.ปิโตรเลียมไทยคอร์ปอเรชั่น</v>
      </c>
      <c r="H138" s="325" t="s">
        <v>10</v>
      </c>
      <c r="I138" s="356" t="s">
        <v>956</v>
      </c>
    </row>
    <row r="139" spans="1:9" x14ac:dyDescent="0.35">
      <c r="A139" s="37"/>
      <c r="B139" s="378" t="s">
        <v>191</v>
      </c>
      <c r="C139" s="331"/>
      <c r="D139" s="331"/>
      <c r="E139" s="330"/>
      <c r="F139" s="330" t="s">
        <v>50</v>
      </c>
      <c r="G139" s="330" t="s">
        <v>51</v>
      </c>
      <c r="H139" s="330"/>
      <c r="I139" s="332" t="s">
        <v>955</v>
      </c>
    </row>
    <row r="140" spans="1:9" x14ac:dyDescent="0.35">
      <c r="A140" s="369"/>
      <c r="B140" s="282"/>
      <c r="C140" s="335"/>
      <c r="D140" s="335"/>
      <c r="E140" s="333"/>
      <c r="F140" s="379" t="str">
        <f t="shared" ref="F140:G140" si="14">+C138</f>
        <v>2,277.10 บาท</v>
      </c>
      <c r="G140" s="379" t="str">
        <f t="shared" si="14"/>
        <v>2,277.10 บาท</v>
      </c>
      <c r="H140" s="333"/>
      <c r="I140" s="337"/>
    </row>
    <row r="141" spans="1:9" x14ac:dyDescent="0.35">
      <c r="A141" s="364">
        <v>46</v>
      </c>
      <c r="B141" s="360" t="s">
        <v>188</v>
      </c>
      <c r="C141" s="375" t="s">
        <v>529</v>
      </c>
      <c r="D141" s="375" t="str">
        <f t="shared" ref="D141" si="15">+C141</f>
        <v>6,506.00 บาท</v>
      </c>
      <c r="E141" s="325" t="s">
        <v>48</v>
      </c>
      <c r="F141" s="325" t="s">
        <v>187</v>
      </c>
      <c r="G141" s="325" t="str">
        <f t="shared" ref="G141" si="16">+F141</f>
        <v>บ.ปิโตรเลียมไทยคอร์ปอเรชั่น</v>
      </c>
      <c r="H141" s="325" t="s">
        <v>10</v>
      </c>
      <c r="I141" s="380" t="s">
        <v>957</v>
      </c>
    </row>
    <row r="142" spans="1:9" x14ac:dyDescent="0.35">
      <c r="A142" s="37"/>
      <c r="B142" s="378" t="s">
        <v>189</v>
      </c>
      <c r="C142" s="331"/>
      <c r="D142" s="331"/>
      <c r="E142" s="330"/>
      <c r="F142" s="330" t="s">
        <v>50</v>
      </c>
      <c r="G142" s="330" t="s">
        <v>51</v>
      </c>
      <c r="H142" s="330"/>
      <c r="I142" s="332" t="s">
        <v>958</v>
      </c>
    </row>
    <row r="143" spans="1:9" x14ac:dyDescent="0.35">
      <c r="A143" s="369"/>
      <c r="B143" s="282"/>
      <c r="C143" s="335"/>
      <c r="D143" s="335"/>
      <c r="E143" s="333"/>
      <c r="F143" s="379" t="str">
        <f t="shared" ref="F143:G143" si="17">+C141</f>
        <v>6,506.00 บาท</v>
      </c>
      <c r="G143" s="379" t="str">
        <f t="shared" si="17"/>
        <v>6,506.00 บาท</v>
      </c>
      <c r="H143" s="333"/>
      <c r="I143" s="337"/>
    </row>
    <row r="144" spans="1:9" x14ac:dyDescent="0.35">
      <c r="A144" s="364">
        <v>47</v>
      </c>
      <c r="B144" s="360" t="s">
        <v>198</v>
      </c>
      <c r="C144" s="375" t="s">
        <v>514</v>
      </c>
      <c r="D144" s="375" t="str">
        <f t="shared" ref="D144" si="18">+C144</f>
        <v>1,400.00 บาท</v>
      </c>
      <c r="E144" s="325" t="s">
        <v>48</v>
      </c>
      <c r="F144" s="325" t="s">
        <v>195</v>
      </c>
      <c r="G144" s="325" t="str">
        <f t="shared" ref="G144" si="19">+F144</f>
        <v>ร้านร่วมจิตแก๊สหุ่งต้ม</v>
      </c>
      <c r="H144" s="325" t="s">
        <v>10</v>
      </c>
      <c r="I144" s="380" t="s">
        <v>959</v>
      </c>
    </row>
    <row r="145" spans="1:9" x14ac:dyDescent="0.35">
      <c r="A145" s="37"/>
      <c r="B145" s="378" t="s">
        <v>189</v>
      </c>
      <c r="C145" s="331"/>
      <c r="D145" s="331"/>
      <c r="E145" s="330"/>
      <c r="F145" s="330" t="s">
        <v>50</v>
      </c>
      <c r="G145" s="330" t="s">
        <v>51</v>
      </c>
      <c r="H145" s="330"/>
      <c r="I145" s="332" t="s">
        <v>958</v>
      </c>
    </row>
    <row r="146" spans="1:9" x14ac:dyDescent="0.35">
      <c r="A146" s="369"/>
      <c r="B146" s="282"/>
      <c r="C146" s="335"/>
      <c r="D146" s="335"/>
      <c r="E146" s="333"/>
      <c r="F146" s="379" t="str">
        <f t="shared" ref="F146:G146" si="20">+C144</f>
        <v>1,400.00 บาท</v>
      </c>
      <c r="G146" s="379" t="str">
        <f t="shared" si="20"/>
        <v>1,400.00 บาท</v>
      </c>
      <c r="H146" s="333"/>
      <c r="I146" s="337"/>
    </row>
    <row r="147" spans="1:9" x14ac:dyDescent="0.35">
      <c r="A147" s="364">
        <v>48</v>
      </c>
      <c r="B147" s="360" t="s">
        <v>434</v>
      </c>
      <c r="C147" s="375" t="s">
        <v>960</v>
      </c>
      <c r="D147" s="375" t="str">
        <f t="shared" ref="D147" si="21">+C147</f>
        <v>53,000.00 บาท</v>
      </c>
      <c r="E147" s="325" t="s">
        <v>48</v>
      </c>
      <c r="F147" s="325" t="s">
        <v>201</v>
      </c>
      <c r="G147" s="325" t="str">
        <f t="shared" ref="G147" si="22">+F147</f>
        <v>อู่สิทธิพงษ์การช่าง</v>
      </c>
      <c r="H147" s="325" t="s">
        <v>10</v>
      </c>
      <c r="I147" s="380" t="s">
        <v>961</v>
      </c>
    </row>
    <row r="148" spans="1:9" x14ac:dyDescent="0.35">
      <c r="A148" s="37"/>
      <c r="B148" s="378" t="s">
        <v>192</v>
      </c>
      <c r="C148" s="331"/>
      <c r="D148" s="331"/>
      <c r="E148" s="330"/>
      <c r="F148" s="330" t="s">
        <v>50</v>
      </c>
      <c r="G148" s="330" t="s">
        <v>51</v>
      </c>
      <c r="H148" s="330"/>
      <c r="I148" s="332" t="s">
        <v>934</v>
      </c>
    </row>
    <row r="149" spans="1:9" x14ac:dyDescent="0.35">
      <c r="A149" s="369"/>
      <c r="B149" s="282"/>
      <c r="C149" s="335"/>
      <c r="D149" s="335"/>
      <c r="E149" s="333"/>
      <c r="F149" s="379" t="str">
        <f t="shared" ref="F149:G149" si="23">+C147</f>
        <v>53,000.00 บาท</v>
      </c>
      <c r="G149" s="379" t="str">
        <f t="shared" si="23"/>
        <v>53,000.00 บาท</v>
      </c>
      <c r="H149" s="333"/>
      <c r="I149" s="337"/>
    </row>
    <row r="150" spans="1:9" x14ac:dyDescent="0.35">
      <c r="A150" s="364">
        <v>49</v>
      </c>
      <c r="B150" s="53" t="s">
        <v>962</v>
      </c>
      <c r="C150" s="375" t="s">
        <v>963</v>
      </c>
      <c r="D150" s="375" t="str">
        <f t="shared" ref="D150" si="24">+C150</f>
        <v>2,500.00 บาท</v>
      </c>
      <c r="E150" s="325" t="s">
        <v>48</v>
      </c>
      <c r="F150" s="325" t="s">
        <v>964</v>
      </c>
      <c r="G150" s="325" t="str">
        <f t="shared" ref="G150" si="25">+F150</f>
        <v>พงษ์เจริญวัสดุ</v>
      </c>
      <c r="H150" s="325" t="s">
        <v>10</v>
      </c>
      <c r="I150" s="387" t="s">
        <v>210</v>
      </c>
    </row>
    <row r="151" spans="1:9" x14ac:dyDescent="0.35">
      <c r="A151" s="37"/>
      <c r="B151" s="378"/>
      <c r="C151" s="331"/>
      <c r="D151" s="331"/>
      <c r="E151" s="330"/>
      <c r="F151" s="330" t="s">
        <v>50</v>
      </c>
      <c r="G151" s="330" t="s">
        <v>51</v>
      </c>
      <c r="H151" s="330"/>
      <c r="I151" s="332" t="s">
        <v>955</v>
      </c>
    </row>
    <row r="152" spans="1:9" x14ac:dyDescent="0.35">
      <c r="A152" s="369"/>
      <c r="B152" s="282"/>
      <c r="C152" s="335"/>
      <c r="D152" s="335"/>
      <c r="E152" s="333"/>
      <c r="F152" s="379" t="str">
        <f t="shared" ref="F152:G152" si="26">+C150</f>
        <v>2,500.00 บาท</v>
      </c>
      <c r="G152" s="379" t="str">
        <f t="shared" si="26"/>
        <v>2,500.00 บาท</v>
      </c>
      <c r="H152" s="333"/>
      <c r="I152" s="337"/>
    </row>
    <row r="153" spans="1:9" x14ac:dyDescent="0.35">
      <c r="A153" s="364">
        <v>50</v>
      </c>
      <c r="B153" s="360" t="s">
        <v>188</v>
      </c>
      <c r="C153" s="375" t="s">
        <v>529</v>
      </c>
      <c r="D153" s="375" t="str">
        <f t="shared" ref="D153" si="27">+C153</f>
        <v>6,506.00 บาท</v>
      </c>
      <c r="E153" s="325" t="s">
        <v>48</v>
      </c>
      <c r="F153" s="325" t="s">
        <v>187</v>
      </c>
      <c r="G153" s="325" t="str">
        <f t="shared" ref="G153" si="28">+F153</f>
        <v>บ.ปิโตรเลียมไทยคอร์ปอเรชั่น</v>
      </c>
      <c r="H153" s="325" t="s">
        <v>10</v>
      </c>
      <c r="I153" s="387" t="s">
        <v>965</v>
      </c>
    </row>
    <row r="154" spans="1:9" x14ac:dyDescent="0.35">
      <c r="A154" s="37"/>
      <c r="B154" s="378" t="s">
        <v>202</v>
      </c>
      <c r="C154" s="331"/>
      <c r="D154" s="331"/>
      <c r="E154" s="330"/>
      <c r="F154" s="330" t="s">
        <v>50</v>
      </c>
      <c r="G154" s="330" t="s">
        <v>51</v>
      </c>
      <c r="H154" s="330"/>
      <c r="I154" s="332" t="s">
        <v>966</v>
      </c>
    </row>
    <row r="155" spans="1:9" x14ac:dyDescent="0.35">
      <c r="A155" s="369"/>
      <c r="B155" s="282"/>
      <c r="C155" s="335"/>
      <c r="D155" s="335"/>
      <c r="E155" s="333"/>
      <c r="F155" s="379" t="str">
        <f t="shared" ref="F155:G155" si="29">+C153</f>
        <v>6,506.00 บาท</v>
      </c>
      <c r="G155" s="379" t="str">
        <f t="shared" si="29"/>
        <v>6,506.00 บาท</v>
      </c>
      <c r="H155" s="333"/>
      <c r="I155" s="337"/>
    </row>
    <row r="156" spans="1:9" x14ac:dyDescent="0.35">
      <c r="A156" s="364">
        <v>51</v>
      </c>
      <c r="B156" s="360" t="s">
        <v>186</v>
      </c>
      <c r="C156" s="375" t="s">
        <v>529</v>
      </c>
      <c r="D156" s="375" t="str">
        <f t="shared" ref="D156" si="30">+C156</f>
        <v>6,506.00 บาท</v>
      </c>
      <c r="E156" s="325" t="s">
        <v>48</v>
      </c>
      <c r="F156" s="325" t="s">
        <v>187</v>
      </c>
      <c r="G156" s="325" t="str">
        <f t="shared" ref="G156" si="31">+F156</f>
        <v>บ.ปิโตรเลียมไทยคอร์ปอเรชั่น</v>
      </c>
      <c r="H156" s="325" t="s">
        <v>10</v>
      </c>
      <c r="I156" s="387" t="s">
        <v>967</v>
      </c>
    </row>
    <row r="157" spans="1:9" x14ac:dyDescent="0.35">
      <c r="A157" s="37"/>
      <c r="B157" s="378" t="s">
        <v>197</v>
      </c>
      <c r="C157" s="331"/>
      <c r="D157" s="331"/>
      <c r="E157" s="330"/>
      <c r="F157" s="330" t="s">
        <v>50</v>
      </c>
      <c r="G157" s="330" t="s">
        <v>51</v>
      </c>
      <c r="H157" s="330"/>
      <c r="I157" s="332" t="s">
        <v>966</v>
      </c>
    </row>
    <row r="158" spans="1:9" x14ac:dyDescent="0.35">
      <c r="A158" s="369"/>
      <c r="B158" s="282"/>
      <c r="C158" s="335"/>
      <c r="D158" s="335"/>
      <c r="E158" s="333"/>
      <c r="F158" s="379" t="str">
        <f t="shared" ref="F158:G158" si="32">+C156</f>
        <v>6,506.00 บาท</v>
      </c>
      <c r="G158" s="379" t="str">
        <f t="shared" si="32"/>
        <v>6,506.00 บาท</v>
      </c>
      <c r="H158" s="333"/>
      <c r="I158" s="337"/>
    </row>
    <row r="159" spans="1:9" x14ac:dyDescent="0.35">
      <c r="A159" s="364">
        <v>52</v>
      </c>
      <c r="B159" s="360" t="s">
        <v>186</v>
      </c>
      <c r="C159" s="375" t="s">
        <v>529</v>
      </c>
      <c r="D159" s="375" t="str">
        <f t="shared" ref="D159" si="33">+C159</f>
        <v>6,506.00 บาท</v>
      </c>
      <c r="E159" s="325" t="s">
        <v>48</v>
      </c>
      <c r="F159" s="325" t="s">
        <v>187</v>
      </c>
      <c r="G159" s="325" t="str">
        <f t="shared" ref="G159" si="34">+F159</f>
        <v>บ.ปิโตรเลียมไทยคอร์ปอเรชั่น</v>
      </c>
      <c r="H159" s="325" t="s">
        <v>10</v>
      </c>
      <c r="I159" s="387" t="s">
        <v>968</v>
      </c>
    </row>
    <row r="160" spans="1:9" x14ac:dyDescent="0.35">
      <c r="A160" s="37"/>
      <c r="B160" s="378" t="s">
        <v>206</v>
      </c>
      <c r="C160" s="331"/>
      <c r="D160" s="331"/>
      <c r="E160" s="330"/>
      <c r="F160" s="330" t="s">
        <v>50</v>
      </c>
      <c r="G160" s="330" t="s">
        <v>51</v>
      </c>
      <c r="H160" s="330"/>
      <c r="I160" s="332" t="s">
        <v>966</v>
      </c>
    </row>
    <row r="161" spans="1:9" x14ac:dyDescent="0.35">
      <c r="A161" s="369"/>
      <c r="B161" s="282"/>
      <c r="C161" s="335"/>
      <c r="D161" s="335"/>
      <c r="E161" s="333"/>
      <c r="F161" s="379" t="str">
        <f t="shared" ref="F161:G161" si="35">+C159</f>
        <v>6,506.00 บาท</v>
      </c>
      <c r="G161" s="379" t="str">
        <f t="shared" si="35"/>
        <v>6,506.00 บาท</v>
      </c>
      <c r="H161" s="333"/>
      <c r="I161" s="337"/>
    </row>
    <row r="162" spans="1:9" x14ac:dyDescent="0.35">
      <c r="A162" s="364">
        <v>53</v>
      </c>
      <c r="B162" s="360" t="s">
        <v>190</v>
      </c>
      <c r="C162" s="375" t="s">
        <v>527</v>
      </c>
      <c r="D162" s="375" t="str">
        <f t="shared" ref="D162" si="36">+C162</f>
        <v>1,626.50 บาท</v>
      </c>
      <c r="E162" s="325" t="s">
        <v>48</v>
      </c>
      <c r="F162" s="325" t="s">
        <v>187</v>
      </c>
      <c r="G162" s="325" t="str">
        <f t="shared" ref="G162" si="37">+F162</f>
        <v>บ.ปิโตรเลียมไทยคอร์ปอเรชั่น</v>
      </c>
      <c r="H162" s="325" t="s">
        <v>10</v>
      </c>
      <c r="I162" s="387" t="s">
        <v>969</v>
      </c>
    </row>
    <row r="163" spans="1:9" x14ac:dyDescent="0.35">
      <c r="A163" s="37"/>
      <c r="B163" s="378" t="s">
        <v>203</v>
      </c>
      <c r="C163" s="331"/>
      <c r="D163" s="331"/>
      <c r="E163" s="330"/>
      <c r="F163" s="330" t="s">
        <v>50</v>
      </c>
      <c r="G163" s="330" t="s">
        <v>51</v>
      </c>
      <c r="H163" s="330"/>
      <c r="I163" s="332" t="s">
        <v>966</v>
      </c>
    </row>
    <row r="164" spans="1:9" x14ac:dyDescent="0.35">
      <c r="A164" s="369"/>
      <c r="B164" s="282"/>
      <c r="C164" s="335"/>
      <c r="D164" s="335"/>
      <c r="E164" s="333"/>
      <c r="F164" s="379" t="str">
        <f t="shared" ref="F164:G164" si="38">+C162</f>
        <v>1,626.50 บาท</v>
      </c>
      <c r="G164" s="379" t="str">
        <f t="shared" si="38"/>
        <v>1,626.50 บาท</v>
      </c>
      <c r="H164" s="333"/>
      <c r="I164" s="337"/>
    </row>
    <row r="165" spans="1:9" x14ac:dyDescent="0.35">
      <c r="A165" s="364">
        <v>54</v>
      </c>
      <c r="B165" s="53" t="s">
        <v>190</v>
      </c>
      <c r="C165" s="375" t="s">
        <v>576</v>
      </c>
      <c r="D165" s="375" t="str">
        <f t="shared" ref="D165" si="39">+C165</f>
        <v>1,301.20 บาท</v>
      </c>
      <c r="E165" s="325" t="s">
        <v>48</v>
      </c>
      <c r="F165" s="325" t="s">
        <v>187</v>
      </c>
      <c r="G165" s="325" t="str">
        <f t="shared" ref="G165" si="40">+F165</f>
        <v>บ.ปิโตรเลียมไทยคอร์ปอเรชั่น</v>
      </c>
      <c r="H165" s="325" t="s">
        <v>10</v>
      </c>
      <c r="I165" s="387" t="s">
        <v>970</v>
      </c>
    </row>
    <row r="166" spans="1:9" x14ac:dyDescent="0.35">
      <c r="A166" s="37"/>
      <c r="B166" s="378" t="s">
        <v>191</v>
      </c>
      <c r="C166" s="331"/>
      <c r="D166" s="331"/>
      <c r="E166" s="330"/>
      <c r="F166" s="330" t="s">
        <v>50</v>
      </c>
      <c r="G166" s="330" t="s">
        <v>51</v>
      </c>
      <c r="H166" s="330"/>
      <c r="I166" s="332" t="s">
        <v>966</v>
      </c>
    </row>
    <row r="167" spans="1:9" x14ac:dyDescent="0.35">
      <c r="A167" s="369"/>
      <c r="B167" s="282"/>
      <c r="C167" s="335"/>
      <c r="D167" s="335"/>
      <c r="E167" s="333"/>
      <c r="F167" s="379" t="str">
        <f t="shared" ref="F167:G167" si="41">+C165</f>
        <v>1,301.20 บาท</v>
      </c>
      <c r="G167" s="379" t="str">
        <f t="shared" si="41"/>
        <v>1,301.20 บาท</v>
      </c>
      <c r="H167" s="333"/>
      <c r="I167" s="337"/>
    </row>
    <row r="168" spans="1:9" x14ac:dyDescent="0.35">
      <c r="A168" s="364">
        <v>55</v>
      </c>
      <c r="B168" s="53" t="s">
        <v>971</v>
      </c>
      <c r="C168" s="375" t="s">
        <v>972</v>
      </c>
      <c r="D168" s="375" t="str">
        <f t="shared" ref="D168" si="42">+C168</f>
        <v>3,500.00 บาท</v>
      </c>
      <c r="E168" s="325" t="s">
        <v>48</v>
      </c>
      <c r="F168" s="325" t="s">
        <v>964</v>
      </c>
      <c r="G168" s="325" t="str">
        <f t="shared" ref="G168" si="43">+F168</f>
        <v>พงษ์เจริญวัสดุ</v>
      </c>
      <c r="H168" s="325" t="s">
        <v>10</v>
      </c>
      <c r="I168" s="387" t="s">
        <v>66</v>
      </c>
    </row>
    <row r="169" spans="1:9" x14ac:dyDescent="0.35">
      <c r="A169" s="37"/>
      <c r="B169" s="378"/>
      <c r="C169" s="331"/>
      <c r="D169" s="331"/>
      <c r="E169" s="330"/>
      <c r="F169" s="330" t="s">
        <v>50</v>
      </c>
      <c r="G169" s="330" t="s">
        <v>51</v>
      </c>
      <c r="H169" s="330"/>
      <c r="I169" s="332" t="s">
        <v>966</v>
      </c>
    </row>
    <row r="170" spans="1:9" x14ac:dyDescent="0.35">
      <c r="A170" s="369"/>
      <c r="B170" s="282"/>
      <c r="C170" s="335"/>
      <c r="D170" s="335"/>
      <c r="E170" s="333"/>
      <c r="F170" s="379" t="str">
        <f t="shared" ref="F170:G170" si="44">+C168</f>
        <v>3,500.00 บาท</v>
      </c>
      <c r="G170" s="379" t="str">
        <f t="shared" si="44"/>
        <v>3,500.00 บาท</v>
      </c>
      <c r="H170" s="333"/>
      <c r="I170" s="337"/>
    </row>
    <row r="171" spans="1:9" x14ac:dyDescent="0.35">
      <c r="B171" s="19"/>
      <c r="C171" s="340"/>
      <c r="D171" s="340"/>
      <c r="E171" s="21"/>
      <c r="F171" s="21"/>
      <c r="G171" s="21"/>
      <c r="H171" s="21"/>
      <c r="I171" s="21"/>
    </row>
    <row r="172" spans="1:9" x14ac:dyDescent="0.35">
      <c r="B172" s="19"/>
      <c r="C172" s="340"/>
      <c r="D172" s="340"/>
      <c r="E172" s="21"/>
      <c r="F172" s="21"/>
      <c r="G172" s="21"/>
      <c r="H172" s="21"/>
      <c r="I172" s="21"/>
    </row>
    <row r="173" spans="1:9" x14ac:dyDescent="0.35">
      <c r="B173" s="19"/>
      <c r="C173" s="340"/>
      <c r="D173" s="340"/>
      <c r="E173" s="21"/>
      <c r="F173" s="21"/>
      <c r="G173" s="21"/>
      <c r="H173" s="21"/>
      <c r="I173" s="21"/>
    </row>
    <row r="174" spans="1:9" x14ac:dyDescent="0.35">
      <c r="B174" s="19"/>
      <c r="C174" s="340"/>
      <c r="D174" s="340"/>
      <c r="E174" s="21"/>
      <c r="F174" s="21"/>
      <c r="G174" s="21"/>
      <c r="H174" s="21"/>
      <c r="I174" s="21"/>
    </row>
    <row r="175" spans="1:9" x14ac:dyDescent="0.35">
      <c r="B175" s="19"/>
      <c r="C175" s="340"/>
      <c r="D175" s="340"/>
      <c r="E175" s="21"/>
      <c r="F175" s="21"/>
      <c r="G175" s="21"/>
      <c r="H175" s="21"/>
      <c r="I175" s="21"/>
    </row>
    <row r="176" spans="1:9" x14ac:dyDescent="0.35">
      <c r="B176" s="19"/>
      <c r="C176" s="340"/>
      <c r="D176" s="340"/>
      <c r="E176" s="21"/>
      <c r="F176" s="21"/>
      <c r="G176" s="21"/>
      <c r="H176" s="21"/>
      <c r="I176" s="21"/>
    </row>
    <row r="177" spans="2:9" x14ac:dyDescent="0.35">
      <c r="B177" s="19"/>
      <c r="C177" s="340"/>
      <c r="D177" s="340"/>
      <c r="E177" s="21"/>
      <c r="F177" s="21"/>
      <c r="G177" s="21"/>
      <c r="H177" s="21"/>
      <c r="I177" s="21"/>
    </row>
    <row r="178" spans="2:9" x14ac:dyDescent="0.35">
      <c r="B178" s="19"/>
      <c r="C178" s="340"/>
      <c r="D178" s="340"/>
      <c r="E178" s="21"/>
      <c r="F178" s="21"/>
      <c r="G178" s="21"/>
      <c r="H178" s="21"/>
      <c r="I178" s="21"/>
    </row>
    <row r="179" spans="2:9" x14ac:dyDescent="0.35">
      <c r="B179" s="19"/>
      <c r="C179" s="340"/>
      <c r="D179" s="340"/>
      <c r="E179" s="21"/>
      <c r="F179" s="21"/>
      <c r="G179" s="21"/>
      <c r="H179" s="21"/>
      <c r="I179" s="21"/>
    </row>
    <row r="180" spans="2:9" x14ac:dyDescent="0.35">
      <c r="B180" s="19"/>
      <c r="C180" s="340"/>
      <c r="D180" s="340"/>
      <c r="E180" s="21"/>
      <c r="F180" s="21"/>
      <c r="G180" s="21"/>
      <c r="H180" s="21"/>
      <c r="I180" s="21"/>
    </row>
    <row r="181" spans="2:9" x14ac:dyDescent="0.35">
      <c r="B181" s="19"/>
      <c r="C181" s="340"/>
      <c r="D181" s="340"/>
      <c r="E181" s="21"/>
      <c r="F181" s="21"/>
      <c r="G181" s="21"/>
      <c r="H181" s="21"/>
      <c r="I181" s="21"/>
    </row>
    <row r="182" spans="2:9" x14ac:dyDescent="0.35">
      <c r="B182" s="19"/>
      <c r="C182" s="340"/>
      <c r="D182" s="340"/>
      <c r="E182" s="21"/>
      <c r="F182" s="21"/>
      <c r="G182" s="21"/>
      <c r="H182" s="21"/>
      <c r="I182" s="21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9" orientation="landscape" horizontalDpi="0" verticalDpi="0" r:id="rId1"/>
  <rowBreaks count="6" manualBreakCount="6">
    <brk id="31" max="8" man="1"/>
    <brk id="64" max="8" man="1"/>
    <brk id="97" max="8" man="1"/>
    <brk id="130" max="8" man="1"/>
    <brk id="163" max="8" man="1"/>
    <brk id="196" max="8" man="1"/>
  </rowBreaks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E9208-A9DC-418B-A39B-88635704DA7E}">
  <sheetPr>
    <tabColor rgb="FF00B0F0"/>
  </sheetPr>
  <dimension ref="A1:J605"/>
  <sheetViews>
    <sheetView view="pageBreakPreview" zoomScale="60" zoomScaleNormal="100" workbookViewId="0">
      <selection activeCell="A19" sqref="A1:XFD1048576"/>
    </sheetView>
  </sheetViews>
  <sheetFormatPr defaultRowHeight="21" x14ac:dyDescent="0.35"/>
  <cols>
    <col min="1" max="1" width="6" style="510" bestFit="1" customWidth="1"/>
    <col min="2" max="2" width="42.75" style="23" customWidth="1"/>
    <col min="3" max="4" width="18.625" style="23" customWidth="1"/>
    <col min="5" max="5" width="13.375" style="23" customWidth="1"/>
    <col min="6" max="7" width="25.625" style="51" customWidth="1"/>
    <col min="8" max="8" width="17.875" style="23" customWidth="1"/>
    <col min="9" max="9" width="20.625" style="509" customWidth="1"/>
    <col min="10" max="11" width="0" hidden="1" customWidth="1"/>
  </cols>
  <sheetData>
    <row r="1" spans="1:10" ht="21" customHeight="1" x14ac:dyDescent="0.35">
      <c r="A1" s="591" t="s">
        <v>416</v>
      </c>
      <c r="B1" s="591"/>
      <c r="C1" s="591"/>
      <c r="D1" s="591"/>
      <c r="E1" s="591"/>
      <c r="F1" s="591"/>
      <c r="G1" s="591"/>
      <c r="H1" s="591"/>
      <c r="I1" s="591"/>
    </row>
    <row r="2" spans="1:10" ht="21" customHeight="1" x14ac:dyDescent="0.35">
      <c r="A2" s="591" t="s">
        <v>228</v>
      </c>
      <c r="B2" s="591"/>
      <c r="C2" s="591"/>
      <c r="D2" s="591"/>
      <c r="E2" s="591"/>
      <c r="F2" s="591"/>
      <c r="G2" s="591"/>
      <c r="H2" s="591"/>
      <c r="I2" s="591"/>
    </row>
    <row r="3" spans="1:10" ht="21" customHeight="1" x14ac:dyDescent="0.35">
      <c r="A3" s="591" t="s">
        <v>973</v>
      </c>
      <c r="B3" s="591"/>
      <c r="C3" s="591"/>
      <c r="D3" s="591"/>
      <c r="E3" s="591"/>
      <c r="F3" s="591"/>
      <c r="G3" s="591"/>
      <c r="H3" s="591"/>
      <c r="I3" s="591"/>
    </row>
    <row r="4" spans="1:10" ht="60" customHeight="1" x14ac:dyDescent="0.2">
      <c r="A4" s="389" t="s">
        <v>0</v>
      </c>
      <c r="B4" s="389" t="s">
        <v>1</v>
      </c>
      <c r="C4" s="390" t="s">
        <v>11</v>
      </c>
      <c r="D4" s="389" t="s">
        <v>2</v>
      </c>
      <c r="E4" s="389" t="s">
        <v>3</v>
      </c>
      <c r="F4" s="390" t="s">
        <v>4</v>
      </c>
      <c r="G4" s="390" t="s">
        <v>5</v>
      </c>
      <c r="H4" s="389" t="s">
        <v>229</v>
      </c>
      <c r="I4" s="391" t="s">
        <v>230</v>
      </c>
    </row>
    <row r="5" spans="1:10" ht="21" customHeight="1" x14ac:dyDescent="0.35">
      <c r="A5" s="389">
        <v>1</v>
      </c>
      <c r="B5" s="288" t="s">
        <v>237</v>
      </c>
      <c r="C5" s="392" t="s">
        <v>238</v>
      </c>
      <c r="D5" s="393" t="str">
        <f>+C5</f>
        <v>750.00 บาท</v>
      </c>
      <c r="E5" s="364" t="s">
        <v>8</v>
      </c>
      <c r="F5" s="394" t="s">
        <v>239</v>
      </c>
      <c r="G5" s="394" t="str">
        <f>F5</f>
        <v>แสตมป์ การช่าง</v>
      </c>
      <c r="H5" s="364" t="s">
        <v>219</v>
      </c>
      <c r="I5" s="395" t="s">
        <v>974</v>
      </c>
    </row>
    <row r="6" spans="1:10" ht="21" customHeight="1" x14ac:dyDescent="0.35">
      <c r="A6" s="396"/>
      <c r="B6" s="407" t="s">
        <v>258</v>
      </c>
      <c r="C6" s="398"/>
      <c r="D6" s="399"/>
      <c r="E6" s="37"/>
      <c r="F6" s="400" t="s">
        <v>50</v>
      </c>
      <c r="G6" s="400" t="s">
        <v>232</v>
      </c>
      <c r="H6" s="37"/>
      <c r="I6" s="401" t="s">
        <v>207</v>
      </c>
    </row>
    <row r="7" spans="1:10" ht="21" customHeight="1" x14ac:dyDescent="0.35">
      <c r="A7" s="402"/>
      <c r="B7" s="281"/>
      <c r="C7" s="403"/>
      <c r="D7" s="404"/>
      <c r="E7" s="281"/>
      <c r="F7" s="405" t="str">
        <f>+D5</f>
        <v>750.00 บาท</v>
      </c>
      <c r="G7" s="405" t="str">
        <f>F7</f>
        <v>750.00 บาท</v>
      </c>
      <c r="H7" s="281"/>
      <c r="I7" s="406" t="s">
        <v>975</v>
      </c>
      <c r="J7">
        <v>1</v>
      </c>
    </row>
    <row r="8" spans="1:10" ht="21" customHeight="1" x14ac:dyDescent="0.35">
      <c r="A8" s="389">
        <v>2</v>
      </c>
      <c r="B8" s="288" t="s">
        <v>237</v>
      </c>
      <c r="C8" s="392" t="s">
        <v>238</v>
      </c>
      <c r="D8" s="393" t="str">
        <f>+C8</f>
        <v>750.00 บาท</v>
      </c>
      <c r="E8" s="364" t="s">
        <v>8</v>
      </c>
      <c r="F8" s="394" t="s">
        <v>239</v>
      </c>
      <c r="G8" s="394" t="str">
        <f>F8</f>
        <v>แสตมป์ การช่าง</v>
      </c>
      <c r="H8" s="364" t="s">
        <v>219</v>
      </c>
      <c r="I8" s="395" t="s">
        <v>976</v>
      </c>
    </row>
    <row r="9" spans="1:10" ht="21" customHeight="1" x14ac:dyDescent="0.35">
      <c r="A9" s="396"/>
      <c r="B9" s="407" t="s">
        <v>240</v>
      </c>
      <c r="C9" s="398"/>
      <c r="D9" s="399"/>
      <c r="E9" s="37"/>
      <c r="F9" s="400" t="s">
        <v>50</v>
      </c>
      <c r="G9" s="400" t="s">
        <v>232</v>
      </c>
      <c r="H9" s="37"/>
      <c r="I9" s="401" t="s">
        <v>207</v>
      </c>
    </row>
    <row r="10" spans="1:10" ht="21" customHeight="1" x14ac:dyDescent="0.35">
      <c r="A10" s="402"/>
      <c r="B10" s="281"/>
      <c r="C10" s="403"/>
      <c r="D10" s="404"/>
      <c r="E10" s="281"/>
      <c r="F10" s="405" t="str">
        <f>+D8</f>
        <v>750.00 บาท</v>
      </c>
      <c r="G10" s="405" t="str">
        <f>F10</f>
        <v>750.00 บาท</v>
      </c>
      <c r="H10" s="281"/>
      <c r="I10" s="406" t="s">
        <v>975</v>
      </c>
      <c r="J10">
        <v>1</v>
      </c>
    </row>
    <row r="11" spans="1:10" ht="21" customHeight="1" x14ac:dyDescent="0.35">
      <c r="A11" s="389">
        <v>3</v>
      </c>
      <c r="B11" s="288" t="s">
        <v>237</v>
      </c>
      <c r="C11" s="392" t="s">
        <v>547</v>
      </c>
      <c r="D11" s="393" t="str">
        <f>+C11</f>
        <v>600.00 บาท</v>
      </c>
      <c r="E11" s="364" t="s">
        <v>8</v>
      </c>
      <c r="F11" s="394" t="s">
        <v>239</v>
      </c>
      <c r="G11" s="394" t="str">
        <f>F11</f>
        <v>แสตมป์ การช่าง</v>
      </c>
      <c r="H11" s="364" t="s">
        <v>219</v>
      </c>
      <c r="I11" s="395" t="s">
        <v>977</v>
      </c>
    </row>
    <row r="12" spans="1:10" ht="21" customHeight="1" x14ac:dyDescent="0.35">
      <c r="A12" s="396"/>
      <c r="B12" s="407" t="s">
        <v>256</v>
      </c>
      <c r="C12" s="398"/>
      <c r="D12" s="399"/>
      <c r="E12" s="37"/>
      <c r="F12" s="400" t="s">
        <v>50</v>
      </c>
      <c r="G12" s="400" t="s">
        <v>232</v>
      </c>
      <c r="H12" s="37"/>
      <c r="I12" s="401" t="s">
        <v>207</v>
      </c>
    </row>
    <row r="13" spans="1:10" ht="21" customHeight="1" x14ac:dyDescent="0.35">
      <c r="A13" s="402"/>
      <c r="B13" s="281"/>
      <c r="C13" s="403"/>
      <c r="D13" s="404"/>
      <c r="E13" s="281"/>
      <c r="F13" s="405" t="str">
        <f>+D11</f>
        <v>600.00 บาท</v>
      </c>
      <c r="G13" s="405" t="str">
        <f>F13</f>
        <v>600.00 บาท</v>
      </c>
      <c r="H13" s="281"/>
      <c r="I13" s="406" t="s">
        <v>975</v>
      </c>
      <c r="J13">
        <v>1</v>
      </c>
    </row>
    <row r="14" spans="1:10" ht="21" customHeight="1" x14ac:dyDescent="0.35">
      <c r="A14" s="389">
        <v>4</v>
      </c>
      <c r="B14" s="288" t="s">
        <v>231</v>
      </c>
      <c r="C14" s="392" t="s">
        <v>547</v>
      </c>
      <c r="D14" s="393" t="str">
        <f>+C14</f>
        <v>600.00 บาท</v>
      </c>
      <c r="E14" s="364" t="s">
        <v>8</v>
      </c>
      <c r="F14" s="394" t="s">
        <v>239</v>
      </c>
      <c r="G14" s="394" t="str">
        <f>F14</f>
        <v>แสตมป์ การช่าง</v>
      </c>
      <c r="H14" s="364" t="s">
        <v>219</v>
      </c>
      <c r="I14" s="395" t="s">
        <v>185</v>
      </c>
    </row>
    <row r="15" spans="1:10" ht="21" customHeight="1" x14ac:dyDescent="0.35">
      <c r="A15" s="396"/>
      <c r="B15" s="397"/>
      <c r="C15" s="398"/>
      <c r="D15" s="399"/>
      <c r="E15" s="37"/>
      <c r="F15" s="400" t="s">
        <v>50</v>
      </c>
      <c r="G15" s="400" t="s">
        <v>232</v>
      </c>
      <c r="H15" s="37"/>
      <c r="I15" s="401" t="s">
        <v>207</v>
      </c>
    </row>
    <row r="16" spans="1:10" ht="21" customHeight="1" x14ac:dyDescent="0.35">
      <c r="A16" s="402"/>
      <c r="B16" s="281"/>
      <c r="C16" s="403"/>
      <c r="D16" s="404"/>
      <c r="E16" s="281"/>
      <c r="F16" s="405" t="str">
        <f>+D14</f>
        <v>600.00 บาท</v>
      </c>
      <c r="G16" s="405" t="str">
        <f>F16</f>
        <v>600.00 บาท</v>
      </c>
      <c r="H16" s="281"/>
      <c r="I16" s="406" t="s">
        <v>975</v>
      </c>
      <c r="J16">
        <v>1</v>
      </c>
    </row>
    <row r="17" spans="1:10" ht="21" customHeight="1" x14ac:dyDescent="0.35">
      <c r="A17" s="389">
        <v>5</v>
      </c>
      <c r="B17" s="288" t="s">
        <v>551</v>
      </c>
      <c r="C17" s="392" t="s">
        <v>549</v>
      </c>
      <c r="D17" s="393" t="str">
        <f t="shared" ref="D17" si="0">+C17</f>
        <v>1,071.00 บาท</v>
      </c>
      <c r="E17" s="364" t="s">
        <v>8</v>
      </c>
      <c r="F17" s="394" t="s">
        <v>234</v>
      </c>
      <c r="G17" s="394" t="str">
        <f t="shared" ref="G17" si="1">F17</f>
        <v>ศรีสัชออยล์</v>
      </c>
      <c r="H17" s="364" t="s">
        <v>219</v>
      </c>
      <c r="I17" s="395" t="s">
        <v>978</v>
      </c>
    </row>
    <row r="18" spans="1:10" ht="21" customHeight="1" x14ac:dyDescent="0.35">
      <c r="A18" s="396"/>
      <c r="B18" s="407" t="s">
        <v>979</v>
      </c>
      <c r="C18" s="398"/>
      <c r="D18" s="399"/>
      <c r="E18" s="37"/>
      <c r="F18" s="400" t="s">
        <v>50</v>
      </c>
      <c r="G18" s="400" t="s">
        <v>232</v>
      </c>
      <c r="H18" s="37"/>
      <c r="I18" s="401" t="s">
        <v>207</v>
      </c>
    </row>
    <row r="19" spans="1:10" ht="21" customHeight="1" x14ac:dyDescent="0.35">
      <c r="A19" s="402"/>
      <c r="B19" s="281"/>
      <c r="C19" s="403"/>
      <c r="D19" s="404"/>
      <c r="E19" s="281"/>
      <c r="F19" s="405" t="str">
        <f t="shared" ref="F19" si="2">+D17</f>
        <v>1,071.00 บาท</v>
      </c>
      <c r="G19" s="405" t="str">
        <f>F19</f>
        <v>1,071.00 บาท</v>
      </c>
      <c r="H19" s="281"/>
      <c r="I19" s="406" t="s">
        <v>975</v>
      </c>
      <c r="J19">
        <v>1</v>
      </c>
    </row>
    <row r="20" spans="1:10" ht="21" customHeight="1" x14ac:dyDescent="0.35">
      <c r="A20" s="389">
        <v>6</v>
      </c>
      <c r="B20" s="288" t="s">
        <v>550</v>
      </c>
      <c r="C20" s="392" t="s">
        <v>549</v>
      </c>
      <c r="D20" s="393" t="str">
        <f>+C20</f>
        <v>1,071.00 บาท</v>
      </c>
      <c r="E20" s="364" t="s">
        <v>8</v>
      </c>
      <c r="F20" s="394" t="s">
        <v>234</v>
      </c>
      <c r="G20" s="394" t="str">
        <f>F20</f>
        <v>ศรีสัชออยล์</v>
      </c>
      <c r="H20" s="364" t="s">
        <v>219</v>
      </c>
      <c r="I20" s="395" t="s">
        <v>980</v>
      </c>
    </row>
    <row r="21" spans="1:10" ht="21" customHeight="1" x14ac:dyDescent="0.35">
      <c r="A21" s="396"/>
      <c r="B21" s="397">
        <v>2234426</v>
      </c>
      <c r="C21" s="398"/>
      <c r="D21" s="399"/>
      <c r="E21" s="37"/>
      <c r="F21" s="400" t="s">
        <v>50</v>
      </c>
      <c r="G21" s="400" t="s">
        <v>232</v>
      </c>
      <c r="H21" s="37"/>
      <c r="I21" s="401" t="s">
        <v>207</v>
      </c>
    </row>
    <row r="22" spans="1:10" ht="21" customHeight="1" x14ac:dyDescent="0.35">
      <c r="A22" s="402"/>
      <c r="B22" s="281"/>
      <c r="C22" s="403"/>
      <c r="D22" s="404"/>
      <c r="E22" s="281"/>
      <c r="F22" s="405" t="str">
        <f>+D20</f>
        <v>1,071.00 บาท</v>
      </c>
      <c r="G22" s="405" t="str">
        <f>F22</f>
        <v>1,071.00 บาท</v>
      </c>
      <c r="H22" s="281"/>
      <c r="I22" s="406" t="s">
        <v>975</v>
      </c>
      <c r="J22">
        <v>1</v>
      </c>
    </row>
    <row r="23" spans="1:10" ht="21" customHeight="1" x14ac:dyDescent="0.35">
      <c r="A23" s="389">
        <v>7</v>
      </c>
      <c r="B23" s="288" t="s">
        <v>551</v>
      </c>
      <c r="C23" s="392" t="s">
        <v>552</v>
      </c>
      <c r="D23" s="393" t="str">
        <f t="shared" ref="D23" si="3">+C23</f>
        <v>975.00 บาท</v>
      </c>
      <c r="E23" s="364" t="s">
        <v>8</v>
      </c>
      <c r="F23" s="394" t="s">
        <v>234</v>
      </c>
      <c r="G23" s="394" t="str">
        <f>F23</f>
        <v>ศรีสัชออยล์</v>
      </c>
      <c r="H23" s="364" t="s">
        <v>219</v>
      </c>
      <c r="I23" s="395" t="s">
        <v>981</v>
      </c>
    </row>
    <row r="24" spans="1:10" ht="21" customHeight="1" x14ac:dyDescent="0.35">
      <c r="A24" s="396"/>
      <c r="B24" s="397" t="s">
        <v>241</v>
      </c>
      <c r="C24" s="398"/>
      <c r="D24" s="399"/>
      <c r="E24" s="37"/>
      <c r="F24" s="400" t="s">
        <v>50</v>
      </c>
      <c r="G24" s="400" t="s">
        <v>232</v>
      </c>
      <c r="H24" s="37"/>
      <c r="I24" s="401" t="s">
        <v>207</v>
      </c>
    </row>
    <row r="25" spans="1:10" ht="21" customHeight="1" x14ac:dyDescent="0.35">
      <c r="A25" s="402"/>
      <c r="B25" s="281"/>
      <c r="C25" s="403"/>
      <c r="D25" s="404"/>
      <c r="E25" s="281"/>
      <c r="F25" s="405" t="str">
        <f>+D23</f>
        <v>975.00 บาท</v>
      </c>
      <c r="G25" s="405" t="str">
        <f>F25</f>
        <v>975.00 บาท</v>
      </c>
      <c r="H25" s="281"/>
      <c r="I25" s="406" t="s">
        <v>975</v>
      </c>
      <c r="J25">
        <v>1</v>
      </c>
    </row>
    <row r="26" spans="1:10" ht="21" customHeight="1" x14ac:dyDescent="0.35">
      <c r="A26" s="389">
        <v>8</v>
      </c>
      <c r="B26" s="288" t="s">
        <v>558</v>
      </c>
      <c r="C26" s="392" t="s">
        <v>570</v>
      </c>
      <c r="D26" s="393" t="str">
        <f>+C26</f>
        <v>1,852.00 บาท</v>
      </c>
      <c r="E26" s="364" t="s">
        <v>8</v>
      </c>
      <c r="F26" s="394" t="s">
        <v>234</v>
      </c>
      <c r="G26" s="394" t="str">
        <f>F26</f>
        <v>ศรีสัชออยล์</v>
      </c>
      <c r="H26" s="364" t="s">
        <v>219</v>
      </c>
      <c r="I26" s="395" t="s">
        <v>982</v>
      </c>
    </row>
    <row r="27" spans="1:10" ht="21" customHeight="1" x14ac:dyDescent="0.35">
      <c r="A27" s="396"/>
      <c r="B27" s="397" t="s">
        <v>254</v>
      </c>
      <c r="C27" s="398"/>
      <c r="D27" s="399"/>
      <c r="E27" s="37"/>
      <c r="F27" s="400" t="s">
        <v>50</v>
      </c>
      <c r="G27" s="400" t="s">
        <v>232</v>
      </c>
      <c r="H27" s="37"/>
      <c r="I27" s="401" t="s">
        <v>207</v>
      </c>
    </row>
    <row r="28" spans="1:10" ht="21" customHeight="1" x14ac:dyDescent="0.35">
      <c r="A28" s="402"/>
      <c r="B28" s="281"/>
      <c r="C28" s="403"/>
      <c r="D28" s="404"/>
      <c r="E28" s="281"/>
      <c r="F28" s="405" t="str">
        <f>+D26</f>
        <v>1,852.00 บาท</v>
      </c>
      <c r="G28" s="405" t="str">
        <f>F28</f>
        <v>1,852.00 บาท</v>
      </c>
      <c r="H28" s="281"/>
      <c r="I28" s="406" t="s">
        <v>546</v>
      </c>
      <c r="J28">
        <v>1</v>
      </c>
    </row>
    <row r="29" spans="1:10" ht="21" customHeight="1" x14ac:dyDescent="0.35">
      <c r="A29" s="389">
        <v>9</v>
      </c>
      <c r="B29" s="288" t="s">
        <v>561</v>
      </c>
      <c r="C29" s="392" t="s">
        <v>562</v>
      </c>
      <c r="D29" s="393" t="str">
        <f>+C29</f>
        <v>7,450.00 บาท</v>
      </c>
      <c r="E29" s="364" t="s">
        <v>8</v>
      </c>
      <c r="F29" s="394" t="s">
        <v>234</v>
      </c>
      <c r="G29" s="394" t="str">
        <f>F29</f>
        <v>ศรีสัชออยล์</v>
      </c>
      <c r="H29" s="364" t="s">
        <v>219</v>
      </c>
      <c r="I29" s="395" t="s">
        <v>983</v>
      </c>
    </row>
    <row r="30" spans="1:10" ht="21" customHeight="1" x14ac:dyDescent="0.35">
      <c r="A30" s="396"/>
      <c r="B30" s="407" t="s">
        <v>260</v>
      </c>
      <c r="C30" s="398"/>
      <c r="D30" s="399"/>
      <c r="E30" s="37"/>
      <c r="F30" s="400" t="s">
        <v>50</v>
      </c>
      <c r="G30" s="400" t="s">
        <v>232</v>
      </c>
      <c r="H30" s="37"/>
      <c r="I30" s="401" t="s">
        <v>207</v>
      </c>
    </row>
    <row r="31" spans="1:10" ht="21" customHeight="1" x14ac:dyDescent="0.35">
      <c r="A31" s="402"/>
      <c r="B31" s="281"/>
      <c r="C31" s="403"/>
      <c r="D31" s="404"/>
      <c r="E31" s="281"/>
      <c r="F31" s="405" t="str">
        <f>+D29</f>
        <v>7,450.00 บาท</v>
      </c>
      <c r="G31" s="405" t="str">
        <f>F31</f>
        <v>7,450.00 บาท</v>
      </c>
      <c r="H31" s="281"/>
      <c r="I31" s="406" t="s">
        <v>975</v>
      </c>
      <c r="J31">
        <v>1</v>
      </c>
    </row>
    <row r="32" spans="1:10" ht="21" customHeight="1" x14ac:dyDescent="0.35">
      <c r="A32" s="389">
        <v>10</v>
      </c>
      <c r="B32" s="288" t="s">
        <v>561</v>
      </c>
      <c r="C32" s="392" t="s">
        <v>489</v>
      </c>
      <c r="D32" s="393" t="str">
        <f t="shared" ref="D32" si="4">+C32</f>
        <v>7,380.00 บาท</v>
      </c>
      <c r="E32" s="364" t="s">
        <v>8</v>
      </c>
      <c r="F32" s="394" t="s">
        <v>234</v>
      </c>
      <c r="G32" s="394" t="str">
        <f>F32</f>
        <v>ศรีสัชออยล์</v>
      </c>
      <c r="H32" s="364" t="s">
        <v>219</v>
      </c>
      <c r="I32" s="395" t="s">
        <v>555</v>
      </c>
    </row>
    <row r="33" spans="1:10" ht="21" customHeight="1" x14ac:dyDescent="0.35">
      <c r="A33" s="396"/>
      <c r="B33" s="397" t="s">
        <v>245</v>
      </c>
      <c r="C33" s="398"/>
      <c r="D33" s="399"/>
      <c r="E33" s="37"/>
      <c r="F33" s="400" t="s">
        <v>50</v>
      </c>
      <c r="G33" s="400" t="s">
        <v>232</v>
      </c>
      <c r="H33" s="37"/>
      <c r="I33" s="401" t="s">
        <v>207</v>
      </c>
    </row>
    <row r="34" spans="1:10" ht="21" customHeight="1" x14ac:dyDescent="0.35">
      <c r="A34" s="402"/>
      <c r="B34" s="281"/>
      <c r="C34" s="403"/>
      <c r="D34" s="404"/>
      <c r="E34" s="281"/>
      <c r="F34" s="405" t="str">
        <f>+D32</f>
        <v>7,380.00 บาท</v>
      </c>
      <c r="G34" s="405" t="str">
        <f>F34</f>
        <v>7,380.00 บาท</v>
      </c>
      <c r="H34" s="281"/>
      <c r="I34" s="406" t="s">
        <v>546</v>
      </c>
      <c r="J34">
        <v>1</v>
      </c>
    </row>
    <row r="35" spans="1:10" ht="21" customHeight="1" x14ac:dyDescent="0.35">
      <c r="A35" s="389">
        <v>11</v>
      </c>
      <c r="B35" s="288" t="s">
        <v>556</v>
      </c>
      <c r="C35" s="392" t="s">
        <v>557</v>
      </c>
      <c r="D35" s="393" t="str">
        <f>+C35</f>
        <v>2,025.00 บาท</v>
      </c>
      <c r="E35" s="364" t="s">
        <v>8</v>
      </c>
      <c r="F35" s="394" t="s">
        <v>234</v>
      </c>
      <c r="G35" s="394" t="str">
        <f>F35</f>
        <v>ศรีสัชออยล์</v>
      </c>
      <c r="H35" s="364" t="s">
        <v>219</v>
      </c>
      <c r="I35" s="395" t="s">
        <v>984</v>
      </c>
    </row>
    <row r="36" spans="1:10" ht="21" customHeight="1" x14ac:dyDescent="0.35">
      <c r="A36" s="396"/>
      <c r="B36" s="407" t="s">
        <v>256</v>
      </c>
      <c r="C36" s="398"/>
      <c r="D36" s="399"/>
      <c r="E36" s="37"/>
      <c r="F36" s="400" t="s">
        <v>50</v>
      </c>
      <c r="G36" s="400" t="s">
        <v>232</v>
      </c>
      <c r="H36" s="37"/>
      <c r="I36" s="401" t="s">
        <v>207</v>
      </c>
    </row>
    <row r="37" spans="1:10" ht="21" customHeight="1" x14ac:dyDescent="0.35">
      <c r="A37" s="402"/>
      <c r="B37" s="281"/>
      <c r="C37" s="403"/>
      <c r="D37" s="404"/>
      <c r="E37" s="281"/>
      <c r="F37" s="405" t="str">
        <f>+D35</f>
        <v>2,025.00 บาท</v>
      </c>
      <c r="G37" s="405" t="str">
        <f>F37</f>
        <v>2,025.00 บาท</v>
      </c>
      <c r="H37" s="281"/>
      <c r="I37" s="406" t="s">
        <v>975</v>
      </c>
      <c r="J37">
        <v>1</v>
      </c>
    </row>
    <row r="38" spans="1:10" ht="21" customHeight="1" x14ac:dyDescent="0.35">
      <c r="A38" s="389">
        <v>12</v>
      </c>
      <c r="B38" s="288" t="s">
        <v>556</v>
      </c>
      <c r="C38" s="392" t="s">
        <v>534</v>
      </c>
      <c r="D38" s="393" t="str">
        <f>+C38</f>
        <v>1,200.00 บาท</v>
      </c>
      <c r="E38" s="364" t="s">
        <v>8</v>
      </c>
      <c r="F38" s="394" t="s">
        <v>239</v>
      </c>
      <c r="G38" s="394" t="str">
        <f>F38</f>
        <v>แสตมป์ การช่าง</v>
      </c>
      <c r="H38" s="364" t="s">
        <v>219</v>
      </c>
      <c r="I38" s="395" t="s">
        <v>985</v>
      </c>
    </row>
    <row r="39" spans="1:10" ht="21" customHeight="1" x14ac:dyDescent="0.35">
      <c r="A39" s="396"/>
      <c r="B39" s="407" t="s">
        <v>256</v>
      </c>
      <c r="C39" s="398"/>
      <c r="D39" s="399"/>
      <c r="E39" s="37"/>
      <c r="F39" s="400" t="s">
        <v>50</v>
      </c>
      <c r="G39" s="400" t="s">
        <v>232</v>
      </c>
      <c r="H39" s="37"/>
      <c r="I39" s="401" t="s">
        <v>207</v>
      </c>
    </row>
    <row r="40" spans="1:10" ht="21" customHeight="1" x14ac:dyDescent="0.35">
      <c r="A40" s="402"/>
      <c r="B40" s="281"/>
      <c r="C40" s="403"/>
      <c r="D40" s="404"/>
      <c r="E40" s="281"/>
      <c r="F40" s="405" t="str">
        <f>+D38</f>
        <v>1,200.00 บาท</v>
      </c>
      <c r="G40" s="405" t="str">
        <f>F40</f>
        <v>1,200.00 บาท</v>
      </c>
      <c r="H40" s="281"/>
      <c r="I40" s="406" t="s">
        <v>975</v>
      </c>
      <c r="J40">
        <v>1</v>
      </c>
    </row>
    <row r="41" spans="1:10" ht="21" customHeight="1" x14ac:dyDescent="0.35">
      <c r="A41" s="389">
        <v>13</v>
      </c>
      <c r="B41" s="288" t="s">
        <v>556</v>
      </c>
      <c r="C41" s="392" t="s">
        <v>557</v>
      </c>
      <c r="D41" s="393" t="str">
        <f>+C41</f>
        <v>2,025.00 บาท</v>
      </c>
      <c r="E41" s="364" t="s">
        <v>8</v>
      </c>
      <c r="F41" s="394" t="s">
        <v>234</v>
      </c>
      <c r="G41" s="394" t="str">
        <f>F41</f>
        <v>ศรีสัชออยล์</v>
      </c>
      <c r="H41" s="364" t="s">
        <v>219</v>
      </c>
      <c r="I41" s="395" t="s">
        <v>986</v>
      </c>
    </row>
    <row r="42" spans="1:10" ht="21" customHeight="1" x14ac:dyDescent="0.35">
      <c r="A42" s="396"/>
      <c r="B42" s="407" t="s">
        <v>240</v>
      </c>
      <c r="C42" s="398"/>
      <c r="D42" s="399"/>
      <c r="E42" s="37"/>
      <c r="F42" s="400" t="s">
        <v>50</v>
      </c>
      <c r="G42" s="400" t="s">
        <v>232</v>
      </c>
      <c r="H42" s="37"/>
      <c r="I42" s="401" t="s">
        <v>207</v>
      </c>
    </row>
    <row r="43" spans="1:10" ht="21" customHeight="1" x14ac:dyDescent="0.35">
      <c r="A43" s="402"/>
      <c r="B43" s="281"/>
      <c r="C43" s="403"/>
      <c r="D43" s="404"/>
      <c r="E43" s="281"/>
      <c r="F43" s="405" t="str">
        <f>+D41</f>
        <v>2,025.00 บาท</v>
      </c>
      <c r="G43" s="405" t="str">
        <f>F43</f>
        <v>2,025.00 บาท</v>
      </c>
      <c r="H43" s="281"/>
      <c r="I43" s="406" t="s">
        <v>987</v>
      </c>
      <c r="J43">
        <v>1</v>
      </c>
    </row>
    <row r="44" spans="1:10" ht="21" customHeight="1" x14ac:dyDescent="0.35">
      <c r="A44" s="389">
        <v>14</v>
      </c>
      <c r="B44" s="288" t="s">
        <v>556</v>
      </c>
      <c r="C44" s="392" t="s">
        <v>534</v>
      </c>
      <c r="D44" s="393" t="str">
        <f>+C44</f>
        <v>1,200.00 บาท</v>
      </c>
      <c r="E44" s="364" t="s">
        <v>8</v>
      </c>
      <c r="F44" s="394" t="s">
        <v>239</v>
      </c>
      <c r="G44" s="394" t="str">
        <f>F44</f>
        <v>แสตมป์ การช่าง</v>
      </c>
      <c r="H44" s="364" t="s">
        <v>219</v>
      </c>
      <c r="I44" s="395" t="s">
        <v>988</v>
      </c>
    </row>
    <row r="45" spans="1:10" ht="21" customHeight="1" x14ac:dyDescent="0.35">
      <c r="A45" s="396"/>
      <c r="B45" s="407" t="s">
        <v>240</v>
      </c>
      <c r="C45" s="398"/>
      <c r="D45" s="399"/>
      <c r="E45" s="37"/>
      <c r="F45" s="400" t="s">
        <v>50</v>
      </c>
      <c r="G45" s="400" t="s">
        <v>232</v>
      </c>
      <c r="H45" s="37"/>
      <c r="I45" s="401" t="s">
        <v>207</v>
      </c>
    </row>
    <row r="46" spans="1:10" ht="21" customHeight="1" x14ac:dyDescent="0.35">
      <c r="A46" s="402"/>
      <c r="B46" s="281"/>
      <c r="C46" s="403"/>
      <c r="D46" s="404"/>
      <c r="E46" s="281"/>
      <c r="F46" s="405" t="str">
        <f>+D44</f>
        <v>1,200.00 บาท</v>
      </c>
      <c r="G46" s="405" t="str">
        <f>F46</f>
        <v>1,200.00 บาท</v>
      </c>
      <c r="H46" s="281"/>
      <c r="I46" s="406" t="s">
        <v>975</v>
      </c>
      <c r="J46">
        <v>1</v>
      </c>
    </row>
    <row r="47" spans="1:10" ht="21" customHeight="1" x14ac:dyDescent="0.35">
      <c r="A47" s="389">
        <v>15</v>
      </c>
      <c r="B47" s="288" t="s">
        <v>556</v>
      </c>
      <c r="C47" s="392" t="s">
        <v>557</v>
      </c>
      <c r="D47" s="393" t="str">
        <f>+C47</f>
        <v>2,025.00 บาท</v>
      </c>
      <c r="E47" s="364" t="s">
        <v>8</v>
      </c>
      <c r="F47" s="394" t="s">
        <v>234</v>
      </c>
      <c r="G47" s="394" t="str">
        <f>F47</f>
        <v>ศรีสัชออยล์</v>
      </c>
      <c r="H47" s="364" t="s">
        <v>219</v>
      </c>
      <c r="I47" s="395" t="s">
        <v>989</v>
      </c>
    </row>
    <row r="48" spans="1:10" ht="21" customHeight="1" x14ac:dyDescent="0.35">
      <c r="A48" s="396"/>
      <c r="B48" s="407" t="s">
        <v>258</v>
      </c>
      <c r="C48" s="398"/>
      <c r="D48" s="399"/>
      <c r="E48" s="37"/>
      <c r="F48" s="400" t="s">
        <v>50</v>
      </c>
      <c r="G48" s="400" t="s">
        <v>232</v>
      </c>
      <c r="H48" s="37"/>
      <c r="I48" s="401" t="s">
        <v>207</v>
      </c>
    </row>
    <row r="49" spans="1:10" ht="21" customHeight="1" x14ac:dyDescent="0.35">
      <c r="A49" s="402"/>
      <c r="B49" s="281"/>
      <c r="C49" s="403"/>
      <c r="D49" s="404"/>
      <c r="E49" s="281"/>
      <c r="F49" s="405" t="str">
        <f>+D47</f>
        <v>2,025.00 บาท</v>
      </c>
      <c r="G49" s="405" t="str">
        <f>F49</f>
        <v>2,025.00 บาท</v>
      </c>
      <c r="H49" s="281"/>
      <c r="I49" s="406" t="s">
        <v>975</v>
      </c>
      <c r="J49">
        <v>1</v>
      </c>
    </row>
    <row r="50" spans="1:10" ht="21" customHeight="1" x14ac:dyDescent="0.35">
      <c r="A50" s="389">
        <v>16</v>
      </c>
      <c r="B50" s="288" t="s">
        <v>556</v>
      </c>
      <c r="C50" s="392" t="s">
        <v>534</v>
      </c>
      <c r="D50" s="393" t="str">
        <f>+C50</f>
        <v>1,200.00 บาท</v>
      </c>
      <c r="E50" s="364" t="s">
        <v>8</v>
      </c>
      <c r="F50" s="394" t="s">
        <v>239</v>
      </c>
      <c r="G50" s="394" t="str">
        <f>F50</f>
        <v>แสตมป์ การช่าง</v>
      </c>
      <c r="H50" s="364" t="s">
        <v>219</v>
      </c>
      <c r="I50" s="395" t="s">
        <v>990</v>
      </c>
    </row>
    <row r="51" spans="1:10" ht="21" customHeight="1" x14ac:dyDescent="0.35">
      <c r="A51" s="396"/>
      <c r="B51" s="407" t="s">
        <v>258</v>
      </c>
      <c r="C51" s="398"/>
      <c r="D51" s="399"/>
      <c r="E51" s="37"/>
      <c r="F51" s="400" t="s">
        <v>50</v>
      </c>
      <c r="G51" s="400" t="s">
        <v>232</v>
      </c>
      <c r="H51" s="37"/>
      <c r="I51" s="401" t="s">
        <v>207</v>
      </c>
    </row>
    <row r="52" spans="1:10" ht="21" customHeight="1" x14ac:dyDescent="0.35">
      <c r="A52" s="402"/>
      <c r="B52" s="281"/>
      <c r="C52" s="403"/>
      <c r="D52" s="404"/>
      <c r="E52" s="281"/>
      <c r="F52" s="405" t="str">
        <f>+D50</f>
        <v>1,200.00 บาท</v>
      </c>
      <c r="G52" s="405" t="str">
        <f>F52</f>
        <v>1,200.00 บาท</v>
      </c>
      <c r="H52" s="281"/>
      <c r="I52" s="406" t="s">
        <v>975</v>
      </c>
      <c r="J52">
        <v>1</v>
      </c>
    </row>
    <row r="53" spans="1:10" ht="21" customHeight="1" x14ac:dyDescent="0.35">
      <c r="A53" s="389">
        <v>17</v>
      </c>
      <c r="B53" s="288" t="s">
        <v>991</v>
      </c>
      <c r="C53" s="392" t="s">
        <v>992</v>
      </c>
      <c r="D53" s="393" t="str">
        <f t="shared" ref="D53" si="5">+C53</f>
        <v>3,520.00 บาท</v>
      </c>
      <c r="E53" s="364" t="s">
        <v>8</v>
      </c>
      <c r="F53" s="394" t="s">
        <v>234</v>
      </c>
      <c r="G53" s="394" t="str">
        <f>F53</f>
        <v>ศรีสัชออยล์</v>
      </c>
      <c r="H53" s="364" t="s">
        <v>219</v>
      </c>
      <c r="I53" s="395" t="s">
        <v>993</v>
      </c>
    </row>
    <row r="54" spans="1:10" ht="21" customHeight="1" x14ac:dyDescent="0.35">
      <c r="A54" s="396"/>
      <c r="B54" s="397" t="s">
        <v>242</v>
      </c>
      <c r="C54" s="398"/>
      <c r="D54" s="399"/>
      <c r="E54" s="37"/>
      <c r="F54" s="400" t="s">
        <v>50</v>
      </c>
      <c r="G54" s="400" t="s">
        <v>232</v>
      </c>
      <c r="H54" s="37"/>
      <c r="I54" s="401" t="s">
        <v>207</v>
      </c>
    </row>
    <row r="55" spans="1:10" ht="21" customHeight="1" x14ac:dyDescent="0.35">
      <c r="A55" s="402"/>
      <c r="B55" s="281"/>
      <c r="C55" s="403"/>
      <c r="D55" s="404"/>
      <c r="E55" s="281"/>
      <c r="F55" s="405" t="str">
        <f>+D53</f>
        <v>3,520.00 บาท</v>
      </c>
      <c r="G55" s="405" t="str">
        <f>F55</f>
        <v>3,520.00 บาท</v>
      </c>
      <c r="H55" s="281"/>
      <c r="I55" s="406" t="s">
        <v>975</v>
      </c>
      <c r="J55">
        <v>1</v>
      </c>
    </row>
    <row r="56" spans="1:10" ht="21" customHeight="1" x14ac:dyDescent="0.35">
      <c r="A56" s="389">
        <v>18</v>
      </c>
      <c r="B56" s="288" t="s">
        <v>550</v>
      </c>
      <c r="C56" s="392" t="s">
        <v>994</v>
      </c>
      <c r="D56" s="393" t="str">
        <f t="shared" ref="D56" si="6">+C56</f>
        <v>1,125.00 บาท</v>
      </c>
      <c r="E56" s="364" t="s">
        <v>8</v>
      </c>
      <c r="F56" s="394" t="s">
        <v>234</v>
      </c>
      <c r="G56" s="394" t="str">
        <f t="shared" ref="G56" si="7">F56</f>
        <v>ศรีสัชออยล์</v>
      </c>
      <c r="H56" s="364" t="s">
        <v>219</v>
      </c>
      <c r="I56" s="395" t="s">
        <v>563</v>
      </c>
    </row>
    <row r="57" spans="1:10" ht="21" customHeight="1" x14ac:dyDescent="0.35">
      <c r="A57" s="396"/>
      <c r="B57" s="397">
        <v>2234426</v>
      </c>
      <c r="C57" s="398"/>
      <c r="D57" s="399"/>
      <c r="E57" s="37"/>
      <c r="F57" s="400" t="s">
        <v>50</v>
      </c>
      <c r="G57" s="400" t="s">
        <v>232</v>
      </c>
      <c r="H57" s="37"/>
      <c r="I57" s="401" t="s">
        <v>207</v>
      </c>
    </row>
    <row r="58" spans="1:10" ht="21" customHeight="1" x14ac:dyDescent="0.35">
      <c r="A58" s="402"/>
      <c r="B58" s="281"/>
      <c r="C58" s="403"/>
      <c r="D58" s="404"/>
      <c r="E58" s="281"/>
      <c r="F58" s="405" t="str">
        <f t="shared" ref="F58" si="8">+D56</f>
        <v>1,125.00 บาท</v>
      </c>
      <c r="G58" s="405" t="str">
        <f>F58</f>
        <v>1,125.00 บาท</v>
      </c>
      <c r="H58" s="281"/>
      <c r="I58" s="406" t="s">
        <v>560</v>
      </c>
      <c r="J58">
        <v>3</v>
      </c>
    </row>
    <row r="59" spans="1:10" ht="21" customHeight="1" x14ac:dyDescent="0.35">
      <c r="A59" s="389">
        <v>19</v>
      </c>
      <c r="B59" s="288" t="s">
        <v>558</v>
      </c>
      <c r="C59" s="392" t="s">
        <v>519</v>
      </c>
      <c r="D59" s="393" t="str">
        <f>+C59</f>
        <v>1,950.00 บาท</v>
      </c>
      <c r="E59" s="364" t="s">
        <v>8</v>
      </c>
      <c r="F59" s="394" t="s">
        <v>234</v>
      </c>
      <c r="G59" s="394" t="str">
        <f>F59</f>
        <v>ศรีสัชออยล์</v>
      </c>
      <c r="H59" s="364" t="s">
        <v>219</v>
      </c>
      <c r="I59" s="395" t="s">
        <v>995</v>
      </c>
    </row>
    <row r="60" spans="1:10" ht="21" customHeight="1" x14ac:dyDescent="0.35">
      <c r="A60" s="396"/>
      <c r="B60" s="397" t="s">
        <v>996</v>
      </c>
      <c r="C60" s="398"/>
      <c r="D60" s="399"/>
      <c r="E60" s="37"/>
      <c r="F60" s="400" t="s">
        <v>50</v>
      </c>
      <c r="G60" s="400" t="s">
        <v>232</v>
      </c>
      <c r="H60" s="37"/>
      <c r="I60" s="401" t="s">
        <v>207</v>
      </c>
    </row>
    <row r="61" spans="1:10" ht="21" customHeight="1" x14ac:dyDescent="0.35">
      <c r="A61" s="402"/>
      <c r="B61" s="281"/>
      <c r="C61" s="403"/>
      <c r="D61" s="404"/>
      <c r="E61" s="281"/>
      <c r="F61" s="405" t="str">
        <f>+D59</f>
        <v>1,950.00 บาท</v>
      </c>
      <c r="G61" s="405" t="str">
        <f>F61</f>
        <v>1,950.00 บาท</v>
      </c>
      <c r="H61" s="281"/>
      <c r="I61" s="406" t="s">
        <v>997</v>
      </c>
      <c r="J61">
        <v>3</v>
      </c>
    </row>
    <row r="62" spans="1:10" ht="21" customHeight="1" x14ac:dyDescent="0.35">
      <c r="A62" s="389">
        <v>20</v>
      </c>
      <c r="B62" s="288" t="s">
        <v>553</v>
      </c>
      <c r="C62" s="392" t="s">
        <v>554</v>
      </c>
      <c r="D62" s="393" t="str">
        <f>+C62</f>
        <v>7,600.00 บาท</v>
      </c>
      <c r="E62" s="364" t="s">
        <v>8</v>
      </c>
      <c r="F62" s="394" t="s">
        <v>234</v>
      </c>
      <c r="G62" s="394" t="str">
        <f>F62</f>
        <v>ศรีสัชออยล์</v>
      </c>
      <c r="H62" s="364" t="s">
        <v>219</v>
      </c>
      <c r="I62" s="395" t="s">
        <v>998</v>
      </c>
    </row>
    <row r="63" spans="1:10" ht="21" customHeight="1" x14ac:dyDescent="0.35">
      <c r="A63" s="396"/>
      <c r="B63" s="407" t="s">
        <v>246</v>
      </c>
      <c r="C63" s="398"/>
      <c r="D63" s="399"/>
      <c r="E63" s="37"/>
      <c r="F63" s="400" t="s">
        <v>50</v>
      </c>
      <c r="G63" s="400" t="s">
        <v>232</v>
      </c>
      <c r="H63" s="37"/>
      <c r="I63" s="401" t="s">
        <v>207</v>
      </c>
    </row>
    <row r="64" spans="1:10" ht="21" customHeight="1" x14ac:dyDescent="0.35">
      <c r="A64" s="402"/>
      <c r="B64" s="281"/>
      <c r="C64" s="403"/>
      <c r="D64" s="404"/>
      <c r="E64" s="281"/>
      <c r="F64" s="405" t="str">
        <f>+D62</f>
        <v>7,600.00 บาท</v>
      </c>
      <c r="G64" s="405" t="str">
        <f>F64</f>
        <v>7,600.00 บาท</v>
      </c>
      <c r="H64" s="281"/>
      <c r="I64" s="406" t="s">
        <v>997</v>
      </c>
      <c r="J64">
        <v>3</v>
      </c>
    </row>
    <row r="65" spans="1:10" ht="21" customHeight="1" x14ac:dyDescent="0.35">
      <c r="A65" s="389">
        <v>21</v>
      </c>
      <c r="B65" s="288" t="s">
        <v>999</v>
      </c>
      <c r="C65" s="392" t="s">
        <v>1000</v>
      </c>
      <c r="D65" s="393" t="str">
        <f t="shared" ref="D65" si="9">+C65</f>
        <v>3,457.94 บาท</v>
      </c>
      <c r="E65" s="364" t="s">
        <v>8</v>
      </c>
      <c r="F65" s="394" t="s">
        <v>1001</v>
      </c>
      <c r="G65" s="394" t="str">
        <f>F65</f>
        <v>ศ.อะไหล่ยนต์</v>
      </c>
      <c r="H65" s="364" t="s">
        <v>219</v>
      </c>
      <c r="I65" s="395" t="s">
        <v>1002</v>
      </c>
    </row>
    <row r="66" spans="1:10" ht="21" customHeight="1" x14ac:dyDescent="0.35">
      <c r="A66" s="396"/>
      <c r="B66" s="397" t="s">
        <v>236</v>
      </c>
      <c r="C66" s="398"/>
      <c r="D66" s="399"/>
      <c r="E66" s="37"/>
      <c r="F66" s="400" t="s">
        <v>50</v>
      </c>
      <c r="G66" s="400" t="s">
        <v>232</v>
      </c>
      <c r="H66" s="37"/>
      <c r="I66" s="401" t="s">
        <v>207</v>
      </c>
    </row>
    <row r="67" spans="1:10" ht="21" customHeight="1" x14ac:dyDescent="0.35">
      <c r="A67" s="402"/>
      <c r="B67" s="281"/>
      <c r="C67" s="403"/>
      <c r="D67" s="404"/>
      <c r="E67" s="281"/>
      <c r="F67" s="405" t="str">
        <f>+D65</f>
        <v>3,457.94 บาท</v>
      </c>
      <c r="G67" s="405" t="str">
        <f>F67</f>
        <v>3,457.94 บาท</v>
      </c>
      <c r="H67" s="281"/>
      <c r="I67" s="406" t="s">
        <v>1003</v>
      </c>
      <c r="J67">
        <v>4</v>
      </c>
    </row>
    <row r="68" spans="1:10" ht="21" customHeight="1" x14ac:dyDescent="0.35">
      <c r="A68" s="389">
        <v>22</v>
      </c>
      <c r="B68" s="288" t="s">
        <v>262</v>
      </c>
      <c r="C68" s="392" t="s">
        <v>1004</v>
      </c>
      <c r="D68" s="393" t="str">
        <f t="shared" ref="D68" si="10">+C68</f>
        <v>1,050.00 บาท</v>
      </c>
      <c r="E68" s="364" t="s">
        <v>8</v>
      </c>
      <c r="F68" s="394" t="s">
        <v>250</v>
      </c>
      <c r="G68" s="394" t="str">
        <f t="shared" ref="G68" si="11">F68</f>
        <v>สมประสงค์การช่าง</v>
      </c>
      <c r="H68" s="364" t="s">
        <v>219</v>
      </c>
      <c r="I68" s="395" t="s">
        <v>542</v>
      </c>
    </row>
    <row r="69" spans="1:10" ht="21" customHeight="1" x14ac:dyDescent="0.35">
      <c r="A69" s="396"/>
      <c r="B69" s="397" t="s">
        <v>235</v>
      </c>
      <c r="C69" s="398"/>
      <c r="D69" s="399"/>
      <c r="E69" s="37"/>
      <c r="F69" s="400" t="s">
        <v>50</v>
      </c>
      <c r="G69" s="400" t="s">
        <v>232</v>
      </c>
      <c r="H69" s="37"/>
      <c r="I69" s="401" t="s">
        <v>207</v>
      </c>
    </row>
    <row r="70" spans="1:10" ht="21" customHeight="1" x14ac:dyDescent="0.35">
      <c r="A70" s="402"/>
      <c r="B70" s="281"/>
      <c r="C70" s="403"/>
      <c r="D70" s="404"/>
      <c r="E70" s="281"/>
      <c r="F70" s="405" t="str">
        <f t="shared" ref="F70" si="12">+D68</f>
        <v>1,050.00 บาท</v>
      </c>
      <c r="G70" s="405" t="str">
        <f>F70</f>
        <v>1,050.00 บาท</v>
      </c>
      <c r="H70" s="281"/>
      <c r="I70" s="406" t="s">
        <v>1005</v>
      </c>
      <c r="J70">
        <v>5</v>
      </c>
    </row>
    <row r="71" spans="1:10" ht="21" customHeight="1" x14ac:dyDescent="0.35">
      <c r="A71" s="389">
        <v>23</v>
      </c>
      <c r="B71" s="288" t="s">
        <v>255</v>
      </c>
      <c r="C71" s="392" t="s">
        <v>1006</v>
      </c>
      <c r="D71" s="393" t="str">
        <f t="shared" ref="D71" si="13">+C71</f>
        <v>2,300.00 บาท</v>
      </c>
      <c r="E71" s="364" t="s">
        <v>8</v>
      </c>
      <c r="F71" s="394" t="s">
        <v>1007</v>
      </c>
      <c r="G71" s="394" t="str">
        <f>F71</f>
        <v>อู่ พ. การช่าง</v>
      </c>
      <c r="H71" s="364" t="s">
        <v>219</v>
      </c>
      <c r="I71" s="395" t="s">
        <v>216</v>
      </c>
    </row>
    <row r="72" spans="1:10" ht="21" customHeight="1" x14ac:dyDescent="0.35">
      <c r="A72" s="396"/>
      <c r="B72" s="397" t="s">
        <v>242</v>
      </c>
      <c r="C72" s="398"/>
      <c r="D72" s="399"/>
      <c r="E72" s="37"/>
      <c r="F72" s="400" t="s">
        <v>50</v>
      </c>
      <c r="G72" s="400" t="s">
        <v>232</v>
      </c>
      <c r="H72" s="37"/>
      <c r="I72" s="401" t="s">
        <v>207</v>
      </c>
    </row>
    <row r="73" spans="1:10" ht="21" customHeight="1" x14ac:dyDescent="0.35">
      <c r="A73" s="402"/>
      <c r="B73" s="281"/>
      <c r="C73" s="403"/>
      <c r="D73" s="404"/>
      <c r="E73" s="281"/>
      <c r="F73" s="405" t="str">
        <f>+D71</f>
        <v>2,300.00 บาท</v>
      </c>
      <c r="G73" s="405" t="str">
        <f>F73</f>
        <v>2,300.00 บาท</v>
      </c>
      <c r="H73" s="281"/>
      <c r="I73" s="406" t="s">
        <v>1005</v>
      </c>
      <c r="J73">
        <v>5</v>
      </c>
    </row>
    <row r="74" spans="1:10" ht="21" customHeight="1" x14ac:dyDescent="0.35">
      <c r="A74" s="389">
        <v>24</v>
      </c>
      <c r="B74" s="288" t="s">
        <v>558</v>
      </c>
      <c r="C74" s="392" t="s">
        <v>1008</v>
      </c>
      <c r="D74" s="393" t="str">
        <f>+C74</f>
        <v>3,020.00 บาท</v>
      </c>
      <c r="E74" s="364" t="s">
        <v>8</v>
      </c>
      <c r="F74" s="394" t="s">
        <v>234</v>
      </c>
      <c r="G74" s="394" t="str">
        <f>F74</f>
        <v>ศรีสัชออยล์</v>
      </c>
      <c r="H74" s="364" t="s">
        <v>219</v>
      </c>
      <c r="I74" s="395" t="s">
        <v>1009</v>
      </c>
    </row>
    <row r="75" spans="1:10" ht="21" customHeight="1" x14ac:dyDescent="0.35">
      <c r="A75" s="396"/>
      <c r="B75" s="397" t="s">
        <v>254</v>
      </c>
      <c r="C75" s="398"/>
      <c r="D75" s="399"/>
      <c r="E75" s="37"/>
      <c r="F75" s="400" t="s">
        <v>50</v>
      </c>
      <c r="G75" s="400" t="s">
        <v>232</v>
      </c>
      <c r="H75" s="37"/>
      <c r="I75" s="401" t="s">
        <v>207</v>
      </c>
    </row>
    <row r="76" spans="1:10" ht="21" customHeight="1" x14ac:dyDescent="0.35">
      <c r="A76" s="402"/>
      <c r="B76" s="281"/>
      <c r="C76" s="403"/>
      <c r="D76" s="404"/>
      <c r="E76" s="281"/>
      <c r="F76" s="405" t="str">
        <f t="shared" ref="F76" si="14">+D74</f>
        <v>3,020.00 บาท</v>
      </c>
      <c r="G76" s="405" t="str">
        <f t="shared" ref="G76" si="15">F76</f>
        <v>3,020.00 บาท</v>
      </c>
      <c r="H76" s="281"/>
      <c r="I76" s="406" t="s">
        <v>1005</v>
      </c>
      <c r="J76">
        <v>5</v>
      </c>
    </row>
    <row r="77" spans="1:10" ht="21" customHeight="1" x14ac:dyDescent="0.35">
      <c r="A77" s="389">
        <v>25</v>
      </c>
      <c r="B77" s="288" t="s">
        <v>553</v>
      </c>
      <c r="C77" s="392" t="s">
        <v>564</v>
      </c>
      <c r="D77" s="393" t="str">
        <f>+C77</f>
        <v>6,500.00 บาท</v>
      </c>
      <c r="E77" s="364" t="s">
        <v>8</v>
      </c>
      <c r="F77" s="394" t="s">
        <v>234</v>
      </c>
      <c r="G77" s="394" t="str">
        <f>F77</f>
        <v>ศรีสัชออยล์</v>
      </c>
      <c r="H77" s="364" t="s">
        <v>219</v>
      </c>
      <c r="I77" s="395" t="s">
        <v>1010</v>
      </c>
    </row>
    <row r="78" spans="1:10" ht="21" customHeight="1" x14ac:dyDescent="0.35">
      <c r="A78" s="396"/>
      <c r="B78" s="397" t="s">
        <v>235</v>
      </c>
      <c r="C78" s="398"/>
      <c r="D78" s="399"/>
      <c r="E78" s="37"/>
      <c r="F78" s="400" t="s">
        <v>50</v>
      </c>
      <c r="G78" s="400" t="s">
        <v>232</v>
      </c>
      <c r="H78" s="37"/>
      <c r="I78" s="401" t="s">
        <v>207</v>
      </c>
    </row>
    <row r="79" spans="1:10" ht="21" customHeight="1" x14ac:dyDescent="0.35">
      <c r="A79" s="402"/>
      <c r="B79" s="281"/>
      <c r="C79" s="403"/>
      <c r="D79" s="404"/>
      <c r="E79" s="281"/>
      <c r="F79" s="405" t="str">
        <f>+D77</f>
        <v>6,500.00 บาท</v>
      </c>
      <c r="G79" s="405" t="str">
        <f>F79</f>
        <v>6,500.00 บาท</v>
      </c>
      <c r="H79" s="281"/>
      <c r="I79" s="406" t="s">
        <v>1005</v>
      </c>
      <c r="J79">
        <v>5</v>
      </c>
    </row>
    <row r="80" spans="1:10" ht="21" customHeight="1" x14ac:dyDescent="0.35">
      <c r="A80" s="389">
        <v>26</v>
      </c>
      <c r="B80" s="288" t="s">
        <v>247</v>
      </c>
      <c r="C80" s="392" t="s">
        <v>631</v>
      </c>
      <c r="D80" s="393" t="str">
        <f t="shared" ref="D80" si="16">+C80</f>
        <v>1,000.00 บาท</v>
      </c>
      <c r="E80" s="364" t="s">
        <v>8</v>
      </c>
      <c r="F80" s="394" t="s">
        <v>253</v>
      </c>
      <c r="G80" s="394" t="str">
        <f>F80</f>
        <v>ร้านสองพี่น้องมอเตอร์</v>
      </c>
      <c r="H80" s="364" t="s">
        <v>219</v>
      </c>
      <c r="I80" s="395" t="s">
        <v>542</v>
      </c>
    </row>
    <row r="81" spans="1:10" ht="21" customHeight="1" x14ac:dyDescent="0.35">
      <c r="A81" s="396"/>
      <c r="B81" s="397" t="s">
        <v>236</v>
      </c>
      <c r="C81" s="398"/>
      <c r="D81" s="399"/>
      <c r="E81" s="37"/>
      <c r="F81" s="400" t="s">
        <v>50</v>
      </c>
      <c r="G81" s="400" t="s">
        <v>232</v>
      </c>
      <c r="H81" s="37"/>
      <c r="I81" s="401" t="s">
        <v>207</v>
      </c>
    </row>
    <row r="82" spans="1:10" ht="21" customHeight="1" x14ac:dyDescent="0.35">
      <c r="A82" s="402"/>
      <c r="B82" s="281"/>
      <c r="C82" s="403"/>
      <c r="D82" s="404"/>
      <c r="E82" s="281"/>
      <c r="F82" s="405" t="str">
        <f>+D80</f>
        <v>1,000.00 บาท</v>
      </c>
      <c r="G82" s="405" t="str">
        <f>F82</f>
        <v>1,000.00 บาท</v>
      </c>
      <c r="H82" s="281"/>
      <c r="I82" s="406" t="s">
        <v>1005</v>
      </c>
      <c r="J82">
        <v>5</v>
      </c>
    </row>
    <row r="83" spans="1:10" ht="21" customHeight="1" x14ac:dyDescent="0.35">
      <c r="A83" s="389">
        <v>27</v>
      </c>
      <c r="B83" s="288" t="s">
        <v>558</v>
      </c>
      <c r="C83" s="392" t="s">
        <v>1011</v>
      </c>
      <c r="D83" s="393" t="str">
        <f>+C83</f>
        <v>2,145.00 บาท</v>
      </c>
      <c r="E83" s="364" t="s">
        <v>8</v>
      </c>
      <c r="F83" s="394" t="s">
        <v>234</v>
      </c>
      <c r="G83" s="394" t="str">
        <f>F83</f>
        <v>ศรีสัชออยล์</v>
      </c>
      <c r="H83" s="364" t="s">
        <v>219</v>
      </c>
      <c r="I83" s="395" t="s">
        <v>1012</v>
      </c>
    </row>
    <row r="84" spans="1:10" ht="21" customHeight="1" x14ac:dyDescent="0.35">
      <c r="A84" s="396"/>
      <c r="B84" s="397" t="s">
        <v>996</v>
      </c>
      <c r="C84" s="398"/>
      <c r="D84" s="399"/>
      <c r="E84" s="37"/>
      <c r="F84" s="400" t="s">
        <v>50</v>
      </c>
      <c r="G84" s="400" t="s">
        <v>232</v>
      </c>
      <c r="H84" s="37"/>
      <c r="I84" s="401" t="s">
        <v>207</v>
      </c>
    </row>
    <row r="85" spans="1:10" ht="21" customHeight="1" x14ac:dyDescent="0.35">
      <c r="A85" s="402"/>
      <c r="B85" s="281"/>
      <c r="C85" s="403"/>
      <c r="D85" s="404"/>
      <c r="E85" s="281"/>
      <c r="F85" s="405" t="str">
        <f>+D83</f>
        <v>2,145.00 บาท</v>
      </c>
      <c r="G85" s="405" t="str">
        <f>F85</f>
        <v>2,145.00 บาท</v>
      </c>
      <c r="H85" s="281"/>
      <c r="I85" s="406" t="s">
        <v>1013</v>
      </c>
      <c r="J85">
        <v>6</v>
      </c>
    </row>
    <row r="86" spans="1:10" ht="21" customHeight="1" x14ac:dyDescent="0.35">
      <c r="A86" s="389">
        <v>28</v>
      </c>
      <c r="B86" s="288" t="s">
        <v>231</v>
      </c>
      <c r="C86" s="392" t="s">
        <v>571</v>
      </c>
      <c r="D86" s="393" t="str">
        <f>+C86</f>
        <v>460.00 บาท</v>
      </c>
      <c r="E86" s="364" t="s">
        <v>8</v>
      </c>
      <c r="F86" s="394" t="s">
        <v>1014</v>
      </c>
      <c r="G86" s="394" t="str">
        <f>F86</f>
        <v>กราฟฟืก อิมเมจ</v>
      </c>
      <c r="H86" s="364" t="s">
        <v>219</v>
      </c>
      <c r="I86" s="395" t="s">
        <v>1015</v>
      </c>
    </row>
    <row r="87" spans="1:10" ht="21" customHeight="1" x14ac:dyDescent="0.35">
      <c r="A87" s="396"/>
      <c r="B87" s="397"/>
      <c r="C87" s="398"/>
      <c r="D87" s="399"/>
      <c r="E87" s="37"/>
      <c r="F87" s="400" t="s">
        <v>50</v>
      </c>
      <c r="G87" s="400" t="s">
        <v>232</v>
      </c>
      <c r="H87" s="37"/>
      <c r="I87" s="401" t="s">
        <v>207</v>
      </c>
    </row>
    <row r="88" spans="1:10" ht="21" customHeight="1" x14ac:dyDescent="0.35">
      <c r="A88" s="402"/>
      <c r="B88" s="281"/>
      <c r="C88" s="403"/>
      <c r="D88" s="404"/>
      <c r="E88" s="281"/>
      <c r="F88" s="405" t="str">
        <f>+D86</f>
        <v>460.00 บาท</v>
      </c>
      <c r="G88" s="405" t="str">
        <f>F88</f>
        <v>460.00 บาท</v>
      </c>
      <c r="H88" s="281"/>
      <c r="I88" s="406" t="s">
        <v>1016</v>
      </c>
      <c r="J88">
        <v>7</v>
      </c>
    </row>
    <row r="89" spans="1:10" ht="21" customHeight="1" x14ac:dyDescent="0.35">
      <c r="A89" s="389">
        <v>29</v>
      </c>
      <c r="B89" s="288" t="s">
        <v>1017</v>
      </c>
      <c r="C89" s="392" t="s">
        <v>1018</v>
      </c>
      <c r="D89" s="393" t="str">
        <f>+C89</f>
        <v>9,280.00 บาท</v>
      </c>
      <c r="E89" s="364" t="s">
        <v>8</v>
      </c>
      <c r="F89" s="394" t="s">
        <v>234</v>
      </c>
      <c r="G89" s="394" t="str">
        <f>F89</f>
        <v>ศรีสัชออยล์</v>
      </c>
      <c r="H89" s="364" t="s">
        <v>219</v>
      </c>
      <c r="I89" s="395" t="s">
        <v>1019</v>
      </c>
    </row>
    <row r="90" spans="1:10" ht="21" customHeight="1" x14ac:dyDescent="0.35">
      <c r="A90" s="396"/>
      <c r="B90" s="397" t="s">
        <v>243</v>
      </c>
      <c r="C90" s="398"/>
      <c r="D90" s="399"/>
      <c r="E90" s="37"/>
      <c r="F90" s="400" t="s">
        <v>50</v>
      </c>
      <c r="G90" s="400" t="s">
        <v>232</v>
      </c>
      <c r="H90" s="37"/>
      <c r="I90" s="401" t="s">
        <v>207</v>
      </c>
    </row>
    <row r="91" spans="1:10" ht="21" customHeight="1" x14ac:dyDescent="0.35">
      <c r="A91" s="402"/>
      <c r="B91" s="281"/>
      <c r="C91" s="403"/>
      <c r="D91" s="404"/>
      <c r="E91" s="281"/>
      <c r="F91" s="405" t="str">
        <f>+D89</f>
        <v>9,280.00 บาท</v>
      </c>
      <c r="G91" s="405" t="str">
        <f>F91</f>
        <v>9,280.00 บาท</v>
      </c>
      <c r="H91" s="281"/>
      <c r="I91" s="406" t="s">
        <v>1020</v>
      </c>
      <c r="J91">
        <v>10</v>
      </c>
    </row>
    <row r="92" spans="1:10" ht="21" customHeight="1" x14ac:dyDescent="0.35">
      <c r="A92" s="389">
        <v>30</v>
      </c>
      <c r="B92" s="288" t="s">
        <v>566</v>
      </c>
      <c r="C92" s="392" t="s">
        <v>564</v>
      </c>
      <c r="D92" s="393" t="str">
        <f>+C92</f>
        <v>6,500.00 บาท</v>
      </c>
      <c r="E92" s="364" t="s">
        <v>8</v>
      </c>
      <c r="F92" s="394" t="s">
        <v>234</v>
      </c>
      <c r="G92" s="394" t="str">
        <f>F92</f>
        <v>ศรีสัชออยล์</v>
      </c>
      <c r="H92" s="364" t="s">
        <v>219</v>
      </c>
      <c r="I92" s="395" t="s">
        <v>1021</v>
      </c>
    </row>
    <row r="93" spans="1:10" ht="21" customHeight="1" x14ac:dyDescent="0.35">
      <c r="A93" s="396"/>
      <c r="B93" s="397" t="s">
        <v>261</v>
      </c>
      <c r="C93" s="398"/>
      <c r="D93" s="399"/>
      <c r="E93" s="37"/>
      <c r="F93" s="400" t="s">
        <v>50</v>
      </c>
      <c r="G93" s="400" t="s">
        <v>232</v>
      </c>
      <c r="H93" s="37"/>
      <c r="I93" s="401" t="s">
        <v>207</v>
      </c>
    </row>
    <row r="94" spans="1:10" ht="21" customHeight="1" x14ac:dyDescent="0.35">
      <c r="A94" s="402"/>
      <c r="B94" s="281"/>
      <c r="C94" s="403"/>
      <c r="D94" s="404"/>
      <c r="E94" s="281"/>
      <c r="F94" s="405" t="str">
        <f>+D92</f>
        <v>6,500.00 บาท</v>
      </c>
      <c r="G94" s="405" t="str">
        <f>F94</f>
        <v>6,500.00 บาท</v>
      </c>
      <c r="H94" s="281"/>
      <c r="I94" s="406" t="s">
        <v>1022</v>
      </c>
      <c r="J94">
        <v>11</v>
      </c>
    </row>
    <row r="95" spans="1:10" ht="21" customHeight="1" x14ac:dyDescent="0.35">
      <c r="A95" s="389">
        <v>31</v>
      </c>
      <c r="B95" s="288" t="s">
        <v>553</v>
      </c>
      <c r="C95" s="392" t="s">
        <v>1023</v>
      </c>
      <c r="D95" s="393" t="str">
        <f>+C95</f>
        <v>9,360.00 บาท</v>
      </c>
      <c r="E95" s="364" t="s">
        <v>8</v>
      </c>
      <c r="F95" s="394" t="s">
        <v>234</v>
      </c>
      <c r="G95" s="394" t="str">
        <f>F95</f>
        <v>ศรีสัชออยล์</v>
      </c>
      <c r="H95" s="364" t="s">
        <v>219</v>
      </c>
      <c r="I95" s="395" t="s">
        <v>1024</v>
      </c>
    </row>
    <row r="96" spans="1:10" ht="21" customHeight="1" x14ac:dyDescent="0.35">
      <c r="A96" s="396"/>
      <c r="B96" s="407" t="s">
        <v>246</v>
      </c>
      <c r="C96" s="398"/>
      <c r="D96" s="399"/>
      <c r="E96" s="37"/>
      <c r="F96" s="400" t="s">
        <v>50</v>
      </c>
      <c r="G96" s="400" t="s">
        <v>232</v>
      </c>
      <c r="H96" s="37"/>
      <c r="I96" s="401" t="s">
        <v>207</v>
      </c>
    </row>
    <row r="97" spans="1:10" ht="21" customHeight="1" x14ac:dyDescent="0.35">
      <c r="A97" s="402"/>
      <c r="B97" s="281"/>
      <c r="C97" s="403"/>
      <c r="D97" s="404"/>
      <c r="E97" s="281"/>
      <c r="F97" s="405" t="str">
        <f>+D95</f>
        <v>9,360.00 บาท</v>
      </c>
      <c r="G97" s="405" t="str">
        <f>F97</f>
        <v>9,360.00 บาท</v>
      </c>
      <c r="H97" s="281"/>
      <c r="I97" s="406" t="s">
        <v>1025</v>
      </c>
      <c r="J97">
        <v>12</v>
      </c>
    </row>
    <row r="98" spans="1:10" ht="21" customHeight="1" x14ac:dyDescent="0.35">
      <c r="A98" s="389">
        <v>32</v>
      </c>
      <c r="B98" s="288" t="s">
        <v>262</v>
      </c>
      <c r="C98" s="392" t="s">
        <v>548</v>
      </c>
      <c r="D98" s="393" t="str">
        <f>+C98</f>
        <v>120.00 บาท</v>
      </c>
      <c r="E98" s="364" t="s">
        <v>8</v>
      </c>
      <c r="F98" s="394" t="s">
        <v>234</v>
      </c>
      <c r="G98" s="394" t="str">
        <f>F98</f>
        <v>ศรีสัชออยล์</v>
      </c>
      <c r="H98" s="364" t="s">
        <v>219</v>
      </c>
      <c r="I98" s="395" t="s">
        <v>1026</v>
      </c>
    </row>
    <row r="99" spans="1:10" ht="21" customHeight="1" x14ac:dyDescent="0.35">
      <c r="A99" s="396"/>
      <c r="B99" s="397" t="s">
        <v>246</v>
      </c>
      <c r="C99" s="398"/>
      <c r="D99" s="399"/>
      <c r="E99" s="37"/>
      <c r="F99" s="400" t="s">
        <v>50</v>
      </c>
      <c r="G99" s="400" t="s">
        <v>232</v>
      </c>
      <c r="H99" s="37"/>
      <c r="I99" s="401" t="s">
        <v>207</v>
      </c>
    </row>
    <row r="100" spans="1:10" ht="21" customHeight="1" x14ac:dyDescent="0.35">
      <c r="A100" s="402"/>
      <c r="B100" s="281"/>
      <c r="C100" s="403"/>
      <c r="D100" s="404"/>
      <c r="E100" s="281"/>
      <c r="F100" s="405" t="str">
        <f>+D98</f>
        <v>120.00 บาท</v>
      </c>
      <c r="G100" s="405" t="str">
        <f>F100</f>
        <v>120.00 บาท</v>
      </c>
      <c r="H100" s="281"/>
      <c r="I100" s="406" t="s">
        <v>1025</v>
      </c>
      <c r="J100">
        <v>12</v>
      </c>
    </row>
    <row r="101" spans="1:10" ht="21" customHeight="1" x14ac:dyDescent="0.35">
      <c r="A101" s="389">
        <v>33</v>
      </c>
      <c r="B101" s="288" t="s">
        <v>231</v>
      </c>
      <c r="C101" s="392" t="s">
        <v>1027</v>
      </c>
      <c r="D101" s="393" t="str">
        <f t="shared" ref="D101" si="17">+C101</f>
        <v>100.00 บาท</v>
      </c>
      <c r="E101" s="364" t="s">
        <v>8</v>
      </c>
      <c r="F101" s="394" t="s">
        <v>1028</v>
      </c>
      <c r="G101" s="394" t="str">
        <f>F101</f>
        <v>ศรีสัชสติ๊กเกอร์</v>
      </c>
      <c r="H101" s="364" t="s">
        <v>219</v>
      </c>
      <c r="I101" s="395" t="s">
        <v>1029</v>
      </c>
    </row>
    <row r="102" spans="1:10" ht="21" customHeight="1" x14ac:dyDescent="0.35">
      <c r="A102" s="396"/>
      <c r="B102" s="407"/>
      <c r="C102" s="398"/>
      <c r="D102" s="399"/>
      <c r="E102" s="37"/>
      <c r="F102" s="400" t="s">
        <v>50</v>
      </c>
      <c r="G102" s="400" t="s">
        <v>232</v>
      </c>
      <c r="H102" s="37"/>
      <c r="I102" s="401" t="s">
        <v>207</v>
      </c>
    </row>
    <row r="103" spans="1:10" ht="21" customHeight="1" x14ac:dyDescent="0.35">
      <c r="A103" s="402"/>
      <c r="B103" s="281"/>
      <c r="C103" s="403"/>
      <c r="D103" s="404"/>
      <c r="E103" s="281"/>
      <c r="F103" s="405" t="str">
        <f t="shared" ref="F103" si="18">+D101</f>
        <v>100.00 บาท</v>
      </c>
      <c r="G103" s="405" t="str">
        <f>F103</f>
        <v>100.00 บาท</v>
      </c>
      <c r="H103" s="281"/>
      <c r="I103" s="406" t="s">
        <v>1030</v>
      </c>
      <c r="J103">
        <v>13</v>
      </c>
    </row>
    <row r="104" spans="1:10" ht="21" customHeight="1" x14ac:dyDescent="0.35">
      <c r="A104" s="389">
        <v>34</v>
      </c>
      <c r="B104" s="288" t="s">
        <v>558</v>
      </c>
      <c r="C104" s="392" t="s">
        <v>1031</v>
      </c>
      <c r="D104" s="393" t="str">
        <f>+C104</f>
        <v>1,917.00 บาท</v>
      </c>
      <c r="E104" s="364" t="s">
        <v>8</v>
      </c>
      <c r="F104" s="394" t="s">
        <v>234</v>
      </c>
      <c r="G104" s="394" t="str">
        <f>F104</f>
        <v>ศรีสัชออยล์</v>
      </c>
      <c r="H104" s="364" t="s">
        <v>219</v>
      </c>
      <c r="I104" s="395" t="s">
        <v>1032</v>
      </c>
    </row>
    <row r="105" spans="1:10" ht="21" customHeight="1" x14ac:dyDescent="0.35">
      <c r="A105" s="396"/>
      <c r="B105" s="397" t="s">
        <v>996</v>
      </c>
      <c r="C105" s="398"/>
      <c r="D105" s="399"/>
      <c r="E105" s="37"/>
      <c r="F105" s="400" t="s">
        <v>50</v>
      </c>
      <c r="G105" s="400" t="s">
        <v>232</v>
      </c>
      <c r="H105" s="37"/>
      <c r="I105" s="401" t="s">
        <v>207</v>
      </c>
    </row>
    <row r="106" spans="1:10" ht="21" customHeight="1" x14ac:dyDescent="0.35">
      <c r="A106" s="402"/>
      <c r="B106" s="281"/>
      <c r="C106" s="403"/>
      <c r="D106" s="404"/>
      <c r="E106" s="281"/>
      <c r="F106" s="405" t="str">
        <f>+D104</f>
        <v>1,917.00 บาท</v>
      </c>
      <c r="G106" s="405" t="str">
        <f>F106</f>
        <v>1,917.00 บาท</v>
      </c>
      <c r="H106" s="281"/>
      <c r="I106" s="406" t="s">
        <v>1030</v>
      </c>
      <c r="J106">
        <v>13</v>
      </c>
    </row>
    <row r="107" spans="1:10" ht="21" customHeight="1" x14ac:dyDescent="0.35">
      <c r="A107" s="389">
        <v>35</v>
      </c>
      <c r="B107" s="408" t="s">
        <v>566</v>
      </c>
      <c r="C107" s="409" t="s">
        <v>564</v>
      </c>
      <c r="D107" s="410" t="str">
        <f>+C107</f>
        <v>6,500.00 บาท</v>
      </c>
      <c r="E107" s="325" t="s">
        <v>8</v>
      </c>
      <c r="F107" s="411" t="s">
        <v>234</v>
      </c>
      <c r="G107" s="411" t="str">
        <f>F107</f>
        <v>ศรีสัชออยล์</v>
      </c>
      <c r="H107" s="325" t="s">
        <v>219</v>
      </c>
      <c r="I107" s="412" t="s">
        <v>1033</v>
      </c>
      <c r="J107" s="497"/>
    </row>
    <row r="108" spans="1:10" ht="21" customHeight="1" x14ac:dyDescent="0.35">
      <c r="A108" s="396"/>
      <c r="B108" s="397" t="s">
        <v>244</v>
      </c>
      <c r="C108" s="413"/>
      <c r="D108" s="414"/>
      <c r="E108" s="330"/>
      <c r="F108" s="415" t="s">
        <v>50</v>
      </c>
      <c r="G108" s="415" t="s">
        <v>232</v>
      </c>
      <c r="H108" s="330"/>
      <c r="I108" s="416" t="s">
        <v>207</v>
      </c>
      <c r="J108" s="497"/>
    </row>
    <row r="109" spans="1:10" ht="21" customHeight="1" x14ac:dyDescent="0.35">
      <c r="A109" s="402"/>
      <c r="B109" s="281"/>
      <c r="C109" s="417"/>
      <c r="D109" s="418"/>
      <c r="E109" s="282"/>
      <c r="F109" s="419" t="str">
        <f>+D107</f>
        <v>6,500.00 บาท</v>
      </c>
      <c r="G109" s="419" t="str">
        <f>F109</f>
        <v>6,500.00 บาท</v>
      </c>
      <c r="H109" s="282"/>
      <c r="I109" s="420" t="s">
        <v>1030</v>
      </c>
      <c r="J109" s="497">
        <v>13</v>
      </c>
    </row>
    <row r="110" spans="1:10" ht="21" customHeight="1" x14ac:dyDescent="0.35">
      <c r="A110" s="389">
        <v>36</v>
      </c>
      <c r="B110" s="288" t="s">
        <v>558</v>
      </c>
      <c r="C110" s="392" t="s">
        <v>559</v>
      </c>
      <c r="D110" s="393" t="str">
        <f>+C110</f>
        <v>1,755.00 บาท</v>
      </c>
      <c r="E110" s="364" t="s">
        <v>8</v>
      </c>
      <c r="F110" s="394" t="s">
        <v>234</v>
      </c>
      <c r="G110" s="394" t="str">
        <f>F110</f>
        <v>ศรีสัชออยล์</v>
      </c>
      <c r="H110" s="364" t="s">
        <v>219</v>
      </c>
      <c r="I110" s="395" t="s">
        <v>1034</v>
      </c>
    </row>
    <row r="111" spans="1:10" ht="21" customHeight="1" x14ac:dyDescent="0.35">
      <c r="A111" s="396"/>
      <c r="B111" s="397" t="s">
        <v>254</v>
      </c>
      <c r="C111" s="398"/>
      <c r="D111" s="399"/>
      <c r="E111" s="37"/>
      <c r="F111" s="400" t="s">
        <v>50</v>
      </c>
      <c r="G111" s="400" t="s">
        <v>232</v>
      </c>
      <c r="H111" s="37"/>
      <c r="I111" s="401" t="s">
        <v>207</v>
      </c>
    </row>
    <row r="112" spans="1:10" ht="21" customHeight="1" x14ac:dyDescent="0.35">
      <c r="A112" s="402"/>
      <c r="B112" s="281"/>
      <c r="C112" s="403"/>
      <c r="D112" s="404"/>
      <c r="E112" s="281"/>
      <c r="F112" s="405" t="str">
        <f>+D110</f>
        <v>1,755.00 บาท</v>
      </c>
      <c r="G112" s="405" t="str">
        <f>F112</f>
        <v>1,755.00 บาท</v>
      </c>
      <c r="H112" s="281"/>
      <c r="I112" s="406" t="s">
        <v>1035</v>
      </c>
      <c r="J112">
        <v>14</v>
      </c>
    </row>
    <row r="113" spans="1:10" ht="21" customHeight="1" x14ac:dyDescent="0.35">
      <c r="A113" s="389">
        <v>37</v>
      </c>
      <c r="B113" s="288" t="s">
        <v>1036</v>
      </c>
      <c r="C113" s="392" t="s">
        <v>564</v>
      </c>
      <c r="D113" s="393" t="str">
        <f>+C113</f>
        <v>6,500.00 บาท</v>
      </c>
      <c r="E113" s="364" t="s">
        <v>8</v>
      </c>
      <c r="F113" s="394" t="s">
        <v>234</v>
      </c>
      <c r="G113" s="394" t="str">
        <f>F113</f>
        <v>ศรีสัชออยล์</v>
      </c>
      <c r="H113" s="364" t="s">
        <v>219</v>
      </c>
      <c r="I113" s="395" t="s">
        <v>1037</v>
      </c>
    </row>
    <row r="114" spans="1:10" ht="21" customHeight="1" x14ac:dyDescent="0.35">
      <c r="A114" s="396"/>
      <c r="B114" s="397" t="s">
        <v>236</v>
      </c>
      <c r="C114" s="398"/>
      <c r="D114" s="399"/>
      <c r="E114" s="37"/>
      <c r="F114" s="400" t="s">
        <v>50</v>
      </c>
      <c r="G114" s="400" t="s">
        <v>232</v>
      </c>
      <c r="H114" s="37"/>
      <c r="I114" s="401" t="s">
        <v>207</v>
      </c>
    </row>
    <row r="115" spans="1:10" ht="21" customHeight="1" x14ac:dyDescent="0.35">
      <c r="A115" s="402"/>
      <c r="B115" s="281"/>
      <c r="C115" s="403"/>
      <c r="D115" s="404"/>
      <c r="E115" s="281"/>
      <c r="F115" s="405" t="str">
        <f>+D113</f>
        <v>6,500.00 บาท</v>
      </c>
      <c r="G115" s="405" t="str">
        <f>F115</f>
        <v>6,500.00 บาท</v>
      </c>
      <c r="H115" s="281"/>
      <c r="I115" s="406" t="s">
        <v>1035</v>
      </c>
      <c r="J115">
        <v>14</v>
      </c>
    </row>
    <row r="116" spans="1:10" ht="21" customHeight="1" x14ac:dyDescent="0.35">
      <c r="A116" s="389">
        <v>38</v>
      </c>
      <c r="B116" s="288" t="s">
        <v>553</v>
      </c>
      <c r="C116" s="392" t="s">
        <v>1038</v>
      </c>
      <c r="D116" s="393" t="str">
        <f>+C116</f>
        <v>9,140.00 บาท</v>
      </c>
      <c r="E116" s="364" t="s">
        <v>8</v>
      </c>
      <c r="F116" s="394" t="s">
        <v>234</v>
      </c>
      <c r="G116" s="394" t="str">
        <f>F116</f>
        <v>ศรีสัชออยล์</v>
      </c>
      <c r="H116" s="364" t="s">
        <v>219</v>
      </c>
      <c r="I116" s="395" t="s">
        <v>1039</v>
      </c>
    </row>
    <row r="117" spans="1:10" ht="21" customHeight="1" x14ac:dyDescent="0.35">
      <c r="A117" s="396"/>
      <c r="B117" s="397" t="s">
        <v>235</v>
      </c>
      <c r="C117" s="398"/>
      <c r="D117" s="399"/>
      <c r="E117" s="37"/>
      <c r="F117" s="400" t="s">
        <v>50</v>
      </c>
      <c r="G117" s="400" t="s">
        <v>232</v>
      </c>
      <c r="H117" s="37"/>
      <c r="I117" s="401" t="s">
        <v>207</v>
      </c>
    </row>
    <row r="118" spans="1:10" ht="21" customHeight="1" x14ac:dyDescent="0.35">
      <c r="A118" s="402"/>
      <c r="B118" s="281"/>
      <c r="C118" s="403"/>
      <c r="D118" s="404"/>
      <c r="E118" s="281"/>
      <c r="F118" s="405" t="str">
        <f>+D116</f>
        <v>9,140.00 บาท</v>
      </c>
      <c r="G118" s="405" t="str">
        <f>F118</f>
        <v>9,140.00 บาท</v>
      </c>
      <c r="H118" s="281"/>
      <c r="I118" s="406" t="s">
        <v>1040</v>
      </c>
      <c r="J118">
        <v>16</v>
      </c>
    </row>
    <row r="119" spans="1:10" ht="20.100000000000001" customHeight="1" x14ac:dyDescent="0.35">
      <c r="A119" s="389">
        <v>39</v>
      </c>
      <c r="B119" s="288" t="s">
        <v>551</v>
      </c>
      <c r="C119" s="392" t="s">
        <v>994</v>
      </c>
      <c r="D119" s="393" t="str">
        <f t="shared" ref="D119" si="19">+C119</f>
        <v>1,125.00 บาท</v>
      </c>
      <c r="E119" s="364" t="s">
        <v>8</v>
      </c>
      <c r="F119" s="394" t="s">
        <v>234</v>
      </c>
      <c r="G119" s="394" t="str">
        <f>F119</f>
        <v>ศรีสัชออยล์</v>
      </c>
      <c r="H119" s="364" t="s">
        <v>219</v>
      </c>
      <c r="I119" s="395" t="s">
        <v>1041</v>
      </c>
    </row>
    <row r="120" spans="1:10" ht="20.100000000000001" customHeight="1" x14ac:dyDescent="0.35">
      <c r="A120" s="396"/>
      <c r="B120" s="397">
        <v>1236011</v>
      </c>
      <c r="C120" s="398"/>
      <c r="D120" s="399"/>
      <c r="E120" s="37"/>
      <c r="F120" s="400" t="s">
        <v>50</v>
      </c>
      <c r="G120" s="400" t="s">
        <v>232</v>
      </c>
      <c r="H120" s="37"/>
      <c r="I120" s="401" t="s">
        <v>207</v>
      </c>
    </row>
    <row r="121" spans="1:10" ht="20.100000000000001" customHeight="1" x14ac:dyDescent="0.35">
      <c r="A121" s="402"/>
      <c r="B121" s="281"/>
      <c r="C121" s="403"/>
      <c r="D121" s="404"/>
      <c r="E121" s="281"/>
      <c r="F121" s="405" t="str">
        <f t="shared" ref="F121" si="20">+D119</f>
        <v>1,125.00 บาท</v>
      </c>
      <c r="G121" s="405" t="str">
        <f>F121</f>
        <v>1,125.00 บาท</v>
      </c>
      <c r="H121" s="281"/>
      <c r="I121" s="406" t="s">
        <v>1042</v>
      </c>
      <c r="J121">
        <v>17</v>
      </c>
    </row>
    <row r="122" spans="1:10" ht="20.100000000000001" customHeight="1" x14ac:dyDescent="0.35">
      <c r="A122" s="389">
        <v>40</v>
      </c>
      <c r="B122" s="288" t="s">
        <v>551</v>
      </c>
      <c r="C122" s="392" t="s">
        <v>552</v>
      </c>
      <c r="D122" s="393" t="str">
        <f t="shared" ref="D122" si="21">+C122</f>
        <v>975.00 บาท</v>
      </c>
      <c r="E122" s="364" t="s">
        <v>8</v>
      </c>
      <c r="F122" s="394" t="s">
        <v>234</v>
      </c>
      <c r="G122" s="394" t="str">
        <f>F122</f>
        <v>ศรีสัชออยล์</v>
      </c>
      <c r="H122" s="364" t="s">
        <v>219</v>
      </c>
      <c r="I122" s="395" t="s">
        <v>1043</v>
      </c>
    </row>
    <row r="123" spans="1:10" ht="20.100000000000001" customHeight="1" x14ac:dyDescent="0.35">
      <c r="A123" s="396"/>
      <c r="B123" s="397" t="s">
        <v>241</v>
      </c>
      <c r="C123" s="398"/>
      <c r="D123" s="399"/>
      <c r="E123" s="37"/>
      <c r="F123" s="400" t="s">
        <v>50</v>
      </c>
      <c r="G123" s="400" t="s">
        <v>232</v>
      </c>
      <c r="H123" s="37"/>
      <c r="I123" s="401" t="s">
        <v>207</v>
      </c>
    </row>
    <row r="124" spans="1:10" ht="20.100000000000001" customHeight="1" x14ac:dyDescent="0.35">
      <c r="A124" s="402"/>
      <c r="B124" s="281"/>
      <c r="C124" s="403"/>
      <c r="D124" s="404"/>
      <c r="E124" s="281"/>
      <c r="F124" s="405" t="str">
        <f>+D122</f>
        <v>975.00 บาท</v>
      </c>
      <c r="G124" s="405" t="str">
        <f>F124</f>
        <v>975.00 บาท</v>
      </c>
      <c r="H124" s="281"/>
      <c r="I124" s="406" t="s">
        <v>1042</v>
      </c>
      <c r="J124">
        <v>17</v>
      </c>
    </row>
    <row r="125" spans="1:10" ht="20.100000000000001" customHeight="1" x14ac:dyDescent="0.35">
      <c r="A125" s="389">
        <v>41</v>
      </c>
      <c r="B125" s="288" t="s">
        <v>1044</v>
      </c>
      <c r="C125" s="392" t="s">
        <v>994</v>
      </c>
      <c r="D125" s="393" t="str">
        <f>+C125</f>
        <v>1,125.00 บาท</v>
      </c>
      <c r="E125" s="364" t="s">
        <v>8</v>
      </c>
      <c r="F125" s="394" t="s">
        <v>234</v>
      </c>
      <c r="G125" s="394" t="str">
        <f>F125</f>
        <v>ศรีสัชออยล์</v>
      </c>
      <c r="H125" s="364" t="s">
        <v>219</v>
      </c>
      <c r="I125" s="395" t="s">
        <v>1045</v>
      </c>
    </row>
    <row r="126" spans="1:10" ht="20.100000000000001" customHeight="1" x14ac:dyDescent="0.35">
      <c r="A126" s="396"/>
      <c r="B126" s="397" t="s">
        <v>568</v>
      </c>
      <c r="C126" s="398"/>
      <c r="D126" s="399"/>
      <c r="E126" s="37"/>
      <c r="F126" s="400" t="s">
        <v>50</v>
      </c>
      <c r="G126" s="400" t="s">
        <v>232</v>
      </c>
      <c r="H126" s="37"/>
      <c r="I126" s="401" t="s">
        <v>207</v>
      </c>
    </row>
    <row r="127" spans="1:10" ht="20.100000000000001" customHeight="1" x14ac:dyDescent="0.35">
      <c r="A127" s="402"/>
      <c r="B127" s="281"/>
      <c r="C127" s="403"/>
      <c r="D127" s="404"/>
      <c r="E127" s="281"/>
      <c r="F127" s="405" t="str">
        <f>+D125</f>
        <v>1,125.00 บาท</v>
      </c>
      <c r="G127" s="405" t="str">
        <f>F127</f>
        <v>1,125.00 บาท</v>
      </c>
      <c r="H127" s="281"/>
      <c r="I127" s="406" t="s">
        <v>1042</v>
      </c>
      <c r="J127">
        <v>17</v>
      </c>
    </row>
    <row r="128" spans="1:10" ht="20.100000000000001" customHeight="1" x14ac:dyDescent="0.35">
      <c r="A128" s="389">
        <v>42</v>
      </c>
      <c r="B128" s="288" t="s">
        <v>1044</v>
      </c>
      <c r="C128" s="392" t="s">
        <v>994</v>
      </c>
      <c r="D128" s="393" t="str">
        <f>+C128</f>
        <v>1,125.00 บาท</v>
      </c>
      <c r="E128" s="364" t="s">
        <v>8</v>
      </c>
      <c r="F128" s="394" t="s">
        <v>234</v>
      </c>
      <c r="G128" s="394" t="str">
        <f>F128</f>
        <v>ศรีสัชออยล์</v>
      </c>
      <c r="H128" s="364" t="s">
        <v>219</v>
      </c>
      <c r="I128" s="395" t="s">
        <v>1046</v>
      </c>
    </row>
    <row r="129" spans="1:10" ht="20.100000000000001" customHeight="1" x14ac:dyDescent="0.35">
      <c r="A129" s="396"/>
      <c r="B129" s="397" t="s">
        <v>569</v>
      </c>
      <c r="C129" s="398"/>
      <c r="D129" s="399"/>
      <c r="E129" s="37"/>
      <c r="F129" s="400" t="s">
        <v>50</v>
      </c>
      <c r="G129" s="400" t="s">
        <v>232</v>
      </c>
      <c r="H129" s="37"/>
      <c r="I129" s="401" t="s">
        <v>207</v>
      </c>
    </row>
    <row r="130" spans="1:10" ht="20.100000000000001" customHeight="1" x14ac:dyDescent="0.35">
      <c r="A130" s="402"/>
      <c r="B130" s="281"/>
      <c r="C130" s="403"/>
      <c r="D130" s="404"/>
      <c r="E130" s="281"/>
      <c r="F130" s="405" t="str">
        <f>+D128</f>
        <v>1,125.00 บาท</v>
      </c>
      <c r="G130" s="405" t="str">
        <f>F130</f>
        <v>1,125.00 บาท</v>
      </c>
      <c r="H130" s="281"/>
      <c r="I130" s="406" t="s">
        <v>1042</v>
      </c>
      <c r="J130">
        <v>17</v>
      </c>
    </row>
    <row r="131" spans="1:10" ht="20.100000000000001" customHeight="1" x14ac:dyDescent="0.35">
      <c r="A131" s="389">
        <v>43</v>
      </c>
      <c r="B131" s="288" t="s">
        <v>566</v>
      </c>
      <c r="C131" s="392" t="s">
        <v>1047</v>
      </c>
      <c r="D131" s="393" t="str">
        <f t="shared" ref="D131" si="22">+C131</f>
        <v>6,650.00 บาท</v>
      </c>
      <c r="E131" s="364" t="s">
        <v>8</v>
      </c>
      <c r="F131" s="394" t="s">
        <v>234</v>
      </c>
      <c r="G131" s="394" t="str">
        <f>F131</f>
        <v>ศรีสัชออยล์</v>
      </c>
      <c r="H131" s="364" t="s">
        <v>219</v>
      </c>
      <c r="I131" s="395" t="s">
        <v>1048</v>
      </c>
    </row>
    <row r="132" spans="1:10" ht="20.100000000000001" customHeight="1" x14ac:dyDescent="0.35">
      <c r="A132" s="396"/>
      <c r="B132" s="397" t="s">
        <v>236</v>
      </c>
      <c r="C132" s="398"/>
      <c r="D132" s="399"/>
      <c r="E132" s="37"/>
      <c r="F132" s="400" t="s">
        <v>50</v>
      </c>
      <c r="G132" s="400" t="s">
        <v>232</v>
      </c>
      <c r="H132" s="37"/>
      <c r="I132" s="401" t="s">
        <v>207</v>
      </c>
    </row>
    <row r="133" spans="1:10" ht="20.100000000000001" customHeight="1" x14ac:dyDescent="0.35">
      <c r="A133" s="402"/>
      <c r="B133" s="281"/>
      <c r="C133" s="403"/>
      <c r="D133" s="404"/>
      <c r="E133" s="281"/>
      <c r="F133" s="405" t="str">
        <f t="shared" ref="F133" si="23">+D131</f>
        <v>6,650.00 บาท</v>
      </c>
      <c r="G133" s="405" t="str">
        <f>F133</f>
        <v>6,650.00 บาท</v>
      </c>
      <c r="H133" s="281"/>
      <c r="I133" s="406" t="s">
        <v>1049</v>
      </c>
      <c r="J133">
        <v>18</v>
      </c>
    </row>
    <row r="134" spans="1:10" ht="20.100000000000001" customHeight="1" x14ac:dyDescent="0.35">
      <c r="A134" s="389">
        <v>44</v>
      </c>
      <c r="B134" s="360" t="s">
        <v>1050</v>
      </c>
      <c r="C134" s="392" t="s">
        <v>545</v>
      </c>
      <c r="D134" s="393" t="str">
        <f>+C134</f>
        <v>900.00 บาท</v>
      </c>
      <c r="E134" s="364" t="s">
        <v>8</v>
      </c>
      <c r="F134" s="394" t="s">
        <v>1051</v>
      </c>
      <c r="G134" s="394" t="str">
        <f>F134</f>
        <v>ร้านเจ๊ซ้อนพืชไร่</v>
      </c>
      <c r="H134" s="364" t="s">
        <v>219</v>
      </c>
      <c r="I134" s="395" t="s">
        <v>1052</v>
      </c>
    </row>
    <row r="135" spans="1:10" ht="20.100000000000001" customHeight="1" x14ac:dyDescent="0.35">
      <c r="A135" s="396"/>
      <c r="B135" s="422"/>
      <c r="C135" s="398"/>
      <c r="D135" s="399"/>
      <c r="E135" s="37"/>
      <c r="F135" s="400" t="s">
        <v>50</v>
      </c>
      <c r="G135" s="400" t="s">
        <v>232</v>
      </c>
      <c r="H135" s="37"/>
      <c r="I135" s="401" t="s">
        <v>207</v>
      </c>
    </row>
    <row r="136" spans="1:10" ht="20.100000000000001" customHeight="1" x14ac:dyDescent="0.35">
      <c r="A136" s="402"/>
      <c r="B136" s="281"/>
      <c r="C136" s="403"/>
      <c r="D136" s="404"/>
      <c r="E136" s="281"/>
      <c r="F136" s="405" t="str">
        <f>+D134</f>
        <v>900.00 บาท</v>
      </c>
      <c r="G136" s="405" t="str">
        <f>F136</f>
        <v>900.00 บาท</v>
      </c>
      <c r="H136" s="281"/>
      <c r="I136" s="406" t="s">
        <v>1053</v>
      </c>
      <c r="J136">
        <v>19</v>
      </c>
    </row>
    <row r="137" spans="1:10" ht="20.100000000000001" customHeight="1" x14ac:dyDescent="0.35">
      <c r="A137" s="389">
        <v>45</v>
      </c>
      <c r="B137" s="288" t="s">
        <v>558</v>
      </c>
      <c r="C137" s="392" t="s">
        <v>567</v>
      </c>
      <c r="D137" s="393" t="str">
        <f t="shared" ref="D137" si="24">+C137</f>
        <v>2,275.00 บาท</v>
      </c>
      <c r="E137" s="364" t="s">
        <v>8</v>
      </c>
      <c r="F137" s="394" t="s">
        <v>234</v>
      </c>
      <c r="G137" s="394" t="str">
        <f>F137</f>
        <v>ศรีสัชออยล์</v>
      </c>
      <c r="H137" s="364" t="s">
        <v>219</v>
      </c>
      <c r="I137" s="395" t="s">
        <v>1054</v>
      </c>
    </row>
    <row r="138" spans="1:10" ht="20.100000000000001" customHeight="1" x14ac:dyDescent="0.35">
      <c r="A138" s="396"/>
      <c r="B138" s="397" t="s">
        <v>1055</v>
      </c>
      <c r="C138" s="398"/>
      <c r="D138" s="399"/>
      <c r="E138" s="37"/>
      <c r="F138" s="400" t="s">
        <v>50</v>
      </c>
      <c r="G138" s="400" t="s">
        <v>232</v>
      </c>
      <c r="H138" s="37"/>
      <c r="I138" s="401" t="s">
        <v>207</v>
      </c>
    </row>
    <row r="139" spans="1:10" ht="20.100000000000001" customHeight="1" x14ac:dyDescent="0.35">
      <c r="A139" s="402"/>
      <c r="B139" s="281"/>
      <c r="C139" s="403"/>
      <c r="D139" s="404"/>
      <c r="E139" s="281"/>
      <c r="F139" s="405" t="str">
        <f t="shared" ref="F139" si="25">+D137</f>
        <v>2,275.00 บาท</v>
      </c>
      <c r="G139" s="405" t="str">
        <f>F139</f>
        <v>2,275.00 บาท</v>
      </c>
      <c r="H139" s="281"/>
      <c r="I139" s="406" t="s">
        <v>1053</v>
      </c>
      <c r="J139">
        <v>19</v>
      </c>
    </row>
    <row r="140" spans="1:10" ht="20.100000000000001" customHeight="1" x14ac:dyDescent="0.35">
      <c r="A140" s="389">
        <v>46</v>
      </c>
      <c r="B140" s="288" t="s">
        <v>1050</v>
      </c>
      <c r="C140" s="392" t="s">
        <v>519</v>
      </c>
      <c r="D140" s="393" t="str">
        <f t="shared" ref="D140" si="26">+C140</f>
        <v>1,950.00 บาท</v>
      </c>
      <c r="E140" s="364" t="s">
        <v>8</v>
      </c>
      <c r="F140" s="394" t="s">
        <v>233</v>
      </c>
      <c r="G140" s="394" t="str">
        <f>F140</f>
        <v>สุนทรวัสดุก่อสร้าง</v>
      </c>
      <c r="H140" s="364" t="s">
        <v>219</v>
      </c>
      <c r="I140" s="395" t="s">
        <v>1056</v>
      </c>
    </row>
    <row r="141" spans="1:10" ht="20.100000000000001" customHeight="1" x14ac:dyDescent="0.35">
      <c r="A141" s="396"/>
      <c r="B141" s="397"/>
      <c r="C141" s="398"/>
      <c r="D141" s="399"/>
      <c r="E141" s="37"/>
      <c r="F141" s="400" t="s">
        <v>50</v>
      </c>
      <c r="G141" s="400" t="s">
        <v>232</v>
      </c>
      <c r="H141" s="37"/>
      <c r="I141" s="401" t="s">
        <v>207</v>
      </c>
    </row>
    <row r="142" spans="1:10" ht="20.100000000000001" customHeight="1" x14ac:dyDescent="0.35">
      <c r="A142" s="402"/>
      <c r="B142" s="281"/>
      <c r="C142" s="403"/>
      <c r="D142" s="404"/>
      <c r="E142" s="281"/>
      <c r="F142" s="405" t="str">
        <f t="shared" ref="F142" si="27">+D140</f>
        <v>1,950.00 บาท</v>
      </c>
      <c r="G142" s="405" t="str">
        <f>F142</f>
        <v>1,950.00 บาท</v>
      </c>
      <c r="H142" s="281"/>
      <c r="I142" s="406" t="s">
        <v>1057</v>
      </c>
      <c r="J142">
        <v>20</v>
      </c>
    </row>
    <row r="143" spans="1:10" ht="20.100000000000001" customHeight="1" x14ac:dyDescent="0.35">
      <c r="A143" s="389">
        <v>47</v>
      </c>
      <c r="B143" s="360" t="s">
        <v>1050</v>
      </c>
      <c r="C143" s="392" t="s">
        <v>1058</v>
      </c>
      <c r="D143" s="393" t="str">
        <f t="shared" ref="D143" si="28">+C143</f>
        <v>1,985.00 บาท</v>
      </c>
      <c r="E143" s="364" t="s">
        <v>8</v>
      </c>
      <c r="F143" s="394" t="s">
        <v>233</v>
      </c>
      <c r="G143" s="394" t="str">
        <f t="shared" ref="G143" si="29">F143</f>
        <v>สุนทรวัสดุก่อสร้าง</v>
      </c>
      <c r="H143" s="364" t="s">
        <v>219</v>
      </c>
      <c r="I143" s="395" t="s">
        <v>1059</v>
      </c>
    </row>
    <row r="144" spans="1:10" ht="20.100000000000001" customHeight="1" x14ac:dyDescent="0.35">
      <c r="A144" s="396"/>
      <c r="B144" s="422"/>
      <c r="C144" s="398"/>
      <c r="D144" s="399"/>
      <c r="E144" s="37"/>
      <c r="F144" s="400" t="s">
        <v>50</v>
      </c>
      <c r="G144" s="400" t="s">
        <v>232</v>
      </c>
      <c r="H144" s="37"/>
      <c r="I144" s="401" t="s">
        <v>207</v>
      </c>
    </row>
    <row r="145" spans="1:10" ht="20.100000000000001" customHeight="1" x14ac:dyDescent="0.35">
      <c r="A145" s="402"/>
      <c r="B145" s="281"/>
      <c r="C145" s="403"/>
      <c r="D145" s="404"/>
      <c r="E145" s="281"/>
      <c r="F145" s="405" t="str">
        <f t="shared" ref="F145" si="30">+D143</f>
        <v>1,985.00 บาท</v>
      </c>
      <c r="G145" s="405" t="str">
        <f>F145</f>
        <v>1,985.00 บาท</v>
      </c>
      <c r="H145" s="281"/>
      <c r="I145" s="406" t="s">
        <v>1057</v>
      </c>
      <c r="J145">
        <v>20</v>
      </c>
    </row>
    <row r="146" spans="1:10" ht="20.100000000000001" customHeight="1" x14ac:dyDescent="0.35">
      <c r="A146" s="389">
        <v>48</v>
      </c>
      <c r="B146" s="288" t="s">
        <v>262</v>
      </c>
      <c r="C146" s="392" t="s">
        <v>1060</v>
      </c>
      <c r="D146" s="393" t="str">
        <f>+C146</f>
        <v>2,190.00 บาท</v>
      </c>
      <c r="E146" s="364" t="s">
        <v>8</v>
      </c>
      <c r="F146" s="394" t="s">
        <v>250</v>
      </c>
      <c r="G146" s="394" t="str">
        <f>F146</f>
        <v>สมประสงค์การช่าง</v>
      </c>
      <c r="H146" s="364" t="s">
        <v>219</v>
      </c>
      <c r="I146" s="395" t="s">
        <v>263</v>
      </c>
    </row>
    <row r="147" spans="1:10" ht="20.100000000000001" customHeight="1" x14ac:dyDescent="0.35">
      <c r="A147" s="396"/>
      <c r="B147" s="397" t="s">
        <v>246</v>
      </c>
      <c r="C147" s="398"/>
      <c r="D147" s="399"/>
      <c r="E147" s="37"/>
      <c r="F147" s="400" t="s">
        <v>50</v>
      </c>
      <c r="G147" s="400" t="s">
        <v>232</v>
      </c>
      <c r="H147" s="37"/>
      <c r="I147" s="401" t="s">
        <v>207</v>
      </c>
    </row>
    <row r="148" spans="1:10" ht="20.100000000000001" customHeight="1" x14ac:dyDescent="0.35">
      <c r="A148" s="402"/>
      <c r="B148" s="281"/>
      <c r="C148" s="403"/>
      <c r="D148" s="404"/>
      <c r="E148" s="281"/>
      <c r="F148" s="405" t="str">
        <f>+D146</f>
        <v>2,190.00 บาท</v>
      </c>
      <c r="G148" s="405" t="str">
        <f>F148</f>
        <v>2,190.00 บาท</v>
      </c>
      <c r="H148" s="281"/>
      <c r="I148" s="406" t="s">
        <v>1057</v>
      </c>
      <c r="J148">
        <v>20</v>
      </c>
    </row>
    <row r="149" spans="1:10" ht="20.100000000000001" customHeight="1" x14ac:dyDescent="0.35">
      <c r="A149" s="389">
        <v>49</v>
      </c>
      <c r="B149" s="288" t="s">
        <v>1050</v>
      </c>
      <c r="C149" s="392" t="s">
        <v>485</v>
      </c>
      <c r="D149" s="393" t="str">
        <f>+C149</f>
        <v>255.00 บาท</v>
      </c>
      <c r="E149" s="364" t="s">
        <v>8</v>
      </c>
      <c r="F149" s="394" t="s">
        <v>252</v>
      </c>
      <c r="G149" s="394" t="str">
        <f>F149</f>
        <v>หจก.เทพวรชัย</v>
      </c>
      <c r="H149" s="364" t="s">
        <v>219</v>
      </c>
      <c r="I149" s="395" t="s">
        <v>1061</v>
      </c>
    </row>
    <row r="150" spans="1:10" ht="20.100000000000001" customHeight="1" x14ac:dyDescent="0.35">
      <c r="A150" s="396"/>
      <c r="B150" s="397"/>
      <c r="C150" s="398"/>
      <c r="D150" s="399"/>
      <c r="E150" s="37"/>
      <c r="F150" s="400" t="s">
        <v>50</v>
      </c>
      <c r="G150" s="400" t="s">
        <v>232</v>
      </c>
      <c r="H150" s="37"/>
      <c r="I150" s="401" t="s">
        <v>207</v>
      </c>
    </row>
    <row r="151" spans="1:10" ht="20.100000000000001" customHeight="1" x14ac:dyDescent="0.35">
      <c r="A151" s="402"/>
      <c r="B151" s="281"/>
      <c r="C151" s="403"/>
      <c r="D151" s="404"/>
      <c r="E151" s="281"/>
      <c r="F151" s="405" t="str">
        <f>+D149</f>
        <v>255.00 บาท</v>
      </c>
      <c r="G151" s="405" t="str">
        <f>F151</f>
        <v>255.00 บาท</v>
      </c>
      <c r="H151" s="281"/>
      <c r="I151" s="406" t="s">
        <v>1062</v>
      </c>
      <c r="J151">
        <v>21</v>
      </c>
    </row>
    <row r="152" spans="1:10" ht="20.100000000000001" customHeight="1" x14ac:dyDescent="0.35">
      <c r="A152" s="389">
        <v>50</v>
      </c>
      <c r="B152" s="288" t="s">
        <v>558</v>
      </c>
      <c r="C152" s="392" t="s">
        <v>1063</v>
      </c>
      <c r="D152" s="393" t="str">
        <f>+C152</f>
        <v>1,820.00 บาท</v>
      </c>
      <c r="E152" s="364" t="s">
        <v>8</v>
      </c>
      <c r="F152" s="394" t="s">
        <v>234</v>
      </c>
      <c r="G152" s="394" t="str">
        <f>F152</f>
        <v>ศรีสัชออยล์</v>
      </c>
      <c r="H152" s="364" t="s">
        <v>219</v>
      </c>
      <c r="I152" s="395" t="s">
        <v>1064</v>
      </c>
    </row>
    <row r="153" spans="1:10" ht="20.100000000000001" customHeight="1" x14ac:dyDescent="0.35">
      <c r="A153" s="396"/>
      <c r="B153" s="397" t="s">
        <v>254</v>
      </c>
      <c r="C153" s="398"/>
      <c r="D153" s="399"/>
      <c r="E153" s="37"/>
      <c r="F153" s="400" t="s">
        <v>50</v>
      </c>
      <c r="G153" s="400" t="s">
        <v>232</v>
      </c>
      <c r="H153" s="37"/>
      <c r="I153" s="401" t="s">
        <v>207</v>
      </c>
    </row>
    <row r="154" spans="1:10" ht="20.100000000000001" customHeight="1" x14ac:dyDescent="0.35">
      <c r="A154" s="402"/>
      <c r="B154" s="281"/>
      <c r="C154" s="403"/>
      <c r="D154" s="404"/>
      <c r="E154" s="281"/>
      <c r="F154" s="405" t="str">
        <f>+D152</f>
        <v>1,820.00 บาท</v>
      </c>
      <c r="G154" s="405" t="str">
        <f>F154</f>
        <v>1,820.00 บาท</v>
      </c>
      <c r="H154" s="281"/>
      <c r="I154" s="406" t="s">
        <v>1062</v>
      </c>
      <c r="J154">
        <v>21</v>
      </c>
    </row>
    <row r="155" spans="1:10" ht="20.100000000000001" customHeight="1" x14ac:dyDescent="0.35">
      <c r="A155" s="389">
        <v>51</v>
      </c>
      <c r="B155" s="288" t="s">
        <v>566</v>
      </c>
      <c r="C155" s="392" t="s">
        <v>564</v>
      </c>
      <c r="D155" s="393" t="str">
        <f>+C155</f>
        <v>6,500.00 บาท</v>
      </c>
      <c r="E155" s="364" t="s">
        <v>8</v>
      </c>
      <c r="F155" s="394" t="s">
        <v>234</v>
      </c>
      <c r="G155" s="394" t="str">
        <f>F155</f>
        <v>ศรีสัชออยล์</v>
      </c>
      <c r="H155" s="364" t="s">
        <v>219</v>
      </c>
      <c r="I155" s="395" t="s">
        <v>1065</v>
      </c>
    </row>
    <row r="156" spans="1:10" ht="20.100000000000001" customHeight="1" x14ac:dyDescent="0.35">
      <c r="A156" s="396"/>
      <c r="B156" s="397" t="s">
        <v>261</v>
      </c>
      <c r="C156" s="398"/>
      <c r="D156" s="399"/>
      <c r="E156" s="37"/>
      <c r="F156" s="400" t="s">
        <v>50</v>
      </c>
      <c r="G156" s="400" t="s">
        <v>232</v>
      </c>
      <c r="H156" s="37"/>
      <c r="I156" s="401" t="s">
        <v>207</v>
      </c>
    </row>
    <row r="157" spans="1:10" ht="20.100000000000001" customHeight="1" x14ac:dyDescent="0.35">
      <c r="A157" s="402"/>
      <c r="B157" s="281"/>
      <c r="C157" s="403"/>
      <c r="D157" s="404"/>
      <c r="E157" s="281"/>
      <c r="F157" s="405" t="str">
        <f>+D155</f>
        <v>6,500.00 บาท</v>
      </c>
      <c r="G157" s="405" t="str">
        <f>F157</f>
        <v>6,500.00 บาท</v>
      </c>
      <c r="H157" s="281"/>
      <c r="I157" s="406" t="s">
        <v>1062</v>
      </c>
      <c r="J157">
        <v>21</v>
      </c>
    </row>
    <row r="158" spans="1:10" ht="20.100000000000001" customHeight="1" x14ac:dyDescent="0.35">
      <c r="A158" s="389">
        <v>52</v>
      </c>
      <c r="B158" s="288" t="s">
        <v>262</v>
      </c>
      <c r="C158" s="392" t="s">
        <v>540</v>
      </c>
      <c r="D158" s="393" t="str">
        <f>+C158</f>
        <v>200.00 บาท</v>
      </c>
      <c r="E158" s="364" t="s">
        <v>8</v>
      </c>
      <c r="F158" s="394" t="s">
        <v>253</v>
      </c>
      <c r="G158" s="394" t="str">
        <f>F158</f>
        <v>ร้านสองพี่น้องมอเตอร์</v>
      </c>
      <c r="H158" s="364" t="s">
        <v>219</v>
      </c>
      <c r="I158" s="395" t="s">
        <v>1066</v>
      </c>
    </row>
    <row r="159" spans="1:10" ht="20.100000000000001" customHeight="1" x14ac:dyDescent="0.35">
      <c r="A159" s="396"/>
      <c r="B159" s="397" t="s">
        <v>1067</v>
      </c>
      <c r="C159" s="398"/>
      <c r="D159" s="399"/>
      <c r="E159" s="37"/>
      <c r="F159" s="400" t="s">
        <v>50</v>
      </c>
      <c r="G159" s="400" t="s">
        <v>232</v>
      </c>
      <c r="H159" s="37"/>
      <c r="I159" s="401" t="s">
        <v>207</v>
      </c>
    </row>
    <row r="160" spans="1:10" ht="20.100000000000001" customHeight="1" x14ac:dyDescent="0.35">
      <c r="A160" s="402"/>
      <c r="B160" s="281"/>
      <c r="C160" s="403"/>
      <c r="D160" s="404"/>
      <c r="E160" s="281"/>
      <c r="F160" s="405" t="str">
        <f>+D158</f>
        <v>200.00 บาท</v>
      </c>
      <c r="G160" s="405" t="str">
        <f>F160</f>
        <v>200.00 บาท</v>
      </c>
      <c r="H160" s="281"/>
      <c r="I160" s="406" t="s">
        <v>1062</v>
      </c>
      <c r="J160">
        <v>21</v>
      </c>
    </row>
    <row r="161" spans="1:10" ht="20.100000000000001" customHeight="1" x14ac:dyDescent="0.35">
      <c r="A161" s="389">
        <v>53</v>
      </c>
      <c r="B161" s="288" t="s">
        <v>247</v>
      </c>
      <c r="C161" s="392" t="s">
        <v>538</v>
      </c>
      <c r="D161" s="393" t="str">
        <f t="shared" ref="D161" si="31">+C161</f>
        <v>550.00 บาท</v>
      </c>
      <c r="E161" s="364" t="s">
        <v>8</v>
      </c>
      <c r="F161" s="394" t="s">
        <v>250</v>
      </c>
      <c r="G161" s="394" t="str">
        <f>F161</f>
        <v>สมประสงค์การช่าง</v>
      </c>
      <c r="H161" s="364" t="s">
        <v>219</v>
      </c>
      <c r="I161" s="395" t="s">
        <v>440</v>
      </c>
    </row>
    <row r="162" spans="1:10" ht="20.100000000000001" customHeight="1" x14ac:dyDescent="0.35">
      <c r="A162" s="396"/>
      <c r="B162" s="397" t="s">
        <v>236</v>
      </c>
      <c r="C162" s="398"/>
      <c r="D162" s="399"/>
      <c r="E162" s="37"/>
      <c r="F162" s="400" t="s">
        <v>50</v>
      </c>
      <c r="G162" s="400" t="s">
        <v>232</v>
      </c>
      <c r="H162" s="37"/>
      <c r="I162" s="401" t="s">
        <v>207</v>
      </c>
    </row>
    <row r="163" spans="1:10" ht="20.100000000000001" customHeight="1" x14ac:dyDescent="0.35">
      <c r="A163" s="402"/>
      <c r="B163" s="281"/>
      <c r="C163" s="403"/>
      <c r="D163" s="404"/>
      <c r="E163" s="281"/>
      <c r="F163" s="405" t="str">
        <f t="shared" ref="F163" si="32">+D161</f>
        <v>550.00 บาท</v>
      </c>
      <c r="G163" s="405" t="str">
        <f>F163</f>
        <v>550.00 บาท</v>
      </c>
      <c r="H163" s="281"/>
      <c r="I163" s="406" t="s">
        <v>1062</v>
      </c>
      <c r="J163">
        <v>21</v>
      </c>
    </row>
    <row r="164" spans="1:10" ht="20.100000000000001" customHeight="1" x14ac:dyDescent="0.35">
      <c r="A164" s="389">
        <v>54</v>
      </c>
      <c r="B164" s="288" t="s">
        <v>1068</v>
      </c>
      <c r="C164" s="392" t="s">
        <v>530</v>
      </c>
      <c r="D164" s="393" t="str">
        <f t="shared" ref="D164" si="33">+C164</f>
        <v>400.00 บาท</v>
      </c>
      <c r="E164" s="364" t="s">
        <v>8</v>
      </c>
      <c r="F164" s="394" t="s">
        <v>248</v>
      </c>
      <c r="G164" s="394" t="str">
        <f>F164</f>
        <v>ชำนิการยาง</v>
      </c>
      <c r="H164" s="364" t="s">
        <v>219</v>
      </c>
      <c r="I164" s="395" t="s">
        <v>1069</v>
      </c>
    </row>
    <row r="165" spans="1:10" ht="20.100000000000001" customHeight="1" x14ac:dyDescent="0.35">
      <c r="A165" s="396"/>
      <c r="B165" s="397" t="s">
        <v>243</v>
      </c>
      <c r="C165" s="398"/>
      <c r="D165" s="399"/>
      <c r="E165" s="37"/>
      <c r="F165" s="400" t="s">
        <v>50</v>
      </c>
      <c r="G165" s="400" t="s">
        <v>232</v>
      </c>
      <c r="H165" s="37"/>
      <c r="I165" s="401" t="s">
        <v>207</v>
      </c>
    </row>
    <row r="166" spans="1:10" ht="20.100000000000001" customHeight="1" x14ac:dyDescent="0.35">
      <c r="A166" s="402"/>
      <c r="B166" s="281"/>
      <c r="C166" s="403"/>
      <c r="D166" s="404"/>
      <c r="E166" s="281"/>
      <c r="F166" s="405" t="str">
        <f>+D164</f>
        <v>400.00 บาท</v>
      </c>
      <c r="G166" s="405" t="str">
        <f>F166</f>
        <v>400.00 บาท</v>
      </c>
      <c r="H166" s="281"/>
      <c r="I166" s="406" t="s">
        <v>1062</v>
      </c>
      <c r="J166">
        <v>21</v>
      </c>
    </row>
    <row r="167" spans="1:10" ht="20.100000000000001" customHeight="1" x14ac:dyDescent="0.35">
      <c r="A167" s="389">
        <v>55</v>
      </c>
      <c r="B167" s="288" t="s">
        <v>251</v>
      </c>
      <c r="C167" s="392" t="s">
        <v>1070</v>
      </c>
      <c r="D167" s="393" t="str">
        <f>+C167</f>
        <v>15,310.00 บาท</v>
      </c>
      <c r="E167" s="364" t="s">
        <v>8</v>
      </c>
      <c r="F167" s="394" t="s">
        <v>250</v>
      </c>
      <c r="G167" s="394" t="str">
        <f>F167</f>
        <v>สมประสงค์การช่าง</v>
      </c>
      <c r="H167" s="364" t="s">
        <v>219</v>
      </c>
      <c r="I167" s="395" t="s">
        <v>1071</v>
      </c>
    </row>
    <row r="168" spans="1:10" ht="20.100000000000001" customHeight="1" x14ac:dyDescent="0.35">
      <c r="A168" s="396"/>
      <c r="B168" s="397" t="s">
        <v>260</v>
      </c>
      <c r="C168" s="398"/>
      <c r="D168" s="399"/>
      <c r="E168" s="37"/>
      <c r="F168" s="400" t="s">
        <v>50</v>
      </c>
      <c r="G168" s="400" t="s">
        <v>232</v>
      </c>
      <c r="H168" s="37"/>
      <c r="I168" s="401"/>
    </row>
    <row r="169" spans="1:10" ht="20.100000000000001" customHeight="1" x14ac:dyDescent="0.35">
      <c r="A169" s="402"/>
      <c r="B169" s="281"/>
      <c r="C169" s="403"/>
      <c r="D169" s="404"/>
      <c r="E169" s="281"/>
      <c r="F169" s="405" t="str">
        <f>+D167</f>
        <v>15,310.00 บาท</v>
      </c>
      <c r="G169" s="405" t="str">
        <f>F169</f>
        <v>15,310.00 บาท</v>
      </c>
      <c r="H169" s="281"/>
      <c r="I169" s="406" t="s">
        <v>1062</v>
      </c>
      <c r="J169">
        <v>21</v>
      </c>
    </row>
    <row r="170" spans="1:10" ht="20.100000000000001" customHeight="1" x14ac:dyDescent="0.35">
      <c r="A170" s="389">
        <v>56</v>
      </c>
      <c r="B170" s="288" t="s">
        <v>251</v>
      </c>
      <c r="C170" s="392" t="s">
        <v>1072</v>
      </c>
      <c r="D170" s="393" t="str">
        <f>+C170</f>
        <v>13,760.00 บาท</v>
      </c>
      <c r="E170" s="364" t="s">
        <v>8</v>
      </c>
      <c r="F170" s="394" t="s">
        <v>250</v>
      </c>
      <c r="G170" s="394" t="str">
        <f>F170</f>
        <v>สมประสงค์การช่าง</v>
      </c>
      <c r="H170" s="364" t="s">
        <v>219</v>
      </c>
      <c r="I170" s="395" t="s">
        <v>1073</v>
      </c>
    </row>
    <row r="171" spans="1:10" ht="20.100000000000001" customHeight="1" x14ac:dyDescent="0.35">
      <c r="A171" s="396"/>
      <c r="B171" s="397" t="s">
        <v>573</v>
      </c>
      <c r="C171" s="398"/>
      <c r="D171" s="399"/>
      <c r="E171" s="37"/>
      <c r="F171" s="400" t="s">
        <v>50</v>
      </c>
      <c r="G171" s="400" t="s">
        <v>232</v>
      </c>
      <c r="H171" s="37"/>
      <c r="I171" s="401" t="s">
        <v>207</v>
      </c>
    </row>
    <row r="172" spans="1:10" ht="20.100000000000001" customHeight="1" x14ac:dyDescent="0.35">
      <c r="A172" s="402"/>
      <c r="B172" s="281"/>
      <c r="C172" s="403"/>
      <c r="D172" s="404"/>
      <c r="E172" s="281"/>
      <c r="F172" s="405" t="str">
        <f>+D170</f>
        <v>13,760.00 บาท</v>
      </c>
      <c r="G172" s="405" t="str">
        <f>F172</f>
        <v>13,760.00 บาท</v>
      </c>
      <c r="H172" s="281"/>
      <c r="I172" s="406" t="s">
        <v>1062</v>
      </c>
      <c r="J172">
        <v>21</v>
      </c>
    </row>
    <row r="173" spans="1:10" ht="20.100000000000001" customHeight="1" x14ac:dyDescent="0.35">
      <c r="A173" s="389">
        <v>57</v>
      </c>
      <c r="B173" s="360" t="s">
        <v>1050</v>
      </c>
      <c r="C173" s="392" t="s">
        <v>1074</v>
      </c>
      <c r="D173" s="393" t="str">
        <f>+C173</f>
        <v>8,900.00 บาท</v>
      </c>
      <c r="E173" s="364" t="s">
        <v>8</v>
      </c>
      <c r="F173" s="394" t="s">
        <v>233</v>
      </c>
      <c r="G173" s="394" t="s">
        <v>252</v>
      </c>
      <c r="H173" s="364" t="s">
        <v>219</v>
      </c>
      <c r="I173" s="395" t="s">
        <v>1075</v>
      </c>
      <c r="J173" s="509"/>
    </row>
    <row r="174" spans="1:10" ht="20.100000000000001" customHeight="1" x14ac:dyDescent="0.35">
      <c r="A174" s="396"/>
      <c r="B174" s="422"/>
      <c r="C174" s="398"/>
      <c r="D174" s="399"/>
      <c r="E174" s="37"/>
      <c r="F174" s="400" t="s">
        <v>50</v>
      </c>
      <c r="G174" s="400" t="s">
        <v>232</v>
      </c>
      <c r="H174" s="37"/>
      <c r="I174" s="401" t="s">
        <v>207</v>
      </c>
    </row>
    <row r="175" spans="1:10" ht="20.100000000000001" customHeight="1" x14ac:dyDescent="0.35">
      <c r="A175" s="402"/>
      <c r="B175" s="281"/>
      <c r="C175" s="403"/>
      <c r="D175" s="404"/>
      <c r="E175" s="281"/>
      <c r="F175" s="405" t="s">
        <v>181</v>
      </c>
      <c r="G175" s="405" t="s">
        <v>181</v>
      </c>
      <c r="H175" s="281"/>
      <c r="I175" s="406" t="s">
        <v>1062</v>
      </c>
      <c r="J175">
        <v>21</v>
      </c>
    </row>
    <row r="176" spans="1:10" ht="20.100000000000001" customHeight="1" x14ac:dyDescent="0.35">
      <c r="A176" s="389">
        <v>58</v>
      </c>
      <c r="B176" s="360" t="s">
        <v>1050</v>
      </c>
      <c r="C176" s="392" t="s">
        <v>525</v>
      </c>
      <c r="D176" s="393" t="str">
        <f t="shared" ref="D176" si="34">+C176</f>
        <v>560.00 บาท</v>
      </c>
      <c r="E176" s="364" t="s">
        <v>8</v>
      </c>
      <c r="F176" s="394" t="s">
        <v>233</v>
      </c>
      <c r="G176" s="394" t="str">
        <f>F176</f>
        <v>สุนทรวัสดุก่อสร้าง</v>
      </c>
      <c r="H176" s="364" t="s">
        <v>219</v>
      </c>
      <c r="I176" s="395" t="s">
        <v>1076</v>
      </c>
    </row>
    <row r="177" spans="1:10" ht="20.100000000000001" customHeight="1" x14ac:dyDescent="0.35">
      <c r="A177" s="396"/>
      <c r="B177" s="422"/>
      <c r="C177" s="398"/>
      <c r="D177" s="399"/>
      <c r="E177" s="37"/>
      <c r="F177" s="400" t="s">
        <v>50</v>
      </c>
      <c r="G177" s="400" t="s">
        <v>232</v>
      </c>
      <c r="H177" s="37"/>
      <c r="I177" s="401" t="s">
        <v>207</v>
      </c>
    </row>
    <row r="178" spans="1:10" ht="20.100000000000001" customHeight="1" x14ac:dyDescent="0.35">
      <c r="A178" s="402"/>
      <c r="B178" s="281"/>
      <c r="C178" s="403"/>
      <c r="D178" s="404"/>
      <c r="E178" s="281"/>
      <c r="F178" s="405" t="str">
        <f t="shared" ref="F178" si="35">+D176</f>
        <v>560.00 บาท</v>
      </c>
      <c r="G178" s="405" t="str">
        <f t="shared" ref="G178" si="36">F178</f>
        <v>560.00 บาท</v>
      </c>
      <c r="H178" s="281"/>
      <c r="I178" s="406" t="s">
        <v>1062</v>
      </c>
      <c r="J178">
        <v>21</v>
      </c>
    </row>
    <row r="179" spans="1:10" ht="20.100000000000001" customHeight="1" x14ac:dyDescent="0.35">
      <c r="A179" s="389">
        <v>59</v>
      </c>
      <c r="B179" s="288" t="s">
        <v>262</v>
      </c>
      <c r="C179" s="392" t="s">
        <v>1077</v>
      </c>
      <c r="D179" s="393" t="str">
        <f>+C179</f>
        <v>380.00 บาท</v>
      </c>
      <c r="E179" s="364" t="s">
        <v>8</v>
      </c>
      <c r="F179" s="394" t="s">
        <v>249</v>
      </c>
      <c r="G179" s="394" t="str">
        <f>F179</f>
        <v>ประเสริฐยนต์</v>
      </c>
      <c r="H179" s="364" t="s">
        <v>219</v>
      </c>
      <c r="I179" s="395" t="s">
        <v>1078</v>
      </c>
    </row>
    <row r="180" spans="1:10" ht="20.100000000000001" customHeight="1" x14ac:dyDescent="0.35">
      <c r="A180" s="396"/>
      <c r="B180" s="397" t="s">
        <v>1067</v>
      </c>
      <c r="C180" s="398"/>
      <c r="D180" s="399"/>
      <c r="E180" s="37"/>
      <c r="F180" s="400" t="s">
        <v>50</v>
      </c>
      <c r="G180" s="400" t="s">
        <v>232</v>
      </c>
      <c r="H180" s="37"/>
      <c r="I180" s="401" t="s">
        <v>207</v>
      </c>
    </row>
    <row r="181" spans="1:10" ht="20.100000000000001" customHeight="1" x14ac:dyDescent="0.35">
      <c r="A181" s="402"/>
      <c r="B181" s="281"/>
      <c r="C181" s="403"/>
      <c r="D181" s="404"/>
      <c r="E181" s="281"/>
      <c r="F181" s="405" t="str">
        <f>+D179</f>
        <v>380.00 บาท</v>
      </c>
      <c r="G181" s="405" t="str">
        <f>F181</f>
        <v>380.00 บาท</v>
      </c>
      <c r="H181" s="281"/>
      <c r="I181" s="406" t="s">
        <v>1079</v>
      </c>
      <c r="J181">
        <v>22</v>
      </c>
    </row>
    <row r="182" spans="1:10" ht="20.100000000000001" customHeight="1" x14ac:dyDescent="0.35">
      <c r="A182" s="389">
        <v>60</v>
      </c>
      <c r="B182" s="288" t="s">
        <v>553</v>
      </c>
      <c r="C182" s="392" t="s">
        <v>1080</v>
      </c>
      <c r="D182" s="393" t="str">
        <f>+C182</f>
        <v>6,720.00 บาท</v>
      </c>
      <c r="E182" s="364" t="s">
        <v>8</v>
      </c>
      <c r="F182" s="394" t="s">
        <v>234</v>
      </c>
      <c r="G182" s="394" t="str">
        <f>F182</f>
        <v>ศรีสัชออยล์</v>
      </c>
      <c r="H182" s="364" t="s">
        <v>219</v>
      </c>
      <c r="I182" s="421" t="s">
        <v>1081</v>
      </c>
    </row>
    <row r="183" spans="1:10" ht="20.100000000000001" customHeight="1" x14ac:dyDescent="0.35">
      <c r="A183" s="396"/>
      <c r="B183" s="397" t="s">
        <v>246</v>
      </c>
      <c r="C183" s="398"/>
      <c r="D183" s="399"/>
      <c r="E183" s="37"/>
      <c r="F183" s="400" t="s">
        <v>50</v>
      </c>
      <c r="G183" s="400" t="s">
        <v>232</v>
      </c>
      <c r="H183" s="37"/>
      <c r="I183" s="401" t="s">
        <v>207</v>
      </c>
    </row>
    <row r="184" spans="1:10" ht="20.100000000000001" customHeight="1" x14ac:dyDescent="0.35">
      <c r="A184" s="402"/>
      <c r="B184" s="274"/>
      <c r="C184" s="398"/>
      <c r="D184" s="399"/>
      <c r="E184" s="274"/>
      <c r="F184" s="400" t="str">
        <f>+D182</f>
        <v>6,720.00 บาท</v>
      </c>
      <c r="G184" s="400" t="str">
        <f>F184</f>
        <v>6,720.00 บาท</v>
      </c>
      <c r="H184" s="274"/>
      <c r="I184" s="401" t="s">
        <v>1079</v>
      </c>
      <c r="J184">
        <v>22</v>
      </c>
    </row>
    <row r="185" spans="1:10" ht="20.100000000000001" customHeight="1" x14ac:dyDescent="0.35">
      <c r="A185" s="389">
        <v>61</v>
      </c>
      <c r="B185" s="288" t="s">
        <v>156</v>
      </c>
      <c r="C185" s="392" t="s">
        <v>1082</v>
      </c>
      <c r="D185" s="393" t="str">
        <f t="shared" ref="D185" si="37">+C185</f>
        <v>2,959.00 บาท</v>
      </c>
      <c r="E185" s="364" t="s">
        <v>8</v>
      </c>
      <c r="F185" s="394" t="s">
        <v>259</v>
      </c>
      <c r="G185" s="394" t="str">
        <f t="shared" ref="G185" si="38">F185</f>
        <v>ยุติธรรมเครื่องเขียน</v>
      </c>
      <c r="H185" s="364" t="s">
        <v>219</v>
      </c>
      <c r="I185" s="395" t="s">
        <v>1083</v>
      </c>
    </row>
    <row r="186" spans="1:10" ht="20.100000000000001" customHeight="1" x14ac:dyDescent="0.35">
      <c r="A186" s="396"/>
      <c r="B186" s="397"/>
      <c r="C186" s="398"/>
      <c r="D186" s="399"/>
      <c r="E186" s="37"/>
      <c r="F186" s="400" t="s">
        <v>50</v>
      </c>
      <c r="G186" s="400" t="s">
        <v>232</v>
      </c>
      <c r="H186" s="37"/>
      <c r="I186" s="401" t="s">
        <v>207</v>
      </c>
    </row>
    <row r="187" spans="1:10" ht="20.100000000000001" customHeight="1" x14ac:dyDescent="0.35">
      <c r="A187" s="402"/>
      <c r="B187" s="281"/>
      <c r="C187" s="403"/>
      <c r="D187" s="404"/>
      <c r="E187" s="281"/>
      <c r="F187" s="405" t="str">
        <f t="shared" ref="F187" si="39">+D185</f>
        <v>2,959.00 บาท</v>
      </c>
      <c r="G187" s="405" t="str">
        <f>F187</f>
        <v>2,959.00 บาท</v>
      </c>
      <c r="H187" s="281"/>
      <c r="I187" s="406" t="s">
        <v>1084</v>
      </c>
      <c r="J187">
        <v>23</v>
      </c>
    </row>
    <row r="188" spans="1:10" ht="20.100000000000001" customHeight="1" x14ac:dyDescent="0.35">
      <c r="A188" s="389">
        <v>62</v>
      </c>
      <c r="B188" s="360" t="s">
        <v>1050</v>
      </c>
      <c r="C188" s="392" t="s">
        <v>1085</v>
      </c>
      <c r="D188" s="393" t="str">
        <f>+C188</f>
        <v>515.00 บาท</v>
      </c>
      <c r="E188" s="364" t="s">
        <v>8</v>
      </c>
      <c r="F188" s="394" t="s">
        <v>1086</v>
      </c>
      <c r="G188" s="394" t="s">
        <v>234</v>
      </c>
      <c r="H188" s="364" t="s">
        <v>219</v>
      </c>
      <c r="I188" s="395" t="s">
        <v>1087</v>
      </c>
    </row>
    <row r="189" spans="1:10" ht="20.100000000000001" customHeight="1" x14ac:dyDescent="0.35">
      <c r="A189" s="396"/>
      <c r="B189" s="422"/>
      <c r="C189" s="398"/>
      <c r="D189" s="399"/>
      <c r="E189" s="37"/>
      <c r="F189" s="400" t="s">
        <v>50</v>
      </c>
      <c r="G189" s="400" t="s">
        <v>232</v>
      </c>
      <c r="H189" s="37"/>
      <c r="I189" s="401" t="s">
        <v>207</v>
      </c>
    </row>
    <row r="190" spans="1:10" ht="20.100000000000001" customHeight="1" x14ac:dyDescent="0.35">
      <c r="A190" s="402"/>
      <c r="B190" s="281"/>
      <c r="C190" s="403"/>
      <c r="D190" s="404"/>
      <c r="E190" s="281"/>
      <c r="F190" s="405" t="s">
        <v>257</v>
      </c>
      <c r="G190" s="405" t="s">
        <v>257</v>
      </c>
      <c r="H190" s="281"/>
      <c r="I190" s="406" t="s">
        <v>1084</v>
      </c>
      <c r="J190">
        <v>23</v>
      </c>
    </row>
    <row r="191" spans="1:10" ht="20.100000000000001" customHeight="1" x14ac:dyDescent="0.35">
      <c r="A191" s="389">
        <v>63</v>
      </c>
      <c r="B191" s="360" t="s">
        <v>1050</v>
      </c>
      <c r="C191" s="392" t="s">
        <v>1088</v>
      </c>
      <c r="D191" s="393" t="str">
        <f>+C191</f>
        <v>1,850.00 บาท</v>
      </c>
      <c r="E191" s="364" t="s">
        <v>8</v>
      </c>
      <c r="F191" s="394" t="s">
        <v>1089</v>
      </c>
      <c r="G191" s="394" t="str">
        <f>F191</f>
        <v>อุตรดิตถ์ดับเพลิง</v>
      </c>
      <c r="H191" s="364" t="s">
        <v>219</v>
      </c>
      <c r="I191" s="395" t="s">
        <v>1090</v>
      </c>
    </row>
    <row r="192" spans="1:10" ht="20.100000000000001" customHeight="1" x14ac:dyDescent="0.35">
      <c r="A192" s="396"/>
      <c r="B192" s="422"/>
      <c r="C192" s="398"/>
      <c r="D192" s="399"/>
      <c r="E192" s="37"/>
      <c r="F192" s="400" t="s">
        <v>50</v>
      </c>
      <c r="G192" s="400" t="s">
        <v>232</v>
      </c>
      <c r="H192" s="37"/>
      <c r="I192" s="401" t="s">
        <v>207</v>
      </c>
    </row>
    <row r="193" spans="1:10" ht="20.100000000000001" customHeight="1" x14ac:dyDescent="0.35">
      <c r="A193" s="402"/>
      <c r="B193" s="281"/>
      <c r="C193" s="403"/>
      <c r="D193" s="404"/>
      <c r="E193" s="281"/>
      <c r="F193" s="405" t="str">
        <f>+D191</f>
        <v>1,850.00 บาท</v>
      </c>
      <c r="G193" s="405" t="str">
        <f>F193</f>
        <v>1,850.00 บาท</v>
      </c>
      <c r="H193" s="281"/>
      <c r="I193" s="406" t="s">
        <v>1091</v>
      </c>
      <c r="J193">
        <v>24</v>
      </c>
    </row>
    <row r="194" spans="1:10" ht="20.100000000000001" customHeight="1" x14ac:dyDescent="0.35">
      <c r="A194" s="389">
        <v>64</v>
      </c>
      <c r="B194" s="288" t="s">
        <v>558</v>
      </c>
      <c r="C194" s="392" t="s">
        <v>567</v>
      </c>
      <c r="D194" s="393" t="str">
        <f>+C194</f>
        <v>2,275.00 บาท</v>
      </c>
      <c r="E194" s="364" t="s">
        <v>8</v>
      </c>
      <c r="F194" s="394" t="s">
        <v>234</v>
      </c>
      <c r="G194" s="394" t="str">
        <f>F194</f>
        <v>ศรีสัชออยล์</v>
      </c>
      <c r="H194" s="364" t="s">
        <v>219</v>
      </c>
      <c r="I194" s="395" t="s">
        <v>1092</v>
      </c>
    </row>
    <row r="195" spans="1:10" ht="20.100000000000001" customHeight="1" x14ac:dyDescent="0.35">
      <c r="A195" s="396"/>
      <c r="B195" s="397" t="s">
        <v>1093</v>
      </c>
      <c r="C195" s="398"/>
      <c r="D195" s="399"/>
      <c r="E195" s="37"/>
      <c r="F195" s="400" t="s">
        <v>50</v>
      </c>
      <c r="G195" s="400" t="s">
        <v>232</v>
      </c>
      <c r="H195" s="37"/>
      <c r="I195" s="401" t="s">
        <v>207</v>
      </c>
    </row>
    <row r="196" spans="1:10" ht="20.100000000000001" customHeight="1" x14ac:dyDescent="0.35">
      <c r="A196" s="402"/>
      <c r="B196" s="281"/>
      <c r="C196" s="403"/>
      <c r="D196" s="404"/>
      <c r="E196" s="281"/>
      <c r="F196" s="405" t="str">
        <f>+D194</f>
        <v>2,275.00 บาท</v>
      </c>
      <c r="G196" s="405" t="str">
        <f>F196</f>
        <v>2,275.00 บาท</v>
      </c>
      <c r="H196" s="281"/>
      <c r="I196" s="406" t="s">
        <v>1094</v>
      </c>
      <c r="J196">
        <v>26</v>
      </c>
    </row>
    <row r="197" spans="1:10" ht="20.100000000000001" customHeight="1" x14ac:dyDescent="0.35">
      <c r="A197" s="389">
        <v>65</v>
      </c>
      <c r="B197" s="288" t="s">
        <v>553</v>
      </c>
      <c r="C197" s="392" t="s">
        <v>564</v>
      </c>
      <c r="D197" s="393" t="str">
        <f>+C197</f>
        <v>6,500.00 บาท</v>
      </c>
      <c r="E197" s="364" t="s">
        <v>8</v>
      </c>
      <c r="F197" s="394" t="s">
        <v>234</v>
      </c>
      <c r="G197" s="394" t="str">
        <f>F197</f>
        <v>ศรีสัชออยล์</v>
      </c>
      <c r="H197" s="364" t="s">
        <v>219</v>
      </c>
      <c r="I197" s="395" t="s">
        <v>1095</v>
      </c>
    </row>
    <row r="198" spans="1:10" ht="20.100000000000001" customHeight="1" x14ac:dyDescent="0.35">
      <c r="A198" s="396"/>
      <c r="B198" s="397" t="s">
        <v>235</v>
      </c>
      <c r="C198" s="398"/>
      <c r="D198" s="399"/>
      <c r="E198" s="37"/>
      <c r="F198" s="400" t="s">
        <v>50</v>
      </c>
      <c r="G198" s="400" t="s">
        <v>232</v>
      </c>
      <c r="H198" s="37"/>
      <c r="I198" s="401" t="s">
        <v>207</v>
      </c>
    </row>
    <row r="199" spans="1:10" ht="20.100000000000001" customHeight="1" x14ac:dyDescent="0.35">
      <c r="A199" s="402"/>
      <c r="B199" s="281"/>
      <c r="C199" s="403"/>
      <c r="D199" s="404"/>
      <c r="E199" s="281"/>
      <c r="F199" s="405" t="str">
        <f>+D197</f>
        <v>6,500.00 บาท</v>
      </c>
      <c r="G199" s="405" t="str">
        <f>F199</f>
        <v>6,500.00 บาท</v>
      </c>
      <c r="H199" s="281"/>
      <c r="I199" s="406" t="s">
        <v>1094</v>
      </c>
      <c r="J199">
        <v>26</v>
      </c>
    </row>
    <row r="200" spans="1:10" ht="21" customHeight="1" x14ac:dyDescent="0.35">
      <c r="A200" s="389">
        <v>66</v>
      </c>
      <c r="B200" s="288" t="s">
        <v>558</v>
      </c>
      <c r="C200" s="392" t="s">
        <v>1063</v>
      </c>
      <c r="D200" s="393" t="str">
        <f>+C200</f>
        <v>1,820.00 บาท</v>
      </c>
      <c r="E200" s="364" t="s">
        <v>8</v>
      </c>
      <c r="F200" s="394" t="s">
        <v>234</v>
      </c>
      <c r="G200" s="394" t="str">
        <f>F200</f>
        <v>ศรีสัชออยล์</v>
      </c>
      <c r="H200" s="364" t="s">
        <v>219</v>
      </c>
      <c r="I200" s="395" t="s">
        <v>1096</v>
      </c>
    </row>
    <row r="201" spans="1:10" ht="21" customHeight="1" x14ac:dyDescent="0.35">
      <c r="A201" s="396"/>
      <c r="B201" s="397" t="s">
        <v>254</v>
      </c>
      <c r="C201" s="398"/>
      <c r="D201" s="399"/>
      <c r="E201" s="37"/>
      <c r="F201" s="400" t="s">
        <v>50</v>
      </c>
      <c r="G201" s="400" t="s">
        <v>232</v>
      </c>
      <c r="H201" s="37"/>
      <c r="I201" s="401" t="s">
        <v>207</v>
      </c>
    </row>
    <row r="202" spans="1:10" ht="21" customHeight="1" x14ac:dyDescent="0.35">
      <c r="A202" s="402"/>
      <c r="B202" s="281"/>
      <c r="C202" s="403"/>
      <c r="D202" s="404"/>
      <c r="E202" s="281"/>
      <c r="F202" s="405" t="str">
        <f>+D200</f>
        <v>1,820.00 บาท</v>
      </c>
      <c r="G202" s="405" t="str">
        <f>F202</f>
        <v>1,820.00 บาท</v>
      </c>
      <c r="H202" s="281"/>
      <c r="I202" s="406" t="s">
        <v>1097</v>
      </c>
      <c r="J202">
        <v>27</v>
      </c>
    </row>
    <row r="203" spans="1:10" ht="21" customHeight="1" x14ac:dyDescent="0.35">
      <c r="A203" s="389">
        <v>67</v>
      </c>
      <c r="B203" s="288" t="s">
        <v>565</v>
      </c>
      <c r="C203" s="392" t="s">
        <v>1098</v>
      </c>
      <c r="D203" s="393" t="str">
        <f>+C203</f>
        <v>3,250.00 บาท</v>
      </c>
      <c r="E203" s="364" t="s">
        <v>8</v>
      </c>
      <c r="F203" s="394" t="s">
        <v>234</v>
      </c>
      <c r="G203" s="394" t="str">
        <f>F203</f>
        <v>ศรีสัชออยล์</v>
      </c>
      <c r="H203" s="364" t="s">
        <v>219</v>
      </c>
      <c r="I203" s="395" t="s">
        <v>1099</v>
      </c>
    </row>
    <row r="204" spans="1:10" ht="21" customHeight="1" x14ac:dyDescent="0.35">
      <c r="A204" s="396"/>
      <c r="B204" s="407" t="s">
        <v>243</v>
      </c>
      <c r="C204" s="398"/>
      <c r="D204" s="399"/>
      <c r="E204" s="37"/>
      <c r="F204" s="400" t="s">
        <v>50</v>
      </c>
      <c r="G204" s="400" t="s">
        <v>232</v>
      </c>
      <c r="H204" s="37"/>
      <c r="I204" s="401" t="s">
        <v>207</v>
      </c>
    </row>
    <row r="205" spans="1:10" ht="21" customHeight="1" x14ac:dyDescent="0.35">
      <c r="A205" s="402"/>
      <c r="B205" s="281"/>
      <c r="C205" s="403"/>
      <c r="D205" s="404"/>
      <c r="E205" s="281"/>
      <c r="F205" s="405" t="str">
        <f>+D203</f>
        <v>3,250.00 บาท</v>
      </c>
      <c r="G205" s="405" t="str">
        <f>F205</f>
        <v>3,250.00 บาท</v>
      </c>
      <c r="H205" s="281"/>
      <c r="I205" s="406" t="s">
        <v>1100</v>
      </c>
      <c r="J205">
        <v>28</v>
      </c>
    </row>
    <row r="206" spans="1:10" ht="21" customHeight="1" x14ac:dyDescent="0.35"/>
    <row r="207" spans="1:10" ht="21" customHeight="1" x14ac:dyDescent="0.35"/>
    <row r="208" spans="1:10" ht="21" customHeight="1" x14ac:dyDescent="0.35"/>
    <row r="209" spans="1:9" ht="21" customHeight="1" x14ac:dyDescent="0.35"/>
    <row r="210" spans="1:9" ht="21" customHeight="1" x14ac:dyDescent="0.35"/>
    <row r="211" spans="1:9" ht="21" customHeight="1" x14ac:dyDescent="0.35"/>
    <row r="212" spans="1:9" ht="21" customHeight="1" x14ac:dyDescent="0.2">
      <c r="A212"/>
      <c r="B212"/>
      <c r="C212"/>
      <c r="D212"/>
      <c r="E212"/>
      <c r="F212"/>
      <c r="G212"/>
      <c r="H212"/>
      <c r="I212"/>
    </row>
    <row r="213" spans="1:9" ht="21" customHeight="1" x14ac:dyDescent="0.2">
      <c r="A213"/>
      <c r="B213"/>
      <c r="C213"/>
      <c r="D213"/>
      <c r="E213"/>
      <c r="F213"/>
      <c r="G213"/>
      <c r="H213"/>
      <c r="I213"/>
    </row>
    <row r="214" spans="1:9" ht="21" customHeight="1" x14ac:dyDescent="0.2">
      <c r="A214"/>
      <c r="B214"/>
      <c r="C214"/>
      <c r="D214"/>
      <c r="E214"/>
      <c r="F214"/>
      <c r="G214"/>
      <c r="H214"/>
      <c r="I214"/>
    </row>
    <row r="215" spans="1:9" ht="21" customHeight="1" x14ac:dyDescent="0.2">
      <c r="A215"/>
      <c r="B215"/>
      <c r="C215"/>
      <c r="D215"/>
      <c r="E215"/>
      <c r="F215"/>
      <c r="G215"/>
      <c r="H215"/>
      <c r="I215"/>
    </row>
    <row r="216" spans="1:9" ht="21" customHeight="1" x14ac:dyDescent="0.2">
      <c r="A216"/>
      <c r="B216"/>
      <c r="C216"/>
      <c r="D216"/>
      <c r="E216"/>
      <c r="F216"/>
      <c r="G216"/>
      <c r="H216"/>
      <c r="I216"/>
    </row>
    <row r="217" spans="1:9" ht="21" customHeight="1" x14ac:dyDescent="0.2">
      <c r="A217"/>
      <c r="B217"/>
      <c r="C217"/>
      <c r="D217"/>
      <c r="E217"/>
      <c r="F217"/>
      <c r="G217"/>
      <c r="H217"/>
      <c r="I217"/>
    </row>
    <row r="218" spans="1:9" ht="21" customHeight="1" x14ac:dyDescent="0.2">
      <c r="A218"/>
      <c r="B218"/>
      <c r="C218"/>
      <c r="D218"/>
      <c r="E218"/>
      <c r="F218"/>
      <c r="G218"/>
      <c r="H218"/>
      <c r="I218"/>
    </row>
    <row r="219" spans="1:9" ht="21" customHeight="1" x14ac:dyDescent="0.2">
      <c r="A219"/>
      <c r="B219"/>
      <c r="C219"/>
      <c r="D219"/>
      <c r="E219"/>
      <c r="F219"/>
      <c r="G219"/>
      <c r="H219"/>
      <c r="I219"/>
    </row>
    <row r="220" spans="1:9" ht="21" customHeight="1" x14ac:dyDescent="0.2">
      <c r="A220"/>
      <c r="B220"/>
      <c r="C220"/>
      <c r="D220"/>
      <c r="E220"/>
      <c r="F220"/>
      <c r="G220"/>
      <c r="H220"/>
      <c r="I220"/>
    </row>
    <row r="221" spans="1:9" ht="21" customHeight="1" x14ac:dyDescent="0.2">
      <c r="A221"/>
      <c r="B221"/>
      <c r="C221"/>
      <c r="D221"/>
      <c r="E221"/>
      <c r="F221"/>
      <c r="G221"/>
      <c r="H221"/>
      <c r="I221"/>
    </row>
    <row r="222" spans="1:9" ht="21" customHeight="1" x14ac:dyDescent="0.2">
      <c r="A222"/>
      <c r="B222"/>
      <c r="C222"/>
      <c r="D222"/>
      <c r="E222"/>
      <c r="F222"/>
      <c r="G222"/>
      <c r="H222"/>
      <c r="I222"/>
    </row>
    <row r="223" spans="1:9" ht="21" customHeight="1" x14ac:dyDescent="0.2">
      <c r="A223"/>
      <c r="B223"/>
      <c r="C223"/>
      <c r="D223"/>
      <c r="E223"/>
      <c r="F223"/>
      <c r="G223"/>
      <c r="H223"/>
      <c r="I223"/>
    </row>
    <row r="224" spans="1:9" ht="21" customHeight="1" x14ac:dyDescent="0.2">
      <c r="A224"/>
      <c r="B224"/>
      <c r="C224"/>
      <c r="D224"/>
      <c r="E224"/>
      <c r="F224"/>
      <c r="G224"/>
      <c r="H224"/>
      <c r="I224"/>
    </row>
    <row r="225" customFormat="1" ht="21" customHeight="1" x14ac:dyDescent="0.2"/>
    <row r="226" customFormat="1" ht="21" customHeight="1" x14ac:dyDescent="0.2"/>
    <row r="227" customFormat="1" ht="21" customHeight="1" x14ac:dyDescent="0.2"/>
    <row r="228" customFormat="1" ht="21" customHeight="1" x14ac:dyDescent="0.2"/>
    <row r="229" customFormat="1" ht="21" customHeight="1" x14ac:dyDescent="0.2"/>
    <row r="230" customFormat="1" ht="21" customHeight="1" x14ac:dyDescent="0.2"/>
    <row r="231" customFormat="1" ht="21" customHeight="1" x14ac:dyDescent="0.2"/>
    <row r="232" customFormat="1" ht="21" customHeight="1" x14ac:dyDescent="0.2"/>
    <row r="233" customFormat="1" ht="21" customHeight="1" x14ac:dyDescent="0.2"/>
    <row r="234" customFormat="1" ht="21" customHeight="1" x14ac:dyDescent="0.2"/>
    <row r="235" customFormat="1" ht="21" customHeight="1" x14ac:dyDescent="0.2"/>
    <row r="236" customFormat="1" ht="21" customHeight="1" x14ac:dyDescent="0.2"/>
    <row r="237" customFormat="1" ht="21" customHeight="1" x14ac:dyDescent="0.2"/>
    <row r="238" customFormat="1" ht="21" customHeight="1" x14ac:dyDescent="0.2"/>
    <row r="239" customFormat="1" ht="21" customHeight="1" x14ac:dyDescent="0.2"/>
    <row r="240" customFormat="1" ht="21" customHeight="1" x14ac:dyDescent="0.2"/>
    <row r="241" customFormat="1" ht="21" customHeight="1" x14ac:dyDescent="0.2"/>
    <row r="242" customFormat="1" ht="21" customHeight="1" x14ac:dyDescent="0.2"/>
    <row r="243" customFormat="1" ht="21" customHeight="1" x14ac:dyDescent="0.2"/>
    <row r="244" customFormat="1" ht="21" customHeight="1" x14ac:dyDescent="0.2"/>
    <row r="245" customFormat="1" ht="21" customHeight="1" x14ac:dyDescent="0.2"/>
    <row r="246" customFormat="1" ht="21" customHeight="1" x14ac:dyDescent="0.2"/>
    <row r="247" customFormat="1" ht="21" customHeight="1" x14ac:dyDescent="0.2"/>
    <row r="248" customFormat="1" ht="21" customHeight="1" x14ac:dyDescent="0.2"/>
    <row r="249" customFormat="1" ht="21" customHeight="1" x14ac:dyDescent="0.2"/>
    <row r="250" customFormat="1" ht="21" customHeight="1" x14ac:dyDescent="0.2"/>
    <row r="251" customFormat="1" ht="21" customHeight="1" x14ac:dyDescent="0.2"/>
    <row r="252" customFormat="1" ht="21" customHeight="1" x14ac:dyDescent="0.2"/>
    <row r="253" customFormat="1" ht="21" customHeight="1" x14ac:dyDescent="0.2"/>
    <row r="254" customFormat="1" ht="21" customHeight="1" x14ac:dyDescent="0.2"/>
    <row r="255" customFormat="1" ht="21" customHeight="1" x14ac:dyDescent="0.2"/>
    <row r="256" customFormat="1" ht="21" customHeight="1" x14ac:dyDescent="0.2"/>
    <row r="257" customFormat="1" ht="21" customHeight="1" x14ac:dyDescent="0.2"/>
    <row r="258" customFormat="1" ht="21" customHeight="1" x14ac:dyDescent="0.2"/>
    <row r="259" customFormat="1" ht="21" customHeight="1" x14ac:dyDescent="0.2"/>
    <row r="260" customFormat="1" ht="21" customHeight="1" x14ac:dyDescent="0.2"/>
    <row r="261" customFormat="1" ht="21" customHeight="1" x14ac:dyDescent="0.2"/>
    <row r="262" customFormat="1" ht="21" customHeight="1" x14ac:dyDescent="0.2"/>
    <row r="263" customFormat="1" ht="21" customHeight="1" x14ac:dyDescent="0.2"/>
    <row r="264" customFormat="1" ht="21" customHeight="1" x14ac:dyDescent="0.2"/>
    <row r="265" customFormat="1" ht="21" customHeight="1" x14ac:dyDescent="0.2"/>
    <row r="266" customFormat="1" ht="21" customHeight="1" x14ac:dyDescent="0.2"/>
    <row r="267" customFormat="1" ht="21" customHeight="1" x14ac:dyDescent="0.2"/>
    <row r="268" customFormat="1" ht="21" customHeight="1" x14ac:dyDescent="0.2"/>
    <row r="269" customFormat="1" ht="21" customHeight="1" x14ac:dyDescent="0.2"/>
    <row r="270" customFormat="1" ht="21" customHeight="1" x14ac:dyDescent="0.2"/>
    <row r="271" customFormat="1" ht="21" customHeight="1" x14ac:dyDescent="0.2"/>
    <row r="272" customFormat="1" ht="21" customHeight="1" x14ac:dyDescent="0.2"/>
    <row r="273" customFormat="1" ht="21" customHeight="1" x14ac:dyDescent="0.2"/>
    <row r="274" customFormat="1" ht="21" customHeight="1" x14ac:dyDescent="0.2"/>
    <row r="275" customFormat="1" ht="21" customHeight="1" x14ac:dyDescent="0.2"/>
    <row r="276" customFormat="1" ht="21" customHeight="1" x14ac:dyDescent="0.2"/>
    <row r="277" customFormat="1" ht="21" customHeight="1" x14ac:dyDescent="0.2"/>
    <row r="278" customFormat="1" ht="21" customHeight="1" x14ac:dyDescent="0.2"/>
    <row r="279" customFormat="1" ht="21" customHeight="1" x14ac:dyDescent="0.2"/>
    <row r="280" customFormat="1" ht="21" customHeight="1" x14ac:dyDescent="0.2"/>
    <row r="281" customFormat="1" ht="21" customHeight="1" x14ac:dyDescent="0.2"/>
    <row r="282" customFormat="1" ht="21" customHeight="1" x14ac:dyDescent="0.2"/>
    <row r="283" customFormat="1" ht="21" customHeight="1" x14ac:dyDescent="0.2"/>
    <row r="284" customFormat="1" ht="21" customHeight="1" x14ac:dyDescent="0.2"/>
    <row r="285" customFormat="1" ht="21" customHeight="1" x14ac:dyDescent="0.2"/>
    <row r="286" customFormat="1" ht="21" customHeight="1" x14ac:dyDescent="0.2"/>
    <row r="287" customFormat="1" ht="21" customHeight="1" x14ac:dyDescent="0.2"/>
    <row r="288" customFormat="1" ht="21" customHeight="1" x14ac:dyDescent="0.2"/>
    <row r="289" customFormat="1" ht="21" customHeight="1" x14ac:dyDescent="0.2"/>
    <row r="290" customFormat="1" ht="21" customHeight="1" x14ac:dyDescent="0.2"/>
    <row r="291" customFormat="1" ht="21" customHeight="1" x14ac:dyDescent="0.2"/>
    <row r="292" customFormat="1" ht="21" customHeight="1" x14ac:dyDescent="0.2"/>
    <row r="293" customFormat="1" ht="21" customHeight="1" x14ac:dyDescent="0.2"/>
    <row r="294" customFormat="1" ht="21" customHeight="1" x14ac:dyDescent="0.2"/>
    <row r="295" customFormat="1" ht="21" customHeight="1" x14ac:dyDescent="0.2"/>
    <row r="296" customFormat="1" ht="21" customHeight="1" x14ac:dyDescent="0.2"/>
    <row r="297" customFormat="1" ht="21" customHeight="1" x14ac:dyDescent="0.2"/>
    <row r="298" customFormat="1" ht="21" customHeight="1" x14ac:dyDescent="0.2"/>
    <row r="299" customFormat="1" ht="21" customHeight="1" x14ac:dyDescent="0.2"/>
    <row r="300" customFormat="1" ht="21" customHeight="1" x14ac:dyDescent="0.2"/>
    <row r="301" customFormat="1" ht="21" customHeight="1" x14ac:dyDescent="0.2"/>
    <row r="302" customFormat="1" ht="21" customHeight="1" x14ac:dyDescent="0.2"/>
    <row r="303" customFormat="1" ht="21" customHeight="1" x14ac:dyDescent="0.2"/>
    <row r="304" customFormat="1" ht="21" customHeight="1" x14ac:dyDescent="0.2"/>
    <row r="305" customFormat="1" ht="21" customHeight="1" x14ac:dyDescent="0.2"/>
    <row r="306" customFormat="1" ht="21" customHeight="1" x14ac:dyDescent="0.2"/>
    <row r="307" customFormat="1" ht="21" customHeight="1" x14ac:dyDescent="0.2"/>
    <row r="308" customFormat="1" ht="21" customHeight="1" x14ac:dyDescent="0.2"/>
    <row r="309" customFormat="1" ht="21" customHeight="1" x14ac:dyDescent="0.2"/>
    <row r="310" customFormat="1" ht="21" customHeight="1" x14ac:dyDescent="0.2"/>
    <row r="311" customFormat="1" ht="21" customHeight="1" x14ac:dyDescent="0.2"/>
    <row r="312" customFormat="1" ht="21" customHeight="1" x14ac:dyDescent="0.2"/>
    <row r="313" customFormat="1" ht="21" customHeight="1" x14ac:dyDescent="0.2"/>
    <row r="314" customFormat="1" ht="21" customHeight="1" x14ac:dyDescent="0.2"/>
    <row r="315" customFormat="1" ht="21" customHeight="1" x14ac:dyDescent="0.2"/>
    <row r="316" customFormat="1" ht="21" customHeight="1" x14ac:dyDescent="0.2"/>
    <row r="317" customFormat="1" ht="21" customHeight="1" x14ac:dyDescent="0.2"/>
    <row r="318" customFormat="1" ht="21" customHeight="1" x14ac:dyDescent="0.2"/>
    <row r="319" customFormat="1" ht="21" customHeight="1" x14ac:dyDescent="0.2"/>
    <row r="320" customFormat="1" ht="21" customHeight="1" x14ac:dyDescent="0.2"/>
    <row r="321" customFormat="1" ht="21" customHeight="1" x14ac:dyDescent="0.2"/>
    <row r="322" customFormat="1" ht="21" customHeight="1" x14ac:dyDescent="0.2"/>
    <row r="323" customFormat="1" ht="21" customHeight="1" x14ac:dyDescent="0.2"/>
    <row r="324" customFormat="1" ht="21" customHeight="1" x14ac:dyDescent="0.2"/>
    <row r="325" customFormat="1" ht="21" customHeight="1" x14ac:dyDescent="0.2"/>
    <row r="326" customFormat="1" ht="21" customHeight="1" x14ac:dyDescent="0.2"/>
    <row r="327" customFormat="1" ht="21" customHeight="1" x14ac:dyDescent="0.2"/>
    <row r="328" customFormat="1" ht="21" customHeight="1" x14ac:dyDescent="0.2"/>
    <row r="329" customFormat="1" ht="21" customHeight="1" x14ac:dyDescent="0.2"/>
    <row r="330" customFormat="1" ht="21" customHeight="1" x14ac:dyDescent="0.2"/>
    <row r="331" customFormat="1" ht="21" customHeight="1" x14ac:dyDescent="0.2"/>
    <row r="332" customFormat="1" ht="21" customHeight="1" x14ac:dyDescent="0.2"/>
    <row r="333" customFormat="1" ht="21" customHeight="1" x14ac:dyDescent="0.2"/>
    <row r="334" customFormat="1" ht="21" customHeight="1" x14ac:dyDescent="0.2"/>
    <row r="335" customFormat="1" ht="21" customHeight="1" x14ac:dyDescent="0.2"/>
    <row r="336" customFormat="1" ht="21" customHeight="1" x14ac:dyDescent="0.2"/>
    <row r="337" customFormat="1" ht="21" customHeight="1" x14ac:dyDescent="0.2"/>
    <row r="338" customFormat="1" ht="21" customHeight="1" x14ac:dyDescent="0.2"/>
    <row r="339" customFormat="1" ht="21" customHeight="1" x14ac:dyDescent="0.2"/>
    <row r="340" customFormat="1" ht="21" customHeight="1" x14ac:dyDescent="0.2"/>
    <row r="341" customFormat="1" ht="21" customHeight="1" x14ac:dyDescent="0.2"/>
    <row r="342" customFormat="1" ht="21" customHeight="1" x14ac:dyDescent="0.2"/>
    <row r="343" customFormat="1" ht="21" customHeight="1" x14ac:dyDescent="0.2"/>
    <row r="344" customFormat="1" ht="21" customHeight="1" x14ac:dyDescent="0.2"/>
    <row r="345" customFormat="1" ht="21" customHeight="1" x14ac:dyDescent="0.2"/>
    <row r="346" customFormat="1" ht="21" customHeight="1" x14ac:dyDescent="0.2"/>
    <row r="347" customFormat="1" ht="21" customHeight="1" x14ac:dyDescent="0.2"/>
    <row r="348" customFormat="1" ht="21" customHeight="1" x14ac:dyDescent="0.2"/>
    <row r="349" customFormat="1" ht="21" customHeight="1" x14ac:dyDescent="0.2"/>
    <row r="350" customFormat="1" ht="21" customHeight="1" x14ac:dyDescent="0.2"/>
    <row r="351" customFormat="1" ht="21" customHeight="1" x14ac:dyDescent="0.2"/>
    <row r="352" customFormat="1" ht="21" customHeight="1" x14ac:dyDescent="0.2"/>
    <row r="353" customFormat="1" ht="21" customHeight="1" x14ac:dyDescent="0.2"/>
    <row r="354" customFormat="1" ht="21" customHeight="1" x14ac:dyDescent="0.2"/>
    <row r="355" customFormat="1" ht="21" customHeight="1" x14ac:dyDescent="0.2"/>
    <row r="356" customFormat="1" ht="21" customHeight="1" x14ac:dyDescent="0.2"/>
    <row r="357" customFormat="1" ht="21" customHeight="1" x14ac:dyDescent="0.2"/>
    <row r="358" customFormat="1" ht="21" customHeight="1" x14ac:dyDescent="0.2"/>
    <row r="359" customFormat="1" ht="21" customHeight="1" x14ac:dyDescent="0.2"/>
    <row r="360" customFormat="1" ht="21" customHeight="1" x14ac:dyDescent="0.2"/>
    <row r="361" customFormat="1" ht="21" customHeight="1" x14ac:dyDescent="0.2"/>
    <row r="362" customFormat="1" ht="21" customHeight="1" x14ac:dyDescent="0.2"/>
    <row r="363" customFormat="1" ht="21" customHeight="1" x14ac:dyDescent="0.2"/>
    <row r="364" customFormat="1" ht="21" customHeight="1" x14ac:dyDescent="0.2"/>
    <row r="365" customFormat="1" ht="21" customHeight="1" x14ac:dyDescent="0.2"/>
    <row r="366" customFormat="1" ht="21" customHeight="1" x14ac:dyDescent="0.2"/>
    <row r="367" customFormat="1" ht="21" customHeight="1" x14ac:dyDescent="0.2"/>
    <row r="368" customFormat="1" ht="21" customHeight="1" x14ac:dyDescent="0.2"/>
    <row r="369" customFormat="1" ht="21" customHeight="1" x14ac:dyDescent="0.2"/>
    <row r="370" customFormat="1" ht="21" customHeight="1" x14ac:dyDescent="0.2"/>
    <row r="371" customFormat="1" ht="21" customHeight="1" x14ac:dyDescent="0.2"/>
    <row r="372" customFormat="1" ht="21" customHeight="1" x14ac:dyDescent="0.2"/>
    <row r="373" customFormat="1" ht="21" customHeight="1" x14ac:dyDescent="0.2"/>
    <row r="374" customFormat="1" ht="21" customHeight="1" x14ac:dyDescent="0.2"/>
    <row r="375" customFormat="1" ht="21" customHeight="1" x14ac:dyDescent="0.2"/>
    <row r="376" customFormat="1" ht="21" customHeight="1" x14ac:dyDescent="0.2"/>
    <row r="377" customFormat="1" ht="21" customHeight="1" x14ac:dyDescent="0.2"/>
    <row r="378" customFormat="1" ht="21" customHeight="1" x14ac:dyDescent="0.2"/>
    <row r="379" customFormat="1" ht="21" customHeight="1" x14ac:dyDescent="0.2"/>
    <row r="380" customFormat="1" ht="21" customHeight="1" x14ac:dyDescent="0.2"/>
    <row r="381" customFormat="1" ht="21" customHeight="1" x14ac:dyDescent="0.2"/>
    <row r="382" customFormat="1" ht="21" customHeight="1" x14ac:dyDescent="0.2"/>
    <row r="383" customFormat="1" ht="21" customHeight="1" x14ac:dyDescent="0.2"/>
    <row r="384" customFormat="1" ht="21" customHeight="1" x14ac:dyDescent="0.2"/>
    <row r="385" customFormat="1" ht="21" customHeight="1" x14ac:dyDescent="0.2"/>
    <row r="386" customFormat="1" ht="21" customHeight="1" x14ac:dyDescent="0.2"/>
    <row r="387" customFormat="1" ht="21" customHeight="1" x14ac:dyDescent="0.2"/>
    <row r="388" customFormat="1" ht="21" customHeight="1" x14ac:dyDescent="0.2"/>
    <row r="389" customFormat="1" ht="21" customHeight="1" x14ac:dyDescent="0.2"/>
    <row r="390" customFormat="1" ht="21" customHeight="1" x14ac:dyDescent="0.2"/>
    <row r="391" customFormat="1" ht="21" customHeight="1" x14ac:dyDescent="0.2"/>
    <row r="392" customFormat="1" ht="21" customHeight="1" x14ac:dyDescent="0.2"/>
    <row r="393" customFormat="1" ht="21" customHeight="1" x14ac:dyDescent="0.2"/>
    <row r="394" customFormat="1" ht="21" customHeight="1" x14ac:dyDescent="0.2"/>
    <row r="395" customFormat="1" ht="21" customHeight="1" x14ac:dyDescent="0.2"/>
    <row r="396" customFormat="1" ht="21" customHeight="1" x14ac:dyDescent="0.2"/>
    <row r="397" customFormat="1" ht="21" customHeight="1" x14ac:dyDescent="0.2"/>
    <row r="398" customFormat="1" ht="21" customHeight="1" x14ac:dyDescent="0.2"/>
    <row r="399" customFormat="1" ht="21" customHeight="1" x14ac:dyDescent="0.2"/>
    <row r="400" customFormat="1" ht="21" customHeight="1" x14ac:dyDescent="0.2"/>
    <row r="401" customFormat="1" ht="21" customHeight="1" x14ac:dyDescent="0.2"/>
    <row r="402" customFormat="1" ht="21" customHeight="1" x14ac:dyDescent="0.2"/>
    <row r="403" customFormat="1" ht="21" customHeight="1" x14ac:dyDescent="0.2"/>
    <row r="404" customFormat="1" ht="21" customHeight="1" x14ac:dyDescent="0.2"/>
    <row r="405" customFormat="1" ht="21" customHeight="1" x14ac:dyDescent="0.2"/>
    <row r="406" customFormat="1" ht="21" customHeight="1" x14ac:dyDescent="0.2"/>
    <row r="407" customFormat="1" ht="21" customHeight="1" x14ac:dyDescent="0.2"/>
    <row r="408" customFormat="1" ht="21" customHeight="1" x14ac:dyDescent="0.2"/>
    <row r="409" customFormat="1" ht="21" customHeight="1" x14ac:dyDescent="0.2"/>
    <row r="410" customFormat="1" ht="21" customHeight="1" x14ac:dyDescent="0.2"/>
    <row r="411" customFormat="1" ht="21" customHeight="1" x14ac:dyDescent="0.2"/>
    <row r="412" customFormat="1" ht="21" customHeight="1" x14ac:dyDescent="0.2"/>
    <row r="413" customFormat="1" ht="21" customHeight="1" x14ac:dyDescent="0.2"/>
    <row r="414" customFormat="1" ht="21" customHeight="1" x14ac:dyDescent="0.2"/>
    <row r="415" customFormat="1" ht="21" customHeight="1" x14ac:dyDescent="0.2"/>
    <row r="416" customFormat="1" ht="21" customHeight="1" x14ac:dyDescent="0.2"/>
    <row r="417" customFormat="1" ht="21" customHeight="1" x14ac:dyDescent="0.2"/>
    <row r="418" customFormat="1" ht="21" customHeight="1" x14ac:dyDescent="0.2"/>
    <row r="419" customFormat="1" ht="21" customHeight="1" x14ac:dyDescent="0.2"/>
    <row r="420" customFormat="1" ht="21" customHeight="1" x14ac:dyDescent="0.2"/>
    <row r="421" customFormat="1" ht="21" customHeight="1" x14ac:dyDescent="0.2"/>
    <row r="422" customFormat="1" ht="21" customHeight="1" x14ac:dyDescent="0.2"/>
    <row r="423" customFormat="1" ht="21" customHeight="1" x14ac:dyDescent="0.2"/>
    <row r="424" customFormat="1" ht="21" customHeight="1" x14ac:dyDescent="0.2"/>
    <row r="425" customFormat="1" ht="21" customHeight="1" x14ac:dyDescent="0.2"/>
    <row r="426" customFormat="1" ht="21" customHeight="1" x14ac:dyDescent="0.2"/>
    <row r="427" customFormat="1" ht="21" customHeight="1" x14ac:dyDescent="0.2"/>
    <row r="428" customFormat="1" ht="21" customHeight="1" x14ac:dyDescent="0.2"/>
    <row r="429" customFormat="1" ht="21" customHeight="1" x14ac:dyDescent="0.2"/>
    <row r="430" customFormat="1" ht="21" customHeight="1" x14ac:dyDescent="0.2"/>
    <row r="431" customFormat="1" ht="21" customHeight="1" x14ac:dyDescent="0.2"/>
    <row r="432" customFormat="1" ht="21" customHeight="1" x14ac:dyDescent="0.2"/>
    <row r="433" customFormat="1" ht="21" customHeight="1" x14ac:dyDescent="0.2"/>
    <row r="434" customFormat="1" ht="21" customHeight="1" x14ac:dyDescent="0.2"/>
    <row r="435" customFormat="1" ht="21" customHeight="1" x14ac:dyDescent="0.2"/>
    <row r="436" customFormat="1" ht="21" customHeight="1" x14ac:dyDescent="0.2"/>
    <row r="437" customFormat="1" ht="21" customHeight="1" x14ac:dyDescent="0.2"/>
    <row r="438" customFormat="1" ht="21" customHeight="1" x14ac:dyDescent="0.2"/>
    <row r="439" customFormat="1" ht="21" customHeight="1" x14ac:dyDescent="0.2"/>
    <row r="440" customFormat="1" ht="21" customHeight="1" x14ac:dyDescent="0.2"/>
    <row r="441" customFormat="1" ht="21" customHeight="1" x14ac:dyDescent="0.2"/>
    <row r="442" customFormat="1" ht="21" customHeight="1" x14ac:dyDescent="0.2"/>
    <row r="443" customFormat="1" ht="21" customHeight="1" x14ac:dyDescent="0.2"/>
    <row r="444" customFormat="1" ht="21" customHeight="1" x14ac:dyDescent="0.2"/>
    <row r="445" customFormat="1" ht="21" customHeight="1" x14ac:dyDescent="0.2"/>
    <row r="446" customFormat="1" ht="21" customHeight="1" x14ac:dyDescent="0.2"/>
    <row r="447" customFormat="1" ht="21" customHeight="1" x14ac:dyDescent="0.2"/>
    <row r="448" customFormat="1" ht="21" customHeight="1" x14ac:dyDescent="0.2"/>
    <row r="449" customFormat="1" ht="21" customHeight="1" x14ac:dyDescent="0.2"/>
    <row r="450" customFormat="1" ht="21" customHeight="1" x14ac:dyDescent="0.2"/>
    <row r="451" customFormat="1" ht="21" customHeight="1" x14ac:dyDescent="0.2"/>
    <row r="452" customFormat="1" ht="21" customHeight="1" x14ac:dyDescent="0.2"/>
    <row r="453" customFormat="1" ht="21" customHeight="1" x14ac:dyDescent="0.2"/>
    <row r="454" customFormat="1" ht="21" customHeight="1" x14ac:dyDescent="0.2"/>
    <row r="455" customFormat="1" ht="21" customHeight="1" x14ac:dyDescent="0.2"/>
    <row r="456" customFormat="1" ht="21" customHeight="1" x14ac:dyDescent="0.2"/>
    <row r="457" customFormat="1" ht="21" customHeight="1" x14ac:dyDescent="0.2"/>
    <row r="458" customFormat="1" ht="21" customHeight="1" x14ac:dyDescent="0.2"/>
    <row r="459" customFormat="1" ht="21" customHeight="1" x14ac:dyDescent="0.2"/>
    <row r="460" customFormat="1" ht="21" customHeight="1" x14ac:dyDescent="0.2"/>
    <row r="461" customFormat="1" ht="21" customHeight="1" x14ac:dyDescent="0.2"/>
    <row r="462" customFormat="1" ht="21" customHeight="1" x14ac:dyDescent="0.2"/>
    <row r="463" customFormat="1" ht="21" customHeight="1" x14ac:dyDescent="0.2"/>
    <row r="464" customFormat="1" ht="21" customHeight="1" x14ac:dyDescent="0.2"/>
    <row r="465" customFormat="1" ht="21" customHeight="1" x14ac:dyDescent="0.2"/>
    <row r="466" customFormat="1" ht="21" customHeight="1" x14ac:dyDescent="0.2"/>
    <row r="467" customFormat="1" ht="21" customHeight="1" x14ac:dyDescent="0.2"/>
    <row r="468" customFormat="1" ht="21" customHeight="1" x14ac:dyDescent="0.2"/>
    <row r="469" customFormat="1" ht="21" customHeight="1" x14ac:dyDescent="0.2"/>
    <row r="470" customFormat="1" ht="21" customHeight="1" x14ac:dyDescent="0.2"/>
    <row r="471" customFormat="1" ht="21" customHeight="1" x14ac:dyDescent="0.2"/>
    <row r="472" customFormat="1" ht="21" customHeight="1" x14ac:dyDescent="0.2"/>
    <row r="473" customFormat="1" ht="21" customHeight="1" x14ac:dyDescent="0.2"/>
    <row r="474" customFormat="1" ht="21" customHeight="1" x14ac:dyDescent="0.2"/>
    <row r="475" customFormat="1" ht="21" customHeight="1" x14ac:dyDescent="0.2"/>
    <row r="476" customFormat="1" ht="21" customHeight="1" x14ac:dyDescent="0.2"/>
    <row r="477" customFormat="1" ht="21" customHeight="1" x14ac:dyDescent="0.2"/>
    <row r="478" customFormat="1" ht="21" customHeight="1" x14ac:dyDescent="0.2"/>
    <row r="479" customFormat="1" ht="21" customHeight="1" x14ac:dyDescent="0.2"/>
    <row r="480" customFormat="1" ht="21" customHeight="1" x14ac:dyDescent="0.2"/>
    <row r="481" customFormat="1" ht="21" customHeight="1" x14ac:dyDescent="0.2"/>
    <row r="482" customFormat="1" ht="21" customHeight="1" x14ac:dyDescent="0.2"/>
    <row r="483" customFormat="1" ht="21" customHeight="1" x14ac:dyDescent="0.2"/>
    <row r="484" customFormat="1" ht="21" customHeight="1" x14ac:dyDescent="0.2"/>
    <row r="485" customFormat="1" ht="21" customHeight="1" x14ac:dyDescent="0.2"/>
    <row r="486" customFormat="1" ht="21" customHeight="1" x14ac:dyDescent="0.2"/>
    <row r="487" customFormat="1" ht="21" customHeight="1" x14ac:dyDescent="0.2"/>
    <row r="488" customFormat="1" ht="21" customHeight="1" x14ac:dyDescent="0.2"/>
    <row r="489" customFormat="1" ht="21" customHeight="1" x14ac:dyDescent="0.2"/>
    <row r="490" customFormat="1" ht="21" customHeight="1" x14ac:dyDescent="0.2"/>
    <row r="491" customFormat="1" ht="21" customHeight="1" x14ac:dyDescent="0.2"/>
    <row r="492" customFormat="1" ht="21" customHeight="1" x14ac:dyDescent="0.2"/>
    <row r="493" customFormat="1" ht="21" customHeight="1" x14ac:dyDescent="0.2"/>
    <row r="494" customFormat="1" ht="21" customHeight="1" x14ac:dyDescent="0.2"/>
    <row r="495" customFormat="1" ht="21" customHeight="1" x14ac:dyDescent="0.2"/>
    <row r="496" customFormat="1" ht="21" customHeight="1" x14ac:dyDescent="0.2"/>
    <row r="497" customFormat="1" ht="21" customHeight="1" x14ac:dyDescent="0.2"/>
    <row r="498" customFormat="1" ht="21" customHeight="1" x14ac:dyDescent="0.2"/>
    <row r="499" customFormat="1" ht="21" customHeight="1" x14ac:dyDescent="0.2"/>
    <row r="500" customFormat="1" ht="21" customHeight="1" x14ac:dyDescent="0.2"/>
    <row r="501" customFormat="1" ht="21" customHeight="1" x14ac:dyDescent="0.2"/>
    <row r="502" customFormat="1" ht="21" customHeight="1" x14ac:dyDescent="0.2"/>
    <row r="503" customFormat="1" ht="21" customHeight="1" x14ac:dyDescent="0.2"/>
    <row r="504" customFormat="1" ht="21" customHeight="1" x14ac:dyDescent="0.2"/>
    <row r="505" customFormat="1" ht="21" customHeight="1" x14ac:dyDescent="0.2"/>
    <row r="506" customFormat="1" ht="21" customHeight="1" x14ac:dyDescent="0.2"/>
    <row r="507" customFormat="1" ht="21" customHeight="1" x14ac:dyDescent="0.2"/>
    <row r="508" customFormat="1" ht="21" customHeight="1" x14ac:dyDescent="0.2"/>
    <row r="509" customFormat="1" ht="21" customHeight="1" x14ac:dyDescent="0.2"/>
    <row r="510" customFormat="1" ht="21" customHeight="1" x14ac:dyDescent="0.2"/>
    <row r="511" customFormat="1" ht="21" customHeight="1" x14ac:dyDescent="0.2"/>
    <row r="512" customFormat="1" ht="21" customHeight="1" x14ac:dyDescent="0.2"/>
    <row r="513" customFormat="1" ht="21" customHeight="1" x14ac:dyDescent="0.2"/>
    <row r="514" customFormat="1" ht="21" customHeight="1" x14ac:dyDescent="0.2"/>
    <row r="515" customFormat="1" ht="21" customHeight="1" x14ac:dyDescent="0.2"/>
    <row r="516" customFormat="1" ht="21" customHeight="1" x14ac:dyDescent="0.2"/>
    <row r="517" customFormat="1" ht="21" customHeight="1" x14ac:dyDescent="0.2"/>
    <row r="518" customFormat="1" ht="21" customHeight="1" x14ac:dyDescent="0.2"/>
    <row r="519" customFormat="1" ht="21" customHeight="1" x14ac:dyDescent="0.2"/>
    <row r="520" customFormat="1" ht="21" customHeight="1" x14ac:dyDescent="0.2"/>
    <row r="521" customFormat="1" ht="21" customHeight="1" x14ac:dyDescent="0.2"/>
    <row r="522" customFormat="1" ht="21" customHeight="1" x14ac:dyDescent="0.2"/>
    <row r="523" customFormat="1" ht="21" customHeight="1" x14ac:dyDescent="0.2"/>
    <row r="524" customFormat="1" ht="21" customHeight="1" x14ac:dyDescent="0.2"/>
    <row r="525" customFormat="1" ht="21" customHeight="1" x14ac:dyDescent="0.2"/>
    <row r="526" customFormat="1" ht="21" customHeight="1" x14ac:dyDescent="0.2"/>
    <row r="527" customFormat="1" ht="21" customHeight="1" x14ac:dyDescent="0.2"/>
    <row r="528" customFormat="1" ht="21" customHeight="1" x14ac:dyDescent="0.2"/>
    <row r="529" customFormat="1" ht="21" customHeight="1" x14ac:dyDescent="0.2"/>
    <row r="530" customFormat="1" ht="21" customHeight="1" x14ac:dyDescent="0.2"/>
    <row r="531" customFormat="1" ht="21" customHeight="1" x14ac:dyDescent="0.2"/>
    <row r="532" customFormat="1" ht="21" customHeight="1" x14ac:dyDescent="0.2"/>
    <row r="533" customFormat="1" ht="21" customHeight="1" x14ac:dyDescent="0.2"/>
    <row r="534" customFormat="1" ht="21" customHeight="1" x14ac:dyDescent="0.2"/>
    <row r="535" customFormat="1" ht="21" customHeight="1" x14ac:dyDescent="0.2"/>
    <row r="536" customFormat="1" ht="21" customHeight="1" x14ac:dyDescent="0.2"/>
    <row r="537" customFormat="1" ht="21" customHeight="1" x14ac:dyDescent="0.2"/>
    <row r="538" customFormat="1" ht="21" customHeight="1" x14ac:dyDescent="0.2"/>
    <row r="539" customFormat="1" ht="21" customHeight="1" x14ac:dyDescent="0.2"/>
    <row r="540" customFormat="1" ht="21" customHeight="1" x14ac:dyDescent="0.2"/>
    <row r="541" customFormat="1" ht="21" customHeight="1" x14ac:dyDescent="0.2"/>
    <row r="542" customFormat="1" ht="21" customHeight="1" x14ac:dyDescent="0.2"/>
    <row r="543" customFormat="1" ht="21" customHeight="1" x14ac:dyDescent="0.2"/>
    <row r="544" customFormat="1" ht="21" customHeight="1" x14ac:dyDescent="0.2"/>
    <row r="545" customFormat="1" ht="21" customHeight="1" x14ac:dyDescent="0.2"/>
    <row r="546" customFormat="1" ht="21" customHeight="1" x14ac:dyDescent="0.2"/>
    <row r="547" customFormat="1" ht="21" customHeight="1" x14ac:dyDescent="0.2"/>
    <row r="548" customFormat="1" ht="21" customHeight="1" x14ac:dyDescent="0.2"/>
    <row r="549" customFormat="1" ht="21" customHeight="1" x14ac:dyDescent="0.2"/>
    <row r="550" customFormat="1" ht="21" customHeight="1" x14ac:dyDescent="0.2"/>
    <row r="551" customFormat="1" ht="21" customHeight="1" x14ac:dyDescent="0.2"/>
    <row r="552" customFormat="1" ht="21" customHeight="1" x14ac:dyDescent="0.2"/>
    <row r="553" customFormat="1" ht="21" customHeight="1" x14ac:dyDescent="0.2"/>
    <row r="554" customFormat="1" ht="21" customHeight="1" x14ac:dyDescent="0.2"/>
    <row r="555" customFormat="1" ht="21" customHeight="1" x14ac:dyDescent="0.2"/>
    <row r="556" customFormat="1" ht="21" customHeight="1" x14ac:dyDescent="0.2"/>
    <row r="557" customFormat="1" ht="21" customHeight="1" x14ac:dyDescent="0.2"/>
    <row r="558" customFormat="1" ht="21" customHeight="1" x14ac:dyDescent="0.2"/>
    <row r="559" customFormat="1" ht="21" customHeight="1" x14ac:dyDescent="0.2"/>
    <row r="560" customFormat="1" ht="21" customHeight="1" x14ac:dyDescent="0.2"/>
    <row r="561" customFormat="1" ht="21" customHeight="1" x14ac:dyDescent="0.2"/>
    <row r="562" customFormat="1" ht="21" customHeight="1" x14ac:dyDescent="0.2"/>
    <row r="563" customFormat="1" ht="21" customHeight="1" x14ac:dyDescent="0.2"/>
    <row r="564" customFormat="1" ht="21" customHeight="1" x14ac:dyDescent="0.2"/>
    <row r="565" customFormat="1" ht="21" customHeight="1" x14ac:dyDescent="0.2"/>
    <row r="566" customFormat="1" ht="21" customHeight="1" x14ac:dyDescent="0.2"/>
    <row r="567" customFormat="1" ht="21" customHeight="1" x14ac:dyDescent="0.2"/>
    <row r="568" customFormat="1" ht="21" customHeight="1" x14ac:dyDescent="0.2"/>
    <row r="569" customFormat="1" ht="21" customHeight="1" x14ac:dyDescent="0.2"/>
    <row r="570" customFormat="1" ht="21" customHeight="1" x14ac:dyDescent="0.2"/>
    <row r="571" customFormat="1" ht="21" customHeight="1" x14ac:dyDescent="0.2"/>
    <row r="572" customFormat="1" ht="21" customHeight="1" x14ac:dyDescent="0.2"/>
    <row r="573" customFormat="1" ht="21" customHeight="1" x14ac:dyDescent="0.2"/>
    <row r="574" customFormat="1" ht="21" customHeight="1" x14ac:dyDescent="0.2"/>
    <row r="575" customFormat="1" ht="21" customHeight="1" x14ac:dyDescent="0.2"/>
    <row r="576" customFormat="1" ht="21" customHeight="1" x14ac:dyDescent="0.2"/>
    <row r="577" spans="1:9" ht="21" customHeight="1" x14ac:dyDescent="0.2">
      <c r="A577"/>
      <c r="B577"/>
      <c r="C577"/>
      <c r="D577"/>
      <c r="E577"/>
      <c r="F577"/>
      <c r="G577"/>
      <c r="H577"/>
      <c r="I577"/>
    </row>
    <row r="578" spans="1:9" ht="21" customHeight="1" x14ac:dyDescent="0.35"/>
    <row r="579" spans="1:9" ht="21" customHeight="1" x14ac:dyDescent="0.35"/>
    <row r="580" spans="1:9" ht="21" customHeight="1" x14ac:dyDescent="0.35"/>
    <row r="581" spans="1:9" ht="21" customHeight="1" x14ac:dyDescent="0.35"/>
    <row r="582" spans="1:9" ht="21" customHeight="1" x14ac:dyDescent="0.2">
      <c r="A582"/>
      <c r="B582"/>
      <c r="C582"/>
      <c r="D582"/>
      <c r="E582"/>
      <c r="F582"/>
      <c r="G582"/>
      <c r="H582"/>
      <c r="I582"/>
    </row>
    <row r="583" spans="1:9" ht="21" customHeight="1" x14ac:dyDescent="0.2">
      <c r="A583"/>
      <c r="B583"/>
      <c r="C583"/>
      <c r="D583"/>
      <c r="E583"/>
      <c r="F583"/>
      <c r="G583"/>
      <c r="H583"/>
      <c r="I583"/>
    </row>
    <row r="584" spans="1:9" ht="21" customHeight="1" x14ac:dyDescent="0.2">
      <c r="A584"/>
      <c r="B584"/>
      <c r="C584"/>
      <c r="D584"/>
      <c r="E584"/>
      <c r="F584"/>
      <c r="G584"/>
      <c r="H584"/>
      <c r="I584"/>
    </row>
    <row r="585" spans="1:9" ht="21" customHeight="1" x14ac:dyDescent="0.2">
      <c r="A585"/>
      <c r="B585"/>
      <c r="C585"/>
      <c r="D585"/>
      <c r="E585"/>
      <c r="F585"/>
      <c r="G585"/>
      <c r="H585"/>
      <c r="I585"/>
    </row>
    <row r="586" spans="1:9" ht="21" customHeight="1" x14ac:dyDescent="0.2">
      <c r="A586"/>
      <c r="B586"/>
      <c r="C586"/>
      <c r="D586"/>
      <c r="E586"/>
      <c r="F586"/>
      <c r="G586"/>
      <c r="H586"/>
      <c r="I586"/>
    </row>
    <row r="587" spans="1:9" ht="21" customHeight="1" x14ac:dyDescent="0.2">
      <c r="A587"/>
      <c r="B587"/>
      <c r="C587"/>
      <c r="D587"/>
      <c r="E587"/>
      <c r="F587"/>
      <c r="G587"/>
      <c r="H587"/>
      <c r="I587"/>
    </row>
    <row r="588" spans="1:9" ht="21" customHeight="1" x14ac:dyDescent="0.2">
      <c r="A588"/>
      <c r="B588"/>
      <c r="C588"/>
      <c r="D588"/>
      <c r="E588"/>
      <c r="F588"/>
      <c r="G588"/>
      <c r="H588"/>
      <c r="I588"/>
    </row>
    <row r="589" spans="1:9" ht="21" customHeight="1" x14ac:dyDescent="0.2">
      <c r="A589"/>
      <c r="B589"/>
      <c r="C589"/>
      <c r="D589"/>
      <c r="E589"/>
      <c r="F589"/>
      <c r="G589"/>
      <c r="H589"/>
      <c r="I589"/>
    </row>
    <row r="590" spans="1:9" ht="21" customHeight="1" x14ac:dyDescent="0.2">
      <c r="A590"/>
      <c r="B590"/>
      <c r="C590"/>
      <c r="D590"/>
      <c r="E590"/>
      <c r="F590"/>
      <c r="G590"/>
      <c r="H590"/>
      <c r="I590"/>
    </row>
    <row r="591" spans="1:9" ht="21" customHeight="1" x14ac:dyDescent="0.2">
      <c r="A591"/>
      <c r="B591"/>
      <c r="C591"/>
      <c r="D591"/>
      <c r="E591"/>
      <c r="F591"/>
      <c r="G591"/>
      <c r="H591"/>
      <c r="I591"/>
    </row>
    <row r="592" spans="1:9" ht="21" customHeight="1" x14ac:dyDescent="0.2">
      <c r="A592"/>
      <c r="B592"/>
      <c r="C592"/>
      <c r="D592"/>
      <c r="E592"/>
      <c r="F592"/>
      <c r="G592"/>
      <c r="H592"/>
      <c r="I592"/>
    </row>
    <row r="593" spans="1:9" ht="21" customHeight="1" x14ac:dyDescent="0.2">
      <c r="A593"/>
      <c r="B593"/>
      <c r="C593"/>
      <c r="D593"/>
      <c r="E593"/>
      <c r="F593"/>
      <c r="G593"/>
      <c r="H593"/>
      <c r="I593"/>
    </row>
    <row r="594" spans="1:9" ht="21" customHeight="1" x14ac:dyDescent="0.2">
      <c r="A594"/>
      <c r="B594"/>
      <c r="C594"/>
      <c r="D594"/>
      <c r="E594"/>
      <c r="F594"/>
      <c r="G594"/>
      <c r="H594"/>
      <c r="I594"/>
    </row>
    <row r="595" spans="1:9" ht="21" customHeight="1" x14ac:dyDescent="0.2">
      <c r="A595"/>
      <c r="B595"/>
      <c r="C595"/>
      <c r="D595"/>
      <c r="E595"/>
      <c r="F595"/>
      <c r="G595"/>
      <c r="H595"/>
      <c r="I595"/>
    </row>
    <row r="596" spans="1:9" ht="21" customHeight="1" x14ac:dyDescent="0.2">
      <c r="A596"/>
      <c r="B596"/>
      <c r="C596"/>
      <c r="D596"/>
      <c r="E596"/>
      <c r="F596"/>
      <c r="G596"/>
      <c r="H596"/>
      <c r="I596"/>
    </row>
    <row r="597" spans="1:9" ht="21" customHeight="1" x14ac:dyDescent="0.2">
      <c r="A597"/>
      <c r="B597"/>
      <c r="C597"/>
      <c r="D597"/>
      <c r="E597"/>
      <c r="F597"/>
      <c r="G597"/>
      <c r="H597"/>
      <c r="I597"/>
    </row>
    <row r="598" spans="1:9" ht="21" customHeight="1" x14ac:dyDescent="0.2">
      <c r="A598"/>
      <c r="B598"/>
      <c r="C598"/>
      <c r="D598"/>
      <c r="E598"/>
      <c r="F598"/>
      <c r="G598"/>
      <c r="H598"/>
      <c r="I598"/>
    </row>
    <row r="599" spans="1:9" ht="21" customHeight="1" x14ac:dyDescent="0.2">
      <c r="A599"/>
      <c r="B599"/>
      <c r="C599"/>
      <c r="D599"/>
      <c r="E599"/>
      <c r="F599"/>
      <c r="G599"/>
      <c r="H599"/>
      <c r="I599"/>
    </row>
    <row r="600" spans="1:9" ht="21" customHeight="1" x14ac:dyDescent="0.2">
      <c r="A600"/>
      <c r="B600"/>
      <c r="C600"/>
      <c r="D600"/>
      <c r="E600"/>
      <c r="F600"/>
      <c r="G600"/>
      <c r="H600"/>
      <c r="I600"/>
    </row>
    <row r="601" spans="1:9" ht="21" customHeight="1" x14ac:dyDescent="0.35"/>
    <row r="602" spans="1:9" ht="21" customHeight="1" x14ac:dyDescent="0.35"/>
    <row r="603" spans="1:9" ht="21" customHeight="1" x14ac:dyDescent="0.35"/>
    <row r="604" spans="1:9" ht="21" customHeight="1" x14ac:dyDescent="0.35"/>
    <row r="605" spans="1:9" ht="21" customHeight="1" x14ac:dyDescent="0.35"/>
  </sheetData>
  <mergeCells count="3">
    <mergeCell ref="A1:I1"/>
    <mergeCell ref="A2:I2"/>
    <mergeCell ref="A3:I3"/>
  </mergeCells>
  <pageMargins left="0.7" right="0.7" top="0.75" bottom="0.75" header="0.3" footer="0.3"/>
  <pageSetup paperSize="9" scale="65" orientation="landscape" horizontalDpi="0" verticalDpi="0" r:id="rId1"/>
  <rowBreaks count="9" manualBreakCount="9">
    <brk id="31" max="8" man="1"/>
    <brk id="64" max="8" man="1"/>
    <brk id="97" max="8" man="1"/>
    <brk id="130" max="8" man="1"/>
    <brk id="163" max="8" man="1"/>
    <brk id="196" max="8" man="1"/>
    <brk id="229" max="8" man="1"/>
    <brk id="262" max="8" man="1"/>
    <brk id="295" max="8" man="1"/>
  </rowBreaks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8BF83-2879-4410-A2F1-B478559A5FC2}">
  <sheetPr>
    <tabColor rgb="FF00B0F0"/>
  </sheetPr>
  <dimension ref="A1:K170"/>
  <sheetViews>
    <sheetView view="pageBreakPreview" zoomScale="60" zoomScaleNormal="100" workbookViewId="0">
      <selection activeCell="K30" sqref="K30"/>
    </sheetView>
  </sheetViews>
  <sheetFormatPr defaultRowHeight="13.5" x14ac:dyDescent="0.25"/>
  <cols>
    <col min="1" max="1" width="5.375" style="513" customWidth="1"/>
    <col min="2" max="2" width="21.5" style="513" customWidth="1"/>
    <col min="3" max="3" width="11.25" style="513" customWidth="1"/>
    <col min="4" max="4" width="9" style="513"/>
    <col min="5" max="5" width="13.5" style="513" customWidth="1"/>
    <col min="6" max="6" width="9" style="513"/>
    <col min="7" max="7" width="9.5" style="513" customWidth="1"/>
    <col min="8" max="8" width="9" style="513"/>
    <col min="9" max="9" width="9.25" style="513" customWidth="1"/>
    <col min="10" max="10" width="13" style="513" customWidth="1"/>
    <col min="11" max="11" width="19.75" style="513" customWidth="1"/>
    <col min="12" max="16384" width="9" style="513"/>
  </cols>
  <sheetData>
    <row r="1" spans="1:11" ht="15.6" customHeight="1" x14ac:dyDescent="0.25">
      <c r="A1" s="511"/>
      <c r="B1" s="511"/>
      <c r="C1" s="511"/>
      <c r="D1" s="511"/>
      <c r="E1" s="511"/>
      <c r="F1" s="511"/>
      <c r="G1" s="511"/>
      <c r="H1" s="511"/>
      <c r="I1" s="511"/>
      <c r="J1" s="511"/>
      <c r="K1" s="512" t="s">
        <v>265</v>
      </c>
    </row>
    <row r="2" spans="1:11" ht="15.6" customHeight="1" x14ac:dyDescent="0.25">
      <c r="A2" s="623" t="s">
        <v>266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</row>
    <row r="3" spans="1:11" ht="15.6" customHeight="1" x14ac:dyDescent="0.25">
      <c r="A3" s="623" t="s">
        <v>267</v>
      </c>
      <c r="B3" s="623"/>
      <c r="C3" s="623"/>
      <c r="D3" s="623"/>
      <c r="E3" s="623"/>
      <c r="F3" s="623"/>
      <c r="G3" s="623"/>
      <c r="H3" s="623"/>
      <c r="I3" s="623"/>
      <c r="J3" s="623"/>
      <c r="K3" s="623"/>
    </row>
    <row r="4" spans="1:11" ht="15.6" customHeight="1" x14ac:dyDescent="0.25">
      <c r="A4" s="623" t="s">
        <v>1101</v>
      </c>
      <c r="B4" s="623"/>
      <c r="C4" s="623"/>
      <c r="D4" s="623"/>
      <c r="E4" s="623"/>
      <c r="F4" s="623"/>
      <c r="G4" s="623"/>
      <c r="H4" s="623"/>
      <c r="I4" s="623"/>
      <c r="J4" s="623"/>
      <c r="K4" s="623"/>
    </row>
    <row r="5" spans="1:11" ht="10.5" customHeight="1" x14ac:dyDescent="0.25">
      <c r="A5" s="423"/>
      <c r="B5" s="423"/>
      <c r="C5" s="423"/>
      <c r="D5" s="423"/>
      <c r="E5" s="423"/>
      <c r="F5" s="423"/>
      <c r="G5" s="423"/>
      <c r="H5" s="423"/>
      <c r="I5" s="423"/>
      <c r="J5" s="423"/>
      <c r="K5" s="423"/>
    </row>
    <row r="6" spans="1:11" ht="33.75" customHeight="1" x14ac:dyDescent="0.25">
      <c r="A6" s="424" t="s">
        <v>0</v>
      </c>
      <c r="B6" s="424" t="s">
        <v>21</v>
      </c>
      <c r="C6" s="424" t="s">
        <v>22</v>
      </c>
      <c r="D6" s="424" t="s">
        <v>2</v>
      </c>
      <c r="E6" s="424" t="s">
        <v>23</v>
      </c>
      <c r="F6" s="624" t="s">
        <v>45</v>
      </c>
      <c r="G6" s="625"/>
      <c r="H6" s="624" t="s">
        <v>268</v>
      </c>
      <c r="I6" s="625"/>
      <c r="J6" s="424" t="s">
        <v>6</v>
      </c>
      <c r="K6" s="425" t="s">
        <v>269</v>
      </c>
    </row>
    <row r="7" spans="1:11" ht="15.6" customHeight="1" x14ac:dyDescent="0.25">
      <c r="A7" s="612">
        <v>1</v>
      </c>
      <c r="B7" s="427" t="s">
        <v>231</v>
      </c>
      <c r="C7" s="428" t="s">
        <v>1102</v>
      </c>
      <c r="D7" s="429" t="str">
        <f>+C7</f>
        <v>990.00 บาท</v>
      </c>
      <c r="E7" s="426" t="s">
        <v>8</v>
      </c>
      <c r="F7" s="615" t="s">
        <v>270</v>
      </c>
      <c r="G7" s="616"/>
      <c r="H7" s="615" t="str">
        <f>+F7</f>
        <v>ทวีวอเตอร์</v>
      </c>
      <c r="I7" s="616"/>
      <c r="J7" s="430" t="s">
        <v>219</v>
      </c>
      <c r="K7" s="431" t="s">
        <v>1103</v>
      </c>
    </row>
    <row r="8" spans="1:11" ht="15.6" customHeight="1" x14ac:dyDescent="0.25">
      <c r="A8" s="613"/>
      <c r="B8" s="433" t="s">
        <v>271</v>
      </c>
      <c r="C8" s="434"/>
      <c r="D8" s="435"/>
      <c r="E8" s="432"/>
      <c r="F8" s="622" t="s">
        <v>50</v>
      </c>
      <c r="G8" s="622"/>
      <c r="H8" s="617" t="s">
        <v>272</v>
      </c>
      <c r="I8" s="618"/>
      <c r="J8" s="436"/>
      <c r="K8" s="437"/>
    </row>
    <row r="9" spans="1:11" ht="15.6" customHeight="1" x14ac:dyDescent="0.25">
      <c r="A9" s="614"/>
      <c r="B9" s="439"/>
      <c r="C9" s="440"/>
      <c r="D9" s="441"/>
      <c r="E9" s="438"/>
      <c r="F9" s="619" t="str">
        <f>+C7</f>
        <v>990.00 บาท</v>
      </c>
      <c r="G9" s="620"/>
      <c r="H9" s="619" t="str">
        <f>+F9</f>
        <v>990.00 บาท</v>
      </c>
      <c r="I9" s="620"/>
      <c r="J9" s="442"/>
      <c r="K9" s="443" t="s">
        <v>1104</v>
      </c>
    </row>
    <row r="10" spans="1:11" ht="15.6" customHeight="1" x14ac:dyDescent="0.25">
      <c r="A10" s="612">
        <v>2</v>
      </c>
      <c r="B10" s="427" t="s">
        <v>578</v>
      </c>
      <c r="C10" s="428" t="s">
        <v>530</v>
      </c>
      <c r="D10" s="429" t="str">
        <f>+C10</f>
        <v>400.00 บาท</v>
      </c>
      <c r="E10" s="426" t="s">
        <v>8</v>
      </c>
      <c r="F10" s="621" t="s">
        <v>1105</v>
      </c>
      <c r="G10" s="621"/>
      <c r="H10" s="615" t="str">
        <f>+F10</f>
        <v>อู่ช่างสาน</v>
      </c>
      <c r="I10" s="616"/>
      <c r="J10" s="430" t="s">
        <v>219</v>
      </c>
      <c r="K10" s="431" t="s">
        <v>1106</v>
      </c>
    </row>
    <row r="11" spans="1:11" ht="15.6" customHeight="1" x14ac:dyDescent="0.25">
      <c r="A11" s="613"/>
      <c r="B11" s="433" t="s">
        <v>279</v>
      </c>
      <c r="C11" s="434" t="s">
        <v>217</v>
      </c>
      <c r="D11" s="435"/>
      <c r="E11" s="432"/>
      <c r="F11" s="622" t="s">
        <v>50</v>
      </c>
      <c r="G11" s="622"/>
      <c r="H11" s="617" t="s">
        <v>272</v>
      </c>
      <c r="I11" s="618"/>
      <c r="J11" s="436"/>
      <c r="K11" s="437"/>
    </row>
    <row r="12" spans="1:11" ht="15.6" customHeight="1" x14ac:dyDescent="0.25">
      <c r="A12" s="614"/>
      <c r="B12" s="439"/>
      <c r="C12" s="440"/>
      <c r="D12" s="441"/>
      <c r="E12" s="438"/>
      <c r="F12" s="619" t="str">
        <f>+C10</f>
        <v>400.00 บาท</v>
      </c>
      <c r="G12" s="620"/>
      <c r="H12" s="619" t="str">
        <f>+F12</f>
        <v>400.00 บาท</v>
      </c>
      <c r="I12" s="620"/>
      <c r="J12" s="442"/>
      <c r="K12" s="443" t="s">
        <v>1104</v>
      </c>
    </row>
    <row r="13" spans="1:11" ht="15.6" customHeight="1" x14ac:dyDescent="0.25">
      <c r="A13" s="612">
        <v>3</v>
      </c>
      <c r="B13" s="427" t="s">
        <v>1107</v>
      </c>
      <c r="C13" s="428" t="s">
        <v>1108</v>
      </c>
      <c r="D13" s="429" t="str">
        <f>+C13</f>
        <v>3,386.55 บาท</v>
      </c>
      <c r="E13" s="426" t="s">
        <v>8</v>
      </c>
      <c r="F13" s="621" t="s">
        <v>921</v>
      </c>
      <c r="G13" s="621"/>
      <c r="H13" s="615" t="str">
        <f>+F13</f>
        <v>อู๋เฮงหลี</v>
      </c>
      <c r="I13" s="616"/>
      <c r="J13" s="430" t="s">
        <v>219</v>
      </c>
      <c r="K13" s="431" t="s">
        <v>1109</v>
      </c>
    </row>
    <row r="14" spans="1:11" ht="15.6" customHeight="1" x14ac:dyDescent="0.25">
      <c r="A14" s="613"/>
      <c r="B14" s="433" t="s">
        <v>279</v>
      </c>
      <c r="C14" s="434" t="s">
        <v>217</v>
      </c>
      <c r="D14" s="435"/>
      <c r="E14" s="432"/>
      <c r="F14" s="622" t="s">
        <v>50</v>
      </c>
      <c r="G14" s="622"/>
      <c r="H14" s="617" t="s">
        <v>272</v>
      </c>
      <c r="I14" s="618"/>
      <c r="J14" s="436"/>
      <c r="K14" s="437"/>
    </row>
    <row r="15" spans="1:11" ht="15.6" customHeight="1" x14ac:dyDescent="0.25">
      <c r="A15" s="614"/>
      <c r="B15" s="439"/>
      <c r="C15" s="440"/>
      <c r="D15" s="441"/>
      <c r="E15" s="438"/>
      <c r="F15" s="619" t="str">
        <f>+C13</f>
        <v>3,386.55 บาท</v>
      </c>
      <c r="G15" s="620"/>
      <c r="H15" s="619" t="str">
        <f>+F15</f>
        <v>3,386.55 บาท</v>
      </c>
      <c r="I15" s="620"/>
      <c r="J15" s="442"/>
      <c r="K15" s="443" t="s">
        <v>1110</v>
      </c>
    </row>
    <row r="16" spans="1:11" ht="15.6" customHeight="1" x14ac:dyDescent="0.25">
      <c r="A16" s="612">
        <v>4</v>
      </c>
      <c r="B16" s="427" t="s">
        <v>1107</v>
      </c>
      <c r="C16" s="428" t="s">
        <v>1111</v>
      </c>
      <c r="D16" s="429" t="str">
        <f>+C16</f>
        <v>347.75 บาท</v>
      </c>
      <c r="E16" s="426" t="s">
        <v>8</v>
      </c>
      <c r="F16" s="615" t="s">
        <v>1112</v>
      </c>
      <c r="G16" s="616"/>
      <c r="H16" s="615" t="str">
        <f>+F16</f>
        <v>เกลียวสัมพันธ์</v>
      </c>
      <c r="I16" s="616"/>
      <c r="J16" s="430" t="s">
        <v>219</v>
      </c>
      <c r="K16" s="431" t="s">
        <v>1113</v>
      </c>
    </row>
    <row r="17" spans="1:11" ht="15.6" customHeight="1" x14ac:dyDescent="0.25">
      <c r="A17" s="613"/>
      <c r="B17" s="433" t="s">
        <v>279</v>
      </c>
      <c r="C17" s="434"/>
      <c r="D17" s="435"/>
      <c r="E17" s="432"/>
      <c r="F17" s="617" t="s">
        <v>50</v>
      </c>
      <c r="G17" s="618"/>
      <c r="H17" s="617" t="s">
        <v>272</v>
      </c>
      <c r="I17" s="618"/>
      <c r="J17" s="436"/>
      <c r="K17" s="437"/>
    </row>
    <row r="18" spans="1:11" ht="15.6" customHeight="1" x14ac:dyDescent="0.25">
      <c r="A18" s="614"/>
      <c r="B18" s="439"/>
      <c r="C18" s="440"/>
      <c r="D18" s="441"/>
      <c r="E18" s="438"/>
      <c r="F18" s="619" t="str">
        <f>+C16</f>
        <v>347.75 บาท</v>
      </c>
      <c r="G18" s="620"/>
      <c r="H18" s="619" t="str">
        <f>+F18</f>
        <v>347.75 บาท</v>
      </c>
      <c r="I18" s="620"/>
      <c r="J18" s="442"/>
      <c r="K18" s="443" t="s">
        <v>1110</v>
      </c>
    </row>
    <row r="19" spans="1:11" ht="15.6" customHeight="1" x14ac:dyDescent="0.25">
      <c r="A19" s="612">
        <v>5</v>
      </c>
      <c r="B19" s="427" t="s">
        <v>190</v>
      </c>
      <c r="C19" s="428" t="s">
        <v>577</v>
      </c>
      <c r="D19" s="429" t="str">
        <f>+C19</f>
        <v>1,951.80 บาท</v>
      </c>
      <c r="E19" s="426" t="s">
        <v>8</v>
      </c>
      <c r="F19" s="615" t="s">
        <v>273</v>
      </c>
      <c r="G19" s="616"/>
      <c r="H19" s="615" t="str">
        <f>+F19</f>
        <v>บริษัท ปิโตรเลียมไทยคอร์ปอเรชั่น จำกัด</v>
      </c>
      <c r="I19" s="616"/>
      <c r="J19" s="430" t="s">
        <v>219</v>
      </c>
      <c r="K19" s="431" t="s">
        <v>1114</v>
      </c>
    </row>
    <row r="20" spans="1:11" ht="15.6" customHeight="1" x14ac:dyDescent="0.25">
      <c r="A20" s="613"/>
      <c r="B20" s="433" t="s">
        <v>274</v>
      </c>
      <c r="C20" s="434"/>
      <c r="D20" s="435"/>
      <c r="E20" s="432"/>
      <c r="F20" s="617" t="s">
        <v>50</v>
      </c>
      <c r="G20" s="618"/>
      <c r="H20" s="617" t="s">
        <v>272</v>
      </c>
      <c r="I20" s="618"/>
      <c r="J20" s="436"/>
      <c r="K20" s="437"/>
    </row>
    <row r="21" spans="1:11" ht="15.6" customHeight="1" x14ac:dyDescent="0.25">
      <c r="A21" s="614"/>
      <c r="B21" s="439"/>
      <c r="C21" s="440"/>
      <c r="D21" s="441"/>
      <c r="E21" s="438"/>
      <c r="F21" s="619" t="str">
        <f>+C19</f>
        <v>1,951.80 บาท</v>
      </c>
      <c r="G21" s="620"/>
      <c r="H21" s="619" t="str">
        <f>+F21</f>
        <v>1,951.80 บาท</v>
      </c>
      <c r="I21" s="620"/>
      <c r="J21" s="442"/>
      <c r="K21" s="443" t="s">
        <v>1115</v>
      </c>
    </row>
    <row r="22" spans="1:11" ht="15.6" customHeight="1" x14ac:dyDescent="0.25">
      <c r="A22" s="612">
        <v>6</v>
      </c>
      <c r="B22" s="427" t="s">
        <v>193</v>
      </c>
      <c r="C22" s="428" t="s">
        <v>1116</v>
      </c>
      <c r="D22" s="429" t="str">
        <f>+C22</f>
        <v>906.00 บาท</v>
      </c>
      <c r="E22" s="426" t="s">
        <v>8</v>
      </c>
      <c r="F22" s="615" t="s">
        <v>273</v>
      </c>
      <c r="G22" s="616"/>
      <c r="H22" s="615" t="str">
        <f>+F22</f>
        <v>บริษัท ปิโตรเลียมไทยคอร์ปอเรชั่น จำกัด</v>
      </c>
      <c r="I22" s="616"/>
      <c r="J22" s="430" t="s">
        <v>219</v>
      </c>
      <c r="K22" s="431" t="s">
        <v>1117</v>
      </c>
    </row>
    <row r="23" spans="1:11" ht="15.6" customHeight="1" x14ac:dyDescent="0.25">
      <c r="A23" s="613"/>
      <c r="B23" s="433" t="s">
        <v>275</v>
      </c>
      <c r="C23" s="434"/>
      <c r="D23" s="435"/>
      <c r="E23" s="432"/>
      <c r="F23" s="617" t="s">
        <v>50</v>
      </c>
      <c r="G23" s="618"/>
      <c r="H23" s="617" t="s">
        <v>272</v>
      </c>
      <c r="I23" s="618"/>
      <c r="J23" s="436"/>
      <c r="K23" s="437"/>
    </row>
    <row r="24" spans="1:11" ht="15.6" customHeight="1" x14ac:dyDescent="0.25">
      <c r="A24" s="614"/>
      <c r="B24" s="439"/>
      <c r="C24" s="440"/>
      <c r="D24" s="441"/>
      <c r="E24" s="438"/>
      <c r="F24" s="619" t="str">
        <f>+C22</f>
        <v>906.00 บาท</v>
      </c>
      <c r="G24" s="620"/>
      <c r="H24" s="619" t="str">
        <f>+F24</f>
        <v>906.00 บาท</v>
      </c>
      <c r="I24" s="620"/>
      <c r="J24" s="442"/>
      <c r="K24" s="443" t="s">
        <v>1115</v>
      </c>
    </row>
    <row r="25" spans="1:11" ht="15.6" customHeight="1" x14ac:dyDescent="0.25">
      <c r="A25" s="612">
        <v>7</v>
      </c>
      <c r="B25" s="427" t="s">
        <v>277</v>
      </c>
      <c r="C25" s="428" t="s">
        <v>575</v>
      </c>
      <c r="D25" s="429" t="str">
        <f>+C25</f>
        <v>4,879.50 บาท</v>
      </c>
      <c r="E25" s="426" t="s">
        <v>8</v>
      </c>
      <c r="F25" s="615" t="s">
        <v>273</v>
      </c>
      <c r="G25" s="616"/>
      <c r="H25" s="615" t="str">
        <f>+F25</f>
        <v>บริษัท ปิโตรเลียมไทยคอร์ปอเรชั่น จำกัด</v>
      </c>
      <c r="I25" s="616"/>
      <c r="J25" s="430" t="s">
        <v>219</v>
      </c>
      <c r="K25" s="431" t="s">
        <v>1118</v>
      </c>
    </row>
    <row r="26" spans="1:11" ht="15.6" customHeight="1" x14ac:dyDescent="0.25">
      <c r="A26" s="613"/>
      <c r="B26" s="433" t="s">
        <v>278</v>
      </c>
      <c r="C26" s="434"/>
      <c r="D26" s="435"/>
      <c r="E26" s="432"/>
      <c r="F26" s="617" t="s">
        <v>50</v>
      </c>
      <c r="G26" s="618"/>
      <c r="H26" s="617" t="s">
        <v>272</v>
      </c>
      <c r="I26" s="618"/>
      <c r="J26" s="436"/>
      <c r="K26" s="437"/>
    </row>
    <row r="27" spans="1:11" ht="15.6" customHeight="1" x14ac:dyDescent="0.25">
      <c r="A27" s="614"/>
      <c r="B27" s="439"/>
      <c r="C27" s="440"/>
      <c r="D27" s="441"/>
      <c r="E27" s="438"/>
      <c r="F27" s="619" t="str">
        <f>+C25</f>
        <v>4,879.50 บาท</v>
      </c>
      <c r="G27" s="620"/>
      <c r="H27" s="619" t="str">
        <f>+F27</f>
        <v>4,879.50 บาท</v>
      </c>
      <c r="I27" s="620"/>
      <c r="J27" s="442"/>
      <c r="K27" s="443" t="s">
        <v>1119</v>
      </c>
    </row>
    <row r="28" spans="1:11" ht="15.6" customHeight="1" x14ac:dyDescent="0.25">
      <c r="A28" s="612">
        <v>8</v>
      </c>
      <c r="B28" s="427" t="s">
        <v>188</v>
      </c>
      <c r="C28" s="428" t="s">
        <v>575</v>
      </c>
      <c r="D28" s="429" t="str">
        <f>+C28</f>
        <v>4,879.50 บาท</v>
      </c>
      <c r="E28" s="426" t="s">
        <v>8</v>
      </c>
      <c r="F28" s="615" t="s">
        <v>273</v>
      </c>
      <c r="G28" s="616"/>
      <c r="H28" s="615" t="str">
        <f>+F28</f>
        <v>บริษัท ปิโตรเลียมไทยคอร์ปอเรชั่น จำกัด</v>
      </c>
      <c r="I28" s="616"/>
      <c r="J28" s="430" t="s">
        <v>219</v>
      </c>
      <c r="K28" s="431" t="s">
        <v>1120</v>
      </c>
    </row>
    <row r="29" spans="1:11" ht="15.6" customHeight="1" x14ac:dyDescent="0.25">
      <c r="A29" s="613"/>
      <c r="B29" s="433" t="s">
        <v>280</v>
      </c>
      <c r="C29" s="434"/>
      <c r="D29" s="435"/>
      <c r="E29" s="432"/>
      <c r="F29" s="617" t="s">
        <v>50</v>
      </c>
      <c r="G29" s="618"/>
      <c r="H29" s="617" t="s">
        <v>272</v>
      </c>
      <c r="I29" s="618"/>
      <c r="J29" s="436"/>
      <c r="K29" s="437"/>
    </row>
    <row r="30" spans="1:11" ht="15.6" customHeight="1" x14ac:dyDescent="0.25">
      <c r="A30" s="614"/>
      <c r="B30" s="439"/>
      <c r="C30" s="440"/>
      <c r="D30" s="441"/>
      <c r="E30" s="438"/>
      <c r="F30" s="619" t="str">
        <f>+C28</f>
        <v>4,879.50 บาท</v>
      </c>
      <c r="G30" s="620"/>
      <c r="H30" s="619" t="str">
        <f>+F30</f>
        <v>4,879.50 บาท</v>
      </c>
      <c r="I30" s="620"/>
      <c r="J30" s="442"/>
      <c r="K30" s="443" t="s">
        <v>1119</v>
      </c>
    </row>
    <row r="31" spans="1:11" ht="15.6" customHeight="1" x14ac:dyDescent="0.25">
      <c r="A31" s="612">
        <v>9</v>
      </c>
      <c r="B31" s="427" t="s">
        <v>231</v>
      </c>
      <c r="C31" s="428" t="s">
        <v>1121</v>
      </c>
      <c r="D31" s="429" t="str">
        <f>+C31</f>
        <v>907.00 บาท</v>
      </c>
      <c r="E31" s="426" t="s">
        <v>8</v>
      </c>
      <c r="F31" s="615" t="s">
        <v>1122</v>
      </c>
      <c r="G31" s="616"/>
      <c r="H31" s="615" t="str">
        <f>+F31</f>
        <v>บริษัท สยามโกลบอลเฮาล์ จำกัด</v>
      </c>
      <c r="I31" s="616"/>
      <c r="J31" s="430" t="s">
        <v>219</v>
      </c>
      <c r="K31" s="431" t="s">
        <v>1123</v>
      </c>
    </row>
    <row r="32" spans="1:11" ht="15.6" customHeight="1" x14ac:dyDescent="0.25">
      <c r="A32" s="613"/>
      <c r="B32" s="433"/>
      <c r="C32" s="434"/>
      <c r="D32" s="435"/>
      <c r="E32" s="432"/>
      <c r="F32" s="617" t="s">
        <v>50</v>
      </c>
      <c r="G32" s="618"/>
      <c r="H32" s="617" t="s">
        <v>272</v>
      </c>
      <c r="I32" s="618"/>
      <c r="J32" s="436"/>
      <c r="K32" s="437"/>
    </row>
    <row r="33" spans="1:11" ht="15.6" customHeight="1" x14ac:dyDescent="0.25">
      <c r="A33" s="614"/>
      <c r="B33" s="439"/>
      <c r="C33" s="440"/>
      <c r="D33" s="441"/>
      <c r="E33" s="438"/>
      <c r="F33" s="619" t="str">
        <f>+C31</f>
        <v>907.00 บาท</v>
      </c>
      <c r="G33" s="620"/>
      <c r="H33" s="619" t="str">
        <f>+F33</f>
        <v>907.00 บาท</v>
      </c>
      <c r="I33" s="620"/>
      <c r="J33" s="442"/>
      <c r="K33" s="443" t="s">
        <v>1124</v>
      </c>
    </row>
    <row r="34" spans="1:11" ht="15.6" customHeight="1" x14ac:dyDescent="0.25">
      <c r="A34" s="612">
        <v>10</v>
      </c>
      <c r="B34" s="427" t="s">
        <v>231</v>
      </c>
      <c r="C34" s="428" t="s">
        <v>536</v>
      </c>
      <c r="D34" s="429" t="str">
        <f>+C34</f>
        <v>1,070.00 บาท</v>
      </c>
      <c r="E34" s="426" t="s">
        <v>8</v>
      </c>
      <c r="F34" s="621" t="s">
        <v>580</v>
      </c>
      <c r="G34" s="621"/>
      <c r="H34" s="615" t="str">
        <f>+F34</f>
        <v>บริษัท พงษ์เกษตรอุตรดิตถ์ 1999 จำกัด</v>
      </c>
      <c r="I34" s="616"/>
      <c r="J34" s="430" t="s">
        <v>219</v>
      </c>
      <c r="K34" s="431" t="s">
        <v>504</v>
      </c>
    </row>
    <row r="35" spans="1:11" ht="15.6" customHeight="1" x14ac:dyDescent="0.25">
      <c r="A35" s="613"/>
      <c r="B35" s="433"/>
      <c r="C35" s="434"/>
      <c r="D35" s="435"/>
      <c r="E35" s="432"/>
      <c r="F35" s="622" t="s">
        <v>50</v>
      </c>
      <c r="G35" s="622"/>
      <c r="H35" s="617" t="s">
        <v>272</v>
      </c>
      <c r="I35" s="618"/>
      <c r="J35" s="436"/>
      <c r="K35" s="437"/>
    </row>
    <row r="36" spans="1:11" ht="15.6" customHeight="1" x14ac:dyDescent="0.25">
      <c r="A36" s="614"/>
      <c r="B36" s="439"/>
      <c r="C36" s="444"/>
      <c r="D36" s="441"/>
      <c r="E36" s="438"/>
      <c r="F36" s="619" t="str">
        <f>+C34</f>
        <v>1,070.00 บาท</v>
      </c>
      <c r="G36" s="620"/>
      <c r="H36" s="619" t="str">
        <f>+F36</f>
        <v>1,070.00 บาท</v>
      </c>
      <c r="I36" s="620"/>
      <c r="J36" s="442"/>
      <c r="K36" s="443" t="s">
        <v>1124</v>
      </c>
    </row>
    <row r="37" spans="1:11" ht="15.6" customHeight="1" x14ac:dyDescent="0.25">
      <c r="A37" s="612">
        <v>11</v>
      </c>
      <c r="B37" s="427" t="s">
        <v>188</v>
      </c>
      <c r="C37" s="428" t="s">
        <v>529</v>
      </c>
      <c r="D37" s="429" t="str">
        <f>+C37</f>
        <v>6,506.00 บาท</v>
      </c>
      <c r="E37" s="426" t="s">
        <v>8</v>
      </c>
      <c r="F37" s="615" t="s">
        <v>273</v>
      </c>
      <c r="G37" s="616"/>
      <c r="H37" s="615" t="str">
        <f>+F37</f>
        <v>บริษัท ปิโตรเลียมไทยคอร์ปอเรชั่น จำกัด</v>
      </c>
      <c r="I37" s="616"/>
      <c r="J37" s="430" t="s">
        <v>219</v>
      </c>
      <c r="K37" s="431" t="s">
        <v>1125</v>
      </c>
    </row>
    <row r="38" spans="1:11" ht="15.6" customHeight="1" x14ac:dyDescent="0.25">
      <c r="A38" s="613"/>
      <c r="B38" s="433" t="s">
        <v>279</v>
      </c>
      <c r="C38" s="434"/>
      <c r="D38" s="435"/>
      <c r="E38" s="432"/>
      <c r="F38" s="617" t="s">
        <v>50</v>
      </c>
      <c r="G38" s="618"/>
      <c r="H38" s="617" t="s">
        <v>272</v>
      </c>
      <c r="I38" s="618"/>
      <c r="J38" s="436"/>
      <c r="K38" s="437"/>
    </row>
    <row r="39" spans="1:11" ht="15.6" customHeight="1" x14ac:dyDescent="0.25">
      <c r="A39" s="614"/>
      <c r="B39" s="439"/>
      <c r="C39" s="444"/>
      <c r="D39" s="441"/>
      <c r="E39" s="438"/>
      <c r="F39" s="619" t="str">
        <f>+C37</f>
        <v>6,506.00 บาท</v>
      </c>
      <c r="G39" s="620"/>
      <c r="H39" s="619" t="str">
        <f>+F39</f>
        <v>6,506.00 บาท</v>
      </c>
      <c r="I39" s="620"/>
      <c r="J39" s="442"/>
      <c r="K39" s="443" t="s">
        <v>1124</v>
      </c>
    </row>
    <row r="40" spans="1:11" ht="15.6" customHeight="1" x14ac:dyDescent="0.25">
      <c r="A40" s="612">
        <v>12</v>
      </c>
      <c r="B40" s="427" t="s">
        <v>190</v>
      </c>
      <c r="C40" s="428" t="s">
        <v>576</v>
      </c>
      <c r="D40" s="429" t="str">
        <f>+C40</f>
        <v>1,301.20 บาท</v>
      </c>
      <c r="E40" s="426" t="s">
        <v>8</v>
      </c>
      <c r="F40" s="615" t="s">
        <v>273</v>
      </c>
      <c r="G40" s="616"/>
      <c r="H40" s="615" t="str">
        <f>+F40</f>
        <v>บริษัท ปิโตรเลียมไทยคอร์ปอเรชั่น จำกัด</v>
      </c>
      <c r="I40" s="616"/>
      <c r="J40" s="430" t="s">
        <v>219</v>
      </c>
      <c r="K40" s="431" t="s">
        <v>1126</v>
      </c>
    </row>
    <row r="41" spans="1:11" ht="15.6" customHeight="1" x14ac:dyDescent="0.25">
      <c r="A41" s="613"/>
      <c r="B41" s="433" t="s">
        <v>276</v>
      </c>
      <c r="C41" s="434"/>
      <c r="D41" s="435"/>
      <c r="E41" s="432"/>
      <c r="F41" s="617" t="s">
        <v>50</v>
      </c>
      <c r="G41" s="618"/>
      <c r="H41" s="617" t="s">
        <v>272</v>
      </c>
      <c r="I41" s="618"/>
      <c r="J41" s="436"/>
      <c r="K41" s="437"/>
    </row>
    <row r="42" spans="1:11" ht="15.6" customHeight="1" x14ac:dyDescent="0.25">
      <c r="A42" s="614"/>
      <c r="B42" s="439"/>
      <c r="C42" s="444"/>
      <c r="D42" s="441"/>
      <c r="E42" s="438"/>
      <c r="F42" s="619" t="str">
        <f>+C40</f>
        <v>1,301.20 บาท</v>
      </c>
      <c r="G42" s="620"/>
      <c r="H42" s="619" t="str">
        <f>+F42</f>
        <v>1,301.20 บาท</v>
      </c>
      <c r="I42" s="620"/>
      <c r="J42" s="442"/>
      <c r="K42" s="443" t="s">
        <v>1124</v>
      </c>
    </row>
    <row r="43" spans="1:11" ht="15.6" customHeight="1" x14ac:dyDescent="0.25">
      <c r="A43" s="612">
        <v>13</v>
      </c>
      <c r="B43" s="427" t="s">
        <v>193</v>
      </c>
      <c r="C43" s="428" t="s">
        <v>1127</v>
      </c>
      <c r="D43" s="429" t="str">
        <f>+C43</f>
        <v>916.00 บาท</v>
      </c>
      <c r="E43" s="426" t="s">
        <v>8</v>
      </c>
      <c r="F43" s="615" t="s">
        <v>273</v>
      </c>
      <c r="G43" s="616"/>
      <c r="H43" s="615" t="str">
        <f>+F43</f>
        <v>บริษัท ปิโตรเลียมไทยคอร์ปอเรชั่น จำกัด</v>
      </c>
      <c r="I43" s="616"/>
      <c r="J43" s="430" t="s">
        <v>219</v>
      </c>
      <c r="K43" s="431" t="s">
        <v>1128</v>
      </c>
    </row>
    <row r="44" spans="1:11" ht="15.6" customHeight="1" x14ac:dyDescent="0.25">
      <c r="A44" s="613"/>
      <c r="B44" s="433" t="s">
        <v>574</v>
      </c>
      <c r="C44" s="434"/>
      <c r="D44" s="435"/>
      <c r="E44" s="432"/>
      <c r="F44" s="617" t="s">
        <v>50</v>
      </c>
      <c r="G44" s="618"/>
      <c r="H44" s="617" t="s">
        <v>272</v>
      </c>
      <c r="I44" s="618"/>
      <c r="J44" s="436"/>
      <c r="K44" s="437"/>
    </row>
    <row r="45" spans="1:11" ht="15.6" customHeight="1" x14ac:dyDescent="0.25">
      <c r="A45" s="614"/>
      <c r="B45" s="439"/>
      <c r="C45" s="444"/>
      <c r="D45" s="441"/>
      <c r="E45" s="438"/>
      <c r="F45" s="619" t="str">
        <f>+C43</f>
        <v>916.00 บาท</v>
      </c>
      <c r="G45" s="620"/>
      <c r="H45" s="619" t="str">
        <f>+F45</f>
        <v>916.00 บาท</v>
      </c>
      <c r="I45" s="620"/>
      <c r="J45" s="442"/>
      <c r="K45" s="443" t="s">
        <v>1124</v>
      </c>
    </row>
    <row r="46" spans="1:11" ht="15.6" customHeight="1" x14ac:dyDescent="0.25">
      <c r="A46" s="612">
        <v>14</v>
      </c>
      <c r="B46" s="427" t="s">
        <v>231</v>
      </c>
      <c r="C46" s="428" t="s">
        <v>1129</v>
      </c>
      <c r="D46" s="429" t="str">
        <f>+C46</f>
        <v>450.00 บาท</v>
      </c>
      <c r="E46" s="426" t="s">
        <v>8</v>
      </c>
      <c r="F46" s="615" t="s">
        <v>281</v>
      </c>
      <c r="G46" s="616"/>
      <c r="H46" s="615" t="str">
        <f>+F46</f>
        <v>ปวริศร์ โฮมช็อป</v>
      </c>
      <c r="I46" s="616"/>
      <c r="J46" s="430" t="s">
        <v>219</v>
      </c>
      <c r="K46" s="431" t="s">
        <v>1130</v>
      </c>
    </row>
    <row r="47" spans="1:11" ht="15.6" customHeight="1" x14ac:dyDescent="0.25">
      <c r="A47" s="613"/>
      <c r="B47" s="433"/>
      <c r="C47" s="434"/>
      <c r="D47" s="435"/>
      <c r="E47" s="432"/>
      <c r="F47" s="617" t="s">
        <v>50</v>
      </c>
      <c r="G47" s="618"/>
      <c r="H47" s="617" t="s">
        <v>272</v>
      </c>
      <c r="I47" s="618"/>
      <c r="J47" s="436"/>
      <c r="K47" s="437"/>
    </row>
    <row r="48" spans="1:11" ht="15.6" customHeight="1" x14ac:dyDescent="0.25">
      <c r="A48" s="614"/>
      <c r="B48" s="439"/>
      <c r="C48" s="444"/>
      <c r="D48" s="441"/>
      <c r="E48" s="438"/>
      <c r="F48" s="619" t="str">
        <f>+C46</f>
        <v>450.00 บาท</v>
      </c>
      <c r="G48" s="620"/>
      <c r="H48" s="619" t="str">
        <f>+F48</f>
        <v>450.00 บาท</v>
      </c>
      <c r="I48" s="620"/>
      <c r="J48" s="442"/>
      <c r="K48" s="443" t="s">
        <v>1131</v>
      </c>
    </row>
    <row r="49" spans="1:11" ht="15.6" customHeight="1" x14ac:dyDescent="0.25">
      <c r="A49" s="612">
        <v>15</v>
      </c>
      <c r="B49" s="427" t="s">
        <v>190</v>
      </c>
      <c r="C49" s="428" t="s">
        <v>577</v>
      </c>
      <c r="D49" s="429" t="str">
        <f>+C49</f>
        <v>1,951.80 บาท</v>
      </c>
      <c r="E49" s="426" t="s">
        <v>8</v>
      </c>
      <c r="F49" s="615" t="s">
        <v>273</v>
      </c>
      <c r="G49" s="616"/>
      <c r="H49" s="615" t="str">
        <f>+F49</f>
        <v>บริษัท ปิโตรเลียมไทยคอร์ปอเรชั่น จำกัด</v>
      </c>
      <c r="I49" s="616"/>
      <c r="J49" s="430" t="s">
        <v>219</v>
      </c>
      <c r="K49" s="431" t="s">
        <v>1132</v>
      </c>
    </row>
    <row r="50" spans="1:11" ht="15.6" customHeight="1" x14ac:dyDescent="0.25">
      <c r="A50" s="613"/>
      <c r="B50" s="433" t="s">
        <v>274</v>
      </c>
      <c r="C50" s="434"/>
      <c r="D50" s="435"/>
      <c r="E50" s="432"/>
      <c r="F50" s="617" t="s">
        <v>50</v>
      </c>
      <c r="G50" s="618"/>
      <c r="H50" s="617" t="s">
        <v>272</v>
      </c>
      <c r="I50" s="618"/>
      <c r="J50" s="436"/>
      <c r="K50" s="437"/>
    </row>
    <row r="51" spans="1:11" ht="15.6" customHeight="1" x14ac:dyDescent="0.25">
      <c r="A51" s="614"/>
      <c r="B51" s="439"/>
      <c r="C51" s="444"/>
      <c r="D51" s="441"/>
      <c r="E51" s="438"/>
      <c r="F51" s="619" t="str">
        <f>+C49</f>
        <v>1,951.80 บาท</v>
      </c>
      <c r="G51" s="620"/>
      <c r="H51" s="619" t="str">
        <f>+F51</f>
        <v>1,951.80 บาท</v>
      </c>
      <c r="I51" s="620"/>
      <c r="J51" s="442"/>
      <c r="K51" s="443" t="s">
        <v>1131</v>
      </c>
    </row>
    <row r="52" spans="1:11" ht="15.6" customHeight="1" x14ac:dyDescent="0.25">
      <c r="A52" s="612">
        <v>16</v>
      </c>
      <c r="B52" s="427" t="s">
        <v>578</v>
      </c>
      <c r="C52" s="428" t="s">
        <v>538</v>
      </c>
      <c r="D52" s="429" t="str">
        <f>+C52</f>
        <v>550.00 บาท</v>
      </c>
      <c r="E52" s="426" t="s">
        <v>8</v>
      </c>
      <c r="F52" s="615" t="s">
        <v>579</v>
      </c>
      <c r="G52" s="616"/>
      <c r="H52" s="615" t="str">
        <f>+F52</f>
        <v>บริษัท  ยันมาร์ เอส.พี.จำกัด</v>
      </c>
      <c r="I52" s="616"/>
      <c r="J52" s="430" t="s">
        <v>219</v>
      </c>
      <c r="K52" s="431" t="s">
        <v>1133</v>
      </c>
    </row>
    <row r="53" spans="1:11" ht="15.6" customHeight="1" x14ac:dyDescent="0.25">
      <c r="A53" s="613"/>
      <c r="B53" s="433" t="s">
        <v>280</v>
      </c>
      <c r="C53" s="434"/>
      <c r="D53" s="435"/>
      <c r="E53" s="432"/>
      <c r="F53" s="617" t="s">
        <v>50</v>
      </c>
      <c r="G53" s="618"/>
      <c r="H53" s="617" t="s">
        <v>272</v>
      </c>
      <c r="I53" s="618"/>
      <c r="J53" s="436"/>
      <c r="K53" s="437"/>
    </row>
    <row r="54" spans="1:11" ht="15.6" customHeight="1" x14ac:dyDescent="0.25">
      <c r="A54" s="614"/>
      <c r="B54" s="439"/>
      <c r="C54" s="444"/>
      <c r="D54" s="441"/>
      <c r="E54" s="438"/>
      <c r="F54" s="619" t="str">
        <f>+C52</f>
        <v>550.00 บาท</v>
      </c>
      <c r="G54" s="620"/>
      <c r="H54" s="619" t="str">
        <f>+F54</f>
        <v>550.00 บาท</v>
      </c>
      <c r="I54" s="620"/>
      <c r="J54" s="442"/>
      <c r="K54" s="443" t="s">
        <v>1134</v>
      </c>
    </row>
    <row r="55" spans="1:11" ht="15.6" customHeight="1" x14ac:dyDescent="0.25">
      <c r="A55" s="612">
        <v>17</v>
      </c>
      <c r="B55" s="427" t="s">
        <v>156</v>
      </c>
      <c r="C55" s="428" t="s">
        <v>1135</v>
      </c>
      <c r="D55" s="429" t="str">
        <f>+C55</f>
        <v>3,006.00 บาท</v>
      </c>
      <c r="E55" s="426" t="s">
        <v>8</v>
      </c>
      <c r="F55" s="615" t="s">
        <v>161</v>
      </c>
      <c r="G55" s="616"/>
      <c r="H55" s="615" t="str">
        <f>+F55</f>
        <v>หจก.คลังเครื่องเขียนอภิญญา</v>
      </c>
      <c r="I55" s="616"/>
      <c r="J55" s="430" t="s">
        <v>219</v>
      </c>
      <c r="K55" s="431" t="s">
        <v>1136</v>
      </c>
    </row>
    <row r="56" spans="1:11" ht="15.6" customHeight="1" x14ac:dyDescent="0.25">
      <c r="A56" s="613"/>
      <c r="B56" s="433"/>
      <c r="C56" s="434"/>
      <c r="D56" s="435"/>
      <c r="E56" s="432"/>
      <c r="F56" s="617" t="s">
        <v>50</v>
      </c>
      <c r="G56" s="618"/>
      <c r="H56" s="617" t="s">
        <v>272</v>
      </c>
      <c r="I56" s="618"/>
      <c r="J56" s="436"/>
      <c r="K56" s="437"/>
    </row>
    <row r="57" spans="1:11" ht="15.6" customHeight="1" x14ac:dyDescent="0.25">
      <c r="A57" s="614"/>
      <c r="B57" s="439"/>
      <c r="C57" s="444"/>
      <c r="D57" s="441"/>
      <c r="E57" s="438"/>
      <c r="F57" s="619" t="str">
        <f>+C55</f>
        <v>3,006.00 บาท</v>
      </c>
      <c r="G57" s="620"/>
      <c r="H57" s="619" t="str">
        <f>+F57</f>
        <v>3,006.00 บาท</v>
      </c>
      <c r="I57" s="620"/>
      <c r="J57" s="442"/>
      <c r="K57" s="443" t="s">
        <v>1134</v>
      </c>
    </row>
    <row r="58" spans="1:11" ht="15.6" customHeight="1" x14ac:dyDescent="0.25">
      <c r="A58" s="612">
        <v>18</v>
      </c>
      <c r="B58" s="427" t="s">
        <v>188</v>
      </c>
      <c r="C58" s="428" t="s">
        <v>529</v>
      </c>
      <c r="D58" s="429" t="str">
        <f>+C58</f>
        <v>6,506.00 บาท</v>
      </c>
      <c r="E58" s="426" t="s">
        <v>8</v>
      </c>
      <c r="F58" s="615" t="s">
        <v>273</v>
      </c>
      <c r="G58" s="616"/>
      <c r="H58" s="615" t="str">
        <f>+F58</f>
        <v>บริษัท ปิโตรเลียมไทยคอร์ปอเรชั่น จำกัด</v>
      </c>
      <c r="I58" s="616"/>
      <c r="J58" s="430" t="s">
        <v>219</v>
      </c>
      <c r="K58" s="431" t="s">
        <v>1137</v>
      </c>
    </row>
    <row r="59" spans="1:11" ht="15.6" customHeight="1" x14ac:dyDescent="0.25">
      <c r="A59" s="613"/>
      <c r="B59" s="433" t="s">
        <v>279</v>
      </c>
      <c r="C59" s="434"/>
      <c r="D59" s="435"/>
      <c r="E59" s="432"/>
      <c r="F59" s="617" t="s">
        <v>50</v>
      </c>
      <c r="G59" s="618"/>
      <c r="H59" s="617" t="s">
        <v>272</v>
      </c>
      <c r="I59" s="618"/>
      <c r="J59" s="436"/>
      <c r="K59" s="437"/>
    </row>
    <row r="60" spans="1:11" ht="15.6" customHeight="1" x14ac:dyDescent="0.25">
      <c r="A60" s="614"/>
      <c r="B60" s="439"/>
      <c r="C60" s="444"/>
      <c r="D60" s="441"/>
      <c r="E60" s="438"/>
      <c r="F60" s="619" t="str">
        <f>+C58</f>
        <v>6,506.00 บาท</v>
      </c>
      <c r="G60" s="620"/>
      <c r="H60" s="619" t="str">
        <f>+F60</f>
        <v>6,506.00 บาท</v>
      </c>
      <c r="I60" s="620"/>
      <c r="J60" s="442"/>
      <c r="K60" s="443" t="s">
        <v>1138</v>
      </c>
    </row>
    <row r="61" spans="1:11" ht="15.6" customHeight="1" x14ac:dyDescent="0.25">
      <c r="A61" s="612">
        <v>19</v>
      </c>
      <c r="B61" s="427" t="s">
        <v>188</v>
      </c>
      <c r="C61" s="428" t="s">
        <v>529</v>
      </c>
      <c r="D61" s="429" t="str">
        <f>+C61</f>
        <v>6,506.00 บาท</v>
      </c>
      <c r="E61" s="426" t="s">
        <v>8</v>
      </c>
      <c r="F61" s="621" t="s">
        <v>273</v>
      </c>
      <c r="G61" s="621"/>
      <c r="H61" s="615" t="str">
        <f>+F61</f>
        <v>บริษัท ปิโตรเลียมไทยคอร์ปอเรชั่น จำกัด</v>
      </c>
      <c r="I61" s="616"/>
      <c r="J61" s="430" t="s">
        <v>219</v>
      </c>
      <c r="K61" s="431" t="s">
        <v>1139</v>
      </c>
    </row>
    <row r="62" spans="1:11" ht="15.6" customHeight="1" x14ac:dyDescent="0.25">
      <c r="A62" s="613"/>
      <c r="B62" s="433" t="s">
        <v>280</v>
      </c>
      <c r="C62" s="434"/>
      <c r="D62" s="435"/>
      <c r="E62" s="432"/>
      <c r="F62" s="622" t="s">
        <v>50</v>
      </c>
      <c r="G62" s="622"/>
      <c r="H62" s="617" t="s">
        <v>272</v>
      </c>
      <c r="I62" s="618"/>
      <c r="J62" s="436"/>
      <c r="K62" s="437"/>
    </row>
    <row r="63" spans="1:11" ht="15.6" customHeight="1" x14ac:dyDescent="0.25">
      <c r="A63" s="614"/>
      <c r="B63" s="439"/>
      <c r="C63" s="444"/>
      <c r="D63" s="441"/>
      <c r="E63" s="438"/>
      <c r="F63" s="619" t="str">
        <f>+C61</f>
        <v>6,506.00 บาท</v>
      </c>
      <c r="G63" s="620"/>
      <c r="H63" s="619" t="str">
        <f>+F63</f>
        <v>6,506.00 บาท</v>
      </c>
      <c r="I63" s="620"/>
      <c r="J63" s="442"/>
      <c r="K63" s="443" t="s">
        <v>1138</v>
      </c>
    </row>
    <row r="64" spans="1:11" ht="15.6" customHeight="1" x14ac:dyDescent="0.25">
      <c r="A64" s="612">
        <v>20</v>
      </c>
      <c r="B64" s="427" t="s">
        <v>190</v>
      </c>
      <c r="C64" s="428" t="s">
        <v>577</v>
      </c>
      <c r="D64" s="429" t="str">
        <f>+C64</f>
        <v>1,951.80 บาท</v>
      </c>
      <c r="E64" s="426" t="s">
        <v>8</v>
      </c>
      <c r="F64" s="621" t="s">
        <v>273</v>
      </c>
      <c r="G64" s="621"/>
      <c r="H64" s="615" t="str">
        <f>+F64</f>
        <v>บริษัท ปิโตรเลียมไทยคอร์ปอเรชั่น จำกัด</v>
      </c>
      <c r="I64" s="616"/>
      <c r="J64" s="430" t="s">
        <v>219</v>
      </c>
      <c r="K64" s="431" t="s">
        <v>1140</v>
      </c>
    </row>
    <row r="65" spans="1:11" ht="15.6" customHeight="1" x14ac:dyDescent="0.25">
      <c r="A65" s="613"/>
      <c r="B65" s="433" t="s">
        <v>274</v>
      </c>
      <c r="C65" s="434"/>
      <c r="D65" s="435"/>
      <c r="E65" s="432"/>
      <c r="F65" s="622" t="s">
        <v>50</v>
      </c>
      <c r="G65" s="622"/>
      <c r="H65" s="617" t="s">
        <v>272</v>
      </c>
      <c r="I65" s="618"/>
      <c r="J65" s="436"/>
      <c r="K65" s="437"/>
    </row>
    <row r="66" spans="1:11" ht="15.6" customHeight="1" x14ac:dyDescent="0.25">
      <c r="A66" s="614"/>
      <c r="B66" s="439"/>
      <c r="C66" s="444"/>
      <c r="D66" s="441"/>
      <c r="E66" s="438"/>
      <c r="F66" s="619" t="str">
        <f>+C64</f>
        <v>1,951.80 บาท</v>
      </c>
      <c r="G66" s="620"/>
      <c r="H66" s="619" t="str">
        <f>+F66</f>
        <v>1,951.80 บาท</v>
      </c>
      <c r="I66" s="620"/>
      <c r="J66" s="442"/>
      <c r="K66" s="443" t="s">
        <v>1141</v>
      </c>
    </row>
    <row r="67" spans="1:11" ht="15.6" customHeight="1" x14ac:dyDescent="0.25">
      <c r="A67" s="612">
        <v>21</v>
      </c>
      <c r="B67" s="427" t="s">
        <v>190</v>
      </c>
      <c r="C67" s="428" t="s">
        <v>576</v>
      </c>
      <c r="D67" s="429" t="str">
        <f>+C67</f>
        <v>1,301.20 บาท</v>
      </c>
      <c r="E67" s="426" t="s">
        <v>8</v>
      </c>
      <c r="F67" s="615" t="s">
        <v>273</v>
      </c>
      <c r="G67" s="616"/>
      <c r="H67" s="615" t="str">
        <f>+F67</f>
        <v>บริษัท ปิโตรเลียมไทยคอร์ปอเรชั่น จำกัด</v>
      </c>
      <c r="I67" s="616"/>
      <c r="J67" s="430" t="s">
        <v>219</v>
      </c>
      <c r="K67" s="431" t="s">
        <v>1142</v>
      </c>
    </row>
    <row r="68" spans="1:11" ht="15.6" customHeight="1" x14ac:dyDescent="0.25">
      <c r="A68" s="613"/>
      <c r="B68" s="433" t="s">
        <v>276</v>
      </c>
      <c r="C68" s="434"/>
      <c r="D68" s="435"/>
      <c r="E68" s="432"/>
      <c r="F68" s="617" t="s">
        <v>50</v>
      </c>
      <c r="G68" s="618"/>
      <c r="H68" s="617" t="s">
        <v>272</v>
      </c>
      <c r="I68" s="618"/>
      <c r="J68" s="436"/>
      <c r="K68" s="437"/>
    </row>
    <row r="69" spans="1:11" ht="15.6" customHeight="1" x14ac:dyDescent="0.25">
      <c r="A69" s="614"/>
      <c r="B69" s="439"/>
      <c r="C69" s="444"/>
      <c r="D69" s="441"/>
      <c r="E69" s="438"/>
      <c r="F69" s="619" t="str">
        <f>+C67</f>
        <v>1,301.20 บาท</v>
      </c>
      <c r="G69" s="620"/>
      <c r="H69" s="619" t="str">
        <f>+F69</f>
        <v>1,301.20 บาท</v>
      </c>
      <c r="I69" s="620"/>
      <c r="J69" s="442"/>
      <c r="K69" s="443" t="s">
        <v>1143</v>
      </c>
    </row>
    <row r="70" spans="1:11" ht="15.6" customHeight="1" x14ac:dyDescent="0.25">
      <c r="A70" s="612">
        <v>22</v>
      </c>
      <c r="B70" s="427" t="s">
        <v>524</v>
      </c>
      <c r="C70" s="428" t="s">
        <v>1144</v>
      </c>
      <c r="D70" s="429" t="str">
        <f>+C70</f>
        <v>1,410.00 บาท</v>
      </c>
      <c r="E70" s="426" t="s">
        <v>8</v>
      </c>
      <c r="F70" s="615" t="s">
        <v>531</v>
      </c>
      <c r="G70" s="616"/>
      <c r="H70" s="615" t="str">
        <f>+F70</f>
        <v>โชคอำนวย</v>
      </c>
      <c r="I70" s="616"/>
      <c r="J70" s="430" t="s">
        <v>219</v>
      </c>
      <c r="K70" s="431" t="s">
        <v>1145</v>
      </c>
    </row>
    <row r="71" spans="1:11" ht="15.6" customHeight="1" x14ac:dyDescent="0.25">
      <c r="A71" s="613"/>
      <c r="B71" s="433" t="s">
        <v>282</v>
      </c>
      <c r="C71" s="434"/>
      <c r="D71" s="435"/>
      <c r="E71" s="432"/>
      <c r="F71" s="617" t="s">
        <v>50</v>
      </c>
      <c r="G71" s="618"/>
      <c r="H71" s="617" t="s">
        <v>272</v>
      </c>
      <c r="I71" s="618"/>
      <c r="J71" s="436"/>
      <c r="K71" s="437"/>
    </row>
    <row r="72" spans="1:11" ht="15.6" customHeight="1" x14ac:dyDescent="0.25">
      <c r="A72" s="614"/>
      <c r="B72" s="439"/>
      <c r="C72" s="444"/>
      <c r="D72" s="441"/>
      <c r="E72" s="438"/>
      <c r="F72" s="619" t="str">
        <f>+C70</f>
        <v>1,410.00 บาท</v>
      </c>
      <c r="G72" s="620"/>
      <c r="H72" s="619" t="str">
        <f>+F72</f>
        <v>1,410.00 บาท</v>
      </c>
      <c r="I72" s="620"/>
      <c r="J72" s="442"/>
      <c r="K72" s="443" t="s">
        <v>1146</v>
      </c>
    </row>
    <row r="73" spans="1:11" ht="15.6" customHeight="1" x14ac:dyDescent="0.25">
      <c r="A73" s="612">
        <v>23</v>
      </c>
      <c r="B73" s="427" t="s">
        <v>524</v>
      </c>
      <c r="C73" s="428" t="s">
        <v>1147</v>
      </c>
      <c r="D73" s="429" t="str">
        <f>+C73</f>
        <v>2,590.00 บาท</v>
      </c>
      <c r="E73" s="426" t="s">
        <v>8</v>
      </c>
      <c r="F73" s="615" t="s">
        <v>531</v>
      </c>
      <c r="G73" s="616"/>
      <c r="H73" s="615" t="str">
        <f>+F73</f>
        <v>โชคอำนวย</v>
      </c>
      <c r="I73" s="616"/>
      <c r="J73" s="430" t="s">
        <v>219</v>
      </c>
      <c r="K73" s="431" t="s">
        <v>1148</v>
      </c>
    </row>
    <row r="74" spans="1:11" ht="15.6" customHeight="1" x14ac:dyDescent="0.25">
      <c r="A74" s="613"/>
      <c r="B74" s="433" t="s">
        <v>574</v>
      </c>
      <c r="C74" s="434"/>
      <c r="D74" s="435"/>
      <c r="E74" s="432"/>
      <c r="F74" s="617" t="s">
        <v>50</v>
      </c>
      <c r="G74" s="618"/>
      <c r="H74" s="617" t="s">
        <v>272</v>
      </c>
      <c r="I74" s="618"/>
      <c r="J74" s="436"/>
      <c r="K74" s="437"/>
    </row>
    <row r="75" spans="1:11" ht="15.6" customHeight="1" x14ac:dyDescent="0.25">
      <c r="A75" s="614"/>
      <c r="B75" s="439"/>
      <c r="C75" s="444"/>
      <c r="D75" s="441"/>
      <c r="E75" s="438"/>
      <c r="F75" s="619" t="str">
        <f>+C73</f>
        <v>2,590.00 บาท</v>
      </c>
      <c r="G75" s="620"/>
      <c r="H75" s="619" t="str">
        <f>+F75</f>
        <v>2,590.00 บาท</v>
      </c>
      <c r="I75" s="620"/>
      <c r="J75" s="442"/>
      <c r="K75" s="443" t="s">
        <v>1146</v>
      </c>
    </row>
    <row r="76" spans="1:11" ht="15.6" customHeight="1" x14ac:dyDescent="0.25">
      <c r="A76" s="612">
        <v>24</v>
      </c>
      <c r="B76" s="427" t="s">
        <v>524</v>
      </c>
      <c r="C76" s="428" t="s">
        <v>1149</v>
      </c>
      <c r="D76" s="429" t="str">
        <f>+C76</f>
        <v>2,410.00 บาท</v>
      </c>
      <c r="E76" s="426" t="s">
        <v>8</v>
      </c>
      <c r="F76" s="615" t="s">
        <v>531</v>
      </c>
      <c r="G76" s="616"/>
      <c r="H76" s="615" t="str">
        <f>+F76</f>
        <v>โชคอำนวย</v>
      </c>
      <c r="I76" s="616"/>
      <c r="J76" s="430" t="s">
        <v>219</v>
      </c>
      <c r="K76" s="431" t="s">
        <v>1150</v>
      </c>
    </row>
    <row r="77" spans="1:11" ht="15.6" customHeight="1" x14ac:dyDescent="0.25">
      <c r="A77" s="613"/>
      <c r="B77" s="433" t="s">
        <v>275</v>
      </c>
      <c r="C77" s="434"/>
      <c r="D77" s="435"/>
      <c r="E77" s="432"/>
      <c r="F77" s="617" t="s">
        <v>50</v>
      </c>
      <c r="G77" s="618"/>
      <c r="H77" s="617" t="s">
        <v>272</v>
      </c>
      <c r="I77" s="618"/>
      <c r="J77" s="436"/>
      <c r="K77" s="437"/>
    </row>
    <row r="78" spans="1:11" ht="15.6" customHeight="1" x14ac:dyDescent="0.25">
      <c r="A78" s="614"/>
      <c r="B78" s="439"/>
      <c r="C78" s="444"/>
      <c r="D78" s="441"/>
      <c r="E78" s="438"/>
      <c r="F78" s="619" t="str">
        <f>+C76</f>
        <v>2,410.00 บาท</v>
      </c>
      <c r="G78" s="620"/>
      <c r="H78" s="619" t="str">
        <f>+F78</f>
        <v>2,410.00 บาท</v>
      </c>
      <c r="I78" s="620"/>
      <c r="J78" s="442"/>
      <c r="K78" s="443" t="s">
        <v>1146</v>
      </c>
    </row>
    <row r="79" spans="1:11" ht="15.6" customHeight="1" x14ac:dyDescent="0.25"/>
    <row r="80" spans="1:11" ht="15.6" customHeight="1" x14ac:dyDescent="0.25"/>
    <row r="81" ht="15.6" customHeight="1" x14ac:dyDescent="0.25"/>
    <row r="170" ht="15.6" customHeight="1" x14ac:dyDescent="0.25"/>
  </sheetData>
  <mergeCells count="173">
    <mergeCell ref="A2:K2"/>
    <mergeCell ref="A3:K3"/>
    <mergeCell ref="A4:K4"/>
    <mergeCell ref="F6:G6"/>
    <mergeCell ref="H6:I6"/>
    <mergeCell ref="A7:A9"/>
    <mergeCell ref="F7:G7"/>
    <mergeCell ref="H7:I7"/>
    <mergeCell ref="F8:G8"/>
    <mergeCell ref="H8:I8"/>
    <mergeCell ref="A13:A15"/>
    <mergeCell ref="F13:G13"/>
    <mergeCell ref="H13:I13"/>
    <mergeCell ref="F14:G14"/>
    <mergeCell ref="H14:I14"/>
    <mergeCell ref="F15:G15"/>
    <mergeCell ref="H15:I15"/>
    <mergeCell ref="F9:G9"/>
    <mergeCell ref="H9:I9"/>
    <mergeCell ref="A10:A12"/>
    <mergeCell ref="F10:G10"/>
    <mergeCell ref="H10:I10"/>
    <mergeCell ref="F11:G11"/>
    <mergeCell ref="H11:I11"/>
    <mergeCell ref="F12:G12"/>
    <mergeCell ref="H12:I12"/>
    <mergeCell ref="A19:A21"/>
    <mergeCell ref="F19:G19"/>
    <mergeCell ref="H19:I19"/>
    <mergeCell ref="F20:G20"/>
    <mergeCell ref="H20:I20"/>
    <mergeCell ref="F21:G21"/>
    <mergeCell ref="H21:I21"/>
    <mergeCell ref="A16:A18"/>
    <mergeCell ref="F16:G16"/>
    <mergeCell ref="H16:I16"/>
    <mergeCell ref="F17:G17"/>
    <mergeCell ref="H17:I17"/>
    <mergeCell ref="F18:G18"/>
    <mergeCell ref="H18:I18"/>
    <mergeCell ref="A25:A27"/>
    <mergeCell ref="F25:G25"/>
    <mergeCell ref="H25:I25"/>
    <mergeCell ref="F26:G26"/>
    <mergeCell ref="H26:I26"/>
    <mergeCell ref="F27:G27"/>
    <mergeCell ref="H27:I27"/>
    <mergeCell ref="A22:A24"/>
    <mergeCell ref="F22:G22"/>
    <mergeCell ref="H22:I22"/>
    <mergeCell ref="F23:G23"/>
    <mergeCell ref="H23:I23"/>
    <mergeCell ref="F24:G24"/>
    <mergeCell ref="H24:I24"/>
    <mergeCell ref="A31:A33"/>
    <mergeCell ref="F31:G31"/>
    <mergeCell ref="H31:I31"/>
    <mergeCell ref="F32:G32"/>
    <mergeCell ref="H32:I32"/>
    <mergeCell ref="F33:G33"/>
    <mergeCell ref="H33:I33"/>
    <mergeCell ref="A28:A30"/>
    <mergeCell ref="F28:G28"/>
    <mergeCell ref="H28:I28"/>
    <mergeCell ref="F29:G29"/>
    <mergeCell ref="H29:I29"/>
    <mergeCell ref="F30:G30"/>
    <mergeCell ref="H30:I30"/>
    <mergeCell ref="A37:A39"/>
    <mergeCell ref="F37:G37"/>
    <mergeCell ref="H37:I37"/>
    <mergeCell ref="F38:G38"/>
    <mergeCell ref="H38:I38"/>
    <mergeCell ref="F39:G39"/>
    <mergeCell ref="H39:I39"/>
    <mergeCell ref="A34:A36"/>
    <mergeCell ref="F34:G34"/>
    <mergeCell ref="H34:I34"/>
    <mergeCell ref="F35:G35"/>
    <mergeCell ref="H35:I35"/>
    <mergeCell ref="F36:G36"/>
    <mergeCell ref="H36:I36"/>
    <mergeCell ref="A43:A45"/>
    <mergeCell ref="F43:G43"/>
    <mergeCell ref="H43:I43"/>
    <mergeCell ref="F44:G44"/>
    <mergeCell ref="H44:I44"/>
    <mergeCell ref="F45:G45"/>
    <mergeCell ref="H45:I45"/>
    <mergeCell ref="A40:A42"/>
    <mergeCell ref="F40:G40"/>
    <mergeCell ref="H40:I40"/>
    <mergeCell ref="F41:G41"/>
    <mergeCell ref="H41:I41"/>
    <mergeCell ref="F42:G42"/>
    <mergeCell ref="H42:I42"/>
    <mergeCell ref="A49:A51"/>
    <mergeCell ref="F49:G49"/>
    <mergeCell ref="H49:I49"/>
    <mergeCell ref="F50:G50"/>
    <mergeCell ref="H50:I50"/>
    <mergeCell ref="F51:G51"/>
    <mergeCell ref="H51:I51"/>
    <mergeCell ref="A46:A48"/>
    <mergeCell ref="F46:G46"/>
    <mergeCell ref="H46:I46"/>
    <mergeCell ref="F47:G47"/>
    <mergeCell ref="H47:I47"/>
    <mergeCell ref="F48:G48"/>
    <mergeCell ref="H48:I48"/>
    <mergeCell ref="A55:A57"/>
    <mergeCell ref="F55:G55"/>
    <mergeCell ref="H55:I55"/>
    <mergeCell ref="F56:G56"/>
    <mergeCell ref="H56:I56"/>
    <mergeCell ref="F57:G57"/>
    <mergeCell ref="H57:I57"/>
    <mergeCell ref="A52:A54"/>
    <mergeCell ref="F52:G52"/>
    <mergeCell ref="H52:I52"/>
    <mergeCell ref="F53:G53"/>
    <mergeCell ref="H53:I53"/>
    <mergeCell ref="F54:G54"/>
    <mergeCell ref="H54:I54"/>
    <mergeCell ref="A61:A63"/>
    <mergeCell ref="F61:G61"/>
    <mergeCell ref="H61:I61"/>
    <mergeCell ref="F62:G62"/>
    <mergeCell ref="H62:I62"/>
    <mergeCell ref="F63:G63"/>
    <mergeCell ref="H63:I63"/>
    <mergeCell ref="A58:A60"/>
    <mergeCell ref="F58:G58"/>
    <mergeCell ref="H58:I58"/>
    <mergeCell ref="F59:G59"/>
    <mergeCell ref="H59:I59"/>
    <mergeCell ref="F60:G60"/>
    <mergeCell ref="H60:I60"/>
    <mergeCell ref="F67:G67"/>
    <mergeCell ref="H67:I67"/>
    <mergeCell ref="A64:A66"/>
    <mergeCell ref="F64:G64"/>
    <mergeCell ref="H64:I64"/>
    <mergeCell ref="F65:G65"/>
    <mergeCell ref="H65:I65"/>
    <mergeCell ref="F66:G66"/>
    <mergeCell ref="H66:I66"/>
    <mergeCell ref="A67:A69"/>
    <mergeCell ref="F68:G68"/>
    <mergeCell ref="H68:I68"/>
    <mergeCell ref="F69:G69"/>
    <mergeCell ref="H69:I69"/>
    <mergeCell ref="A76:A78"/>
    <mergeCell ref="F76:G76"/>
    <mergeCell ref="H76:I76"/>
    <mergeCell ref="F77:G77"/>
    <mergeCell ref="H77:I77"/>
    <mergeCell ref="F78:G78"/>
    <mergeCell ref="H78:I78"/>
    <mergeCell ref="A70:A72"/>
    <mergeCell ref="F70:G70"/>
    <mergeCell ref="H70:I70"/>
    <mergeCell ref="F71:G71"/>
    <mergeCell ref="H71:I71"/>
    <mergeCell ref="F72:G72"/>
    <mergeCell ref="H72:I72"/>
    <mergeCell ref="A73:A75"/>
    <mergeCell ref="F73:G73"/>
    <mergeCell ref="H73:I73"/>
    <mergeCell ref="F74:G74"/>
    <mergeCell ref="H74:I74"/>
    <mergeCell ref="F75:G75"/>
    <mergeCell ref="H75:I75"/>
  </mergeCells>
  <pageMargins left="0.7" right="0.7" top="0.75" bottom="0.75" header="0.3" footer="0.3"/>
  <pageSetup paperSize="9" scale="6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8A488-6D40-48E3-83FE-1D74C476B57F}">
  <sheetPr>
    <tabColor rgb="FFFF6600"/>
  </sheetPr>
  <dimension ref="A1:I170"/>
  <sheetViews>
    <sheetView view="pageBreakPreview" topLeftCell="A109" zoomScale="60" zoomScaleNormal="100" workbookViewId="0">
      <selection activeCell="A2" sqref="A2:I139"/>
    </sheetView>
  </sheetViews>
  <sheetFormatPr defaultColWidth="8" defaultRowHeight="20.25" x14ac:dyDescent="0.2"/>
  <cols>
    <col min="1" max="1" width="8.5" style="61" customWidth="1"/>
    <col min="2" max="2" width="31.625" style="61" customWidth="1"/>
    <col min="3" max="3" width="18.625" style="62" bestFit="1" customWidth="1"/>
    <col min="4" max="4" width="15.875" style="62" customWidth="1"/>
    <col min="5" max="5" width="15.75" style="61" customWidth="1"/>
    <col min="6" max="7" width="29.25" style="63" customWidth="1"/>
    <col min="8" max="8" width="20.25" style="64" customWidth="1"/>
    <col min="9" max="9" width="28" style="109" customWidth="1"/>
    <col min="10" max="16384" width="8" style="61"/>
  </cols>
  <sheetData>
    <row r="1" spans="1:9" x14ac:dyDescent="0.2">
      <c r="A1" s="61" t="s">
        <v>217</v>
      </c>
      <c r="I1" s="65" t="s">
        <v>305</v>
      </c>
    </row>
    <row r="2" spans="1:9" ht="21" customHeight="1" x14ac:dyDescent="0.2">
      <c r="A2" s="626" t="s">
        <v>1798</v>
      </c>
      <c r="B2" s="626"/>
      <c r="C2" s="626"/>
      <c r="D2" s="626"/>
      <c r="E2" s="626"/>
      <c r="F2" s="626"/>
      <c r="G2" s="626"/>
      <c r="H2" s="626"/>
      <c r="I2" s="626"/>
    </row>
    <row r="3" spans="1:9" ht="29.25" customHeight="1" x14ac:dyDescent="0.2">
      <c r="A3" s="626" t="s">
        <v>306</v>
      </c>
      <c r="B3" s="626"/>
      <c r="C3" s="626"/>
      <c r="D3" s="626"/>
      <c r="E3" s="626"/>
      <c r="F3" s="626"/>
      <c r="G3" s="626"/>
      <c r="H3" s="626"/>
      <c r="I3" s="626"/>
    </row>
    <row r="4" spans="1:9" s="64" customFormat="1" ht="63" customHeight="1" x14ac:dyDescent="0.2">
      <c r="A4" s="69" t="s">
        <v>0</v>
      </c>
      <c r="B4" s="67" t="s">
        <v>21</v>
      </c>
      <c r="C4" s="68" t="s">
        <v>22</v>
      </c>
      <c r="D4" s="68" t="s">
        <v>2</v>
      </c>
      <c r="E4" s="69" t="s">
        <v>23</v>
      </c>
      <c r="F4" s="70" t="s">
        <v>4</v>
      </c>
      <c r="G4" s="70" t="s">
        <v>31</v>
      </c>
      <c r="H4" s="66" t="s">
        <v>6</v>
      </c>
      <c r="I4" s="66" t="s">
        <v>307</v>
      </c>
    </row>
    <row r="5" spans="1:9" ht="21" customHeight="1" x14ac:dyDescent="0.2">
      <c r="A5" s="71">
        <v>1</v>
      </c>
      <c r="B5" s="72" t="s">
        <v>1799</v>
      </c>
      <c r="C5" s="73">
        <v>1650</v>
      </c>
      <c r="D5" s="73">
        <v>1650</v>
      </c>
      <c r="E5" s="74" t="s">
        <v>48</v>
      </c>
      <c r="F5" s="75" t="s">
        <v>1800</v>
      </c>
      <c r="G5" s="75" t="s">
        <v>1800</v>
      </c>
      <c r="H5" s="76" t="s">
        <v>309</v>
      </c>
      <c r="I5" s="77" t="s">
        <v>310</v>
      </c>
    </row>
    <row r="6" spans="1:9" ht="21" customHeight="1" x14ac:dyDescent="0.2">
      <c r="A6" s="78"/>
      <c r="B6" s="79" t="s">
        <v>1801</v>
      </c>
      <c r="C6" s="80"/>
      <c r="D6" s="80"/>
      <c r="E6" s="81"/>
      <c r="F6" s="82"/>
      <c r="G6" s="82">
        <v>0</v>
      </c>
      <c r="H6" s="83" t="s">
        <v>311</v>
      </c>
      <c r="I6" s="79" t="s">
        <v>321</v>
      </c>
    </row>
    <row r="7" spans="1:9" ht="21" customHeight="1" x14ac:dyDescent="0.2">
      <c r="A7" s="78"/>
      <c r="B7" s="446"/>
      <c r="C7" s="80"/>
      <c r="D7" s="80"/>
      <c r="E7" s="81"/>
      <c r="F7" s="82"/>
      <c r="G7" s="82"/>
      <c r="H7" s="83" t="s">
        <v>312</v>
      </c>
      <c r="I7" s="84"/>
    </row>
    <row r="8" spans="1:9" ht="21" customHeight="1" x14ac:dyDescent="0.2">
      <c r="A8" s="78"/>
      <c r="B8" s="446"/>
      <c r="C8" s="80"/>
      <c r="D8" s="80"/>
      <c r="E8" s="81"/>
      <c r="F8" s="86" t="s">
        <v>50</v>
      </c>
      <c r="G8" s="86" t="s">
        <v>272</v>
      </c>
      <c r="H8" s="83" t="s">
        <v>137</v>
      </c>
      <c r="I8" s="5" t="s">
        <v>313</v>
      </c>
    </row>
    <row r="9" spans="1:9" ht="21" customHeight="1" x14ac:dyDescent="0.2">
      <c r="A9" s="87"/>
      <c r="B9" s="97"/>
      <c r="C9" s="89"/>
      <c r="D9" s="89"/>
      <c r="E9" s="90"/>
      <c r="F9" s="89">
        <v>1650</v>
      </c>
      <c r="G9" s="89">
        <v>1650</v>
      </c>
      <c r="H9" s="91"/>
      <c r="I9" s="6" t="s">
        <v>1802</v>
      </c>
    </row>
    <row r="10" spans="1:9" ht="21" customHeight="1" x14ac:dyDescent="0.2">
      <c r="A10" s="92">
        <v>2</v>
      </c>
      <c r="B10" s="72" t="s">
        <v>1803</v>
      </c>
      <c r="C10" s="93">
        <v>1105</v>
      </c>
      <c r="D10" s="73">
        <v>1105</v>
      </c>
      <c r="E10" s="74" t="s">
        <v>48</v>
      </c>
      <c r="F10" s="75" t="s">
        <v>308</v>
      </c>
      <c r="G10" s="75" t="s">
        <v>308</v>
      </c>
      <c r="H10" s="76" t="s">
        <v>309</v>
      </c>
      <c r="I10" s="77" t="s">
        <v>310</v>
      </c>
    </row>
    <row r="11" spans="1:9" ht="21" customHeight="1" x14ac:dyDescent="0.2">
      <c r="A11" s="94"/>
      <c r="B11" s="79" t="s">
        <v>1804</v>
      </c>
      <c r="C11" s="95"/>
      <c r="D11" s="80"/>
      <c r="E11" s="81"/>
      <c r="F11" s="82"/>
      <c r="G11" s="82">
        <v>0</v>
      </c>
      <c r="H11" s="83" t="s">
        <v>311</v>
      </c>
      <c r="I11" s="79" t="s">
        <v>321</v>
      </c>
    </row>
    <row r="12" spans="1:9" ht="21" customHeight="1" x14ac:dyDescent="0.2">
      <c r="A12" s="94"/>
      <c r="B12" s="79"/>
      <c r="C12" s="95"/>
      <c r="D12" s="80"/>
      <c r="E12" s="81"/>
      <c r="F12" s="82"/>
      <c r="G12" s="82"/>
      <c r="H12" s="83" t="s">
        <v>312</v>
      </c>
      <c r="I12" s="84"/>
    </row>
    <row r="13" spans="1:9" ht="21" customHeight="1" x14ac:dyDescent="0.2">
      <c r="A13" s="94"/>
      <c r="B13" s="79"/>
      <c r="C13" s="95"/>
      <c r="D13" s="80"/>
      <c r="E13" s="81"/>
      <c r="F13" s="86" t="s">
        <v>50</v>
      </c>
      <c r="G13" s="86" t="s">
        <v>272</v>
      </c>
      <c r="H13" s="83" t="s">
        <v>137</v>
      </c>
      <c r="I13" s="5" t="s">
        <v>313</v>
      </c>
    </row>
    <row r="14" spans="1:9" ht="21" customHeight="1" x14ac:dyDescent="0.2">
      <c r="A14" s="96"/>
      <c r="B14" s="97"/>
      <c r="C14" s="98"/>
      <c r="D14" s="89"/>
      <c r="E14" s="90"/>
      <c r="F14" s="89">
        <v>1105</v>
      </c>
      <c r="G14" s="89">
        <v>1105</v>
      </c>
      <c r="H14" s="91"/>
      <c r="I14" s="6" t="s">
        <v>1805</v>
      </c>
    </row>
    <row r="15" spans="1:9" ht="21" customHeight="1" x14ac:dyDescent="0.2">
      <c r="A15" s="92">
        <v>3</v>
      </c>
      <c r="B15" s="72" t="s">
        <v>583</v>
      </c>
      <c r="C15" s="73">
        <v>3658</v>
      </c>
      <c r="D15" s="73">
        <v>3658</v>
      </c>
      <c r="E15" s="74" t="s">
        <v>48</v>
      </c>
      <c r="F15" s="75" t="s">
        <v>308</v>
      </c>
      <c r="G15" s="75" t="s">
        <v>308</v>
      </c>
      <c r="H15" s="76" t="s">
        <v>309</v>
      </c>
      <c r="I15" s="99" t="s">
        <v>310</v>
      </c>
    </row>
    <row r="16" spans="1:9" ht="21" customHeight="1" x14ac:dyDescent="0.2">
      <c r="A16" s="94"/>
      <c r="B16" s="79" t="s">
        <v>588</v>
      </c>
      <c r="C16" s="80"/>
      <c r="D16" s="80"/>
      <c r="E16" s="81"/>
      <c r="F16" s="82"/>
      <c r="G16" s="82"/>
      <c r="H16" s="83" t="s">
        <v>311</v>
      </c>
      <c r="I16" s="79" t="s">
        <v>321</v>
      </c>
    </row>
    <row r="17" spans="1:9" ht="21" customHeight="1" x14ac:dyDescent="0.2">
      <c r="A17" s="94"/>
      <c r="B17" s="100"/>
      <c r="C17" s="80"/>
      <c r="D17" s="80"/>
      <c r="E17" s="81"/>
      <c r="F17" s="82"/>
      <c r="G17" s="82"/>
      <c r="H17" s="83" t="s">
        <v>312</v>
      </c>
      <c r="I17" s="84"/>
    </row>
    <row r="18" spans="1:9" ht="21" customHeight="1" x14ac:dyDescent="0.2">
      <c r="A18" s="94"/>
      <c r="B18" s="100"/>
      <c r="C18" s="80"/>
      <c r="D18" s="80"/>
      <c r="E18" s="81"/>
      <c r="F18" s="86" t="s">
        <v>50</v>
      </c>
      <c r="G18" s="86" t="s">
        <v>272</v>
      </c>
      <c r="H18" s="83" t="s">
        <v>137</v>
      </c>
      <c r="I18" s="5" t="s">
        <v>313</v>
      </c>
    </row>
    <row r="19" spans="1:9" ht="21" customHeight="1" x14ac:dyDescent="0.2">
      <c r="A19" s="96"/>
      <c r="B19" s="101"/>
      <c r="C19" s="89"/>
      <c r="D19" s="89"/>
      <c r="E19" s="90"/>
      <c r="F19" s="89">
        <v>3658</v>
      </c>
      <c r="G19" s="89">
        <v>3658</v>
      </c>
      <c r="H19" s="91"/>
      <c r="I19" s="6" t="s">
        <v>1805</v>
      </c>
    </row>
    <row r="20" spans="1:9" ht="21" customHeight="1" x14ac:dyDescent="0.2">
      <c r="A20" s="92">
        <v>4</v>
      </c>
      <c r="B20" s="72" t="s">
        <v>1806</v>
      </c>
      <c r="C20" s="93">
        <v>9600</v>
      </c>
      <c r="D20" s="73">
        <v>9600</v>
      </c>
      <c r="E20" s="74" t="s">
        <v>48</v>
      </c>
      <c r="F20" s="75" t="s">
        <v>1807</v>
      </c>
      <c r="G20" s="75" t="s">
        <v>1807</v>
      </c>
      <c r="H20" s="76" t="s">
        <v>309</v>
      </c>
      <c r="I20" s="77" t="s">
        <v>310</v>
      </c>
    </row>
    <row r="21" spans="1:9" ht="21" customHeight="1" x14ac:dyDescent="0.2">
      <c r="A21" s="94"/>
      <c r="B21" s="79" t="s">
        <v>584</v>
      </c>
      <c r="C21" s="95"/>
      <c r="D21" s="80"/>
      <c r="E21" s="81"/>
      <c r="F21" s="82"/>
      <c r="G21" s="82">
        <v>0</v>
      </c>
      <c r="H21" s="83" t="s">
        <v>311</v>
      </c>
      <c r="I21" s="79" t="s">
        <v>321</v>
      </c>
    </row>
    <row r="22" spans="1:9" ht="21" customHeight="1" x14ac:dyDescent="0.2">
      <c r="A22" s="94"/>
      <c r="B22" s="79"/>
      <c r="C22" s="95"/>
      <c r="D22" s="80"/>
      <c r="E22" s="81"/>
      <c r="F22" s="82"/>
      <c r="G22" s="82"/>
      <c r="H22" s="83" t="s">
        <v>312</v>
      </c>
      <c r="I22" s="84"/>
    </row>
    <row r="23" spans="1:9" ht="21" customHeight="1" x14ac:dyDescent="0.2">
      <c r="A23" s="94"/>
      <c r="B23" s="79"/>
      <c r="C23" s="95"/>
      <c r="D23" s="80"/>
      <c r="E23" s="81"/>
      <c r="F23" s="86" t="s">
        <v>50</v>
      </c>
      <c r="G23" s="86" t="s">
        <v>272</v>
      </c>
      <c r="H23" s="83" t="s">
        <v>137</v>
      </c>
      <c r="I23" s="5" t="s">
        <v>313</v>
      </c>
    </row>
    <row r="24" spans="1:9" ht="21" customHeight="1" x14ac:dyDescent="0.2">
      <c r="A24" s="96"/>
      <c r="B24" s="97"/>
      <c r="C24" s="98"/>
      <c r="D24" s="89"/>
      <c r="E24" s="90"/>
      <c r="F24" s="89">
        <v>9600</v>
      </c>
      <c r="G24" s="89">
        <v>9600</v>
      </c>
      <c r="H24" s="91"/>
      <c r="I24" s="6" t="s">
        <v>1805</v>
      </c>
    </row>
    <row r="25" spans="1:9" ht="21" customHeight="1" x14ac:dyDescent="0.2">
      <c r="A25" s="92">
        <v>5</v>
      </c>
      <c r="B25" s="72" t="s">
        <v>1799</v>
      </c>
      <c r="C25" s="93">
        <v>8180</v>
      </c>
      <c r="D25" s="73">
        <v>8180</v>
      </c>
      <c r="E25" s="74" t="s">
        <v>48</v>
      </c>
      <c r="F25" s="75" t="s">
        <v>1800</v>
      </c>
      <c r="G25" s="75" t="s">
        <v>1800</v>
      </c>
      <c r="H25" s="76" t="s">
        <v>309</v>
      </c>
      <c r="I25" s="77" t="s">
        <v>310</v>
      </c>
    </row>
    <row r="26" spans="1:9" ht="21" customHeight="1" x14ac:dyDescent="0.2">
      <c r="A26" s="94"/>
      <c r="B26" s="79" t="s">
        <v>1801</v>
      </c>
      <c r="C26" s="95"/>
      <c r="D26" s="80"/>
      <c r="E26" s="81"/>
      <c r="F26" s="82"/>
      <c r="G26" s="82">
        <v>0</v>
      </c>
      <c r="H26" s="83" t="s">
        <v>311</v>
      </c>
      <c r="I26" s="79" t="s">
        <v>321</v>
      </c>
    </row>
    <row r="27" spans="1:9" ht="21" customHeight="1" x14ac:dyDescent="0.2">
      <c r="A27" s="94"/>
      <c r="B27" s="79"/>
      <c r="C27" s="95"/>
      <c r="D27" s="80"/>
      <c r="E27" s="81"/>
      <c r="F27" s="82"/>
      <c r="G27" s="82"/>
      <c r="H27" s="83" t="s">
        <v>312</v>
      </c>
      <c r="I27" s="84"/>
    </row>
    <row r="28" spans="1:9" ht="21" customHeight="1" x14ac:dyDescent="0.2">
      <c r="A28" s="94"/>
      <c r="B28" s="79"/>
      <c r="C28" s="95"/>
      <c r="D28" s="80"/>
      <c r="E28" s="81"/>
      <c r="F28" s="86" t="s">
        <v>50</v>
      </c>
      <c r="G28" s="86" t="s">
        <v>272</v>
      </c>
      <c r="H28" s="83" t="s">
        <v>137</v>
      </c>
      <c r="I28" s="5" t="s">
        <v>313</v>
      </c>
    </row>
    <row r="29" spans="1:9" ht="21" customHeight="1" x14ac:dyDescent="0.2">
      <c r="A29" s="96"/>
      <c r="B29" s="97"/>
      <c r="C29" s="98"/>
      <c r="D29" s="89"/>
      <c r="E29" s="90"/>
      <c r="F29" s="89">
        <v>8180</v>
      </c>
      <c r="G29" s="89">
        <v>8180</v>
      </c>
      <c r="H29" s="91"/>
      <c r="I29" s="6" t="s">
        <v>1808</v>
      </c>
    </row>
    <row r="30" spans="1:9" ht="21" customHeight="1" x14ac:dyDescent="0.2">
      <c r="A30" s="71">
        <v>6</v>
      </c>
      <c r="B30" s="79" t="s">
        <v>583</v>
      </c>
      <c r="C30" s="80">
        <v>1938</v>
      </c>
      <c r="D30" s="80">
        <v>1938</v>
      </c>
      <c r="E30" s="81" t="s">
        <v>48</v>
      </c>
      <c r="F30" s="82" t="s">
        <v>308</v>
      </c>
      <c r="G30" s="82" t="s">
        <v>308</v>
      </c>
      <c r="H30" s="83" t="s">
        <v>309</v>
      </c>
      <c r="I30" s="77" t="s">
        <v>310</v>
      </c>
    </row>
    <row r="31" spans="1:9" ht="21" customHeight="1" x14ac:dyDescent="0.2">
      <c r="A31" s="78"/>
      <c r="B31" s="79" t="s">
        <v>584</v>
      </c>
      <c r="C31" s="80"/>
      <c r="D31" s="80"/>
      <c r="E31" s="81"/>
      <c r="F31" s="82"/>
      <c r="G31" s="82">
        <v>0</v>
      </c>
      <c r="H31" s="83" t="s">
        <v>311</v>
      </c>
      <c r="I31" s="79" t="s">
        <v>321</v>
      </c>
    </row>
    <row r="32" spans="1:9" ht="21" customHeight="1" x14ac:dyDescent="0.2">
      <c r="A32" s="78"/>
      <c r="B32" s="79"/>
      <c r="C32" s="80"/>
      <c r="D32" s="80"/>
      <c r="E32" s="81"/>
      <c r="F32" s="82"/>
      <c r="G32" s="82"/>
      <c r="H32" s="83" t="s">
        <v>312</v>
      </c>
      <c r="I32" s="84"/>
    </row>
    <row r="33" spans="1:9" ht="21" customHeight="1" x14ac:dyDescent="0.2">
      <c r="A33" s="78"/>
      <c r="B33" s="85"/>
      <c r="C33" s="80"/>
      <c r="D33" s="80"/>
      <c r="E33" s="81"/>
      <c r="F33" s="86" t="s">
        <v>50</v>
      </c>
      <c r="G33" s="86" t="s">
        <v>272</v>
      </c>
      <c r="H33" s="83" t="s">
        <v>137</v>
      </c>
      <c r="I33" s="5" t="s">
        <v>313</v>
      </c>
    </row>
    <row r="34" spans="1:9" ht="21" customHeight="1" x14ac:dyDescent="0.2">
      <c r="A34" s="87"/>
      <c r="B34" s="88"/>
      <c r="C34" s="89"/>
      <c r="D34" s="89"/>
      <c r="E34" s="90"/>
      <c r="F34" s="89">
        <v>1938</v>
      </c>
      <c r="G34" s="89">
        <v>1938</v>
      </c>
      <c r="H34" s="91"/>
      <c r="I34" s="6" t="s">
        <v>1809</v>
      </c>
    </row>
    <row r="35" spans="1:9" ht="21" customHeight="1" x14ac:dyDescent="0.2">
      <c r="A35" s="71">
        <v>7</v>
      </c>
      <c r="B35" s="72" t="s">
        <v>1810</v>
      </c>
      <c r="C35" s="73">
        <v>5220</v>
      </c>
      <c r="D35" s="73">
        <v>5220</v>
      </c>
      <c r="E35" s="74" t="s">
        <v>48</v>
      </c>
      <c r="F35" s="75" t="s">
        <v>585</v>
      </c>
      <c r="G35" s="75" t="s">
        <v>585</v>
      </c>
      <c r="H35" s="76" t="s">
        <v>309</v>
      </c>
      <c r="I35" s="99" t="s">
        <v>310</v>
      </c>
    </row>
    <row r="36" spans="1:9" ht="21" customHeight="1" x14ac:dyDescent="0.2">
      <c r="A36" s="78"/>
      <c r="B36" s="79"/>
      <c r="C36" s="80"/>
      <c r="D36" s="80"/>
      <c r="E36" s="81"/>
      <c r="F36" s="82"/>
      <c r="G36" s="82"/>
      <c r="H36" s="83" t="s">
        <v>311</v>
      </c>
      <c r="I36" s="79" t="s">
        <v>321</v>
      </c>
    </row>
    <row r="37" spans="1:9" ht="21" customHeight="1" x14ac:dyDescent="0.2">
      <c r="A37" s="78"/>
      <c r="B37" s="79"/>
      <c r="C37" s="80"/>
      <c r="D37" s="80"/>
      <c r="E37" s="81"/>
      <c r="F37" s="82"/>
      <c r="G37" s="82"/>
      <c r="H37" s="83" t="s">
        <v>312</v>
      </c>
      <c r="I37" s="84"/>
    </row>
    <row r="38" spans="1:9" ht="21" customHeight="1" x14ac:dyDescent="0.2">
      <c r="A38" s="78"/>
      <c r="B38" s="85"/>
      <c r="C38" s="80"/>
      <c r="D38" s="80"/>
      <c r="E38" s="81"/>
      <c r="F38" s="86" t="s">
        <v>50</v>
      </c>
      <c r="G38" s="86" t="s">
        <v>272</v>
      </c>
      <c r="H38" s="83" t="s">
        <v>137</v>
      </c>
      <c r="I38" s="5" t="s">
        <v>313</v>
      </c>
    </row>
    <row r="39" spans="1:9" ht="21" customHeight="1" x14ac:dyDescent="0.2">
      <c r="A39" s="87"/>
      <c r="B39" s="88"/>
      <c r="C39" s="89"/>
      <c r="D39" s="89"/>
      <c r="E39" s="90"/>
      <c r="F39" s="89">
        <v>5220</v>
      </c>
      <c r="G39" s="89">
        <v>5220</v>
      </c>
      <c r="H39" s="91"/>
      <c r="I39" s="6" t="s">
        <v>1809</v>
      </c>
    </row>
    <row r="40" spans="1:9" ht="21" customHeight="1" x14ac:dyDescent="0.2">
      <c r="A40" s="71">
        <v>8</v>
      </c>
      <c r="B40" s="72" t="s">
        <v>1799</v>
      </c>
      <c r="C40" s="73">
        <v>8480</v>
      </c>
      <c r="D40" s="73">
        <v>8480</v>
      </c>
      <c r="E40" s="74" t="s">
        <v>48</v>
      </c>
      <c r="F40" s="75" t="s">
        <v>1800</v>
      </c>
      <c r="G40" s="75" t="s">
        <v>1800</v>
      </c>
      <c r="H40" s="76" t="s">
        <v>309</v>
      </c>
      <c r="I40" s="77" t="s">
        <v>310</v>
      </c>
    </row>
    <row r="41" spans="1:9" ht="21" customHeight="1" x14ac:dyDescent="0.2">
      <c r="A41" s="78"/>
      <c r="B41" s="79" t="s">
        <v>1801</v>
      </c>
      <c r="C41" s="80"/>
      <c r="D41" s="80"/>
      <c r="E41" s="81"/>
      <c r="F41" s="82"/>
      <c r="G41" s="82">
        <v>0</v>
      </c>
      <c r="H41" s="83" t="s">
        <v>311</v>
      </c>
      <c r="I41" s="79" t="s">
        <v>321</v>
      </c>
    </row>
    <row r="42" spans="1:9" ht="21" customHeight="1" x14ac:dyDescent="0.2">
      <c r="A42" s="78"/>
      <c r="B42" s="446"/>
      <c r="C42" s="80"/>
      <c r="D42" s="80"/>
      <c r="E42" s="81"/>
      <c r="F42" s="82"/>
      <c r="G42" s="82"/>
      <c r="H42" s="83" t="s">
        <v>312</v>
      </c>
      <c r="I42" s="84"/>
    </row>
    <row r="43" spans="1:9" ht="21" customHeight="1" x14ac:dyDescent="0.2">
      <c r="A43" s="78"/>
      <c r="B43" s="446"/>
      <c r="C43" s="80"/>
      <c r="D43" s="80"/>
      <c r="E43" s="81"/>
      <c r="F43" s="86" t="s">
        <v>50</v>
      </c>
      <c r="G43" s="86" t="s">
        <v>272</v>
      </c>
      <c r="H43" s="83" t="s">
        <v>137</v>
      </c>
      <c r="I43" s="5" t="s">
        <v>313</v>
      </c>
    </row>
    <row r="44" spans="1:9" ht="21" customHeight="1" x14ac:dyDescent="0.2">
      <c r="A44" s="87"/>
      <c r="B44" s="97"/>
      <c r="C44" s="89"/>
      <c r="D44" s="89"/>
      <c r="E44" s="90"/>
      <c r="F44" s="89">
        <v>8480</v>
      </c>
      <c r="G44" s="89">
        <v>8480</v>
      </c>
      <c r="H44" s="91"/>
      <c r="I44" s="6" t="s">
        <v>1811</v>
      </c>
    </row>
    <row r="45" spans="1:9" ht="21" customHeight="1" x14ac:dyDescent="0.2">
      <c r="A45" s="92">
        <v>9</v>
      </c>
      <c r="B45" s="72" t="s">
        <v>1812</v>
      </c>
      <c r="C45" s="73">
        <v>2330</v>
      </c>
      <c r="D45" s="73">
        <v>2330</v>
      </c>
      <c r="E45" s="74" t="s">
        <v>48</v>
      </c>
      <c r="F45" s="75" t="s">
        <v>1813</v>
      </c>
      <c r="G45" s="75" t="s">
        <v>1813</v>
      </c>
      <c r="H45" s="76" t="s">
        <v>309</v>
      </c>
      <c r="I45" s="99" t="s">
        <v>310</v>
      </c>
    </row>
    <row r="46" spans="1:9" ht="21" customHeight="1" x14ac:dyDescent="0.2">
      <c r="A46" s="94"/>
      <c r="B46" s="79" t="s">
        <v>588</v>
      </c>
      <c r="C46" s="80"/>
      <c r="D46" s="80"/>
      <c r="E46" s="81"/>
      <c r="F46" s="82"/>
      <c r="G46" s="82"/>
      <c r="H46" s="83" t="s">
        <v>311</v>
      </c>
      <c r="I46" s="79" t="s">
        <v>321</v>
      </c>
    </row>
    <row r="47" spans="1:9" ht="21" customHeight="1" x14ac:dyDescent="0.2">
      <c r="A47" s="94"/>
      <c r="B47" s="100"/>
      <c r="C47" s="80"/>
      <c r="D47" s="80"/>
      <c r="E47" s="81"/>
      <c r="F47" s="82"/>
      <c r="G47" s="82"/>
      <c r="H47" s="83" t="s">
        <v>312</v>
      </c>
      <c r="I47" s="84"/>
    </row>
    <row r="48" spans="1:9" ht="21" customHeight="1" x14ac:dyDescent="0.2">
      <c r="A48" s="94"/>
      <c r="B48" s="100"/>
      <c r="C48" s="80"/>
      <c r="D48" s="80"/>
      <c r="E48" s="81"/>
      <c r="F48" s="86" t="s">
        <v>50</v>
      </c>
      <c r="G48" s="86" t="s">
        <v>272</v>
      </c>
      <c r="H48" s="83" t="s">
        <v>137</v>
      </c>
      <c r="I48" s="5" t="s">
        <v>313</v>
      </c>
    </row>
    <row r="49" spans="1:9" ht="21" customHeight="1" x14ac:dyDescent="0.2">
      <c r="A49" s="96"/>
      <c r="B49" s="101"/>
      <c r="C49" s="89"/>
      <c r="D49" s="89"/>
      <c r="E49" s="90"/>
      <c r="F49" s="89">
        <v>2330</v>
      </c>
      <c r="G49" s="89">
        <v>2330</v>
      </c>
      <c r="H49" s="91"/>
      <c r="I49" s="6" t="s">
        <v>1811</v>
      </c>
    </row>
    <row r="50" spans="1:9" ht="21" customHeight="1" x14ac:dyDescent="0.2">
      <c r="A50" s="71">
        <v>10</v>
      </c>
      <c r="B50" s="79" t="s">
        <v>1814</v>
      </c>
      <c r="C50" s="80">
        <v>7316</v>
      </c>
      <c r="D50" s="80">
        <v>7316</v>
      </c>
      <c r="E50" s="81" t="s">
        <v>48</v>
      </c>
      <c r="F50" s="82" t="s">
        <v>308</v>
      </c>
      <c r="G50" s="82" t="s">
        <v>308</v>
      </c>
      <c r="H50" s="83" t="s">
        <v>309</v>
      </c>
      <c r="I50" s="77" t="s">
        <v>310</v>
      </c>
    </row>
    <row r="51" spans="1:9" ht="21" customHeight="1" x14ac:dyDescent="0.2">
      <c r="A51" s="78"/>
      <c r="B51" s="79" t="s">
        <v>1801</v>
      </c>
      <c r="C51" s="80"/>
      <c r="D51" s="80"/>
      <c r="E51" s="81"/>
      <c r="F51" s="82"/>
      <c r="G51" s="82">
        <v>0</v>
      </c>
      <c r="H51" s="83" t="s">
        <v>311</v>
      </c>
      <c r="I51" s="79" t="s">
        <v>321</v>
      </c>
    </row>
    <row r="52" spans="1:9" ht="21" customHeight="1" x14ac:dyDescent="0.2">
      <c r="A52" s="78"/>
      <c r="B52" s="79"/>
      <c r="C52" s="80"/>
      <c r="D52" s="80"/>
      <c r="E52" s="81"/>
      <c r="F52" s="82"/>
      <c r="G52" s="82"/>
      <c r="H52" s="83" t="s">
        <v>312</v>
      </c>
      <c r="I52" s="84"/>
    </row>
    <row r="53" spans="1:9" ht="21" customHeight="1" x14ac:dyDescent="0.2">
      <c r="A53" s="78"/>
      <c r="B53" s="85"/>
      <c r="C53" s="80"/>
      <c r="D53" s="80"/>
      <c r="E53" s="81"/>
      <c r="F53" s="86" t="s">
        <v>50</v>
      </c>
      <c r="G53" s="86" t="s">
        <v>272</v>
      </c>
      <c r="H53" s="83" t="s">
        <v>137</v>
      </c>
      <c r="I53" s="5" t="s">
        <v>313</v>
      </c>
    </row>
    <row r="54" spans="1:9" ht="21" customHeight="1" x14ac:dyDescent="0.2">
      <c r="A54" s="87"/>
      <c r="B54" s="88"/>
      <c r="C54" s="89"/>
      <c r="D54" s="89"/>
      <c r="E54" s="90"/>
      <c r="F54" s="89">
        <v>7316</v>
      </c>
      <c r="G54" s="89">
        <v>7316</v>
      </c>
      <c r="H54" s="91"/>
      <c r="I54" s="6" t="s">
        <v>1811</v>
      </c>
    </row>
    <row r="55" spans="1:9" ht="21" customHeight="1" x14ac:dyDescent="0.2">
      <c r="A55" s="71">
        <v>11</v>
      </c>
      <c r="B55" s="72" t="s">
        <v>589</v>
      </c>
      <c r="C55" s="73">
        <v>1229</v>
      </c>
      <c r="D55" s="73">
        <v>1229</v>
      </c>
      <c r="E55" s="74" t="s">
        <v>48</v>
      </c>
      <c r="F55" s="75" t="s">
        <v>308</v>
      </c>
      <c r="G55" s="75" t="s">
        <v>308</v>
      </c>
      <c r="H55" s="76" t="s">
        <v>309</v>
      </c>
      <c r="I55" s="77" t="s">
        <v>310</v>
      </c>
    </row>
    <row r="56" spans="1:9" ht="21" customHeight="1" x14ac:dyDescent="0.2">
      <c r="A56" s="78"/>
      <c r="B56" s="79" t="s">
        <v>1815</v>
      </c>
      <c r="C56" s="80"/>
      <c r="D56" s="80"/>
      <c r="E56" s="81"/>
      <c r="F56" s="82"/>
      <c r="G56" s="82"/>
      <c r="H56" s="83" t="s">
        <v>311</v>
      </c>
      <c r="I56" s="79" t="s">
        <v>321</v>
      </c>
    </row>
    <row r="57" spans="1:9" ht="21" customHeight="1" x14ac:dyDescent="0.2">
      <c r="A57" s="78"/>
      <c r="B57" s="446"/>
      <c r="C57" s="80"/>
      <c r="D57" s="80"/>
      <c r="E57" s="81"/>
      <c r="F57" s="82"/>
      <c r="G57" s="82"/>
      <c r="H57" s="83" t="s">
        <v>312</v>
      </c>
      <c r="I57" s="84"/>
    </row>
    <row r="58" spans="1:9" ht="21" customHeight="1" x14ac:dyDescent="0.2">
      <c r="A58" s="78"/>
      <c r="B58" s="446"/>
      <c r="C58" s="80"/>
      <c r="D58" s="80"/>
      <c r="E58" s="81"/>
      <c r="F58" s="86" t="s">
        <v>50</v>
      </c>
      <c r="G58" s="86" t="s">
        <v>272</v>
      </c>
      <c r="H58" s="83" t="s">
        <v>137</v>
      </c>
      <c r="I58" s="5" t="s">
        <v>313</v>
      </c>
    </row>
    <row r="59" spans="1:9" ht="21" customHeight="1" x14ac:dyDescent="0.2">
      <c r="A59" s="87"/>
      <c r="B59" s="97"/>
      <c r="C59" s="89"/>
      <c r="D59" s="89"/>
      <c r="E59" s="90"/>
      <c r="F59" s="89">
        <v>1229</v>
      </c>
      <c r="G59" s="89">
        <v>1229</v>
      </c>
      <c r="H59" s="91"/>
      <c r="I59" s="6" t="s">
        <v>1816</v>
      </c>
    </row>
    <row r="60" spans="1:9" ht="21" customHeight="1" x14ac:dyDescent="0.2">
      <c r="A60" s="71">
        <v>12</v>
      </c>
      <c r="B60" s="79" t="s">
        <v>583</v>
      </c>
      <c r="C60" s="73">
        <v>2300</v>
      </c>
      <c r="D60" s="73">
        <v>2300</v>
      </c>
      <c r="E60" s="74" t="s">
        <v>48</v>
      </c>
      <c r="F60" s="75" t="s">
        <v>308</v>
      </c>
      <c r="G60" s="75" t="s">
        <v>308</v>
      </c>
      <c r="H60" s="76" t="s">
        <v>309</v>
      </c>
      <c r="I60" s="99" t="s">
        <v>310</v>
      </c>
    </row>
    <row r="61" spans="1:9" ht="21" customHeight="1" x14ac:dyDescent="0.2">
      <c r="A61" s="78"/>
      <c r="B61" s="79" t="s">
        <v>582</v>
      </c>
      <c r="C61" s="80"/>
      <c r="D61" s="80"/>
      <c r="E61" s="81"/>
      <c r="F61" s="82"/>
      <c r="G61" s="82"/>
      <c r="H61" s="83" t="s">
        <v>311</v>
      </c>
      <c r="I61" s="79" t="s">
        <v>321</v>
      </c>
    </row>
    <row r="62" spans="1:9" ht="21" customHeight="1" x14ac:dyDescent="0.2">
      <c r="A62" s="78"/>
      <c r="B62" s="79"/>
      <c r="C62" s="80"/>
      <c r="D62" s="80"/>
      <c r="E62" s="81"/>
      <c r="F62" s="82"/>
      <c r="G62" s="82"/>
      <c r="H62" s="83" t="s">
        <v>312</v>
      </c>
      <c r="I62" s="84"/>
    </row>
    <row r="63" spans="1:9" ht="21" customHeight="1" x14ac:dyDescent="0.2">
      <c r="A63" s="78"/>
      <c r="B63" s="445"/>
      <c r="C63" s="80"/>
      <c r="D63" s="80"/>
      <c r="E63" s="81"/>
      <c r="F63" s="86" t="s">
        <v>50</v>
      </c>
      <c r="G63" s="86" t="s">
        <v>272</v>
      </c>
      <c r="H63" s="83" t="s">
        <v>137</v>
      </c>
      <c r="I63" s="5" t="s">
        <v>313</v>
      </c>
    </row>
    <row r="64" spans="1:9" ht="21" customHeight="1" x14ac:dyDescent="0.2">
      <c r="A64" s="87"/>
      <c r="B64" s="85"/>
      <c r="C64" s="80"/>
      <c r="D64" s="80"/>
      <c r="E64" s="81"/>
      <c r="F64" s="80">
        <v>2300</v>
      </c>
      <c r="G64" s="80">
        <v>2300</v>
      </c>
      <c r="H64" s="83"/>
      <c r="I64" s="5" t="s">
        <v>1816</v>
      </c>
    </row>
    <row r="65" spans="1:9" ht="21" customHeight="1" x14ac:dyDescent="0.2">
      <c r="A65" s="71">
        <v>13</v>
      </c>
      <c r="B65" s="79" t="s">
        <v>583</v>
      </c>
      <c r="C65" s="80">
        <v>7316</v>
      </c>
      <c r="D65" s="80">
        <v>7316</v>
      </c>
      <c r="E65" s="81" t="s">
        <v>48</v>
      </c>
      <c r="F65" s="82" t="s">
        <v>308</v>
      </c>
      <c r="G65" s="82" t="s">
        <v>308</v>
      </c>
      <c r="H65" s="83" t="s">
        <v>309</v>
      </c>
      <c r="I65" s="77" t="s">
        <v>310</v>
      </c>
    </row>
    <row r="66" spans="1:9" ht="21" customHeight="1" x14ac:dyDescent="0.2">
      <c r="A66" s="78"/>
      <c r="B66" s="79" t="s">
        <v>584</v>
      </c>
      <c r="C66" s="80"/>
      <c r="D66" s="80"/>
      <c r="E66" s="81"/>
      <c r="F66" s="82"/>
      <c r="G66" s="82">
        <v>0</v>
      </c>
      <c r="H66" s="83" t="s">
        <v>311</v>
      </c>
      <c r="I66" s="79" t="s">
        <v>321</v>
      </c>
    </row>
    <row r="67" spans="1:9" ht="21" customHeight="1" x14ac:dyDescent="0.2">
      <c r="A67" s="78"/>
      <c r="B67" s="79"/>
      <c r="C67" s="80"/>
      <c r="D67" s="80"/>
      <c r="E67" s="81"/>
      <c r="F67" s="82"/>
      <c r="G67" s="82"/>
      <c r="H67" s="83" t="s">
        <v>312</v>
      </c>
      <c r="I67" s="84"/>
    </row>
    <row r="68" spans="1:9" ht="21" customHeight="1" x14ac:dyDescent="0.2">
      <c r="A68" s="78"/>
      <c r="B68" s="85"/>
      <c r="C68" s="80"/>
      <c r="D68" s="80"/>
      <c r="E68" s="81"/>
      <c r="F68" s="86" t="s">
        <v>50</v>
      </c>
      <c r="G68" s="86" t="s">
        <v>272</v>
      </c>
      <c r="H68" s="83" t="s">
        <v>137</v>
      </c>
      <c r="I68" s="5" t="s">
        <v>313</v>
      </c>
    </row>
    <row r="69" spans="1:9" ht="21" customHeight="1" x14ac:dyDescent="0.2">
      <c r="A69" s="87"/>
      <c r="B69" s="88"/>
      <c r="C69" s="89"/>
      <c r="D69" s="89"/>
      <c r="E69" s="90"/>
      <c r="F69" s="89">
        <v>7316</v>
      </c>
      <c r="G69" s="89">
        <v>7316</v>
      </c>
      <c r="H69" s="91"/>
      <c r="I69" s="6" t="s">
        <v>1816</v>
      </c>
    </row>
    <row r="70" spans="1:9" ht="21" customHeight="1" x14ac:dyDescent="0.2">
      <c r="A70" s="92">
        <v>14</v>
      </c>
      <c r="B70" s="72" t="s">
        <v>1806</v>
      </c>
      <c r="C70" s="93">
        <v>9300</v>
      </c>
      <c r="D70" s="73">
        <v>9300</v>
      </c>
      <c r="E70" s="74" t="s">
        <v>48</v>
      </c>
      <c r="F70" s="75" t="s">
        <v>1807</v>
      </c>
      <c r="G70" s="75" t="s">
        <v>1807</v>
      </c>
      <c r="H70" s="76" t="s">
        <v>309</v>
      </c>
      <c r="I70" s="77" t="s">
        <v>310</v>
      </c>
    </row>
    <row r="71" spans="1:9" ht="21" customHeight="1" x14ac:dyDescent="0.2">
      <c r="A71" s="94"/>
      <c r="B71" s="79" t="s">
        <v>584</v>
      </c>
      <c r="C71" s="95"/>
      <c r="D71" s="80"/>
      <c r="E71" s="81"/>
      <c r="F71" s="82"/>
      <c r="G71" s="82">
        <v>0</v>
      </c>
      <c r="H71" s="83" t="s">
        <v>311</v>
      </c>
      <c r="I71" s="79" t="s">
        <v>321</v>
      </c>
    </row>
    <row r="72" spans="1:9" ht="21" customHeight="1" x14ac:dyDescent="0.2">
      <c r="A72" s="94"/>
      <c r="B72" s="79"/>
      <c r="C72" s="95"/>
      <c r="D72" s="80"/>
      <c r="E72" s="81"/>
      <c r="F72" s="82"/>
      <c r="G72" s="82"/>
      <c r="H72" s="83" t="s">
        <v>312</v>
      </c>
      <c r="I72" s="84"/>
    </row>
    <row r="73" spans="1:9" ht="21" customHeight="1" x14ac:dyDescent="0.2">
      <c r="A73" s="94"/>
      <c r="B73" s="79"/>
      <c r="C73" s="95"/>
      <c r="D73" s="80"/>
      <c r="E73" s="81"/>
      <c r="F73" s="86" t="s">
        <v>50</v>
      </c>
      <c r="G73" s="86" t="s">
        <v>272</v>
      </c>
      <c r="H73" s="83" t="s">
        <v>137</v>
      </c>
      <c r="I73" s="5" t="s">
        <v>313</v>
      </c>
    </row>
    <row r="74" spans="1:9" ht="21" customHeight="1" x14ac:dyDescent="0.2">
      <c r="A74" s="96"/>
      <c r="B74" s="97"/>
      <c r="C74" s="98"/>
      <c r="D74" s="89"/>
      <c r="E74" s="90"/>
      <c r="F74" s="89">
        <v>9300</v>
      </c>
      <c r="G74" s="89">
        <v>9300</v>
      </c>
      <c r="H74" s="91"/>
      <c r="I74" s="6" t="s">
        <v>1817</v>
      </c>
    </row>
    <row r="75" spans="1:9" ht="21" customHeight="1" x14ac:dyDescent="0.2">
      <c r="A75" s="92">
        <v>15</v>
      </c>
      <c r="B75" s="72" t="s">
        <v>1818</v>
      </c>
      <c r="C75" s="93">
        <v>1872</v>
      </c>
      <c r="D75" s="73">
        <v>1872</v>
      </c>
      <c r="E75" s="74" t="s">
        <v>48</v>
      </c>
      <c r="F75" s="75" t="s">
        <v>581</v>
      </c>
      <c r="G75" s="75" t="s">
        <v>581</v>
      </c>
      <c r="H75" s="76" t="s">
        <v>309</v>
      </c>
      <c r="I75" s="77" t="s">
        <v>310</v>
      </c>
    </row>
    <row r="76" spans="1:9" ht="21" customHeight="1" x14ac:dyDescent="0.2">
      <c r="A76" s="94"/>
      <c r="B76" s="79" t="s">
        <v>584</v>
      </c>
      <c r="C76" s="95"/>
      <c r="D76" s="80"/>
      <c r="E76" s="81"/>
      <c r="F76" s="82"/>
      <c r="G76" s="82">
        <v>0</v>
      </c>
      <c r="H76" s="83" t="s">
        <v>311</v>
      </c>
      <c r="I76" s="79" t="s">
        <v>321</v>
      </c>
    </row>
    <row r="77" spans="1:9" ht="21" customHeight="1" x14ac:dyDescent="0.2">
      <c r="A77" s="94"/>
      <c r="B77" s="79"/>
      <c r="C77" s="95"/>
      <c r="D77" s="80"/>
      <c r="E77" s="81"/>
      <c r="F77" s="82"/>
      <c r="G77" s="82"/>
      <c r="H77" s="83" t="s">
        <v>312</v>
      </c>
      <c r="I77" s="84"/>
    </row>
    <row r="78" spans="1:9" ht="21" customHeight="1" x14ac:dyDescent="0.2">
      <c r="A78" s="94"/>
      <c r="B78" s="79"/>
      <c r="C78" s="95"/>
      <c r="D78" s="80"/>
      <c r="E78" s="81"/>
      <c r="F78" s="86" t="s">
        <v>50</v>
      </c>
      <c r="G78" s="86" t="s">
        <v>272</v>
      </c>
      <c r="H78" s="83" t="s">
        <v>137</v>
      </c>
      <c r="I78" s="5" t="s">
        <v>313</v>
      </c>
    </row>
    <row r="79" spans="1:9" ht="21" customHeight="1" x14ac:dyDescent="0.2">
      <c r="A79" s="96"/>
      <c r="B79" s="97"/>
      <c r="C79" s="98"/>
      <c r="D79" s="89"/>
      <c r="E79" s="90"/>
      <c r="F79" s="89">
        <v>1872</v>
      </c>
      <c r="G79" s="89">
        <v>1872</v>
      </c>
      <c r="H79" s="91"/>
      <c r="I79" s="6" t="s">
        <v>1819</v>
      </c>
    </row>
    <row r="80" spans="1:9" ht="21" customHeight="1" x14ac:dyDescent="0.2">
      <c r="A80" s="71">
        <v>16</v>
      </c>
      <c r="B80" s="79" t="s">
        <v>1820</v>
      </c>
      <c r="C80" s="80">
        <v>2950</v>
      </c>
      <c r="D80" s="80">
        <v>2950</v>
      </c>
      <c r="E80" s="81" t="s">
        <v>48</v>
      </c>
      <c r="F80" s="75" t="s">
        <v>1821</v>
      </c>
      <c r="G80" s="75" t="s">
        <v>1821</v>
      </c>
      <c r="H80" s="83" t="s">
        <v>309</v>
      </c>
      <c r="I80" s="99" t="s">
        <v>310</v>
      </c>
    </row>
    <row r="81" spans="1:9" ht="21" customHeight="1" x14ac:dyDescent="0.2">
      <c r="A81" s="78"/>
      <c r="B81" s="79"/>
      <c r="C81" s="80"/>
      <c r="D81" s="80"/>
      <c r="E81" s="81"/>
      <c r="F81" s="82"/>
      <c r="G81" s="82">
        <v>0</v>
      </c>
      <c r="H81" s="83" t="s">
        <v>311</v>
      </c>
      <c r="I81" s="79" t="s">
        <v>321</v>
      </c>
    </row>
    <row r="82" spans="1:9" ht="21" customHeight="1" x14ac:dyDescent="0.2">
      <c r="A82" s="78"/>
      <c r="B82" s="79"/>
      <c r="C82" s="80"/>
      <c r="D82" s="80"/>
      <c r="E82" s="81"/>
      <c r="F82" s="82"/>
      <c r="G82" s="82"/>
      <c r="H82" s="83" t="s">
        <v>312</v>
      </c>
      <c r="I82" s="84"/>
    </row>
    <row r="83" spans="1:9" ht="21" customHeight="1" x14ac:dyDescent="0.2">
      <c r="A83" s="78"/>
      <c r="B83" s="85"/>
      <c r="C83" s="80"/>
      <c r="D83" s="80"/>
      <c r="E83" s="81"/>
      <c r="F83" s="86" t="s">
        <v>50</v>
      </c>
      <c r="G83" s="86" t="s">
        <v>272</v>
      </c>
      <c r="H83" s="83" t="s">
        <v>137</v>
      </c>
      <c r="I83" s="5" t="s">
        <v>313</v>
      </c>
    </row>
    <row r="84" spans="1:9" ht="21" customHeight="1" x14ac:dyDescent="0.2">
      <c r="A84" s="87"/>
      <c r="B84" s="88"/>
      <c r="C84" s="89"/>
      <c r="D84" s="89"/>
      <c r="E84" s="90"/>
      <c r="F84" s="89">
        <v>2950</v>
      </c>
      <c r="G84" s="89">
        <v>2950</v>
      </c>
      <c r="H84" s="91"/>
      <c r="I84" s="6" t="s">
        <v>1819</v>
      </c>
    </row>
    <row r="85" spans="1:9" ht="21" customHeight="1" x14ac:dyDescent="0.2">
      <c r="A85" s="71">
        <v>17</v>
      </c>
      <c r="B85" s="79" t="s">
        <v>1803</v>
      </c>
      <c r="C85" s="80">
        <v>1039</v>
      </c>
      <c r="D85" s="80">
        <v>1039</v>
      </c>
      <c r="E85" s="81" t="s">
        <v>48</v>
      </c>
      <c r="F85" s="82" t="s">
        <v>308</v>
      </c>
      <c r="G85" s="82" t="s">
        <v>308</v>
      </c>
      <c r="H85" s="83" t="s">
        <v>309</v>
      </c>
      <c r="I85" s="77" t="s">
        <v>310</v>
      </c>
    </row>
    <row r="86" spans="1:9" ht="21" customHeight="1" x14ac:dyDescent="0.2">
      <c r="A86" s="78"/>
      <c r="B86" s="79" t="s">
        <v>1804</v>
      </c>
      <c r="C86" s="80"/>
      <c r="D86" s="80"/>
      <c r="E86" s="81"/>
      <c r="F86" s="82"/>
      <c r="G86" s="82">
        <v>0</v>
      </c>
      <c r="H86" s="83" t="s">
        <v>311</v>
      </c>
      <c r="I86" s="79" t="s">
        <v>321</v>
      </c>
    </row>
    <row r="87" spans="1:9" ht="21" customHeight="1" x14ac:dyDescent="0.2">
      <c r="A87" s="78"/>
      <c r="B87" s="79"/>
      <c r="C87" s="80"/>
      <c r="D87" s="80"/>
      <c r="E87" s="81"/>
      <c r="F87" s="82"/>
      <c r="G87" s="82"/>
      <c r="H87" s="83" t="s">
        <v>312</v>
      </c>
      <c r="I87" s="84"/>
    </row>
    <row r="88" spans="1:9" ht="21" customHeight="1" x14ac:dyDescent="0.2">
      <c r="A88" s="78"/>
      <c r="B88" s="85"/>
      <c r="C88" s="80"/>
      <c r="D88" s="80"/>
      <c r="E88" s="81"/>
      <c r="F88" s="86" t="s">
        <v>50</v>
      </c>
      <c r="G88" s="86" t="s">
        <v>272</v>
      </c>
      <c r="H88" s="83" t="s">
        <v>137</v>
      </c>
      <c r="I88" s="5" t="s">
        <v>313</v>
      </c>
    </row>
    <row r="89" spans="1:9" ht="21" customHeight="1" x14ac:dyDescent="0.2">
      <c r="A89" s="87"/>
      <c r="B89" s="88"/>
      <c r="C89" s="89"/>
      <c r="D89" s="89"/>
      <c r="E89" s="90"/>
      <c r="F89" s="89">
        <v>1039</v>
      </c>
      <c r="G89" s="89">
        <v>1039</v>
      </c>
      <c r="H89" s="91"/>
      <c r="I89" s="6" t="s">
        <v>1822</v>
      </c>
    </row>
    <row r="90" spans="1:9" ht="21" customHeight="1" x14ac:dyDescent="0.2">
      <c r="A90" s="71">
        <v>18</v>
      </c>
      <c r="B90" s="79" t="s">
        <v>1814</v>
      </c>
      <c r="C90" s="80">
        <v>7316</v>
      </c>
      <c r="D90" s="80">
        <v>7316</v>
      </c>
      <c r="E90" s="81" t="s">
        <v>48</v>
      </c>
      <c r="F90" s="82" t="s">
        <v>308</v>
      </c>
      <c r="G90" s="82" t="s">
        <v>308</v>
      </c>
      <c r="H90" s="83" t="s">
        <v>309</v>
      </c>
      <c r="I90" s="77" t="s">
        <v>310</v>
      </c>
    </row>
    <row r="91" spans="1:9" ht="21" customHeight="1" x14ac:dyDescent="0.2">
      <c r="A91" s="78"/>
      <c r="B91" s="79" t="s">
        <v>1801</v>
      </c>
      <c r="C91" s="80"/>
      <c r="D91" s="80"/>
      <c r="E91" s="81"/>
      <c r="F91" s="82"/>
      <c r="G91" s="82">
        <v>0</v>
      </c>
      <c r="H91" s="83" t="s">
        <v>311</v>
      </c>
      <c r="I91" s="79" t="s">
        <v>321</v>
      </c>
    </row>
    <row r="92" spans="1:9" ht="21" customHeight="1" x14ac:dyDescent="0.2">
      <c r="A92" s="78"/>
      <c r="B92" s="79"/>
      <c r="C92" s="80"/>
      <c r="D92" s="80"/>
      <c r="E92" s="81"/>
      <c r="F92" s="82"/>
      <c r="G92" s="82"/>
      <c r="H92" s="83" t="s">
        <v>312</v>
      </c>
      <c r="I92" s="84"/>
    </row>
    <row r="93" spans="1:9" ht="21" customHeight="1" x14ac:dyDescent="0.2">
      <c r="A93" s="78"/>
      <c r="B93" s="85"/>
      <c r="C93" s="80"/>
      <c r="D93" s="80"/>
      <c r="E93" s="81"/>
      <c r="F93" s="86" t="s">
        <v>50</v>
      </c>
      <c r="G93" s="86" t="s">
        <v>272</v>
      </c>
      <c r="H93" s="83" t="s">
        <v>137</v>
      </c>
      <c r="I93" s="5" t="s">
        <v>313</v>
      </c>
    </row>
    <row r="94" spans="1:9" ht="21" customHeight="1" x14ac:dyDescent="0.2">
      <c r="A94" s="87"/>
      <c r="B94" s="88"/>
      <c r="C94" s="89"/>
      <c r="D94" s="89"/>
      <c r="E94" s="90"/>
      <c r="F94" s="89">
        <v>7316</v>
      </c>
      <c r="G94" s="89">
        <v>7316</v>
      </c>
      <c r="H94" s="91"/>
      <c r="I94" s="6" t="s">
        <v>1822</v>
      </c>
    </row>
    <row r="95" spans="1:9" ht="21" customHeight="1" x14ac:dyDescent="0.2">
      <c r="A95" s="92">
        <v>19</v>
      </c>
      <c r="B95" s="72" t="s">
        <v>583</v>
      </c>
      <c r="C95" s="73">
        <v>3658</v>
      </c>
      <c r="D95" s="73">
        <v>3658</v>
      </c>
      <c r="E95" s="74" t="s">
        <v>48</v>
      </c>
      <c r="F95" s="75" t="s">
        <v>308</v>
      </c>
      <c r="G95" s="75" t="s">
        <v>308</v>
      </c>
      <c r="H95" s="76" t="s">
        <v>309</v>
      </c>
      <c r="I95" s="99" t="s">
        <v>310</v>
      </c>
    </row>
    <row r="96" spans="1:9" ht="21" customHeight="1" x14ac:dyDescent="0.2">
      <c r="A96" s="94"/>
      <c r="B96" s="79" t="s">
        <v>588</v>
      </c>
      <c r="C96" s="80"/>
      <c r="D96" s="80"/>
      <c r="E96" s="81"/>
      <c r="F96" s="82"/>
      <c r="G96" s="82"/>
      <c r="H96" s="83" t="s">
        <v>311</v>
      </c>
      <c r="I96" s="79" t="s">
        <v>321</v>
      </c>
    </row>
    <row r="97" spans="1:9" ht="21" customHeight="1" x14ac:dyDescent="0.2">
      <c r="A97" s="94"/>
      <c r="B97" s="100"/>
      <c r="C97" s="80"/>
      <c r="D97" s="80"/>
      <c r="E97" s="81"/>
      <c r="F97" s="82"/>
      <c r="G97" s="82"/>
      <c r="H97" s="83" t="s">
        <v>312</v>
      </c>
      <c r="I97" s="84"/>
    </row>
    <row r="98" spans="1:9" ht="21" customHeight="1" x14ac:dyDescent="0.2">
      <c r="A98" s="94"/>
      <c r="B98" s="100"/>
      <c r="C98" s="80"/>
      <c r="D98" s="80"/>
      <c r="E98" s="81"/>
      <c r="F98" s="86" t="s">
        <v>50</v>
      </c>
      <c r="G98" s="86" t="s">
        <v>272</v>
      </c>
      <c r="H98" s="83" t="s">
        <v>137</v>
      </c>
      <c r="I98" s="5" t="s">
        <v>313</v>
      </c>
    </row>
    <row r="99" spans="1:9" ht="21" customHeight="1" x14ac:dyDescent="0.2">
      <c r="A99" s="96"/>
      <c r="B99" s="101"/>
      <c r="C99" s="89"/>
      <c r="D99" s="89"/>
      <c r="E99" s="90"/>
      <c r="F99" s="89">
        <v>3658</v>
      </c>
      <c r="G99" s="89">
        <v>3658</v>
      </c>
      <c r="H99" s="91"/>
      <c r="I99" s="6" t="s">
        <v>1822</v>
      </c>
    </row>
    <row r="100" spans="1:9" ht="21" customHeight="1" x14ac:dyDescent="0.2">
      <c r="A100" s="71">
        <v>20</v>
      </c>
      <c r="B100" s="72" t="s">
        <v>1799</v>
      </c>
      <c r="C100" s="73">
        <v>2180</v>
      </c>
      <c r="D100" s="73">
        <v>2180</v>
      </c>
      <c r="E100" s="74" t="s">
        <v>48</v>
      </c>
      <c r="F100" s="75" t="s">
        <v>1823</v>
      </c>
      <c r="G100" s="75" t="s">
        <v>1823</v>
      </c>
      <c r="H100" s="76" t="s">
        <v>309</v>
      </c>
      <c r="I100" s="77" t="s">
        <v>310</v>
      </c>
    </row>
    <row r="101" spans="1:9" ht="21" customHeight="1" x14ac:dyDescent="0.2">
      <c r="A101" s="78"/>
      <c r="B101" s="79" t="s">
        <v>1801</v>
      </c>
      <c r="C101" s="80"/>
      <c r="D101" s="80"/>
      <c r="E101" s="81"/>
      <c r="F101" s="82"/>
      <c r="G101" s="82">
        <v>0</v>
      </c>
      <c r="H101" s="83" t="s">
        <v>311</v>
      </c>
      <c r="I101" s="79" t="s">
        <v>321</v>
      </c>
    </row>
    <row r="102" spans="1:9" ht="21" customHeight="1" x14ac:dyDescent="0.2">
      <c r="A102" s="78"/>
      <c r="B102" s="446"/>
      <c r="C102" s="80"/>
      <c r="D102" s="80"/>
      <c r="E102" s="81"/>
      <c r="F102" s="82"/>
      <c r="G102" s="82"/>
      <c r="H102" s="83" t="s">
        <v>312</v>
      </c>
      <c r="I102" s="84"/>
    </row>
    <row r="103" spans="1:9" ht="21" customHeight="1" x14ac:dyDescent="0.2">
      <c r="A103" s="78"/>
      <c r="B103" s="446"/>
      <c r="C103" s="80"/>
      <c r="D103" s="80"/>
      <c r="E103" s="81"/>
      <c r="F103" s="86" t="s">
        <v>50</v>
      </c>
      <c r="G103" s="86" t="s">
        <v>272</v>
      </c>
      <c r="H103" s="83" t="s">
        <v>137</v>
      </c>
      <c r="I103" s="5" t="s">
        <v>313</v>
      </c>
    </row>
    <row r="104" spans="1:9" ht="21" customHeight="1" x14ac:dyDescent="0.2">
      <c r="A104" s="87"/>
      <c r="B104" s="97"/>
      <c r="C104" s="89"/>
      <c r="D104" s="89"/>
      <c r="E104" s="90"/>
      <c r="F104" s="89">
        <v>2180</v>
      </c>
      <c r="G104" s="89">
        <v>2180</v>
      </c>
      <c r="H104" s="91"/>
      <c r="I104" s="6" t="s">
        <v>1824</v>
      </c>
    </row>
    <row r="105" spans="1:9" ht="21" customHeight="1" x14ac:dyDescent="0.2">
      <c r="A105" s="92">
        <v>21</v>
      </c>
      <c r="B105" s="72" t="s">
        <v>1825</v>
      </c>
      <c r="C105" s="73">
        <v>840</v>
      </c>
      <c r="D105" s="73">
        <v>840</v>
      </c>
      <c r="E105" s="74" t="s">
        <v>48</v>
      </c>
      <c r="F105" s="75" t="s">
        <v>308</v>
      </c>
      <c r="G105" s="75" t="s">
        <v>308</v>
      </c>
      <c r="H105" s="76" t="s">
        <v>309</v>
      </c>
      <c r="I105" s="99" t="s">
        <v>310</v>
      </c>
    </row>
    <row r="106" spans="1:9" ht="21" customHeight="1" x14ac:dyDescent="0.2">
      <c r="A106" s="94"/>
      <c r="B106" s="79" t="s">
        <v>1826</v>
      </c>
      <c r="C106" s="80"/>
      <c r="D106" s="80"/>
      <c r="E106" s="81"/>
      <c r="F106" s="82"/>
      <c r="G106" s="82"/>
      <c r="H106" s="83" t="s">
        <v>311</v>
      </c>
      <c r="I106" s="79" t="s">
        <v>321</v>
      </c>
    </row>
    <row r="107" spans="1:9" ht="21" customHeight="1" x14ac:dyDescent="0.2">
      <c r="A107" s="94"/>
      <c r="B107" s="100"/>
      <c r="C107" s="80"/>
      <c r="D107" s="80"/>
      <c r="E107" s="81"/>
      <c r="F107" s="82"/>
      <c r="G107" s="82"/>
      <c r="H107" s="83" t="s">
        <v>312</v>
      </c>
      <c r="I107" s="84"/>
    </row>
    <row r="108" spans="1:9" ht="21" customHeight="1" x14ac:dyDescent="0.2">
      <c r="A108" s="94"/>
      <c r="B108" s="100"/>
      <c r="C108" s="80"/>
      <c r="D108" s="80"/>
      <c r="E108" s="81"/>
      <c r="F108" s="86" t="s">
        <v>50</v>
      </c>
      <c r="G108" s="86" t="s">
        <v>272</v>
      </c>
      <c r="H108" s="83" t="s">
        <v>137</v>
      </c>
      <c r="I108" s="5" t="s">
        <v>313</v>
      </c>
    </row>
    <row r="109" spans="1:9" ht="21.75" customHeight="1" x14ac:dyDescent="0.2">
      <c r="A109" s="96"/>
      <c r="B109" s="101"/>
      <c r="C109" s="89"/>
      <c r="D109" s="89"/>
      <c r="E109" s="90"/>
      <c r="F109" s="89">
        <v>840</v>
      </c>
      <c r="G109" s="89">
        <v>840</v>
      </c>
      <c r="H109" s="91"/>
      <c r="I109" s="6" t="s">
        <v>1827</v>
      </c>
    </row>
    <row r="110" spans="1:9" ht="21" customHeight="1" x14ac:dyDescent="0.2">
      <c r="A110" s="71">
        <v>22</v>
      </c>
      <c r="B110" s="79" t="s">
        <v>583</v>
      </c>
      <c r="C110" s="73">
        <v>3658</v>
      </c>
      <c r="D110" s="73">
        <v>3658</v>
      </c>
      <c r="E110" s="74" t="s">
        <v>48</v>
      </c>
      <c r="F110" s="75" t="s">
        <v>308</v>
      </c>
      <c r="G110" s="75" t="s">
        <v>308</v>
      </c>
      <c r="H110" s="76" t="s">
        <v>309</v>
      </c>
      <c r="I110" s="99" t="s">
        <v>310</v>
      </c>
    </row>
    <row r="111" spans="1:9" ht="21" customHeight="1" x14ac:dyDescent="0.2">
      <c r="A111" s="78"/>
      <c r="B111" s="79" t="s">
        <v>582</v>
      </c>
      <c r="C111" s="80"/>
      <c r="D111" s="80"/>
      <c r="E111" s="81"/>
      <c r="F111" s="82"/>
      <c r="G111" s="82"/>
      <c r="H111" s="83" t="s">
        <v>311</v>
      </c>
      <c r="I111" s="79" t="s">
        <v>321</v>
      </c>
    </row>
    <row r="112" spans="1:9" ht="21" customHeight="1" x14ac:dyDescent="0.2">
      <c r="A112" s="78"/>
      <c r="B112" s="79"/>
      <c r="C112" s="80"/>
      <c r="D112" s="80"/>
      <c r="E112" s="81"/>
      <c r="F112" s="82"/>
      <c r="G112" s="82"/>
      <c r="H112" s="83" t="s">
        <v>312</v>
      </c>
      <c r="I112" s="84"/>
    </row>
    <row r="113" spans="1:9" ht="21" customHeight="1" x14ac:dyDescent="0.2">
      <c r="A113" s="78"/>
      <c r="B113" s="445"/>
      <c r="C113" s="80"/>
      <c r="D113" s="80"/>
      <c r="E113" s="81"/>
      <c r="F113" s="86" t="s">
        <v>50</v>
      </c>
      <c r="G113" s="86" t="s">
        <v>272</v>
      </c>
      <c r="H113" s="83" t="s">
        <v>137</v>
      </c>
      <c r="I113" s="5" t="s">
        <v>313</v>
      </c>
    </row>
    <row r="114" spans="1:9" ht="21" customHeight="1" x14ac:dyDescent="0.2">
      <c r="A114" s="87"/>
      <c r="B114" s="85"/>
      <c r="C114" s="80"/>
      <c r="D114" s="80"/>
      <c r="E114" s="81"/>
      <c r="F114" s="80">
        <v>3658</v>
      </c>
      <c r="G114" s="80">
        <v>3658</v>
      </c>
      <c r="H114" s="83"/>
      <c r="I114" s="5" t="s">
        <v>1828</v>
      </c>
    </row>
    <row r="115" spans="1:9" ht="21" customHeight="1" x14ac:dyDescent="0.2">
      <c r="A115" s="92">
        <v>23</v>
      </c>
      <c r="B115" s="72" t="s">
        <v>1812</v>
      </c>
      <c r="C115" s="73">
        <v>950</v>
      </c>
      <c r="D115" s="73">
        <v>950</v>
      </c>
      <c r="E115" s="74" t="s">
        <v>48</v>
      </c>
      <c r="F115" s="75" t="s">
        <v>1813</v>
      </c>
      <c r="G115" s="75" t="s">
        <v>1813</v>
      </c>
      <c r="H115" s="76" t="s">
        <v>309</v>
      </c>
      <c r="I115" s="99" t="s">
        <v>310</v>
      </c>
    </row>
    <row r="116" spans="1:9" ht="21" customHeight="1" x14ac:dyDescent="0.2">
      <c r="A116" s="94"/>
      <c r="B116" s="79" t="s">
        <v>588</v>
      </c>
      <c r="C116" s="80"/>
      <c r="D116" s="80"/>
      <c r="E116" s="81"/>
      <c r="F116" s="82"/>
      <c r="G116" s="82"/>
      <c r="H116" s="83" t="s">
        <v>311</v>
      </c>
      <c r="I116" s="79" t="s">
        <v>321</v>
      </c>
    </row>
    <row r="117" spans="1:9" ht="21" customHeight="1" x14ac:dyDescent="0.2">
      <c r="A117" s="94"/>
      <c r="B117" s="100"/>
      <c r="C117" s="80"/>
      <c r="D117" s="80"/>
      <c r="E117" s="81"/>
      <c r="F117" s="82"/>
      <c r="G117" s="82"/>
      <c r="H117" s="83" t="s">
        <v>312</v>
      </c>
      <c r="I117" s="84"/>
    </row>
    <row r="118" spans="1:9" ht="21" customHeight="1" x14ac:dyDescent="0.2">
      <c r="A118" s="94"/>
      <c r="B118" s="100"/>
      <c r="C118" s="80"/>
      <c r="D118" s="80"/>
      <c r="E118" s="81"/>
      <c r="F118" s="86" t="s">
        <v>50</v>
      </c>
      <c r="G118" s="86" t="s">
        <v>272</v>
      </c>
      <c r="H118" s="83" t="s">
        <v>137</v>
      </c>
      <c r="I118" s="5" t="s">
        <v>313</v>
      </c>
    </row>
    <row r="119" spans="1:9" ht="21" customHeight="1" x14ac:dyDescent="0.2">
      <c r="A119" s="96"/>
      <c r="B119" s="101"/>
      <c r="C119" s="89"/>
      <c r="D119" s="89"/>
      <c r="E119" s="90"/>
      <c r="F119" s="89">
        <v>950</v>
      </c>
      <c r="G119" s="89">
        <v>950</v>
      </c>
      <c r="H119" s="91"/>
      <c r="I119" s="6" t="s">
        <v>1829</v>
      </c>
    </row>
    <row r="120" spans="1:9" ht="21" customHeight="1" x14ac:dyDescent="0.2">
      <c r="A120" s="71">
        <v>24</v>
      </c>
      <c r="B120" s="79" t="s">
        <v>583</v>
      </c>
      <c r="C120" s="80">
        <v>7316</v>
      </c>
      <c r="D120" s="80">
        <v>7316</v>
      </c>
      <c r="E120" s="81" t="s">
        <v>48</v>
      </c>
      <c r="F120" s="82" t="s">
        <v>308</v>
      </c>
      <c r="G120" s="82" t="s">
        <v>308</v>
      </c>
      <c r="H120" s="83" t="s">
        <v>309</v>
      </c>
      <c r="I120" s="77" t="s">
        <v>310</v>
      </c>
    </row>
    <row r="121" spans="1:9" ht="21" customHeight="1" x14ac:dyDescent="0.2">
      <c r="A121" s="78"/>
      <c r="B121" s="79" t="s">
        <v>584</v>
      </c>
      <c r="C121" s="80"/>
      <c r="D121" s="80"/>
      <c r="E121" s="81"/>
      <c r="F121" s="82"/>
      <c r="G121" s="82">
        <v>0</v>
      </c>
      <c r="H121" s="83" t="s">
        <v>311</v>
      </c>
      <c r="I121" s="79" t="s">
        <v>321</v>
      </c>
    </row>
    <row r="122" spans="1:9" ht="21" customHeight="1" x14ac:dyDescent="0.2">
      <c r="A122" s="78"/>
      <c r="B122" s="79"/>
      <c r="C122" s="80"/>
      <c r="D122" s="80"/>
      <c r="E122" s="81"/>
      <c r="F122" s="82"/>
      <c r="G122" s="82"/>
      <c r="H122" s="83" t="s">
        <v>312</v>
      </c>
      <c r="I122" s="84"/>
    </row>
    <row r="123" spans="1:9" ht="21" customHeight="1" x14ac:dyDescent="0.2">
      <c r="A123" s="78"/>
      <c r="B123" s="85"/>
      <c r="C123" s="80"/>
      <c r="D123" s="80"/>
      <c r="E123" s="81"/>
      <c r="F123" s="86" t="s">
        <v>50</v>
      </c>
      <c r="G123" s="86" t="s">
        <v>272</v>
      </c>
      <c r="H123" s="83" t="s">
        <v>137</v>
      </c>
      <c r="I123" s="5" t="s">
        <v>313</v>
      </c>
    </row>
    <row r="124" spans="1:9" ht="21" customHeight="1" x14ac:dyDescent="0.2">
      <c r="A124" s="87"/>
      <c r="B124" s="88"/>
      <c r="C124" s="89"/>
      <c r="D124" s="89"/>
      <c r="E124" s="90"/>
      <c r="F124" s="89">
        <v>7316</v>
      </c>
      <c r="G124" s="89">
        <v>7316</v>
      </c>
      <c r="H124" s="91"/>
      <c r="I124" s="6" t="s">
        <v>1830</v>
      </c>
    </row>
    <row r="125" spans="1:9" ht="21" customHeight="1" x14ac:dyDescent="0.2">
      <c r="A125" s="71">
        <v>25</v>
      </c>
      <c r="B125" s="72" t="s">
        <v>589</v>
      </c>
      <c r="C125" s="73">
        <v>1074</v>
      </c>
      <c r="D125" s="73">
        <v>1074</v>
      </c>
      <c r="E125" s="74" t="s">
        <v>48</v>
      </c>
      <c r="F125" s="75" t="s">
        <v>308</v>
      </c>
      <c r="G125" s="75" t="s">
        <v>308</v>
      </c>
      <c r="H125" s="76" t="s">
        <v>309</v>
      </c>
      <c r="I125" s="77" t="s">
        <v>310</v>
      </c>
    </row>
    <row r="126" spans="1:9" ht="21" customHeight="1" x14ac:dyDescent="0.2">
      <c r="A126" s="78"/>
      <c r="B126" s="79" t="s">
        <v>1815</v>
      </c>
      <c r="C126" s="80"/>
      <c r="D126" s="80"/>
      <c r="E126" s="81"/>
      <c r="F126" s="82"/>
      <c r="G126" s="82"/>
      <c r="H126" s="83" t="s">
        <v>311</v>
      </c>
      <c r="I126" s="79" t="s">
        <v>321</v>
      </c>
    </row>
    <row r="127" spans="1:9" ht="21" customHeight="1" x14ac:dyDescent="0.2">
      <c r="A127" s="78"/>
      <c r="B127" s="446"/>
      <c r="C127" s="80"/>
      <c r="D127" s="80"/>
      <c r="E127" s="81"/>
      <c r="F127" s="82"/>
      <c r="G127" s="82"/>
      <c r="H127" s="83" t="s">
        <v>312</v>
      </c>
      <c r="I127" s="84"/>
    </row>
    <row r="128" spans="1:9" ht="21" customHeight="1" x14ac:dyDescent="0.2">
      <c r="A128" s="78"/>
      <c r="B128" s="446"/>
      <c r="C128" s="80"/>
      <c r="D128" s="80"/>
      <c r="E128" s="81"/>
      <c r="F128" s="86" t="s">
        <v>50</v>
      </c>
      <c r="G128" s="86" t="s">
        <v>272</v>
      </c>
      <c r="H128" s="83" t="s">
        <v>137</v>
      </c>
      <c r="I128" s="5" t="s">
        <v>313</v>
      </c>
    </row>
    <row r="129" spans="1:9" ht="21" customHeight="1" x14ac:dyDescent="0.2">
      <c r="A129" s="87"/>
      <c r="B129" s="97"/>
      <c r="C129" s="89"/>
      <c r="D129" s="89"/>
      <c r="E129" s="90"/>
      <c r="F129" s="89">
        <v>1074</v>
      </c>
      <c r="G129" s="89">
        <v>1074</v>
      </c>
      <c r="H129" s="91"/>
      <c r="I129" s="6" t="s">
        <v>1831</v>
      </c>
    </row>
    <row r="130" spans="1:9" ht="21" customHeight="1" x14ac:dyDescent="0.2">
      <c r="A130" s="71">
        <v>26</v>
      </c>
      <c r="B130" s="102" t="s">
        <v>595</v>
      </c>
      <c r="C130" s="73">
        <v>2000</v>
      </c>
      <c r="D130" s="73">
        <v>2000</v>
      </c>
      <c r="E130" s="74" t="s">
        <v>48</v>
      </c>
      <c r="F130" s="103" t="s">
        <v>596</v>
      </c>
      <c r="G130" s="75" t="s">
        <v>596</v>
      </c>
      <c r="H130" s="76" t="s">
        <v>309</v>
      </c>
      <c r="I130" s="99" t="s">
        <v>310</v>
      </c>
    </row>
    <row r="131" spans="1:9" ht="21" customHeight="1" x14ac:dyDescent="0.2">
      <c r="A131" s="78"/>
      <c r="B131" s="79"/>
      <c r="C131" s="80"/>
      <c r="D131" s="80"/>
      <c r="E131" s="81"/>
      <c r="F131" s="82"/>
      <c r="G131" s="82"/>
      <c r="H131" s="83" t="s">
        <v>311</v>
      </c>
      <c r="I131" s="79" t="s">
        <v>321</v>
      </c>
    </row>
    <row r="132" spans="1:9" ht="21" customHeight="1" x14ac:dyDescent="0.2">
      <c r="A132" s="78"/>
      <c r="B132" s="79"/>
      <c r="C132" s="80"/>
      <c r="D132" s="80"/>
      <c r="E132" s="81"/>
      <c r="F132" s="82"/>
      <c r="G132" s="82"/>
      <c r="H132" s="83" t="s">
        <v>312</v>
      </c>
      <c r="I132" s="84"/>
    </row>
    <row r="133" spans="1:9" ht="21" customHeight="1" x14ac:dyDescent="0.2">
      <c r="A133" s="78"/>
      <c r="B133" s="85"/>
      <c r="C133" s="80"/>
      <c r="D133" s="80"/>
      <c r="E133" s="81"/>
      <c r="F133" s="86" t="s">
        <v>50</v>
      </c>
      <c r="G133" s="86" t="s">
        <v>272</v>
      </c>
      <c r="H133" s="83" t="s">
        <v>137</v>
      </c>
      <c r="I133" s="5" t="s">
        <v>313</v>
      </c>
    </row>
    <row r="134" spans="1:9" ht="21" customHeight="1" x14ac:dyDescent="0.2">
      <c r="A134" s="87"/>
      <c r="B134" s="88"/>
      <c r="C134" s="89"/>
      <c r="D134" s="89"/>
      <c r="E134" s="90"/>
      <c r="F134" s="89">
        <v>2000</v>
      </c>
      <c r="G134" s="89">
        <v>2000</v>
      </c>
      <c r="H134" s="91"/>
      <c r="I134" s="6" t="s">
        <v>1832</v>
      </c>
    </row>
    <row r="135" spans="1:9" ht="21" customHeight="1" x14ac:dyDescent="0.2">
      <c r="A135" s="71">
        <v>27</v>
      </c>
      <c r="B135" s="102" t="s">
        <v>592</v>
      </c>
      <c r="C135" s="73">
        <v>900</v>
      </c>
      <c r="D135" s="73">
        <v>900</v>
      </c>
      <c r="E135" s="74" t="s">
        <v>48</v>
      </c>
      <c r="F135" s="75" t="s">
        <v>593</v>
      </c>
      <c r="G135" s="75" t="s">
        <v>593</v>
      </c>
      <c r="H135" s="76" t="s">
        <v>309</v>
      </c>
      <c r="I135" s="99" t="s">
        <v>310</v>
      </c>
    </row>
    <row r="136" spans="1:9" ht="21" customHeight="1" x14ac:dyDescent="0.2">
      <c r="A136" s="78"/>
      <c r="B136" s="104"/>
      <c r="C136" s="80"/>
      <c r="D136" s="80"/>
      <c r="E136" s="81"/>
      <c r="F136" s="82"/>
      <c r="G136" s="82"/>
      <c r="H136" s="83" t="s">
        <v>311</v>
      </c>
      <c r="I136" s="79" t="s">
        <v>321</v>
      </c>
    </row>
    <row r="137" spans="1:9" ht="21" customHeight="1" x14ac:dyDescent="0.2">
      <c r="A137" s="78"/>
      <c r="B137" s="104"/>
      <c r="C137" s="80"/>
      <c r="D137" s="80"/>
      <c r="E137" s="81"/>
      <c r="F137" s="82"/>
      <c r="G137" s="82"/>
      <c r="H137" s="83" t="s">
        <v>312</v>
      </c>
      <c r="I137" s="84"/>
    </row>
    <row r="138" spans="1:9" ht="21" customHeight="1" x14ac:dyDescent="0.2">
      <c r="A138" s="78"/>
      <c r="B138" s="85"/>
      <c r="C138" s="80"/>
      <c r="D138" s="80"/>
      <c r="E138" s="81"/>
      <c r="F138" s="86" t="s">
        <v>50</v>
      </c>
      <c r="G138" s="86" t="s">
        <v>272</v>
      </c>
      <c r="H138" s="83" t="s">
        <v>137</v>
      </c>
      <c r="I138" s="5" t="s">
        <v>313</v>
      </c>
    </row>
    <row r="139" spans="1:9" ht="21" customHeight="1" x14ac:dyDescent="0.2">
      <c r="A139" s="87"/>
      <c r="B139" s="88"/>
      <c r="C139" s="89"/>
      <c r="D139" s="89"/>
      <c r="E139" s="90"/>
      <c r="F139" s="89">
        <v>900</v>
      </c>
      <c r="G139" s="89">
        <v>900</v>
      </c>
      <c r="H139" s="91"/>
      <c r="I139" s="6" t="s">
        <v>1832</v>
      </c>
    </row>
    <row r="140" spans="1:9" ht="21" customHeight="1" x14ac:dyDescent="0.2">
      <c r="A140" s="64"/>
      <c r="B140" s="105"/>
      <c r="C140" s="212"/>
      <c r="D140" s="212"/>
      <c r="E140" s="106"/>
      <c r="F140" s="107"/>
      <c r="G140" s="107"/>
      <c r="H140" s="212"/>
      <c r="I140" s="108"/>
    </row>
    <row r="141" spans="1:9" ht="21" customHeight="1" x14ac:dyDescent="0.2">
      <c r="A141" s="64"/>
      <c r="B141" s="105"/>
      <c r="C141" s="212"/>
      <c r="D141" s="212"/>
      <c r="E141" s="106"/>
      <c r="F141" s="107"/>
      <c r="G141" s="107"/>
      <c r="H141" s="212"/>
      <c r="I141" s="447"/>
    </row>
    <row r="170" spans="2:2" x14ac:dyDescent="0.2">
      <c r="B170" s="61" t="s">
        <v>36</v>
      </c>
    </row>
  </sheetData>
  <mergeCells count="2">
    <mergeCell ref="A2:I2"/>
    <mergeCell ref="A3:I3"/>
  </mergeCells>
  <pageMargins left="0.7" right="0.7" top="0.75" bottom="0.75" header="0.3" footer="0.3"/>
  <pageSetup paperSize="9" scale="62" orientation="landscape" horizontalDpi="0" verticalDpi="0" r:id="rId1"/>
  <rowBreaks count="3" manualBreakCount="3">
    <brk id="34" max="16383" man="1"/>
    <brk id="69" max="16383" man="1"/>
    <brk id="10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59056-E911-4333-92A5-E4EB7DB91FA1}">
  <sheetPr>
    <tabColor rgb="FFFF6600"/>
  </sheetPr>
  <dimension ref="A1:J475"/>
  <sheetViews>
    <sheetView view="pageBreakPreview" topLeftCell="A22" zoomScale="60" zoomScaleNormal="100" workbookViewId="0">
      <selection sqref="A1:I128"/>
    </sheetView>
  </sheetViews>
  <sheetFormatPr defaultRowHeight="20.25" x14ac:dyDescent="0.3"/>
  <cols>
    <col min="1" max="1" width="8.375" style="209" customWidth="1"/>
    <col min="2" max="2" width="34.5" style="210" customWidth="1"/>
    <col min="3" max="3" width="22.625" style="205" customWidth="1"/>
    <col min="4" max="4" width="14.625" style="205" customWidth="1"/>
    <col min="5" max="5" width="14.875" style="60" customWidth="1"/>
    <col min="6" max="7" width="26.125" style="205" customWidth="1"/>
    <col min="8" max="8" width="23.375" style="205" customWidth="1"/>
    <col min="9" max="9" width="26.5" style="211" customWidth="1"/>
    <col min="10" max="16384" width="9" style="205"/>
  </cols>
  <sheetData>
    <row r="1" spans="1:10" ht="29.25" customHeight="1" x14ac:dyDescent="0.3">
      <c r="A1" s="572" t="s">
        <v>1833</v>
      </c>
      <c r="B1" s="572"/>
      <c r="C1" s="572"/>
      <c r="D1" s="572"/>
      <c r="E1" s="572"/>
      <c r="F1" s="572"/>
      <c r="G1" s="572"/>
      <c r="H1" s="572"/>
      <c r="I1" s="572"/>
    </row>
    <row r="2" spans="1:10" ht="29.25" customHeight="1" x14ac:dyDescent="0.3">
      <c r="A2" s="572" t="s">
        <v>1834</v>
      </c>
      <c r="B2" s="572"/>
      <c r="C2" s="572"/>
      <c r="D2" s="572"/>
      <c r="E2" s="572"/>
      <c r="F2" s="572"/>
      <c r="G2" s="572"/>
      <c r="H2" s="572"/>
      <c r="I2" s="572"/>
    </row>
    <row r="3" spans="1:10" x14ac:dyDescent="0.3">
      <c r="A3" s="8"/>
      <c r="B3" s="634"/>
      <c r="C3" s="8"/>
      <c r="D3" s="8"/>
      <c r="E3" s="11"/>
      <c r="F3" s="8"/>
      <c r="G3" s="8"/>
      <c r="H3" s="8"/>
      <c r="I3" s="635"/>
    </row>
    <row r="4" spans="1:10" ht="40.5" x14ac:dyDescent="0.3">
      <c r="A4" s="636" t="s">
        <v>0</v>
      </c>
      <c r="B4" s="3" t="s">
        <v>21</v>
      </c>
      <c r="C4" s="636" t="s">
        <v>22</v>
      </c>
      <c r="D4" s="636" t="s">
        <v>2</v>
      </c>
      <c r="E4" s="3" t="s">
        <v>23</v>
      </c>
      <c r="F4" s="3" t="s">
        <v>4</v>
      </c>
      <c r="G4" s="637" t="s">
        <v>1835</v>
      </c>
      <c r="H4" s="637" t="s">
        <v>6</v>
      </c>
      <c r="I4" s="638" t="s">
        <v>307</v>
      </c>
      <c r="J4" s="206"/>
    </row>
    <row r="5" spans="1:10" s="208" customFormat="1" ht="28.5" customHeight="1" x14ac:dyDescent="0.3">
      <c r="A5" s="639">
        <v>1</v>
      </c>
      <c r="B5" s="640" t="s">
        <v>1836</v>
      </c>
      <c r="C5" s="641">
        <v>5053.5</v>
      </c>
      <c r="D5" s="641">
        <v>5053.5</v>
      </c>
      <c r="E5" s="642" t="s">
        <v>48</v>
      </c>
      <c r="F5" s="643" t="s">
        <v>1837</v>
      </c>
      <c r="G5" s="643" t="s">
        <v>1837</v>
      </c>
      <c r="H5" s="644" t="s">
        <v>309</v>
      </c>
      <c r="I5" s="645" t="s">
        <v>1838</v>
      </c>
      <c r="J5" s="207"/>
    </row>
    <row r="6" spans="1:10" s="208" customFormat="1" ht="28.5" customHeight="1" x14ac:dyDescent="0.3">
      <c r="A6" s="639"/>
      <c r="B6" s="646"/>
      <c r="C6" s="647"/>
      <c r="D6" s="647"/>
      <c r="E6" s="648"/>
      <c r="F6" s="649"/>
      <c r="G6" s="649"/>
      <c r="H6" s="644" t="s">
        <v>311</v>
      </c>
      <c r="I6" s="645"/>
      <c r="J6" s="207"/>
    </row>
    <row r="7" spans="1:10" s="208" customFormat="1" ht="28.5" customHeight="1" x14ac:dyDescent="0.3">
      <c r="A7" s="639"/>
      <c r="B7" s="646"/>
      <c r="C7" s="647"/>
      <c r="D7" s="647"/>
      <c r="E7" s="648"/>
      <c r="F7" s="650" t="s">
        <v>50</v>
      </c>
      <c r="G7" s="650" t="s">
        <v>9</v>
      </c>
      <c r="H7" s="644" t="s">
        <v>312</v>
      </c>
      <c r="I7" s="645" t="s">
        <v>313</v>
      </c>
      <c r="J7" s="207"/>
    </row>
    <row r="8" spans="1:10" s="208" customFormat="1" ht="28.5" customHeight="1" x14ac:dyDescent="0.3">
      <c r="A8" s="639"/>
      <c r="B8" s="646"/>
      <c r="C8" s="647"/>
      <c r="D8" s="647"/>
      <c r="E8" s="648"/>
      <c r="F8" s="651">
        <v>5053.5</v>
      </c>
      <c r="G8" s="651">
        <v>5053.5</v>
      </c>
      <c r="H8" s="644" t="s">
        <v>137</v>
      </c>
      <c r="I8" s="645">
        <v>243435</v>
      </c>
      <c r="J8" s="207"/>
    </row>
    <row r="9" spans="1:10" s="208" customFormat="1" ht="28.5" customHeight="1" x14ac:dyDescent="0.3">
      <c r="A9" s="652">
        <v>2</v>
      </c>
      <c r="B9" s="640" t="s">
        <v>1839</v>
      </c>
      <c r="C9" s="641">
        <v>3329</v>
      </c>
      <c r="D9" s="641">
        <v>3329</v>
      </c>
      <c r="E9" s="642" t="s">
        <v>48</v>
      </c>
      <c r="F9" s="643" t="s">
        <v>1837</v>
      </c>
      <c r="G9" s="643" t="s">
        <v>1837</v>
      </c>
      <c r="H9" s="653" t="s">
        <v>309</v>
      </c>
      <c r="I9" s="654" t="s">
        <v>1838</v>
      </c>
      <c r="J9" s="207"/>
    </row>
    <row r="10" spans="1:10" s="208" customFormat="1" ht="28.5" customHeight="1" x14ac:dyDescent="0.3">
      <c r="A10" s="639"/>
      <c r="B10" s="646"/>
      <c r="C10" s="647"/>
      <c r="D10" s="647"/>
      <c r="E10" s="648"/>
      <c r="F10" s="649"/>
      <c r="G10" s="649"/>
      <c r="H10" s="644" t="s">
        <v>311</v>
      </c>
      <c r="I10" s="645"/>
      <c r="J10" s="207"/>
    </row>
    <row r="11" spans="1:10" s="208" customFormat="1" ht="28.5" customHeight="1" x14ac:dyDescent="0.3">
      <c r="A11" s="639"/>
      <c r="B11" s="646"/>
      <c r="C11" s="647"/>
      <c r="D11" s="647"/>
      <c r="E11" s="648"/>
      <c r="F11" s="650" t="s">
        <v>50</v>
      </c>
      <c r="G11" s="650" t="s">
        <v>9</v>
      </c>
      <c r="H11" s="644" t="s">
        <v>312</v>
      </c>
      <c r="I11" s="645" t="s">
        <v>313</v>
      </c>
      <c r="J11" s="207"/>
    </row>
    <row r="12" spans="1:10" s="208" customFormat="1" ht="28.5" customHeight="1" x14ac:dyDescent="0.3">
      <c r="A12" s="639"/>
      <c r="B12" s="646"/>
      <c r="C12" s="647"/>
      <c r="D12" s="647"/>
      <c r="E12" s="648"/>
      <c r="F12" s="651">
        <v>3329</v>
      </c>
      <c r="G12" s="651">
        <v>3329</v>
      </c>
      <c r="H12" s="644" t="s">
        <v>137</v>
      </c>
      <c r="I12" s="645">
        <v>243435</v>
      </c>
      <c r="J12" s="207"/>
    </row>
    <row r="13" spans="1:10" s="208" customFormat="1" ht="28.5" customHeight="1" x14ac:dyDescent="0.3">
      <c r="A13" s="652">
        <v>3</v>
      </c>
      <c r="B13" s="640" t="s">
        <v>1840</v>
      </c>
      <c r="C13" s="641">
        <v>3455</v>
      </c>
      <c r="D13" s="641">
        <v>3455</v>
      </c>
      <c r="E13" s="642" t="s">
        <v>48</v>
      </c>
      <c r="F13" s="643" t="s">
        <v>1837</v>
      </c>
      <c r="G13" s="643" t="s">
        <v>1837</v>
      </c>
      <c r="H13" s="653" t="s">
        <v>309</v>
      </c>
      <c r="I13" s="654" t="s">
        <v>1838</v>
      </c>
      <c r="J13" s="207"/>
    </row>
    <row r="14" spans="1:10" s="208" customFormat="1" ht="28.5" customHeight="1" x14ac:dyDescent="0.3">
      <c r="A14" s="639"/>
      <c r="B14" s="646"/>
      <c r="C14" s="647"/>
      <c r="D14" s="647"/>
      <c r="E14" s="648"/>
      <c r="F14" s="649"/>
      <c r="G14" s="649"/>
      <c r="H14" s="644" t="s">
        <v>311</v>
      </c>
      <c r="I14" s="645"/>
      <c r="J14" s="207"/>
    </row>
    <row r="15" spans="1:10" s="208" customFormat="1" ht="28.5" customHeight="1" x14ac:dyDescent="0.3">
      <c r="A15" s="639"/>
      <c r="B15" s="646"/>
      <c r="C15" s="647"/>
      <c r="D15" s="647"/>
      <c r="E15" s="648"/>
      <c r="F15" s="650" t="s">
        <v>50</v>
      </c>
      <c r="G15" s="650" t="s">
        <v>9</v>
      </c>
      <c r="H15" s="644" t="s">
        <v>312</v>
      </c>
      <c r="I15" s="645" t="s">
        <v>313</v>
      </c>
      <c r="J15" s="207"/>
    </row>
    <row r="16" spans="1:10" s="208" customFormat="1" ht="28.5" customHeight="1" x14ac:dyDescent="0.3">
      <c r="A16" s="639"/>
      <c r="B16" s="646"/>
      <c r="C16" s="647"/>
      <c r="D16" s="647"/>
      <c r="E16" s="648"/>
      <c r="F16" s="651">
        <v>3455</v>
      </c>
      <c r="G16" s="651">
        <v>3455</v>
      </c>
      <c r="H16" s="644" t="s">
        <v>137</v>
      </c>
      <c r="I16" s="645">
        <v>243435</v>
      </c>
      <c r="J16" s="207"/>
    </row>
    <row r="17" spans="1:10" s="208" customFormat="1" ht="28.5" customHeight="1" x14ac:dyDescent="0.3">
      <c r="A17" s="652">
        <v>4</v>
      </c>
      <c r="B17" s="640" t="s">
        <v>1841</v>
      </c>
      <c r="C17" s="641">
        <v>7983</v>
      </c>
      <c r="D17" s="641">
        <v>7983</v>
      </c>
      <c r="E17" s="642" t="s">
        <v>48</v>
      </c>
      <c r="F17" s="643" t="s">
        <v>1837</v>
      </c>
      <c r="G17" s="643" t="s">
        <v>1837</v>
      </c>
      <c r="H17" s="653" t="s">
        <v>309</v>
      </c>
      <c r="I17" s="654" t="s">
        <v>1838</v>
      </c>
      <c r="J17" s="207"/>
    </row>
    <row r="18" spans="1:10" s="208" customFormat="1" ht="28.5" customHeight="1" x14ac:dyDescent="0.3">
      <c r="A18" s="639"/>
      <c r="B18" s="646"/>
      <c r="C18" s="647"/>
      <c r="D18" s="647"/>
      <c r="E18" s="648"/>
      <c r="F18" s="649"/>
      <c r="G18" s="649"/>
      <c r="H18" s="644" t="s">
        <v>311</v>
      </c>
      <c r="I18" s="645"/>
      <c r="J18" s="207"/>
    </row>
    <row r="19" spans="1:10" s="208" customFormat="1" ht="28.5" customHeight="1" x14ac:dyDescent="0.3">
      <c r="A19" s="639"/>
      <c r="B19" s="646"/>
      <c r="C19" s="647"/>
      <c r="D19" s="647"/>
      <c r="E19" s="648"/>
      <c r="F19" s="650" t="s">
        <v>50</v>
      </c>
      <c r="G19" s="650" t="s">
        <v>9</v>
      </c>
      <c r="H19" s="644" t="s">
        <v>312</v>
      </c>
      <c r="I19" s="645" t="s">
        <v>313</v>
      </c>
      <c r="J19" s="207"/>
    </row>
    <row r="20" spans="1:10" s="208" customFormat="1" ht="28.5" customHeight="1" x14ac:dyDescent="0.3">
      <c r="A20" s="639"/>
      <c r="B20" s="646"/>
      <c r="C20" s="647"/>
      <c r="D20" s="647"/>
      <c r="E20" s="648"/>
      <c r="F20" s="651">
        <v>7983</v>
      </c>
      <c r="G20" s="651">
        <v>7983</v>
      </c>
      <c r="H20" s="644" t="s">
        <v>137</v>
      </c>
      <c r="I20" s="645">
        <v>243436</v>
      </c>
      <c r="J20" s="207"/>
    </row>
    <row r="21" spans="1:10" s="208" customFormat="1" ht="28.5" customHeight="1" x14ac:dyDescent="0.3">
      <c r="A21" s="652">
        <v>5</v>
      </c>
      <c r="B21" s="655" t="s">
        <v>67</v>
      </c>
      <c r="C21" s="641">
        <v>4176</v>
      </c>
      <c r="D21" s="641">
        <v>4176</v>
      </c>
      <c r="E21" s="642" t="s">
        <v>48</v>
      </c>
      <c r="F21" s="643" t="s">
        <v>1842</v>
      </c>
      <c r="G21" s="643" t="s">
        <v>1842</v>
      </c>
      <c r="H21" s="653" t="s">
        <v>309</v>
      </c>
      <c r="I21" s="654" t="s">
        <v>1838</v>
      </c>
      <c r="J21" s="207"/>
    </row>
    <row r="22" spans="1:10" s="208" customFormat="1" ht="28.5" customHeight="1" x14ac:dyDescent="0.3">
      <c r="A22" s="639"/>
      <c r="B22" s="646"/>
      <c r="C22" s="647"/>
      <c r="D22" s="647"/>
      <c r="E22" s="648"/>
      <c r="F22" s="649"/>
      <c r="G22" s="649"/>
      <c r="H22" s="644" t="s">
        <v>311</v>
      </c>
      <c r="I22" s="645"/>
      <c r="J22" s="207"/>
    </row>
    <row r="23" spans="1:10" s="208" customFormat="1" ht="28.5" customHeight="1" x14ac:dyDescent="0.3">
      <c r="A23" s="639"/>
      <c r="B23" s="646"/>
      <c r="C23" s="647"/>
      <c r="D23" s="647"/>
      <c r="E23" s="648"/>
      <c r="F23" s="650" t="s">
        <v>50</v>
      </c>
      <c r="G23" s="650" t="s">
        <v>9</v>
      </c>
      <c r="H23" s="644" t="s">
        <v>312</v>
      </c>
      <c r="I23" s="645" t="s">
        <v>313</v>
      </c>
      <c r="J23" s="207"/>
    </row>
    <row r="24" spans="1:10" s="208" customFormat="1" ht="28.5" customHeight="1" x14ac:dyDescent="0.3">
      <c r="A24" s="639"/>
      <c r="B24" s="646"/>
      <c r="C24" s="647"/>
      <c r="D24" s="647"/>
      <c r="E24" s="648"/>
      <c r="F24" s="651">
        <v>4176</v>
      </c>
      <c r="G24" s="651">
        <v>4176</v>
      </c>
      <c r="H24" s="644" t="s">
        <v>137</v>
      </c>
      <c r="I24" s="645">
        <v>243437</v>
      </c>
      <c r="J24" s="207"/>
    </row>
    <row r="25" spans="1:10" s="208" customFormat="1" ht="28.5" customHeight="1" x14ac:dyDescent="0.3">
      <c r="A25" s="652">
        <v>6</v>
      </c>
      <c r="B25" s="655" t="s">
        <v>67</v>
      </c>
      <c r="C25" s="641">
        <v>5580</v>
      </c>
      <c r="D25" s="641">
        <v>5580</v>
      </c>
      <c r="E25" s="642" t="s">
        <v>48</v>
      </c>
      <c r="F25" s="643" t="s">
        <v>1843</v>
      </c>
      <c r="G25" s="643" t="s">
        <v>1843</v>
      </c>
      <c r="H25" s="653" t="s">
        <v>309</v>
      </c>
      <c r="I25" s="654" t="s">
        <v>1838</v>
      </c>
      <c r="J25" s="207"/>
    </row>
    <row r="26" spans="1:10" s="208" customFormat="1" ht="28.5" customHeight="1" x14ac:dyDescent="0.3">
      <c r="A26" s="639"/>
      <c r="B26" s="646"/>
      <c r="C26" s="647"/>
      <c r="D26" s="647"/>
      <c r="E26" s="648"/>
      <c r="F26" s="649"/>
      <c r="G26" s="649"/>
      <c r="H26" s="644" t="s">
        <v>311</v>
      </c>
      <c r="I26" s="645"/>
      <c r="J26" s="207"/>
    </row>
    <row r="27" spans="1:10" s="208" customFormat="1" ht="28.5" customHeight="1" x14ac:dyDescent="0.3">
      <c r="A27" s="639"/>
      <c r="B27" s="646"/>
      <c r="C27" s="647"/>
      <c r="D27" s="647"/>
      <c r="E27" s="648"/>
      <c r="F27" s="650" t="s">
        <v>50</v>
      </c>
      <c r="G27" s="650" t="s">
        <v>9</v>
      </c>
      <c r="H27" s="644" t="s">
        <v>312</v>
      </c>
      <c r="I27" s="645" t="s">
        <v>313</v>
      </c>
      <c r="J27" s="207"/>
    </row>
    <row r="28" spans="1:10" s="208" customFormat="1" ht="28.5" customHeight="1" x14ac:dyDescent="0.3">
      <c r="A28" s="639"/>
      <c r="B28" s="646"/>
      <c r="C28" s="647"/>
      <c r="D28" s="647"/>
      <c r="E28" s="648"/>
      <c r="F28" s="651">
        <v>5580</v>
      </c>
      <c r="G28" s="651">
        <v>5580</v>
      </c>
      <c r="H28" s="644" t="s">
        <v>137</v>
      </c>
      <c r="I28" s="645">
        <v>243437</v>
      </c>
      <c r="J28" s="207"/>
    </row>
    <row r="29" spans="1:10" s="208" customFormat="1" ht="28.5" customHeight="1" x14ac:dyDescent="0.3">
      <c r="A29" s="652">
        <v>7</v>
      </c>
      <c r="B29" s="640" t="s">
        <v>1844</v>
      </c>
      <c r="C29" s="641">
        <v>1937.4</v>
      </c>
      <c r="D29" s="641">
        <v>1937.4</v>
      </c>
      <c r="E29" s="642" t="s">
        <v>48</v>
      </c>
      <c r="F29" s="643" t="s">
        <v>1837</v>
      </c>
      <c r="G29" s="643" t="s">
        <v>1837</v>
      </c>
      <c r="H29" s="653" t="s">
        <v>309</v>
      </c>
      <c r="I29" s="654" t="s">
        <v>1838</v>
      </c>
      <c r="J29" s="207"/>
    </row>
    <row r="30" spans="1:10" s="208" customFormat="1" ht="28.5" customHeight="1" x14ac:dyDescent="0.3">
      <c r="A30" s="639"/>
      <c r="B30" s="646"/>
      <c r="C30" s="647"/>
      <c r="D30" s="647"/>
      <c r="E30" s="648"/>
      <c r="F30" s="649"/>
      <c r="G30" s="649"/>
      <c r="H30" s="644" t="s">
        <v>311</v>
      </c>
      <c r="I30" s="645"/>
      <c r="J30" s="207"/>
    </row>
    <row r="31" spans="1:10" s="208" customFormat="1" ht="28.5" customHeight="1" x14ac:dyDescent="0.3">
      <c r="A31" s="639"/>
      <c r="B31" s="646"/>
      <c r="C31" s="647"/>
      <c r="D31" s="647"/>
      <c r="E31" s="648"/>
      <c r="F31" s="650" t="s">
        <v>50</v>
      </c>
      <c r="G31" s="650" t="s">
        <v>9</v>
      </c>
      <c r="H31" s="644" t="s">
        <v>312</v>
      </c>
      <c r="I31" s="645" t="s">
        <v>313</v>
      </c>
      <c r="J31" s="207"/>
    </row>
    <row r="32" spans="1:10" s="208" customFormat="1" ht="28.5" customHeight="1" x14ac:dyDescent="0.3">
      <c r="A32" s="639"/>
      <c r="B32" s="646"/>
      <c r="C32" s="647"/>
      <c r="D32" s="647"/>
      <c r="E32" s="648"/>
      <c r="F32" s="651">
        <v>1937.4</v>
      </c>
      <c r="G32" s="651">
        <v>1937.4</v>
      </c>
      <c r="H32" s="644" t="s">
        <v>137</v>
      </c>
      <c r="I32" s="645">
        <v>243437</v>
      </c>
      <c r="J32" s="207"/>
    </row>
    <row r="33" spans="1:10" s="208" customFormat="1" ht="28.5" customHeight="1" x14ac:dyDescent="0.3">
      <c r="A33" s="639">
        <v>8</v>
      </c>
      <c r="B33" s="646" t="s">
        <v>1845</v>
      </c>
      <c r="C33" s="647">
        <v>4843.5</v>
      </c>
      <c r="D33" s="647">
        <v>4843.5</v>
      </c>
      <c r="E33" s="648" t="s">
        <v>48</v>
      </c>
      <c r="F33" s="649" t="s">
        <v>1837</v>
      </c>
      <c r="G33" s="649" t="s">
        <v>1837</v>
      </c>
      <c r="H33" s="644" t="s">
        <v>309</v>
      </c>
      <c r="I33" s="645" t="s">
        <v>1838</v>
      </c>
      <c r="J33" s="207"/>
    </row>
    <row r="34" spans="1:10" s="208" customFormat="1" ht="28.5" customHeight="1" x14ac:dyDescent="0.3">
      <c r="A34" s="639"/>
      <c r="B34" s="646"/>
      <c r="C34" s="647"/>
      <c r="D34" s="647"/>
      <c r="E34" s="648"/>
      <c r="F34" s="649"/>
      <c r="G34" s="649"/>
      <c r="H34" s="644" t="s">
        <v>311</v>
      </c>
      <c r="I34" s="645"/>
      <c r="J34" s="207"/>
    </row>
    <row r="35" spans="1:10" s="208" customFormat="1" ht="28.5" customHeight="1" x14ac:dyDescent="0.3">
      <c r="A35" s="639"/>
      <c r="B35" s="646"/>
      <c r="C35" s="647"/>
      <c r="D35" s="647"/>
      <c r="E35" s="648"/>
      <c r="F35" s="650" t="s">
        <v>50</v>
      </c>
      <c r="G35" s="650" t="s">
        <v>9</v>
      </c>
      <c r="H35" s="644" t="s">
        <v>312</v>
      </c>
      <c r="I35" s="645" t="s">
        <v>313</v>
      </c>
      <c r="J35" s="207"/>
    </row>
    <row r="36" spans="1:10" s="208" customFormat="1" ht="28.5" customHeight="1" x14ac:dyDescent="0.3">
      <c r="A36" s="639"/>
      <c r="B36" s="646"/>
      <c r="C36" s="647"/>
      <c r="D36" s="647"/>
      <c r="E36" s="648"/>
      <c r="F36" s="651">
        <v>4843.5</v>
      </c>
      <c r="G36" s="651">
        <v>4843.5</v>
      </c>
      <c r="H36" s="644" t="s">
        <v>137</v>
      </c>
      <c r="I36" s="645">
        <v>243437</v>
      </c>
      <c r="J36" s="207"/>
    </row>
    <row r="37" spans="1:10" s="208" customFormat="1" ht="28.5" customHeight="1" x14ac:dyDescent="0.3">
      <c r="A37" s="652">
        <v>9</v>
      </c>
      <c r="B37" s="655" t="s">
        <v>338</v>
      </c>
      <c r="C37" s="641">
        <v>2400</v>
      </c>
      <c r="D37" s="641">
        <v>2400</v>
      </c>
      <c r="E37" s="642" t="s">
        <v>48</v>
      </c>
      <c r="F37" s="643" t="s">
        <v>1846</v>
      </c>
      <c r="G37" s="643" t="s">
        <v>1846</v>
      </c>
      <c r="H37" s="653" t="s">
        <v>309</v>
      </c>
      <c r="I37" s="654" t="s">
        <v>1838</v>
      </c>
      <c r="J37" s="207"/>
    </row>
    <row r="38" spans="1:10" s="208" customFormat="1" ht="28.5" customHeight="1" x14ac:dyDescent="0.3">
      <c r="A38" s="639"/>
      <c r="B38" s="646"/>
      <c r="C38" s="647"/>
      <c r="D38" s="647"/>
      <c r="E38" s="648"/>
      <c r="F38" s="649"/>
      <c r="G38" s="649"/>
      <c r="H38" s="644" t="s">
        <v>311</v>
      </c>
      <c r="I38" s="645"/>
      <c r="J38" s="207"/>
    </row>
    <row r="39" spans="1:10" s="208" customFormat="1" ht="28.5" customHeight="1" x14ac:dyDescent="0.3">
      <c r="A39" s="639"/>
      <c r="B39" s="646"/>
      <c r="C39" s="647"/>
      <c r="D39" s="647"/>
      <c r="E39" s="648"/>
      <c r="F39" s="650" t="s">
        <v>50</v>
      </c>
      <c r="G39" s="650" t="s">
        <v>9</v>
      </c>
      <c r="H39" s="644" t="s">
        <v>312</v>
      </c>
      <c r="I39" s="645" t="s">
        <v>313</v>
      </c>
      <c r="J39" s="207"/>
    </row>
    <row r="40" spans="1:10" s="208" customFormat="1" ht="28.5" customHeight="1" x14ac:dyDescent="0.3">
      <c r="A40" s="639"/>
      <c r="B40" s="646"/>
      <c r="C40" s="647"/>
      <c r="D40" s="647"/>
      <c r="E40" s="648"/>
      <c r="F40" s="651">
        <v>2400</v>
      </c>
      <c r="G40" s="651">
        <v>2400</v>
      </c>
      <c r="H40" s="644" t="s">
        <v>137</v>
      </c>
      <c r="I40" s="645">
        <v>243438</v>
      </c>
      <c r="J40" s="207"/>
    </row>
    <row r="41" spans="1:10" s="208" customFormat="1" ht="28.5" customHeight="1" x14ac:dyDescent="0.3">
      <c r="A41" s="652">
        <v>10</v>
      </c>
      <c r="B41" s="640" t="s">
        <v>537</v>
      </c>
      <c r="C41" s="641">
        <v>6010</v>
      </c>
      <c r="D41" s="641">
        <v>6010</v>
      </c>
      <c r="E41" s="642" t="s">
        <v>48</v>
      </c>
      <c r="F41" s="643" t="s">
        <v>1847</v>
      </c>
      <c r="G41" s="643" t="s">
        <v>1847</v>
      </c>
      <c r="H41" s="653" t="s">
        <v>309</v>
      </c>
      <c r="I41" s="654" t="s">
        <v>1838</v>
      </c>
      <c r="J41" s="207"/>
    </row>
    <row r="42" spans="1:10" s="208" customFormat="1" ht="28.5" customHeight="1" x14ac:dyDescent="0.3">
      <c r="A42" s="639"/>
      <c r="B42" s="646"/>
      <c r="C42" s="647"/>
      <c r="D42" s="647"/>
      <c r="E42" s="648"/>
      <c r="F42" s="649"/>
      <c r="G42" s="649"/>
      <c r="H42" s="644" t="s">
        <v>311</v>
      </c>
      <c r="I42" s="645"/>
      <c r="J42" s="207"/>
    </row>
    <row r="43" spans="1:10" s="208" customFormat="1" ht="28.5" customHeight="1" x14ac:dyDescent="0.3">
      <c r="A43" s="639"/>
      <c r="B43" s="646"/>
      <c r="C43" s="647"/>
      <c r="D43" s="647"/>
      <c r="E43" s="648"/>
      <c r="F43" s="650" t="s">
        <v>50</v>
      </c>
      <c r="G43" s="650" t="s">
        <v>9</v>
      </c>
      <c r="H43" s="644" t="s">
        <v>312</v>
      </c>
      <c r="I43" s="645" t="s">
        <v>313</v>
      </c>
      <c r="J43" s="207"/>
    </row>
    <row r="44" spans="1:10" s="208" customFormat="1" ht="28.5" customHeight="1" x14ac:dyDescent="0.3">
      <c r="A44" s="639"/>
      <c r="B44" s="646"/>
      <c r="C44" s="647"/>
      <c r="D44" s="647"/>
      <c r="E44" s="648"/>
      <c r="F44" s="651">
        <v>6010</v>
      </c>
      <c r="G44" s="651">
        <v>6010</v>
      </c>
      <c r="H44" s="644" t="s">
        <v>137</v>
      </c>
      <c r="I44" s="645">
        <v>243438</v>
      </c>
      <c r="J44" s="207"/>
    </row>
    <row r="45" spans="1:10" s="208" customFormat="1" ht="28.5" customHeight="1" x14ac:dyDescent="0.3">
      <c r="A45" s="652">
        <v>11</v>
      </c>
      <c r="B45" s="640" t="s">
        <v>1848</v>
      </c>
      <c r="C45" s="641">
        <v>9950</v>
      </c>
      <c r="D45" s="641">
        <v>9950</v>
      </c>
      <c r="E45" s="642" t="s">
        <v>48</v>
      </c>
      <c r="F45" s="643" t="s">
        <v>1849</v>
      </c>
      <c r="G45" s="643" t="s">
        <v>1849</v>
      </c>
      <c r="H45" s="653" t="s">
        <v>309</v>
      </c>
      <c r="I45" s="654" t="s">
        <v>1838</v>
      </c>
      <c r="J45" s="207"/>
    </row>
    <row r="46" spans="1:10" s="208" customFormat="1" ht="28.5" customHeight="1" x14ac:dyDescent="0.3">
      <c r="A46" s="639"/>
      <c r="B46" s="646"/>
      <c r="C46" s="647"/>
      <c r="D46" s="647"/>
      <c r="E46" s="648"/>
      <c r="F46" s="649"/>
      <c r="G46" s="649"/>
      <c r="H46" s="644" t="s">
        <v>311</v>
      </c>
      <c r="I46" s="645"/>
      <c r="J46" s="207"/>
    </row>
    <row r="47" spans="1:10" s="208" customFormat="1" ht="28.5" customHeight="1" x14ac:dyDescent="0.3">
      <c r="A47" s="639"/>
      <c r="B47" s="646"/>
      <c r="C47" s="647"/>
      <c r="D47" s="647"/>
      <c r="E47" s="648"/>
      <c r="F47" s="650" t="s">
        <v>50</v>
      </c>
      <c r="G47" s="650" t="s">
        <v>9</v>
      </c>
      <c r="H47" s="644" t="s">
        <v>312</v>
      </c>
      <c r="I47" s="645" t="s">
        <v>313</v>
      </c>
      <c r="J47" s="207"/>
    </row>
    <row r="48" spans="1:10" s="208" customFormat="1" ht="28.5" customHeight="1" x14ac:dyDescent="0.3">
      <c r="A48" s="656"/>
      <c r="B48" s="657"/>
      <c r="C48" s="658"/>
      <c r="D48" s="658"/>
      <c r="E48" s="659"/>
      <c r="F48" s="660">
        <v>9950</v>
      </c>
      <c r="G48" s="660">
        <v>9950</v>
      </c>
      <c r="H48" s="661" t="s">
        <v>137</v>
      </c>
      <c r="I48" s="662">
        <v>243438</v>
      </c>
      <c r="J48" s="207"/>
    </row>
    <row r="49" spans="1:10" s="208" customFormat="1" ht="28.5" customHeight="1" x14ac:dyDescent="0.3">
      <c r="A49" s="639">
        <v>12</v>
      </c>
      <c r="B49" s="646" t="s">
        <v>1850</v>
      </c>
      <c r="C49" s="647">
        <v>3060</v>
      </c>
      <c r="D49" s="647">
        <v>3060</v>
      </c>
      <c r="E49" s="648" t="s">
        <v>48</v>
      </c>
      <c r="F49" s="649" t="s">
        <v>1851</v>
      </c>
      <c r="G49" s="649" t="s">
        <v>1851</v>
      </c>
      <c r="H49" s="644" t="s">
        <v>309</v>
      </c>
      <c r="I49" s="645" t="s">
        <v>1838</v>
      </c>
      <c r="J49" s="207"/>
    </row>
    <row r="50" spans="1:10" s="208" customFormat="1" ht="28.5" customHeight="1" x14ac:dyDescent="0.3">
      <c r="A50" s="639"/>
      <c r="B50" s="646"/>
      <c r="C50" s="647"/>
      <c r="D50" s="647"/>
      <c r="E50" s="648"/>
      <c r="F50" s="649"/>
      <c r="G50" s="649"/>
      <c r="H50" s="644" t="s">
        <v>311</v>
      </c>
      <c r="I50" s="645"/>
      <c r="J50" s="207"/>
    </row>
    <row r="51" spans="1:10" s="208" customFormat="1" ht="28.5" customHeight="1" x14ac:dyDescent="0.3">
      <c r="A51" s="639"/>
      <c r="B51" s="646"/>
      <c r="C51" s="647"/>
      <c r="D51" s="647"/>
      <c r="E51" s="648"/>
      <c r="F51" s="650" t="s">
        <v>50</v>
      </c>
      <c r="G51" s="650" t="s">
        <v>9</v>
      </c>
      <c r="H51" s="644" t="s">
        <v>312</v>
      </c>
      <c r="I51" s="645" t="s">
        <v>313</v>
      </c>
      <c r="J51" s="207"/>
    </row>
    <row r="52" spans="1:10" s="208" customFormat="1" ht="28.5" customHeight="1" x14ac:dyDescent="0.3">
      <c r="A52" s="639"/>
      <c r="B52" s="646"/>
      <c r="C52" s="647"/>
      <c r="D52" s="647"/>
      <c r="E52" s="648"/>
      <c r="F52" s="651">
        <v>3060</v>
      </c>
      <c r="G52" s="651">
        <v>3060</v>
      </c>
      <c r="H52" s="644" t="s">
        <v>137</v>
      </c>
      <c r="I52" s="645">
        <v>243439</v>
      </c>
      <c r="J52" s="207"/>
    </row>
    <row r="53" spans="1:10" s="208" customFormat="1" ht="28.5" customHeight="1" x14ac:dyDescent="0.3">
      <c r="A53" s="652">
        <v>13</v>
      </c>
      <c r="B53" s="640" t="s">
        <v>1852</v>
      </c>
      <c r="C53" s="641">
        <v>3329</v>
      </c>
      <c r="D53" s="641">
        <v>3329</v>
      </c>
      <c r="E53" s="642" t="s">
        <v>48</v>
      </c>
      <c r="F53" s="643" t="s">
        <v>1837</v>
      </c>
      <c r="G53" s="643" t="s">
        <v>1837</v>
      </c>
      <c r="H53" s="653" t="s">
        <v>309</v>
      </c>
      <c r="I53" s="654" t="s">
        <v>1838</v>
      </c>
      <c r="J53" s="207"/>
    </row>
    <row r="54" spans="1:10" s="208" customFormat="1" ht="28.5" customHeight="1" x14ac:dyDescent="0.3">
      <c r="A54" s="639"/>
      <c r="B54" s="646"/>
      <c r="C54" s="647"/>
      <c r="D54" s="647"/>
      <c r="E54" s="648"/>
      <c r="F54" s="649"/>
      <c r="G54" s="649"/>
      <c r="H54" s="644" t="s">
        <v>311</v>
      </c>
      <c r="I54" s="645"/>
      <c r="J54" s="207"/>
    </row>
    <row r="55" spans="1:10" s="208" customFormat="1" ht="28.5" customHeight="1" x14ac:dyDescent="0.3">
      <c r="A55" s="639"/>
      <c r="B55" s="646"/>
      <c r="C55" s="647"/>
      <c r="D55" s="647"/>
      <c r="E55" s="648"/>
      <c r="F55" s="650" t="s">
        <v>50</v>
      </c>
      <c r="G55" s="650" t="s">
        <v>9</v>
      </c>
      <c r="H55" s="644" t="s">
        <v>312</v>
      </c>
      <c r="I55" s="645" t="s">
        <v>313</v>
      </c>
      <c r="J55" s="207"/>
    </row>
    <row r="56" spans="1:10" s="208" customFormat="1" ht="28.5" customHeight="1" x14ac:dyDescent="0.3">
      <c r="A56" s="656"/>
      <c r="B56" s="657"/>
      <c r="C56" s="658"/>
      <c r="D56" s="658"/>
      <c r="E56" s="659"/>
      <c r="F56" s="660">
        <v>3329</v>
      </c>
      <c r="G56" s="660">
        <v>3329</v>
      </c>
      <c r="H56" s="661" t="s">
        <v>137</v>
      </c>
      <c r="I56" s="662">
        <v>243439</v>
      </c>
      <c r="J56" s="207"/>
    </row>
    <row r="57" spans="1:10" s="208" customFormat="1" ht="28.5" customHeight="1" x14ac:dyDescent="0.3">
      <c r="A57" s="639">
        <v>14</v>
      </c>
      <c r="B57" s="646" t="s">
        <v>1844</v>
      </c>
      <c r="C57" s="647">
        <v>1840.53</v>
      </c>
      <c r="D57" s="647">
        <v>1840.53</v>
      </c>
      <c r="E57" s="648" t="s">
        <v>48</v>
      </c>
      <c r="F57" s="649" t="s">
        <v>1837</v>
      </c>
      <c r="G57" s="649" t="s">
        <v>1837</v>
      </c>
      <c r="H57" s="644" t="s">
        <v>309</v>
      </c>
      <c r="I57" s="645" t="s">
        <v>1838</v>
      </c>
    </row>
    <row r="58" spans="1:10" s="208" customFormat="1" ht="28.5" customHeight="1" x14ac:dyDescent="0.3">
      <c r="A58" s="639"/>
      <c r="B58" s="646"/>
      <c r="C58" s="647"/>
      <c r="D58" s="647"/>
      <c r="E58" s="648"/>
      <c r="F58" s="649"/>
      <c r="G58" s="649"/>
      <c r="H58" s="644" t="s">
        <v>311</v>
      </c>
      <c r="I58" s="645"/>
      <c r="J58" s="207"/>
    </row>
    <row r="59" spans="1:10" s="208" customFormat="1" ht="28.5" customHeight="1" x14ac:dyDescent="0.3">
      <c r="A59" s="639"/>
      <c r="B59" s="646"/>
      <c r="C59" s="647"/>
      <c r="D59" s="647"/>
      <c r="E59" s="648"/>
      <c r="F59" s="650" t="s">
        <v>50</v>
      </c>
      <c r="G59" s="650" t="s">
        <v>9</v>
      </c>
      <c r="H59" s="644" t="s">
        <v>312</v>
      </c>
      <c r="I59" s="645" t="s">
        <v>313</v>
      </c>
      <c r="J59" s="207"/>
    </row>
    <row r="60" spans="1:10" s="208" customFormat="1" ht="28.5" customHeight="1" x14ac:dyDescent="0.3">
      <c r="A60" s="639"/>
      <c r="B60" s="646"/>
      <c r="C60" s="647"/>
      <c r="D60" s="647"/>
      <c r="E60" s="648"/>
      <c r="F60" s="651">
        <v>1840.53</v>
      </c>
      <c r="G60" s="651">
        <v>1840.53</v>
      </c>
      <c r="H60" s="644" t="s">
        <v>137</v>
      </c>
      <c r="I60" s="645">
        <v>243442</v>
      </c>
      <c r="J60" s="207"/>
    </row>
    <row r="61" spans="1:10" s="208" customFormat="1" ht="28.5" customHeight="1" x14ac:dyDescent="0.3">
      <c r="A61" s="652">
        <v>15</v>
      </c>
      <c r="B61" s="655" t="s">
        <v>67</v>
      </c>
      <c r="C61" s="641">
        <v>4674</v>
      </c>
      <c r="D61" s="641">
        <v>4674</v>
      </c>
      <c r="E61" s="642" t="s">
        <v>48</v>
      </c>
      <c r="F61" s="643" t="s">
        <v>1842</v>
      </c>
      <c r="G61" s="643" t="s">
        <v>1842</v>
      </c>
      <c r="H61" s="653" t="s">
        <v>309</v>
      </c>
      <c r="I61" s="654" t="s">
        <v>1838</v>
      </c>
    </row>
    <row r="62" spans="1:10" s="208" customFormat="1" ht="28.5" customHeight="1" x14ac:dyDescent="0.3">
      <c r="A62" s="639"/>
      <c r="B62" s="646"/>
      <c r="C62" s="647"/>
      <c r="D62" s="647"/>
      <c r="E62" s="648"/>
      <c r="F62" s="649"/>
      <c r="G62" s="649"/>
      <c r="H62" s="644" t="s">
        <v>311</v>
      </c>
      <c r="I62" s="645"/>
      <c r="J62" s="207"/>
    </row>
    <row r="63" spans="1:10" s="208" customFormat="1" ht="28.5" customHeight="1" x14ac:dyDescent="0.3">
      <c r="A63" s="639"/>
      <c r="B63" s="646"/>
      <c r="C63" s="647"/>
      <c r="D63" s="647"/>
      <c r="E63" s="648"/>
      <c r="F63" s="650" t="s">
        <v>50</v>
      </c>
      <c r="G63" s="650" t="s">
        <v>9</v>
      </c>
      <c r="H63" s="644" t="s">
        <v>312</v>
      </c>
      <c r="I63" s="645" t="s">
        <v>313</v>
      </c>
      <c r="J63" s="207"/>
    </row>
    <row r="64" spans="1:10" s="208" customFormat="1" ht="28.5" customHeight="1" x14ac:dyDescent="0.3">
      <c r="A64" s="656"/>
      <c r="B64" s="657"/>
      <c r="C64" s="658"/>
      <c r="D64" s="658"/>
      <c r="E64" s="659"/>
      <c r="F64" s="660">
        <v>4674</v>
      </c>
      <c r="G64" s="660">
        <v>4674</v>
      </c>
      <c r="H64" s="661" t="s">
        <v>137</v>
      </c>
      <c r="I64" s="662">
        <v>243444</v>
      </c>
      <c r="J64" s="207"/>
    </row>
    <row r="65" spans="1:10" s="208" customFormat="1" ht="28.5" customHeight="1" x14ac:dyDescent="0.3">
      <c r="A65" s="639">
        <v>16</v>
      </c>
      <c r="B65" s="646" t="s">
        <v>1853</v>
      </c>
      <c r="C65" s="647">
        <v>1380</v>
      </c>
      <c r="D65" s="647">
        <v>1380</v>
      </c>
      <c r="E65" s="648" t="s">
        <v>48</v>
      </c>
      <c r="F65" s="649" t="s">
        <v>1854</v>
      </c>
      <c r="G65" s="649" t="s">
        <v>1854</v>
      </c>
      <c r="H65" s="644" t="s">
        <v>309</v>
      </c>
      <c r="I65" s="645" t="s">
        <v>1838</v>
      </c>
    </row>
    <row r="66" spans="1:10" s="208" customFormat="1" ht="28.5" customHeight="1" x14ac:dyDescent="0.3">
      <c r="A66" s="639"/>
      <c r="B66" s="646"/>
      <c r="C66" s="647"/>
      <c r="D66" s="647"/>
      <c r="E66" s="648"/>
      <c r="F66" s="649"/>
      <c r="G66" s="649"/>
      <c r="H66" s="644" t="s">
        <v>311</v>
      </c>
      <c r="I66" s="645"/>
      <c r="J66" s="207"/>
    </row>
    <row r="67" spans="1:10" s="208" customFormat="1" ht="28.5" customHeight="1" x14ac:dyDescent="0.3">
      <c r="A67" s="639"/>
      <c r="B67" s="646"/>
      <c r="C67" s="647"/>
      <c r="D67" s="647"/>
      <c r="E67" s="648"/>
      <c r="F67" s="650" t="s">
        <v>50</v>
      </c>
      <c r="G67" s="650" t="s">
        <v>9</v>
      </c>
      <c r="H67" s="644" t="s">
        <v>312</v>
      </c>
      <c r="I67" s="645" t="s">
        <v>313</v>
      </c>
      <c r="J67" s="207"/>
    </row>
    <row r="68" spans="1:10" s="208" customFormat="1" ht="28.5" customHeight="1" x14ac:dyDescent="0.3">
      <c r="A68" s="639"/>
      <c r="B68" s="646"/>
      <c r="C68" s="647"/>
      <c r="D68" s="647"/>
      <c r="E68" s="648"/>
      <c r="F68" s="651">
        <v>1380</v>
      </c>
      <c r="G68" s="651">
        <v>1380</v>
      </c>
      <c r="H68" s="644" t="s">
        <v>137</v>
      </c>
      <c r="I68" s="645">
        <v>243445</v>
      </c>
      <c r="J68" s="207"/>
    </row>
    <row r="69" spans="1:10" s="208" customFormat="1" ht="28.5" customHeight="1" x14ac:dyDescent="0.3">
      <c r="A69" s="652">
        <v>17</v>
      </c>
      <c r="B69" s="655" t="s">
        <v>351</v>
      </c>
      <c r="C69" s="641">
        <v>2127</v>
      </c>
      <c r="D69" s="641">
        <v>2127</v>
      </c>
      <c r="E69" s="642" t="s">
        <v>48</v>
      </c>
      <c r="F69" s="643" t="s">
        <v>1855</v>
      </c>
      <c r="G69" s="643" t="s">
        <v>1855</v>
      </c>
      <c r="H69" s="653" t="s">
        <v>309</v>
      </c>
      <c r="I69" s="654" t="s">
        <v>1838</v>
      </c>
    </row>
    <row r="70" spans="1:10" s="208" customFormat="1" ht="28.5" customHeight="1" x14ac:dyDescent="0.3">
      <c r="A70" s="639"/>
      <c r="B70" s="646"/>
      <c r="C70" s="647"/>
      <c r="D70" s="647"/>
      <c r="E70" s="648"/>
      <c r="F70" s="649"/>
      <c r="G70" s="649"/>
      <c r="H70" s="644" t="s">
        <v>311</v>
      </c>
      <c r="I70" s="645"/>
      <c r="J70" s="207"/>
    </row>
    <row r="71" spans="1:10" s="208" customFormat="1" ht="28.5" customHeight="1" x14ac:dyDescent="0.3">
      <c r="A71" s="639"/>
      <c r="B71" s="646"/>
      <c r="C71" s="647"/>
      <c r="D71" s="647"/>
      <c r="E71" s="648"/>
      <c r="F71" s="650" t="s">
        <v>50</v>
      </c>
      <c r="G71" s="650" t="s">
        <v>9</v>
      </c>
      <c r="H71" s="644" t="s">
        <v>312</v>
      </c>
      <c r="I71" s="645" t="s">
        <v>313</v>
      </c>
      <c r="J71" s="207"/>
    </row>
    <row r="72" spans="1:10" s="208" customFormat="1" ht="28.5" customHeight="1" x14ac:dyDescent="0.3">
      <c r="A72" s="656"/>
      <c r="B72" s="657"/>
      <c r="C72" s="658"/>
      <c r="D72" s="658"/>
      <c r="E72" s="659"/>
      <c r="F72" s="660">
        <v>2127</v>
      </c>
      <c r="G72" s="660">
        <v>2127</v>
      </c>
      <c r="H72" s="661" t="s">
        <v>137</v>
      </c>
      <c r="I72" s="662">
        <v>243448</v>
      </c>
      <c r="J72" s="207"/>
    </row>
    <row r="73" spans="1:10" s="208" customFormat="1" ht="28.5" customHeight="1" x14ac:dyDescent="0.3">
      <c r="A73" s="639">
        <v>18</v>
      </c>
      <c r="B73" s="646" t="s">
        <v>1841</v>
      </c>
      <c r="C73" s="647">
        <v>8118</v>
      </c>
      <c r="D73" s="647">
        <v>8118</v>
      </c>
      <c r="E73" s="648" t="s">
        <v>48</v>
      </c>
      <c r="F73" s="649" t="s">
        <v>1837</v>
      </c>
      <c r="G73" s="649" t="s">
        <v>1837</v>
      </c>
      <c r="H73" s="644" t="s">
        <v>309</v>
      </c>
      <c r="I73" s="645" t="s">
        <v>1838</v>
      </c>
    </row>
    <row r="74" spans="1:10" s="208" customFormat="1" ht="28.5" customHeight="1" x14ac:dyDescent="0.3">
      <c r="A74" s="639"/>
      <c r="B74" s="646"/>
      <c r="C74" s="647"/>
      <c r="D74" s="647"/>
      <c r="E74" s="648"/>
      <c r="F74" s="649"/>
      <c r="G74" s="649"/>
      <c r="H74" s="644" t="s">
        <v>311</v>
      </c>
      <c r="I74" s="645"/>
      <c r="J74" s="207"/>
    </row>
    <row r="75" spans="1:10" s="208" customFormat="1" ht="28.5" customHeight="1" x14ac:dyDescent="0.3">
      <c r="A75" s="639"/>
      <c r="B75" s="646"/>
      <c r="C75" s="647"/>
      <c r="D75" s="647"/>
      <c r="E75" s="648"/>
      <c r="F75" s="650" t="s">
        <v>50</v>
      </c>
      <c r="G75" s="650" t="s">
        <v>9</v>
      </c>
      <c r="H75" s="644" t="s">
        <v>312</v>
      </c>
      <c r="I75" s="645" t="s">
        <v>313</v>
      </c>
      <c r="J75" s="207"/>
    </row>
    <row r="76" spans="1:10" s="208" customFormat="1" ht="28.5" customHeight="1" x14ac:dyDescent="0.3">
      <c r="A76" s="639"/>
      <c r="B76" s="646"/>
      <c r="C76" s="647"/>
      <c r="D76" s="647"/>
      <c r="E76" s="648"/>
      <c r="F76" s="651">
        <v>8118</v>
      </c>
      <c r="G76" s="651">
        <v>8118</v>
      </c>
      <c r="H76" s="644" t="s">
        <v>137</v>
      </c>
      <c r="I76" s="645">
        <v>243450</v>
      </c>
      <c r="J76" s="207"/>
    </row>
    <row r="77" spans="1:10" s="208" customFormat="1" ht="28.5" customHeight="1" x14ac:dyDescent="0.3">
      <c r="A77" s="652">
        <v>19</v>
      </c>
      <c r="B77" s="640" t="s">
        <v>1844</v>
      </c>
      <c r="C77" s="641">
        <v>1291.5999999999999</v>
      </c>
      <c r="D77" s="641">
        <v>1291.5999999999999</v>
      </c>
      <c r="E77" s="642" t="s">
        <v>48</v>
      </c>
      <c r="F77" s="643" t="s">
        <v>1837</v>
      </c>
      <c r="G77" s="643" t="s">
        <v>1837</v>
      </c>
      <c r="H77" s="653" t="s">
        <v>309</v>
      </c>
      <c r="I77" s="654" t="s">
        <v>1838</v>
      </c>
    </row>
    <row r="78" spans="1:10" s="208" customFormat="1" ht="28.5" customHeight="1" x14ac:dyDescent="0.3">
      <c r="A78" s="639"/>
      <c r="B78" s="646"/>
      <c r="C78" s="647"/>
      <c r="D78" s="647"/>
      <c r="E78" s="648"/>
      <c r="F78" s="649"/>
      <c r="G78" s="649"/>
      <c r="H78" s="644" t="s">
        <v>311</v>
      </c>
      <c r="I78" s="645"/>
      <c r="J78" s="207"/>
    </row>
    <row r="79" spans="1:10" s="208" customFormat="1" ht="28.5" customHeight="1" x14ac:dyDescent="0.3">
      <c r="A79" s="639"/>
      <c r="B79" s="646"/>
      <c r="C79" s="647"/>
      <c r="D79" s="647"/>
      <c r="E79" s="648"/>
      <c r="F79" s="650" t="s">
        <v>50</v>
      </c>
      <c r="G79" s="650" t="s">
        <v>9</v>
      </c>
      <c r="H79" s="644" t="s">
        <v>312</v>
      </c>
      <c r="I79" s="645" t="s">
        <v>313</v>
      </c>
      <c r="J79" s="207"/>
    </row>
    <row r="80" spans="1:10" s="208" customFormat="1" ht="28.5" customHeight="1" x14ac:dyDescent="0.3">
      <c r="A80" s="656"/>
      <c r="B80" s="657"/>
      <c r="C80" s="658"/>
      <c r="D80" s="658"/>
      <c r="E80" s="659"/>
      <c r="F80" s="660">
        <v>1291.5999999999999</v>
      </c>
      <c r="G80" s="660">
        <v>1291.5999999999999</v>
      </c>
      <c r="H80" s="661" t="s">
        <v>137</v>
      </c>
      <c r="I80" s="662">
        <v>243450</v>
      </c>
      <c r="J80" s="207"/>
    </row>
    <row r="81" spans="1:10" s="208" customFormat="1" ht="28.5" customHeight="1" x14ac:dyDescent="0.3">
      <c r="A81" s="639">
        <v>20</v>
      </c>
      <c r="B81" s="646" t="s">
        <v>1852</v>
      </c>
      <c r="C81" s="647">
        <v>3329</v>
      </c>
      <c r="D81" s="647">
        <v>3329</v>
      </c>
      <c r="E81" s="648" t="s">
        <v>48</v>
      </c>
      <c r="F81" s="649" t="s">
        <v>1837</v>
      </c>
      <c r="G81" s="649" t="s">
        <v>1837</v>
      </c>
      <c r="H81" s="644" t="s">
        <v>309</v>
      </c>
      <c r="I81" s="645" t="s">
        <v>1838</v>
      </c>
    </row>
    <row r="82" spans="1:10" s="208" customFormat="1" ht="28.5" customHeight="1" x14ac:dyDescent="0.3">
      <c r="A82" s="639"/>
      <c r="B82" s="646"/>
      <c r="C82" s="647"/>
      <c r="D82" s="647"/>
      <c r="E82" s="648"/>
      <c r="F82" s="649"/>
      <c r="G82" s="649"/>
      <c r="H82" s="644" t="s">
        <v>311</v>
      </c>
      <c r="I82" s="645"/>
      <c r="J82" s="207"/>
    </row>
    <row r="83" spans="1:10" s="208" customFormat="1" ht="28.5" customHeight="1" x14ac:dyDescent="0.3">
      <c r="A83" s="639"/>
      <c r="B83" s="646"/>
      <c r="C83" s="647"/>
      <c r="D83" s="647"/>
      <c r="E83" s="648"/>
      <c r="F83" s="650" t="s">
        <v>50</v>
      </c>
      <c r="G83" s="650" t="s">
        <v>9</v>
      </c>
      <c r="H83" s="644" t="s">
        <v>312</v>
      </c>
      <c r="I83" s="645" t="s">
        <v>313</v>
      </c>
      <c r="J83" s="207"/>
    </row>
    <row r="84" spans="1:10" s="208" customFormat="1" ht="28.5" customHeight="1" x14ac:dyDescent="0.3">
      <c r="A84" s="639"/>
      <c r="B84" s="646"/>
      <c r="C84" s="647"/>
      <c r="D84" s="647"/>
      <c r="E84" s="648"/>
      <c r="F84" s="651">
        <v>3329</v>
      </c>
      <c r="G84" s="651">
        <v>3329</v>
      </c>
      <c r="H84" s="644" t="s">
        <v>137</v>
      </c>
      <c r="I84" s="645">
        <v>243450</v>
      </c>
      <c r="J84" s="207"/>
    </row>
    <row r="85" spans="1:10" s="208" customFormat="1" ht="28.5" customHeight="1" x14ac:dyDescent="0.3">
      <c r="A85" s="652">
        <v>21</v>
      </c>
      <c r="B85" s="640" t="s">
        <v>1839</v>
      </c>
      <c r="C85" s="641">
        <v>5513.5</v>
      </c>
      <c r="D85" s="641">
        <v>5513.5</v>
      </c>
      <c r="E85" s="642" t="s">
        <v>48</v>
      </c>
      <c r="F85" s="643" t="s">
        <v>1837</v>
      </c>
      <c r="G85" s="643" t="s">
        <v>1837</v>
      </c>
      <c r="H85" s="653" t="s">
        <v>309</v>
      </c>
      <c r="I85" s="654" t="s">
        <v>1838</v>
      </c>
    </row>
    <row r="86" spans="1:10" s="208" customFormat="1" ht="28.5" customHeight="1" x14ac:dyDescent="0.3">
      <c r="A86" s="639"/>
      <c r="B86" s="646"/>
      <c r="C86" s="647"/>
      <c r="D86" s="647"/>
      <c r="E86" s="648"/>
      <c r="F86" s="649"/>
      <c r="G86" s="649"/>
      <c r="H86" s="644" t="s">
        <v>311</v>
      </c>
      <c r="I86" s="645"/>
      <c r="J86" s="207"/>
    </row>
    <row r="87" spans="1:10" s="208" customFormat="1" ht="28.5" customHeight="1" x14ac:dyDescent="0.3">
      <c r="A87" s="639"/>
      <c r="B87" s="646"/>
      <c r="C87" s="647"/>
      <c r="D87" s="647"/>
      <c r="E87" s="648"/>
      <c r="F87" s="650" t="s">
        <v>50</v>
      </c>
      <c r="G87" s="650" t="s">
        <v>9</v>
      </c>
      <c r="H87" s="644" t="s">
        <v>312</v>
      </c>
      <c r="I87" s="645" t="s">
        <v>313</v>
      </c>
      <c r="J87" s="207"/>
    </row>
    <row r="88" spans="1:10" s="208" customFormat="1" ht="28.5" customHeight="1" x14ac:dyDescent="0.3">
      <c r="A88" s="656"/>
      <c r="B88" s="657"/>
      <c r="C88" s="658"/>
      <c r="D88" s="658"/>
      <c r="E88" s="659"/>
      <c r="F88" s="660">
        <v>5513.5</v>
      </c>
      <c r="G88" s="660">
        <v>5513.5</v>
      </c>
      <c r="H88" s="661" t="s">
        <v>137</v>
      </c>
      <c r="I88" s="662">
        <v>243451</v>
      </c>
      <c r="J88" s="207"/>
    </row>
    <row r="89" spans="1:10" s="208" customFormat="1" ht="28.5" customHeight="1" x14ac:dyDescent="0.3">
      <c r="A89" s="639">
        <v>22</v>
      </c>
      <c r="B89" s="646" t="s">
        <v>537</v>
      </c>
      <c r="C89" s="647">
        <v>6600</v>
      </c>
      <c r="D89" s="647">
        <v>6600</v>
      </c>
      <c r="E89" s="648" t="s">
        <v>48</v>
      </c>
      <c r="F89" s="649" t="s">
        <v>1856</v>
      </c>
      <c r="G89" s="649" t="s">
        <v>1856</v>
      </c>
      <c r="H89" s="644" t="s">
        <v>309</v>
      </c>
      <c r="I89" s="645" t="s">
        <v>1838</v>
      </c>
    </row>
    <row r="90" spans="1:10" s="208" customFormat="1" ht="28.5" customHeight="1" x14ac:dyDescent="0.3">
      <c r="A90" s="639"/>
      <c r="B90" s="646"/>
      <c r="C90" s="647"/>
      <c r="D90" s="647"/>
      <c r="E90" s="648"/>
      <c r="F90" s="649"/>
      <c r="G90" s="649"/>
      <c r="H90" s="644" t="s">
        <v>311</v>
      </c>
      <c r="I90" s="645"/>
      <c r="J90" s="207"/>
    </row>
    <row r="91" spans="1:10" s="208" customFormat="1" ht="28.5" customHeight="1" x14ac:dyDescent="0.3">
      <c r="A91" s="639"/>
      <c r="B91" s="646"/>
      <c r="C91" s="647"/>
      <c r="D91" s="647"/>
      <c r="E91" s="648"/>
      <c r="F91" s="650" t="s">
        <v>50</v>
      </c>
      <c r="G91" s="650" t="s">
        <v>9</v>
      </c>
      <c r="H91" s="644" t="s">
        <v>312</v>
      </c>
      <c r="I91" s="645" t="s">
        <v>313</v>
      </c>
      <c r="J91" s="207"/>
    </row>
    <row r="92" spans="1:10" s="208" customFormat="1" ht="28.5" customHeight="1" x14ac:dyDescent="0.3">
      <c r="A92" s="639"/>
      <c r="B92" s="646"/>
      <c r="C92" s="647"/>
      <c r="D92" s="647"/>
      <c r="E92" s="648"/>
      <c r="F92" s="651">
        <v>6600</v>
      </c>
      <c r="G92" s="651">
        <v>6600</v>
      </c>
      <c r="H92" s="644" t="s">
        <v>137</v>
      </c>
      <c r="I92" s="645">
        <v>243451</v>
      </c>
      <c r="J92" s="207"/>
    </row>
    <row r="93" spans="1:10" s="208" customFormat="1" ht="28.5" customHeight="1" x14ac:dyDescent="0.3">
      <c r="A93" s="652">
        <v>23</v>
      </c>
      <c r="B93" s="640" t="s">
        <v>1836</v>
      </c>
      <c r="C93" s="641">
        <v>7313</v>
      </c>
      <c r="D93" s="641">
        <v>7313</v>
      </c>
      <c r="E93" s="642" t="s">
        <v>48</v>
      </c>
      <c r="F93" s="643" t="s">
        <v>1837</v>
      </c>
      <c r="G93" s="643" t="s">
        <v>1837</v>
      </c>
      <c r="H93" s="653" t="s">
        <v>309</v>
      </c>
      <c r="I93" s="654" t="s">
        <v>1838</v>
      </c>
    </row>
    <row r="94" spans="1:10" s="208" customFormat="1" ht="28.5" customHeight="1" x14ac:dyDescent="0.3">
      <c r="A94" s="639"/>
      <c r="B94" s="646"/>
      <c r="C94" s="647"/>
      <c r="D94" s="647"/>
      <c r="E94" s="648"/>
      <c r="F94" s="649"/>
      <c r="G94" s="649"/>
      <c r="H94" s="644" t="s">
        <v>311</v>
      </c>
      <c r="I94" s="645"/>
      <c r="J94" s="207"/>
    </row>
    <row r="95" spans="1:10" s="208" customFormat="1" ht="28.5" customHeight="1" x14ac:dyDescent="0.3">
      <c r="A95" s="639"/>
      <c r="B95" s="646"/>
      <c r="C95" s="647"/>
      <c r="D95" s="647"/>
      <c r="E95" s="648"/>
      <c r="F95" s="650" t="s">
        <v>50</v>
      </c>
      <c r="G95" s="650" t="s">
        <v>9</v>
      </c>
      <c r="H95" s="644" t="s">
        <v>312</v>
      </c>
      <c r="I95" s="645" t="s">
        <v>313</v>
      </c>
      <c r="J95" s="207"/>
    </row>
    <row r="96" spans="1:10" s="208" customFormat="1" ht="28.5" customHeight="1" x14ac:dyDescent="0.3">
      <c r="A96" s="656"/>
      <c r="B96" s="657"/>
      <c r="C96" s="658"/>
      <c r="D96" s="658"/>
      <c r="E96" s="659"/>
      <c r="F96" s="660">
        <v>7313</v>
      </c>
      <c r="G96" s="660">
        <v>7313</v>
      </c>
      <c r="H96" s="661" t="s">
        <v>137</v>
      </c>
      <c r="I96" s="662">
        <v>243451</v>
      </c>
      <c r="J96" s="207"/>
    </row>
    <row r="97" spans="1:10" s="208" customFormat="1" ht="28.5" customHeight="1" x14ac:dyDescent="0.3">
      <c r="A97" s="639">
        <v>24</v>
      </c>
      <c r="B97" s="646" t="s">
        <v>1857</v>
      </c>
      <c r="C97" s="647">
        <v>3545</v>
      </c>
      <c r="D97" s="647">
        <v>3545</v>
      </c>
      <c r="E97" s="648" t="s">
        <v>48</v>
      </c>
      <c r="F97" s="649" t="s">
        <v>1837</v>
      </c>
      <c r="G97" s="649" t="s">
        <v>1837</v>
      </c>
      <c r="H97" s="644" t="s">
        <v>309</v>
      </c>
      <c r="I97" s="645" t="s">
        <v>1838</v>
      </c>
    </row>
    <row r="98" spans="1:10" s="208" customFormat="1" ht="28.5" customHeight="1" x14ac:dyDescent="0.3">
      <c r="A98" s="639"/>
      <c r="B98" s="646"/>
      <c r="C98" s="647"/>
      <c r="D98" s="647"/>
      <c r="E98" s="648"/>
      <c r="F98" s="649"/>
      <c r="G98" s="649"/>
      <c r="H98" s="644" t="s">
        <v>311</v>
      </c>
      <c r="I98" s="645"/>
      <c r="J98" s="207"/>
    </row>
    <row r="99" spans="1:10" s="208" customFormat="1" ht="28.5" customHeight="1" x14ac:dyDescent="0.3">
      <c r="A99" s="639"/>
      <c r="B99" s="646"/>
      <c r="C99" s="647"/>
      <c r="D99" s="647"/>
      <c r="E99" s="648"/>
      <c r="F99" s="650" t="s">
        <v>50</v>
      </c>
      <c r="G99" s="650" t="s">
        <v>9</v>
      </c>
      <c r="H99" s="644" t="s">
        <v>312</v>
      </c>
      <c r="I99" s="645" t="s">
        <v>313</v>
      </c>
      <c r="J99" s="207"/>
    </row>
    <row r="100" spans="1:10" s="208" customFormat="1" ht="28.5" customHeight="1" x14ac:dyDescent="0.3">
      <c r="A100" s="656"/>
      <c r="B100" s="657"/>
      <c r="C100" s="658"/>
      <c r="D100" s="658"/>
      <c r="E100" s="659"/>
      <c r="F100" s="660">
        <v>3545</v>
      </c>
      <c r="G100" s="660">
        <v>3545</v>
      </c>
      <c r="H100" s="661" t="s">
        <v>137</v>
      </c>
      <c r="I100" s="662">
        <v>243435</v>
      </c>
      <c r="J100" s="207"/>
    </row>
    <row r="101" spans="1:10" s="208" customFormat="1" ht="28.5" customHeight="1" x14ac:dyDescent="0.3">
      <c r="A101" s="639">
        <v>25</v>
      </c>
      <c r="B101" s="663" t="s">
        <v>67</v>
      </c>
      <c r="C101" s="647">
        <v>5752</v>
      </c>
      <c r="D101" s="647">
        <v>5752</v>
      </c>
      <c r="E101" s="648" t="s">
        <v>48</v>
      </c>
      <c r="F101" s="649" t="s">
        <v>1842</v>
      </c>
      <c r="G101" s="649" t="s">
        <v>1842</v>
      </c>
      <c r="H101" s="644" t="s">
        <v>309</v>
      </c>
      <c r="I101" s="645" t="s">
        <v>1838</v>
      </c>
    </row>
    <row r="102" spans="1:10" s="208" customFormat="1" ht="28.5" customHeight="1" x14ac:dyDescent="0.3">
      <c r="A102" s="639"/>
      <c r="B102" s="646"/>
      <c r="C102" s="647"/>
      <c r="D102" s="647"/>
      <c r="E102" s="648"/>
      <c r="F102" s="649"/>
      <c r="G102" s="649"/>
      <c r="H102" s="644" t="s">
        <v>311</v>
      </c>
      <c r="I102" s="645"/>
      <c r="J102" s="207"/>
    </row>
    <row r="103" spans="1:10" s="208" customFormat="1" ht="28.5" customHeight="1" x14ac:dyDescent="0.3">
      <c r="A103" s="639"/>
      <c r="B103" s="646"/>
      <c r="C103" s="647"/>
      <c r="D103" s="647"/>
      <c r="E103" s="648"/>
      <c r="F103" s="650" t="s">
        <v>50</v>
      </c>
      <c r="G103" s="650" t="s">
        <v>9</v>
      </c>
      <c r="H103" s="644" t="s">
        <v>312</v>
      </c>
      <c r="I103" s="645" t="s">
        <v>313</v>
      </c>
      <c r="J103" s="207"/>
    </row>
    <row r="104" spans="1:10" s="208" customFormat="1" ht="28.5" customHeight="1" x14ac:dyDescent="0.3">
      <c r="A104" s="656"/>
      <c r="B104" s="657"/>
      <c r="C104" s="658"/>
      <c r="D104" s="658"/>
      <c r="E104" s="659"/>
      <c r="F104" s="660">
        <v>5752</v>
      </c>
      <c r="G104" s="660">
        <v>5752</v>
      </c>
      <c r="H104" s="661" t="s">
        <v>137</v>
      </c>
      <c r="I104" s="662">
        <v>243452</v>
      </c>
      <c r="J104" s="207"/>
    </row>
    <row r="105" spans="1:10" s="208" customFormat="1" ht="28.5" customHeight="1" x14ac:dyDescent="0.3">
      <c r="A105" s="639">
        <v>26</v>
      </c>
      <c r="B105" s="646" t="s">
        <v>1858</v>
      </c>
      <c r="C105" s="647">
        <v>3310</v>
      </c>
      <c r="D105" s="647">
        <v>3310</v>
      </c>
      <c r="E105" s="648" t="s">
        <v>48</v>
      </c>
      <c r="F105" s="649" t="s">
        <v>1851</v>
      </c>
      <c r="G105" s="649" t="s">
        <v>1851</v>
      </c>
      <c r="H105" s="644" t="s">
        <v>309</v>
      </c>
      <c r="I105" s="645" t="s">
        <v>1838</v>
      </c>
    </row>
    <row r="106" spans="1:10" s="208" customFormat="1" ht="28.5" customHeight="1" x14ac:dyDescent="0.3">
      <c r="A106" s="639"/>
      <c r="B106" s="646"/>
      <c r="C106" s="647"/>
      <c r="D106" s="647"/>
      <c r="E106" s="648"/>
      <c r="F106" s="649"/>
      <c r="G106" s="649"/>
      <c r="H106" s="644" t="s">
        <v>311</v>
      </c>
      <c r="I106" s="645"/>
      <c r="J106" s="207"/>
    </row>
    <row r="107" spans="1:10" s="208" customFormat="1" ht="28.5" customHeight="1" x14ac:dyDescent="0.3">
      <c r="A107" s="639"/>
      <c r="B107" s="646"/>
      <c r="C107" s="647"/>
      <c r="D107" s="647"/>
      <c r="E107" s="648"/>
      <c r="F107" s="650" t="s">
        <v>50</v>
      </c>
      <c r="G107" s="650" t="s">
        <v>9</v>
      </c>
      <c r="H107" s="644" t="s">
        <v>312</v>
      </c>
      <c r="I107" s="645" t="s">
        <v>313</v>
      </c>
      <c r="J107" s="207"/>
    </row>
    <row r="108" spans="1:10" s="208" customFormat="1" ht="28.5" customHeight="1" x14ac:dyDescent="0.3">
      <c r="A108" s="656"/>
      <c r="B108" s="657"/>
      <c r="C108" s="658"/>
      <c r="D108" s="658"/>
      <c r="E108" s="659"/>
      <c r="F108" s="660">
        <v>3310</v>
      </c>
      <c r="G108" s="660">
        <v>3310</v>
      </c>
      <c r="H108" s="661" t="s">
        <v>137</v>
      </c>
      <c r="I108" s="662">
        <v>243454</v>
      </c>
      <c r="J108" s="207"/>
    </row>
    <row r="109" spans="1:10" s="208" customFormat="1" ht="28.5" customHeight="1" x14ac:dyDescent="0.3">
      <c r="A109" s="639">
        <v>27</v>
      </c>
      <c r="B109" s="646" t="s">
        <v>1850</v>
      </c>
      <c r="C109" s="647">
        <v>3350</v>
      </c>
      <c r="D109" s="647">
        <v>3350</v>
      </c>
      <c r="E109" s="648" t="s">
        <v>48</v>
      </c>
      <c r="F109" s="649" t="s">
        <v>1851</v>
      </c>
      <c r="G109" s="649" t="s">
        <v>1851</v>
      </c>
      <c r="H109" s="644" t="s">
        <v>309</v>
      </c>
      <c r="I109" s="645" t="s">
        <v>1838</v>
      </c>
    </row>
    <row r="110" spans="1:10" s="208" customFormat="1" ht="28.5" customHeight="1" x14ac:dyDescent="0.3">
      <c r="A110" s="639"/>
      <c r="B110" s="646"/>
      <c r="C110" s="647"/>
      <c r="D110" s="647"/>
      <c r="E110" s="648"/>
      <c r="F110" s="649"/>
      <c r="G110" s="649"/>
      <c r="H110" s="644" t="s">
        <v>311</v>
      </c>
      <c r="I110" s="645"/>
      <c r="J110" s="207"/>
    </row>
    <row r="111" spans="1:10" s="208" customFormat="1" ht="28.5" customHeight="1" x14ac:dyDescent="0.3">
      <c r="A111" s="639"/>
      <c r="B111" s="646"/>
      <c r="C111" s="647"/>
      <c r="D111" s="647"/>
      <c r="E111" s="648"/>
      <c r="F111" s="650" t="s">
        <v>50</v>
      </c>
      <c r="G111" s="650" t="s">
        <v>9</v>
      </c>
      <c r="H111" s="644" t="s">
        <v>312</v>
      </c>
      <c r="I111" s="645" t="s">
        <v>313</v>
      </c>
      <c r="J111" s="207"/>
    </row>
    <row r="112" spans="1:10" s="208" customFormat="1" ht="28.5" customHeight="1" x14ac:dyDescent="0.3">
      <c r="A112" s="656"/>
      <c r="B112" s="657"/>
      <c r="C112" s="658"/>
      <c r="D112" s="658"/>
      <c r="E112" s="659"/>
      <c r="F112" s="660">
        <v>3350</v>
      </c>
      <c r="G112" s="660">
        <v>3350</v>
      </c>
      <c r="H112" s="661" t="s">
        <v>137</v>
      </c>
      <c r="I112" s="662">
        <v>243454</v>
      </c>
      <c r="J112" s="207"/>
    </row>
    <row r="113" spans="1:10" s="208" customFormat="1" ht="28.5" customHeight="1" x14ac:dyDescent="0.3">
      <c r="A113" s="639">
        <v>28</v>
      </c>
      <c r="B113" s="646" t="s">
        <v>1859</v>
      </c>
      <c r="C113" s="647">
        <v>3329</v>
      </c>
      <c r="D113" s="647">
        <v>3329</v>
      </c>
      <c r="E113" s="648" t="s">
        <v>48</v>
      </c>
      <c r="F113" s="649" t="s">
        <v>1837</v>
      </c>
      <c r="G113" s="649" t="s">
        <v>1837</v>
      </c>
      <c r="H113" s="644" t="s">
        <v>309</v>
      </c>
      <c r="I113" s="645" t="s">
        <v>1838</v>
      </c>
    </row>
    <row r="114" spans="1:10" s="208" customFormat="1" ht="28.5" customHeight="1" x14ac:dyDescent="0.3">
      <c r="A114" s="639"/>
      <c r="B114" s="646"/>
      <c r="C114" s="647"/>
      <c r="D114" s="647"/>
      <c r="E114" s="648"/>
      <c r="F114" s="649"/>
      <c r="G114" s="649"/>
      <c r="H114" s="644" t="s">
        <v>311</v>
      </c>
      <c r="I114" s="645"/>
      <c r="J114" s="207"/>
    </row>
    <row r="115" spans="1:10" s="208" customFormat="1" ht="28.5" customHeight="1" x14ac:dyDescent="0.3">
      <c r="A115" s="639"/>
      <c r="B115" s="646"/>
      <c r="C115" s="647"/>
      <c r="D115" s="647"/>
      <c r="E115" s="648"/>
      <c r="F115" s="650" t="s">
        <v>50</v>
      </c>
      <c r="G115" s="650" t="s">
        <v>9</v>
      </c>
      <c r="H115" s="644" t="s">
        <v>312</v>
      </c>
      <c r="I115" s="645" t="s">
        <v>313</v>
      </c>
      <c r="J115" s="207"/>
    </row>
    <row r="116" spans="1:10" s="208" customFormat="1" ht="28.5" customHeight="1" x14ac:dyDescent="0.3">
      <c r="A116" s="656"/>
      <c r="B116" s="657"/>
      <c r="C116" s="658"/>
      <c r="D116" s="658"/>
      <c r="E116" s="659"/>
      <c r="F116" s="660">
        <v>3329</v>
      </c>
      <c r="G116" s="660">
        <v>3329</v>
      </c>
      <c r="H116" s="661" t="s">
        <v>137</v>
      </c>
      <c r="I116" s="662">
        <v>243455</v>
      </c>
      <c r="J116" s="207"/>
    </row>
    <row r="117" spans="1:10" x14ac:dyDescent="0.3">
      <c r="A117" s="639">
        <v>29</v>
      </c>
      <c r="B117" s="663" t="s">
        <v>67</v>
      </c>
      <c r="C117" s="647">
        <v>6154</v>
      </c>
      <c r="D117" s="647">
        <v>6154</v>
      </c>
      <c r="E117" s="648" t="s">
        <v>48</v>
      </c>
      <c r="F117" s="649" t="s">
        <v>1842</v>
      </c>
      <c r="G117" s="649" t="s">
        <v>1842</v>
      </c>
      <c r="H117" s="644" t="s">
        <v>309</v>
      </c>
      <c r="I117" s="645" t="s">
        <v>1838</v>
      </c>
    </row>
    <row r="118" spans="1:10" x14ac:dyDescent="0.3">
      <c r="A118" s="639"/>
      <c r="B118" s="646"/>
      <c r="C118" s="647"/>
      <c r="D118" s="647"/>
      <c r="E118" s="648"/>
      <c r="F118" s="649"/>
      <c r="G118" s="649"/>
      <c r="H118" s="644" t="s">
        <v>311</v>
      </c>
      <c r="I118" s="645"/>
    </row>
    <row r="119" spans="1:10" x14ac:dyDescent="0.3">
      <c r="A119" s="639"/>
      <c r="B119" s="646"/>
      <c r="C119" s="647"/>
      <c r="D119" s="647"/>
      <c r="E119" s="648"/>
      <c r="F119" s="650" t="s">
        <v>50</v>
      </c>
      <c r="G119" s="650" t="s">
        <v>9</v>
      </c>
      <c r="H119" s="644" t="s">
        <v>312</v>
      </c>
      <c r="I119" s="645" t="s">
        <v>313</v>
      </c>
    </row>
    <row r="120" spans="1:10" x14ac:dyDescent="0.3">
      <c r="A120" s="656"/>
      <c r="B120" s="657"/>
      <c r="C120" s="658"/>
      <c r="D120" s="658"/>
      <c r="E120" s="659"/>
      <c r="F120" s="660">
        <v>6154</v>
      </c>
      <c r="G120" s="660">
        <v>6154</v>
      </c>
      <c r="H120" s="661" t="s">
        <v>137</v>
      </c>
      <c r="I120" s="662">
        <v>243456</v>
      </c>
    </row>
    <row r="121" spans="1:10" x14ac:dyDescent="0.3">
      <c r="A121" s="639">
        <v>30</v>
      </c>
      <c r="B121" s="646" t="s">
        <v>1860</v>
      </c>
      <c r="C121" s="647">
        <v>4557</v>
      </c>
      <c r="D121" s="647">
        <v>4557</v>
      </c>
      <c r="E121" s="648" t="s">
        <v>48</v>
      </c>
      <c r="F121" s="649" t="s">
        <v>1861</v>
      </c>
      <c r="G121" s="649" t="s">
        <v>1861</v>
      </c>
      <c r="H121" s="644" t="s">
        <v>309</v>
      </c>
      <c r="I121" s="645" t="s">
        <v>1838</v>
      </c>
    </row>
    <row r="122" spans="1:10" x14ac:dyDescent="0.3">
      <c r="A122" s="639"/>
      <c r="B122" s="646"/>
      <c r="C122" s="647"/>
      <c r="D122" s="647"/>
      <c r="E122" s="648"/>
      <c r="F122" s="649"/>
      <c r="G122" s="649"/>
      <c r="H122" s="644" t="s">
        <v>311</v>
      </c>
      <c r="I122" s="645"/>
    </row>
    <row r="123" spans="1:10" x14ac:dyDescent="0.3">
      <c r="A123" s="639"/>
      <c r="B123" s="646"/>
      <c r="C123" s="647"/>
      <c r="D123" s="647"/>
      <c r="E123" s="648"/>
      <c r="F123" s="650" t="s">
        <v>50</v>
      </c>
      <c r="G123" s="650" t="s">
        <v>9</v>
      </c>
      <c r="H123" s="644" t="s">
        <v>312</v>
      </c>
      <c r="I123" s="645" t="s">
        <v>313</v>
      </c>
    </row>
    <row r="124" spans="1:10" x14ac:dyDescent="0.3">
      <c r="A124" s="656"/>
      <c r="B124" s="657"/>
      <c r="C124" s="658"/>
      <c r="D124" s="658"/>
      <c r="E124" s="659"/>
      <c r="F124" s="660">
        <v>4557</v>
      </c>
      <c r="G124" s="660">
        <v>4557</v>
      </c>
      <c r="H124" s="661" t="s">
        <v>137</v>
      </c>
      <c r="I124" s="662">
        <v>243456</v>
      </c>
    </row>
    <row r="125" spans="1:10" x14ac:dyDescent="0.3">
      <c r="A125" s="639">
        <v>31</v>
      </c>
      <c r="B125" s="663" t="s">
        <v>67</v>
      </c>
      <c r="C125" s="641">
        <v>2659</v>
      </c>
      <c r="D125" s="641">
        <v>2659</v>
      </c>
      <c r="E125" s="642" t="s">
        <v>48</v>
      </c>
      <c r="F125" s="643" t="s">
        <v>1842</v>
      </c>
      <c r="G125" s="649" t="s">
        <v>1842</v>
      </c>
      <c r="H125" s="644" t="s">
        <v>309</v>
      </c>
      <c r="I125" s="645" t="s">
        <v>1838</v>
      </c>
    </row>
    <row r="126" spans="1:10" x14ac:dyDescent="0.3">
      <c r="A126" s="639"/>
      <c r="B126" s="646"/>
      <c r="C126" s="647"/>
      <c r="D126" s="647"/>
      <c r="E126" s="648"/>
      <c r="F126" s="649"/>
      <c r="G126" s="649"/>
      <c r="H126" s="644" t="s">
        <v>311</v>
      </c>
      <c r="I126" s="645"/>
    </row>
    <row r="127" spans="1:10" x14ac:dyDescent="0.3">
      <c r="A127" s="639"/>
      <c r="B127" s="646"/>
      <c r="C127" s="647"/>
      <c r="D127" s="647"/>
      <c r="E127" s="648"/>
      <c r="F127" s="650" t="s">
        <v>50</v>
      </c>
      <c r="G127" s="650" t="s">
        <v>9</v>
      </c>
      <c r="H127" s="644" t="s">
        <v>312</v>
      </c>
      <c r="I127" s="645" t="s">
        <v>313</v>
      </c>
    </row>
    <row r="128" spans="1:10" x14ac:dyDescent="0.3">
      <c r="A128" s="656"/>
      <c r="B128" s="657"/>
      <c r="C128" s="658"/>
      <c r="D128" s="658"/>
      <c r="E128" s="659"/>
      <c r="F128" s="660">
        <v>2659</v>
      </c>
      <c r="G128" s="660">
        <v>2659</v>
      </c>
      <c r="H128" s="661" t="s">
        <v>137</v>
      </c>
      <c r="I128" s="662">
        <v>243460</v>
      </c>
    </row>
    <row r="129" spans="1:9" x14ac:dyDescent="0.3">
      <c r="A129" s="143"/>
      <c r="B129" s="144"/>
      <c r="C129" s="213"/>
      <c r="D129" s="145"/>
      <c r="E129" s="146"/>
      <c r="F129" s="449" t="s">
        <v>50</v>
      </c>
      <c r="G129" s="450" t="s">
        <v>272</v>
      </c>
      <c r="H129" s="146" t="s">
        <v>137</v>
      </c>
      <c r="I129" s="149" t="s">
        <v>313</v>
      </c>
    </row>
    <row r="130" spans="1:9" x14ac:dyDescent="0.3">
      <c r="A130" s="150"/>
      <c r="B130" s="151"/>
      <c r="C130" s="152"/>
      <c r="D130" s="153"/>
      <c r="E130" s="154"/>
      <c r="F130" s="155">
        <v>2260.3000000000002</v>
      </c>
      <c r="G130" s="155">
        <v>2260.3000000000002</v>
      </c>
      <c r="H130" s="154"/>
      <c r="I130" s="156" t="s">
        <v>599</v>
      </c>
    </row>
    <row r="131" spans="1:9" x14ac:dyDescent="0.3">
      <c r="A131" s="136">
        <v>26</v>
      </c>
      <c r="B131" s="137" t="s">
        <v>174</v>
      </c>
      <c r="C131" s="138">
        <v>3229</v>
      </c>
      <c r="D131" s="139">
        <v>3229</v>
      </c>
      <c r="E131" s="140" t="s">
        <v>48</v>
      </c>
      <c r="F131" s="448" t="s">
        <v>317</v>
      </c>
      <c r="G131" s="448" t="s">
        <v>317</v>
      </c>
      <c r="H131" s="140" t="s">
        <v>309</v>
      </c>
      <c r="I131" s="141" t="s">
        <v>318</v>
      </c>
    </row>
    <row r="132" spans="1:9" x14ac:dyDescent="0.3">
      <c r="A132" s="143"/>
      <c r="B132" s="144" t="s">
        <v>336</v>
      </c>
      <c r="C132" s="213"/>
      <c r="D132" s="145"/>
      <c r="E132" s="146"/>
      <c r="F132" s="449" t="s">
        <v>320</v>
      </c>
      <c r="G132" s="449" t="s">
        <v>320</v>
      </c>
      <c r="H132" s="146" t="s">
        <v>311</v>
      </c>
      <c r="I132" s="147" t="s">
        <v>321</v>
      </c>
    </row>
    <row r="133" spans="1:9" x14ac:dyDescent="0.3">
      <c r="A133" s="143"/>
      <c r="B133" s="144"/>
      <c r="C133" s="213"/>
      <c r="D133" s="145"/>
      <c r="E133" s="146"/>
      <c r="F133" s="449" t="s">
        <v>322</v>
      </c>
      <c r="G133" s="449" t="s">
        <v>322</v>
      </c>
      <c r="H133" s="146" t="s">
        <v>312</v>
      </c>
      <c r="I133" s="148"/>
    </row>
    <row r="134" spans="1:9" x14ac:dyDescent="0.3">
      <c r="A134" s="143"/>
      <c r="B134" s="144"/>
      <c r="C134" s="213"/>
      <c r="D134" s="145"/>
      <c r="E134" s="146"/>
      <c r="F134" s="449" t="s">
        <v>50</v>
      </c>
      <c r="G134" s="450" t="s">
        <v>272</v>
      </c>
      <c r="H134" s="146" t="s">
        <v>137</v>
      </c>
      <c r="I134" s="149" t="s">
        <v>313</v>
      </c>
    </row>
    <row r="135" spans="1:9" x14ac:dyDescent="0.3">
      <c r="A135" s="150"/>
      <c r="B135" s="151"/>
      <c r="C135" s="152"/>
      <c r="D135" s="153"/>
      <c r="E135" s="154"/>
      <c r="F135" s="155">
        <v>3229</v>
      </c>
      <c r="G135" s="155">
        <v>3229</v>
      </c>
      <c r="H135" s="154"/>
      <c r="I135" s="156" t="s">
        <v>600</v>
      </c>
    </row>
    <row r="136" spans="1:9" x14ac:dyDescent="0.3">
      <c r="A136" s="136">
        <v>27</v>
      </c>
      <c r="B136" s="137" t="s">
        <v>174</v>
      </c>
      <c r="C136" s="138">
        <v>1614.5</v>
      </c>
      <c r="D136" s="139">
        <v>1614.5</v>
      </c>
      <c r="E136" s="140" t="s">
        <v>48</v>
      </c>
      <c r="F136" s="448" t="s">
        <v>317</v>
      </c>
      <c r="G136" s="448" t="s">
        <v>317</v>
      </c>
      <c r="H136" s="140" t="s">
        <v>309</v>
      </c>
      <c r="I136" s="141" t="s">
        <v>318</v>
      </c>
    </row>
    <row r="137" spans="1:9" x14ac:dyDescent="0.3">
      <c r="A137" s="143"/>
      <c r="B137" s="144" t="s">
        <v>334</v>
      </c>
      <c r="C137" s="213"/>
      <c r="D137" s="145"/>
      <c r="E137" s="146"/>
      <c r="F137" s="449" t="s">
        <v>320</v>
      </c>
      <c r="G137" s="449" t="s">
        <v>320</v>
      </c>
      <c r="H137" s="146" t="s">
        <v>311</v>
      </c>
      <c r="I137" s="147" t="s">
        <v>321</v>
      </c>
    </row>
    <row r="138" spans="1:9" x14ac:dyDescent="0.3">
      <c r="A138" s="143"/>
      <c r="B138" s="144"/>
      <c r="C138" s="213"/>
      <c r="D138" s="145"/>
      <c r="E138" s="146"/>
      <c r="F138" s="449" t="s">
        <v>322</v>
      </c>
      <c r="G138" s="449" t="s">
        <v>322</v>
      </c>
      <c r="H138" s="146" t="s">
        <v>312</v>
      </c>
      <c r="I138" s="148"/>
    </row>
    <row r="139" spans="1:9" x14ac:dyDescent="0.3">
      <c r="A139" s="143"/>
      <c r="B139" s="144"/>
      <c r="C139" s="213"/>
      <c r="D139" s="145"/>
      <c r="E139" s="146"/>
      <c r="F139" s="449" t="s">
        <v>50</v>
      </c>
      <c r="G139" s="450" t="s">
        <v>272</v>
      </c>
      <c r="H139" s="146" t="s">
        <v>137</v>
      </c>
      <c r="I139" s="149" t="s">
        <v>313</v>
      </c>
    </row>
    <row r="140" spans="1:9" x14ac:dyDescent="0.3">
      <c r="A140" s="150"/>
      <c r="B140" s="151"/>
      <c r="C140" s="152"/>
      <c r="D140" s="153"/>
      <c r="E140" s="154"/>
      <c r="F140" s="155">
        <v>1614.5</v>
      </c>
      <c r="G140" s="155">
        <v>1614.5</v>
      </c>
      <c r="H140" s="154"/>
      <c r="I140" s="156" t="s">
        <v>586</v>
      </c>
    </row>
    <row r="141" spans="1:9" x14ac:dyDescent="0.3">
      <c r="A141" s="136">
        <v>28</v>
      </c>
      <c r="B141" s="137" t="s">
        <v>174</v>
      </c>
      <c r="C141" s="138">
        <v>1614.5</v>
      </c>
      <c r="D141" s="139">
        <v>1614.5</v>
      </c>
      <c r="E141" s="140" t="s">
        <v>48</v>
      </c>
      <c r="F141" s="448" t="s">
        <v>317</v>
      </c>
      <c r="G141" s="448" t="s">
        <v>317</v>
      </c>
      <c r="H141" s="140" t="s">
        <v>309</v>
      </c>
      <c r="I141" s="141" t="s">
        <v>318</v>
      </c>
    </row>
    <row r="142" spans="1:9" x14ac:dyDescent="0.3">
      <c r="A142" s="143"/>
      <c r="B142" s="144" t="s">
        <v>334</v>
      </c>
      <c r="C142" s="213"/>
      <c r="D142" s="145"/>
      <c r="E142" s="146"/>
      <c r="F142" s="449" t="s">
        <v>320</v>
      </c>
      <c r="G142" s="449" t="s">
        <v>320</v>
      </c>
      <c r="H142" s="146" t="s">
        <v>311</v>
      </c>
      <c r="I142" s="147" t="s">
        <v>321</v>
      </c>
    </row>
    <row r="143" spans="1:9" x14ac:dyDescent="0.3">
      <c r="A143" s="143"/>
      <c r="B143" s="144"/>
      <c r="C143" s="213"/>
      <c r="D143" s="145"/>
      <c r="E143" s="146"/>
      <c r="F143" s="449" t="s">
        <v>322</v>
      </c>
      <c r="G143" s="449" t="s">
        <v>322</v>
      </c>
      <c r="H143" s="146" t="s">
        <v>312</v>
      </c>
      <c r="I143" s="148"/>
    </row>
    <row r="144" spans="1:9" x14ac:dyDescent="0.3">
      <c r="A144" s="143"/>
      <c r="B144" s="144"/>
      <c r="C144" s="213"/>
      <c r="D144" s="145"/>
      <c r="E144" s="146"/>
      <c r="F144" s="449" t="s">
        <v>50</v>
      </c>
      <c r="G144" s="450" t="s">
        <v>272</v>
      </c>
      <c r="H144" s="146" t="s">
        <v>137</v>
      </c>
      <c r="I144" s="149" t="s">
        <v>313</v>
      </c>
    </row>
    <row r="145" spans="1:9" x14ac:dyDescent="0.3">
      <c r="A145" s="150"/>
      <c r="B145" s="151"/>
      <c r="C145" s="152"/>
      <c r="D145" s="153"/>
      <c r="E145" s="154"/>
      <c r="F145" s="155">
        <v>1614.5</v>
      </c>
      <c r="G145" s="155">
        <v>1614.5</v>
      </c>
      <c r="H145" s="154"/>
      <c r="I145" s="156" t="s">
        <v>587</v>
      </c>
    </row>
    <row r="146" spans="1:9" x14ac:dyDescent="0.3">
      <c r="A146" s="136">
        <v>29</v>
      </c>
      <c r="B146" s="137" t="s">
        <v>174</v>
      </c>
      <c r="C146" s="138">
        <v>2260.3000000000002</v>
      </c>
      <c r="D146" s="139">
        <v>2260.3000000000002</v>
      </c>
      <c r="E146" s="140" t="s">
        <v>48</v>
      </c>
      <c r="F146" s="448" t="s">
        <v>317</v>
      </c>
      <c r="G146" s="448" t="s">
        <v>317</v>
      </c>
      <c r="H146" s="140" t="s">
        <v>309</v>
      </c>
      <c r="I146" s="141" t="s">
        <v>318</v>
      </c>
    </row>
    <row r="147" spans="1:9" x14ac:dyDescent="0.3">
      <c r="A147" s="143"/>
      <c r="B147" s="144" t="s">
        <v>335</v>
      </c>
      <c r="C147" s="213"/>
      <c r="D147" s="145"/>
      <c r="E147" s="146"/>
      <c r="F147" s="449" t="s">
        <v>320</v>
      </c>
      <c r="G147" s="449" t="s">
        <v>320</v>
      </c>
      <c r="H147" s="146" t="s">
        <v>311</v>
      </c>
      <c r="I147" s="147" t="s">
        <v>321</v>
      </c>
    </row>
    <row r="148" spans="1:9" x14ac:dyDescent="0.3">
      <c r="A148" s="143"/>
      <c r="B148" s="144"/>
      <c r="C148" s="213"/>
      <c r="D148" s="145"/>
      <c r="E148" s="146"/>
      <c r="F148" s="449" t="s">
        <v>322</v>
      </c>
      <c r="G148" s="449" t="s">
        <v>322</v>
      </c>
      <c r="H148" s="146" t="s">
        <v>312</v>
      </c>
      <c r="I148" s="148"/>
    </row>
    <row r="149" spans="1:9" x14ac:dyDescent="0.3">
      <c r="A149" s="143"/>
      <c r="B149" s="144"/>
      <c r="C149" s="213"/>
      <c r="D149" s="145"/>
      <c r="E149" s="146"/>
      <c r="F149" s="449" t="s">
        <v>50</v>
      </c>
      <c r="G149" s="450" t="s">
        <v>272</v>
      </c>
      <c r="H149" s="146" t="s">
        <v>137</v>
      </c>
      <c r="I149" s="149" t="s">
        <v>313</v>
      </c>
    </row>
    <row r="150" spans="1:9" x14ac:dyDescent="0.3">
      <c r="A150" s="150"/>
      <c r="B150" s="151"/>
      <c r="C150" s="152"/>
      <c r="D150" s="153"/>
      <c r="E150" s="154"/>
      <c r="F150" s="155">
        <v>2260.3000000000002</v>
      </c>
      <c r="G150" s="155">
        <v>2260.3000000000002</v>
      </c>
      <c r="H150" s="154"/>
      <c r="I150" s="156" t="s">
        <v>587</v>
      </c>
    </row>
    <row r="151" spans="1:9" x14ac:dyDescent="0.3">
      <c r="A151" s="136">
        <v>30</v>
      </c>
      <c r="B151" s="137" t="s">
        <v>174</v>
      </c>
      <c r="C151" s="138">
        <v>4843.5</v>
      </c>
      <c r="D151" s="139">
        <v>4843.5</v>
      </c>
      <c r="E151" s="140" t="s">
        <v>48</v>
      </c>
      <c r="F151" s="448" t="s">
        <v>317</v>
      </c>
      <c r="G151" s="448" t="s">
        <v>317</v>
      </c>
      <c r="H151" s="140" t="s">
        <v>309</v>
      </c>
      <c r="I151" s="141" t="s">
        <v>318</v>
      </c>
    </row>
    <row r="152" spans="1:9" x14ac:dyDescent="0.3">
      <c r="A152" s="143"/>
      <c r="B152" s="144" t="s">
        <v>601</v>
      </c>
      <c r="C152" s="213"/>
      <c r="D152" s="145"/>
      <c r="E152" s="146"/>
      <c r="F152" s="449" t="s">
        <v>320</v>
      </c>
      <c r="G152" s="449" t="s">
        <v>320</v>
      </c>
      <c r="H152" s="146" t="s">
        <v>311</v>
      </c>
      <c r="I152" s="147" t="s">
        <v>321</v>
      </c>
    </row>
    <row r="153" spans="1:9" x14ac:dyDescent="0.3">
      <c r="A153" s="143"/>
      <c r="B153" s="144"/>
      <c r="C153" s="213"/>
      <c r="D153" s="145"/>
      <c r="E153" s="146"/>
      <c r="F153" s="449" t="s">
        <v>322</v>
      </c>
      <c r="G153" s="449" t="s">
        <v>322</v>
      </c>
      <c r="H153" s="146" t="s">
        <v>312</v>
      </c>
      <c r="I153" s="148"/>
    </row>
    <row r="154" spans="1:9" x14ac:dyDescent="0.3">
      <c r="A154" s="143"/>
      <c r="B154" s="144"/>
      <c r="C154" s="213"/>
      <c r="D154" s="145"/>
      <c r="E154" s="146"/>
      <c r="F154" s="449" t="s">
        <v>50</v>
      </c>
      <c r="G154" s="450" t="s">
        <v>272</v>
      </c>
      <c r="H154" s="146" t="s">
        <v>137</v>
      </c>
      <c r="I154" s="149" t="s">
        <v>313</v>
      </c>
    </row>
    <row r="155" spans="1:9" x14ac:dyDescent="0.3">
      <c r="A155" s="150"/>
      <c r="B155" s="151"/>
      <c r="C155" s="152"/>
      <c r="D155" s="153"/>
      <c r="E155" s="154"/>
      <c r="F155" s="155">
        <v>4843.5</v>
      </c>
      <c r="G155" s="155">
        <v>4843.5</v>
      </c>
      <c r="H155" s="154"/>
      <c r="I155" s="156" t="s">
        <v>587</v>
      </c>
    </row>
    <row r="156" spans="1:9" x14ac:dyDescent="0.3">
      <c r="A156" s="136">
        <v>31</v>
      </c>
      <c r="B156" s="137" t="s">
        <v>327</v>
      </c>
      <c r="C156" s="138">
        <v>2780</v>
      </c>
      <c r="D156" s="139">
        <v>2780</v>
      </c>
      <c r="E156" s="140" t="s">
        <v>48</v>
      </c>
      <c r="F156" s="448" t="s">
        <v>317</v>
      </c>
      <c r="G156" s="448" t="s">
        <v>317</v>
      </c>
      <c r="H156" s="140" t="s">
        <v>309</v>
      </c>
      <c r="I156" s="141" t="s">
        <v>318</v>
      </c>
    </row>
    <row r="157" spans="1:9" x14ac:dyDescent="0.3">
      <c r="A157" s="143"/>
      <c r="B157" s="144" t="s">
        <v>330</v>
      </c>
      <c r="C157" s="213"/>
      <c r="D157" s="145"/>
      <c r="E157" s="146"/>
      <c r="F157" s="449" t="s">
        <v>320</v>
      </c>
      <c r="G157" s="449" t="s">
        <v>320</v>
      </c>
      <c r="H157" s="146" t="s">
        <v>311</v>
      </c>
      <c r="I157" s="147" t="s">
        <v>321</v>
      </c>
    </row>
    <row r="158" spans="1:9" x14ac:dyDescent="0.3">
      <c r="A158" s="143"/>
      <c r="B158" s="144"/>
      <c r="C158" s="213"/>
      <c r="D158" s="145"/>
      <c r="E158" s="146"/>
      <c r="F158" s="449" t="s">
        <v>322</v>
      </c>
      <c r="G158" s="449" t="s">
        <v>322</v>
      </c>
      <c r="H158" s="146" t="s">
        <v>312</v>
      </c>
      <c r="I158" s="148"/>
    </row>
    <row r="159" spans="1:9" x14ac:dyDescent="0.3">
      <c r="A159" s="143"/>
      <c r="B159" s="144"/>
      <c r="C159" s="213"/>
      <c r="D159" s="145"/>
      <c r="E159" s="146"/>
      <c r="F159" s="449" t="s">
        <v>50</v>
      </c>
      <c r="G159" s="450" t="s">
        <v>272</v>
      </c>
      <c r="H159" s="146" t="s">
        <v>137</v>
      </c>
      <c r="I159" s="149" t="s">
        <v>313</v>
      </c>
    </row>
    <row r="160" spans="1:9" x14ac:dyDescent="0.3">
      <c r="A160" s="150"/>
      <c r="B160" s="151"/>
      <c r="C160" s="152"/>
      <c r="D160" s="153"/>
      <c r="E160" s="154"/>
      <c r="F160" s="155">
        <v>2780</v>
      </c>
      <c r="G160" s="155">
        <v>2780</v>
      </c>
      <c r="H160" s="154"/>
      <c r="I160" s="156" t="s">
        <v>587</v>
      </c>
    </row>
    <row r="161" spans="1:9" x14ac:dyDescent="0.3">
      <c r="A161" s="136">
        <v>32</v>
      </c>
      <c r="B161" s="137" t="s">
        <v>327</v>
      </c>
      <c r="C161" s="138">
        <v>2780</v>
      </c>
      <c r="D161" s="139">
        <v>2780</v>
      </c>
      <c r="E161" s="140" t="s">
        <v>48</v>
      </c>
      <c r="F161" s="448" t="s">
        <v>317</v>
      </c>
      <c r="G161" s="448" t="s">
        <v>317</v>
      </c>
      <c r="H161" s="140" t="s">
        <v>309</v>
      </c>
      <c r="I161" s="141" t="s">
        <v>318</v>
      </c>
    </row>
    <row r="162" spans="1:9" x14ac:dyDescent="0.3">
      <c r="A162" s="143"/>
      <c r="B162" s="144" t="s">
        <v>331</v>
      </c>
      <c r="C162" s="213"/>
      <c r="D162" s="145"/>
      <c r="E162" s="146"/>
      <c r="F162" s="449" t="s">
        <v>320</v>
      </c>
      <c r="G162" s="449" t="s">
        <v>320</v>
      </c>
      <c r="H162" s="146" t="s">
        <v>311</v>
      </c>
      <c r="I162" s="147" t="s">
        <v>321</v>
      </c>
    </row>
    <row r="163" spans="1:9" x14ac:dyDescent="0.3">
      <c r="A163" s="143"/>
      <c r="B163" s="144"/>
      <c r="C163" s="213"/>
      <c r="D163" s="145"/>
      <c r="E163" s="146"/>
      <c r="F163" s="449" t="s">
        <v>322</v>
      </c>
      <c r="G163" s="449" t="s">
        <v>322</v>
      </c>
      <c r="H163" s="146" t="s">
        <v>312</v>
      </c>
      <c r="I163" s="148"/>
    </row>
    <row r="164" spans="1:9" x14ac:dyDescent="0.3">
      <c r="A164" s="143"/>
      <c r="B164" s="144"/>
      <c r="C164" s="213"/>
      <c r="D164" s="145"/>
      <c r="E164" s="146"/>
      <c r="F164" s="449" t="s">
        <v>50</v>
      </c>
      <c r="G164" s="450" t="s">
        <v>272</v>
      </c>
      <c r="H164" s="146" t="s">
        <v>137</v>
      </c>
      <c r="I164" s="149" t="s">
        <v>313</v>
      </c>
    </row>
    <row r="165" spans="1:9" x14ac:dyDescent="0.3">
      <c r="A165" s="150"/>
      <c r="B165" s="151"/>
      <c r="C165" s="152"/>
      <c r="D165" s="153"/>
      <c r="E165" s="154"/>
      <c r="F165" s="155">
        <v>2780</v>
      </c>
      <c r="G165" s="155">
        <v>2780</v>
      </c>
      <c r="H165" s="154"/>
      <c r="I165" s="156" t="s">
        <v>587</v>
      </c>
    </row>
    <row r="166" spans="1:9" x14ac:dyDescent="0.3">
      <c r="A166" s="136">
        <v>33</v>
      </c>
      <c r="B166" s="137" t="s">
        <v>174</v>
      </c>
      <c r="C166" s="138">
        <v>1937.4</v>
      </c>
      <c r="D166" s="139">
        <v>1937.4</v>
      </c>
      <c r="E166" s="140" t="s">
        <v>48</v>
      </c>
      <c r="F166" s="448" t="s">
        <v>317</v>
      </c>
      <c r="G166" s="448" t="s">
        <v>317</v>
      </c>
      <c r="H166" s="140" t="s">
        <v>309</v>
      </c>
      <c r="I166" s="141" t="s">
        <v>318</v>
      </c>
    </row>
    <row r="167" spans="1:9" x14ac:dyDescent="0.3">
      <c r="A167" s="143"/>
      <c r="B167" s="144" t="s">
        <v>333</v>
      </c>
      <c r="C167" s="213"/>
      <c r="D167" s="145"/>
      <c r="E167" s="146"/>
      <c r="F167" s="449" t="s">
        <v>320</v>
      </c>
      <c r="G167" s="449" t="s">
        <v>320</v>
      </c>
      <c r="H167" s="146" t="s">
        <v>311</v>
      </c>
      <c r="I167" s="147" t="s">
        <v>321</v>
      </c>
    </row>
    <row r="168" spans="1:9" x14ac:dyDescent="0.3">
      <c r="A168" s="143"/>
      <c r="B168" s="144"/>
      <c r="C168" s="213"/>
      <c r="D168" s="145"/>
      <c r="E168" s="146"/>
      <c r="F168" s="449" t="s">
        <v>322</v>
      </c>
      <c r="G168" s="449" t="s">
        <v>322</v>
      </c>
      <c r="H168" s="146" t="s">
        <v>312</v>
      </c>
      <c r="I168" s="148"/>
    </row>
    <row r="169" spans="1:9" x14ac:dyDescent="0.3">
      <c r="A169" s="143"/>
      <c r="B169" s="144"/>
      <c r="C169" s="213"/>
      <c r="D169" s="145"/>
      <c r="E169" s="146"/>
      <c r="F169" s="449" t="s">
        <v>50</v>
      </c>
      <c r="G169" s="450" t="s">
        <v>272</v>
      </c>
      <c r="H169" s="146" t="s">
        <v>137</v>
      </c>
      <c r="I169" s="149" t="s">
        <v>313</v>
      </c>
    </row>
    <row r="170" spans="1:9" x14ac:dyDescent="0.3">
      <c r="A170" s="150"/>
      <c r="B170" s="151" t="s">
        <v>36</v>
      </c>
      <c r="C170" s="152"/>
      <c r="D170" s="153"/>
      <c r="E170" s="154"/>
      <c r="F170" s="155">
        <v>1937.4</v>
      </c>
      <c r="G170" s="155">
        <v>1937.4</v>
      </c>
      <c r="H170" s="154"/>
      <c r="I170" s="156" t="s">
        <v>590</v>
      </c>
    </row>
    <row r="171" spans="1:9" x14ac:dyDescent="0.3">
      <c r="A171" s="136">
        <v>34</v>
      </c>
      <c r="B171" s="137" t="s">
        <v>341</v>
      </c>
      <c r="C171" s="138">
        <v>2490</v>
      </c>
      <c r="D171" s="139">
        <v>2490</v>
      </c>
      <c r="E171" s="140" t="s">
        <v>48</v>
      </c>
      <c r="F171" s="448" t="s">
        <v>342</v>
      </c>
      <c r="G171" s="448" t="s">
        <v>342</v>
      </c>
      <c r="H171" s="140" t="s">
        <v>309</v>
      </c>
      <c r="I171" s="141" t="s">
        <v>318</v>
      </c>
    </row>
    <row r="172" spans="1:9" x14ac:dyDescent="0.3">
      <c r="A172" s="143"/>
      <c r="B172" s="144"/>
      <c r="C172" s="213"/>
      <c r="D172" s="145"/>
      <c r="E172" s="146"/>
      <c r="F172" s="449"/>
      <c r="G172" s="449"/>
      <c r="H172" s="146" t="s">
        <v>311</v>
      </c>
      <c r="I172" s="147" t="s">
        <v>321</v>
      </c>
    </row>
    <row r="173" spans="1:9" x14ac:dyDescent="0.3">
      <c r="A173" s="143"/>
      <c r="B173" s="144"/>
      <c r="C173" s="213"/>
      <c r="D173" s="145"/>
      <c r="E173" s="146"/>
      <c r="F173" s="449"/>
      <c r="G173" s="449"/>
      <c r="H173" s="146" t="s">
        <v>312</v>
      </c>
      <c r="I173" s="148"/>
    </row>
    <row r="174" spans="1:9" x14ac:dyDescent="0.3">
      <c r="A174" s="143"/>
      <c r="B174" s="144"/>
      <c r="C174" s="213"/>
      <c r="D174" s="145"/>
      <c r="E174" s="146"/>
      <c r="F174" s="449" t="s">
        <v>50</v>
      </c>
      <c r="G174" s="450" t="s">
        <v>272</v>
      </c>
      <c r="H174" s="146" t="s">
        <v>137</v>
      </c>
      <c r="I174" s="149" t="s">
        <v>313</v>
      </c>
    </row>
    <row r="175" spans="1:9" x14ac:dyDescent="0.3">
      <c r="A175" s="150"/>
      <c r="B175" s="151"/>
      <c r="C175" s="152"/>
      <c r="D175" s="153"/>
      <c r="E175" s="154"/>
      <c r="F175" s="155">
        <v>2490</v>
      </c>
      <c r="G175" s="155">
        <v>2490</v>
      </c>
      <c r="H175" s="154"/>
      <c r="I175" s="156" t="s">
        <v>587</v>
      </c>
    </row>
    <row r="176" spans="1:9" x14ac:dyDescent="0.3">
      <c r="A176" s="136">
        <v>35</v>
      </c>
      <c r="B176" s="137" t="s">
        <v>341</v>
      </c>
      <c r="C176" s="138">
        <v>2110</v>
      </c>
      <c r="D176" s="139">
        <v>2110</v>
      </c>
      <c r="E176" s="140" t="s">
        <v>48</v>
      </c>
      <c r="F176" s="448" t="s">
        <v>342</v>
      </c>
      <c r="G176" s="448" t="s">
        <v>342</v>
      </c>
      <c r="H176" s="140" t="s">
        <v>309</v>
      </c>
      <c r="I176" s="141" t="s">
        <v>318</v>
      </c>
    </row>
    <row r="177" spans="1:9" x14ac:dyDescent="0.3">
      <c r="A177" s="143"/>
      <c r="B177" s="144"/>
      <c r="C177" s="213"/>
      <c r="D177" s="145"/>
      <c r="E177" s="146"/>
      <c r="F177" s="449"/>
      <c r="G177" s="449"/>
      <c r="H177" s="146" t="s">
        <v>311</v>
      </c>
      <c r="I177" s="147" t="s">
        <v>321</v>
      </c>
    </row>
    <row r="178" spans="1:9" x14ac:dyDescent="0.3">
      <c r="A178" s="143"/>
      <c r="B178" s="144"/>
      <c r="C178" s="213"/>
      <c r="D178" s="145"/>
      <c r="E178" s="146"/>
      <c r="F178" s="449"/>
      <c r="G178" s="449"/>
      <c r="H178" s="146" t="s">
        <v>312</v>
      </c>
      <c r="I178" s="148"/>
    </row>
    <row r="179" spans="1:9" x14ac:dyDescent="0.3">
      <c r="A179" s="143"/>
      <c r="B179" s="144"/>
      <c r="C179" s="213"/>
      <c r="D179" s="145"/>
      <c r="E179" s="146"/>
      <c r="F179" s="449" t="s">
        <v>50</v>
      </c>
      <c r="G179" s="450" t="s">
        <v>272</v>
      </c>
      <c r="H179" s="146" t="s">
        <v>137</v>
      </c>
      <c r="I179" s="149" t="s">
        <v>313</v>
      </c>
    </row>
    <row r="180" spans="1:9" x14ac:dyDescent="0.3">
      <c r="A180" s="150"/>
      <c r="B180" s="151"/>
      <c r="C180" s="152"/>
      <c r="D180" s="153"/>
      <c r="E180" s="154"/>
      <c r="F180" s="155">
        <v>2110</v>
      </c>
      <c r="G180" s="155">
        <v>2110</v>
      </c>
      <c r="H180" s="154"/>
      <c r="I180" s="156" t="s">
        <v>587</v>
      </c>
    </row>
    <row r="181" spans="1:9" x14ac:dyDescent="0.3">
      <c r="A181" s="136">
        <v>36</v>
      </c>
      <c r="B181" s="137" t="s">
        <v>142</v>
      </c>
      <c r="C181" s="138">
        <v>6740</v>
      </c>
      <c r="D181" s="139">
        <v>6740</v>
      </c>
      <c r="E181" s="140" t="s">
        <v>48</v>
      </c>
      <c r="F181" s="448" t="s">
        <v>343</v>
      </c>
      <c r="G181" s="448" t="s">
        <v>343</v>
      </c>
      <c r="H181" s="140" t="s">
        <v>309</v>
      </c>
      <c r="I181" s="141" t="s">
        <v>318</v>
      </c>
    </row>
    <row r="182" spans="1:9" x14ac:dyDescent="0.3">
      <c r="A182" s="143"/>
      <c r="B182" s="144" t="s">
        <v>330</v>
      </c>
      <c r="C182" s="213"/>
      <c r="D182" s="145"/>
      <c r="E182" s="146"/>
      <c r="F182" s="449"/>
      <c r="G182" s="449"/>
      <c r="H182" s="146" t="s">
        <v>311</v>
      </c>
      <c r="I182" s="147" t="s">
        <v>321</v>
      </c>
    </row>
    <row r="183" spans="1:9" x14ac:dyDescent="0.3">
      <c r="A183" s="143"/>
      <c r="B183" s="144"/>
      <c r="C183" s="213"/>
      <c r="D183" s="145"/>
      <c r="E183" s="146"/>
      <c r="F183" s="449"/>
      <c r="G183" s="449"/>
      <c r="H183" s="146" t="s">
        <v>312</v>
      </c>
      <c r="I183" s="148"/>
    </row>
    <row r="184" spans="1:9" x14ac:dyDescent="0.3">
      <c r="A184" s="143"/>
      <c r="B184" s="144"/>
      <c r="C184" s="213"/>
      <c r="D184" s="145"/>
      <c r="E184" s="146"/>
      <c r="F184" s="449" t="s">
        <v>50</v>
      </c>
      <c r="G184" s="450" t="s">
        <v>272</v>
      </c>
      <c r="H184" s="146" t="s">
        <v>137</v>
      </c>
      <c r="I184" s="149" t="s">
        <v>313</v>
      </c>
    </row>
    <row r="185" spans="1:9" x14ac:dyDescent="0.3">
      <c r="A185" s="150"/>
      <c r="B185" s="151"/>
      <c r="C185" s="152"/>
      <c r="D185" s="153"/>
      <c r="E185" s="154"/>
      <c r="F185" s="155">
        <v>6740</v>
      </c>
      <c r="G185" s="155">
        <v>6740</v>
      </c>
      <c r="H185" s="154"/>
      <c r="I185" s="156" t="s">
        <v>587</v>
      </c>
    </row>
    <row r="186" spans="1:9" x14ac:dyDescent="0.3">
      <c r="A186" s="136">
        <v>37</v>
      </c>
      <c r="B186" s="137" t="s">
        <v>142</v>
      </c>
      <c r="C186" s="138">
        <v>4440</v>
      </c>
      <c r="D186" s="139">
        <v>4440</v>
      </c>
      <c r="E186" s="140" t="s">
        <v>48</v>
      </c>
      <c r="F186" s="448" t="s">
        <v>343</v>
      </c>
      <c r="G186" s="448" t="s">
        <v>343</v>
      </c>
      <c r="H186" s="140" t="s">
        <v>309</v>
      </c>
      <c r="I186" s="141" t="s">
        <v>318</v>
      </c>
    </row>
    <row r="187" spans="1:9" x14ac:dyDescent="0.3">
      <c r="A187" s="143"/>
      <c r="B187" s="144" t="s">
        <v>331</v>
      </c>
      <c r="C187" s="213"/>
      <c r="D187" s="145"/>
      <c r="E187" s="146"/>
      <c r="F187" s="449"/>
      <c r="G187" s="449"/>
      <c r="H187" s="146" t="s">
        <v>311</v>
      </c>
      <c r="I187" s="147" t="s">
        <v>321</v>
      </c>
    </row>
    <row r="188" spans="1:9" x14ac:dyDescent="0.3">
      <c r="A188" s="143"/>
      <c r="B188" s="144"/>
      <c r="C188" s="213"/>
      <c r="D188" s="145"/>
      <c r="E188" s="146"/>
      <c r="F188" s="449"/>
      <c r="G188" s="449"/>
      <c r="H188" s="146" t="s">
        <v>312</v>
      </c>
      <c r="I188" s="148"/>
    </row>
    <row r="189" spans="1:9" x14ac:dyDescent="0.3">
      <c r="A189" s="143"/>
      <c r="B189" s="144"/>
      <c r="C189" s="213"/>
      <c r="D189" s="145"/>
      <c r="E189" s="146"/>
      <c r="F189" s="449" t="s">
        <v>50</v>
      </c>
      <c r="G189" s="450" t="s">
        <v>272</v>
      </c>
      <c r="H189" s="146" t="s">
        <v>137</v>
      </c>
      <c r="I189" s="149" t="s">
        <v>313</v>
      </c>
    </row>
    <row r="190" spans="1:9" x14ac:dyDescent="0.3">
      <c r="A190" s="150"/>
      <c r="B190" s="151"/>
      <c r="C190" s="152"/>
      <c r="D190" s="153"/>
      <c r="E190" s="154"/>
      <c r="F190" s="155">
        <v>4440</v>
      </c>
      <c r="G190" s="155">
        <v>4440</v>
      </c>
      <c r="H190" s="154"/>
      <c r="I190" s="156" t="s">
        <v>587</v>
      </c>
    </row>
    <row r="191" spans="1:9" x14ac:dyDescent="0.3">
      <c r="A191" s="136">
        <v>38</v>
      </c>
      <c r="B191" s="137" t="s">
        <v>338</v>
      </c>
      <c r="C191" s="138">
        <v>108</v>
      </c>
      <c r="D191" s="139">
        <v>108</v>
      </c>
      <c r="E191" s="140" t="s">
        <v>48</v>
      </c>
      <c r="F191" s="448" t="s">
        <v>340</v>
      </c>
      <c r="G191" s="448" t="s">
        <v>340</v>
      </c>
      <c r="H191" s="140" t="s">
        <v>309</v>
      </c>
      <c r="I191" s="141" t="s">
        <v>318</v>
      </c>
    </row>
    <row r="192" spans="1:9" x14ac:dyDescent="0.3">
      <c r="A192" s="143"/>
      <c r="B192" s="144"/>
      <c r="C192" s="213"/>
      <c r="D192" s="145"/>
      <c r="E192" s="146"/>
      <c r="F192" s="449"/>
      <c r="G192" s="449"/>
      <c r="H192" s="146" t="s">
        <v>311</v>
      </c>
      <c r="I192" s="147" t="s">
        <v>321</v>
      </c>
    </row>
    <row r="193" spans="1:9" x14ac:dyDescent="0.3">
      <c r="A193" s="143"/>
      <c r="B193" s="144"/>
      <c r="C193" s="213"/>
      <c r="D193" s="145"/>
      <c r="E193" s="146"/>
      <c r="F193" s="449"/>
      <c r="G193" s="449"/>
      <c r="H193" s="146" t="s">
        <v>312</v>
      </c>
      <c r="I193" s="148"/>
    </row>
    <row r="194" spans="1:9" x14ac:dyDescent="0.3">
      <c r="A194" s="143"/>
      <c r="B194" s="144"/>
      <c r="C194" s="213"/>
      <c r="D194" s="145"/>
      <c r="E194" s="146"/>
      <c r="F194" s="449" t="s">
        <v>50</v>
      </c>
      <c r="G194" s="450" t="s">
        <v>272</v>
      </c>
      <c r="H194" s="146" t="s">
        <v>137</v>
      </c>
      <c r="I194" s="149" t="s">
        <v>313</v>
      </c>
    </row>
    <row r="195" spans="1:9" x14ac:dyDescent="0.3">
      <c r="A195" s="150"/>
      <c r="B195" s="151"/>
      <c r="C195" s="152"/>
      <c r="D195" s="153"/>
      <c r="E195" s="154"/>
      <c r="F195" s="155">
        <v>108</v>
      </c>
      <c r="G195" s="155">
        <v>108</v>
      </c>
      <c r="H195" s="154"/>
      <c r="I195" s="156" t="s">
        <v>602</v>
      </c>
    </row>
    <row r="196" spans="1:9" x14ac:dyDescent="0.3">
      <c r="A196" s="136">
        <v>39</v>
      </c>
      <c r="B196" s="137" t="s">
        <v>174</v>
      </c>
      <c r="C196" s="138">
        <v>4690</v>
      </c>
      <c r="D196" s="139">
        <v>4690</v>
      </c>
      <c r="E196" s="140" t="s">
        <v>48</v>
      </c>
      <c r="F196" s="448" t="s">
        <v>317</v>
      </c>
      <c r="G196" s="448" t="s">
        <v>317</v>
      </c>
      <c r="H196" s="140" t="s">
        <v>309</v>
      </c>
      <c r="I196" s="141" t="s">
        <v>318</v>
      </c>
    </row>
    <row r="197" spans="1:9" x14ac:dyDescent="0.3">
      <c r="A197" s="143"/>
      <c r="B197" s="144" t="s">
        <v>326</v>
      </c>
      <c r="C197" s="213"/>
      <c r="D197" s="145"/>
      <c r="E197" s="146"/>
      <c r="F197" s="449" t="s">
        <v>320</v>
      </c>
      <c r="G197" s="449" t="s">
        <v>320</v>
      </c>
      <c r="H197" s="146" t="s">
        <v>311</v>
      </c>
      <c r="I197" s="147" t="s">
        <v>321</v>
      </c>
    </row>
    <row r="198" spans="1:9" x14ac:dyDescent="0.3">
      <c r="A198" s="143"/>
      <c r="B198" s="144"/>
      <c r="C198" s="213"/>
      <c r="D198" s="145"/>
      <c r="E198" s="146"/>
      <c r="F198" s="449" t="s">
        <v>322</v>
      </c>
      <c r="G198" s="449" t="s">
        <v>322</v>
      </c>
      <c r="H198" s="146" t="s">
        <v>312</v>
      </c>
      <c r="I198" s="148"/>
    </row>
    <row r="199" spans="1:9" x14ac:dyDescent="0.3">
      <c r="A199" s="143"/>
      <c r="B199" s="144"/>
      <c r="C199" s="213"/>
      <c r="D199" s="145"/>
      <c r="E199" s="146"/>
      <c r="F199" s="449" t="s">
        <v>50</v>
      </c>
      <c r="G199" s="450" t="s">
        <v>272</v>
      </c>
      <c r="H199" s="146" t="s">
        <v>137</v>
      </c>
      <c r="I199" s="149" t="s">
        <v>313</v>
      </c>
    </row>
    <row r="200" spans="1:9" x14ac:dyDescent="0.3">
      <c r="A200" s="150"/>
      <c r="B200" s="151"/>
      <c r="C200" s="152"/>
      <c r="D200" s="153"/>
      <c r="E200" s="154"/>
      <c r="F200" s="155">
        <v>4690</v>
      </c>
      <c r="G200" s="155">
        <v>4690</v>
      </c>
      <c r="H200" s="154"/>
      <c r="I200" s="156" t="s">
        <v>602</v>
      </c>
    </row>
    <row r="201" spans="1:9" x14ac:dyDescent="0.3">
      <c r="A201" s="136">
        <v>40</v>
      </c>
      <c r="B201" s="137" t="s">
        <v>174</v>
      </c>
      <c r="C201" s="138">
        <v>4690</v>
      </c>
      <c r="D201" s="139">
        <v>4690</v>
      </c>
      <c r="E201" s="140" t="s">
        <v>48</v>
      </c>
      <c r="F201" s="448" t="s">
        <v>317</v>
      </c>
      <c r="G201" s="448" t="s">
        <v>317</v>
      </c>
      <c r="H201" s="140" t="s">
        <v>309</v>
      </c>
      <c r="I201" s="141" t="s">
        <v>318</v>
      </c>
    </row>
    <row r="202" spans="1:9" x14ac:dyDescent="0.3">
      <c r="A202" s="143"/>
      <c r="B202" s="144" t="s">
        <v>325</v>
      </c>
      <c r="C202" s="213"/>
      <c r="D202" s="145"/>
      <c r="E202" s="146"/>
      <c r="F202" s="449" t="s">
        <v>320</v>
      </c>
      <c r="G202" s="449" t="s">
        <v>320</v>
      </c>
      <c r="H202" s="146" t="s">
        <v>311</v>
      </c>
      <c r="I202" s="147" t="s">
        <v>321</v>
      </c>
    </row>
    <row r="203" spans="1:9" x14ac:dyDescent="0.3">
      <c r="A203" s="143"/>
      <c r="B203" s="144"/>
      <c r="C203" s="213"/>
      <c r="D203" s="145"/>
      <c r="E203" s="146"/>
      <c r="F203" s="449" t="s">
        <v>322</v>
      </c>
      <c r="G203" s="449" t="s">
        <v>322</v>
      </c>
      <c r="H203" s="146" t="s">
        <v>312</v>
      </c>
      <c r="I203" s="148"/>
    </row>
    <row r="204" spans="1:9" x14ac:dyDescent="0.3">
      <c r="A204" s="143"/>
      <c r="B204" s="144"/>
      <c r="C204" s="213"/>
      <c r="D204" s="145"/>
      <c r="E204" s="146"/>
      <c r="F204" s="449" t="s">
        <v>50</v>
      </c>
      <c r="G204" s="450" t="s">
        <v>272</v>
      </c>
      <c r="H204" s="146" t="s">
        <v>137</v>
      </c>
      <c r="I204" s="149" t="s">
        <v>313</v>
      </c>
    </row>
    <row r="205" spans="1:9" x14ac:dyDescent="0.3">
      <c r="A205" s="150"/>
      <c r="B205" s="151"/>
      <c r="C205" s="152"/>
      <c r="D205" s="153"/>
      <c r="E205" s="154"/>
      <c r="F205" s="155">
        <v>4690</v>
      </c>
      <c r="G205" s="155">
        <v>4690</v>
      </c>
      <c r="H205" s="154"/>
      <c r="I205" s="156" t="s">
        <v>602</v>
      </c>
    </row>
    <row r="206" spans="1:9" x14ac:dyDescent="0.3">
      <c r="A206" s="136">
        <v>41</v>
      </c>
      <c r="B206" s="137" t="s">
        <v>174</v>
      </c>
      <c r="C206" s="138">
        <v>4690</v>
      </c>
      <c r="D206" s="139">
        <v>4690</v>
      </c>
      <c r="E206" s="140" t="s">
        <v>48</v>
      </c>
      <c r="F206" s="448" t="s">
        <v>317</v>
      </c>
      <c r="G206" s="448" t="s">
        <v>317</v>
      </c>
      <c r="H206" s="140" t="s">
        <v>309</v>
      </c>
      <c r="I206" s="141" t="s">
        <v>318</v>
      </c>
    </row>
    <row r="207" spans="1:9" x14ac:dyDescent="0.3">
      <c r="A207" s="143"/>
      <c r="B207" s="144" t="s">
        <v>339</v>
      </c>
      <c r="C207" s="213"/>
      <c r="D207" s="145"/>
      <c r="E207" s="146"/>
      <c r="F207" s="449" t="s">
        <v>320</v>
      </c>
      <c r="G207" s="449" t="s">
        <v>320</v>
      </c>
      <c r="H207" s="146" t="s">
        <v>311</v>
      </c>
      <c r="I207" s="147" t="s">
        <v>321</v>
      </c>
    </row>
    <row r="208" spans="1:9" x14ac:dyDescent="0.3">
      <c r="A208" s="143"/>
      <c r="B208" s="144"/>
      <c r="C208" s="213"/>
      <c r="D208" s="145"/>
      <c r="E208" s="146"/>
      <c r="F208" s="449" t="s">
        <v>322</v>
      </c>
      <c r="G208" s="449" t="s">
        <v>322</v>
      </c>
      <c r="H208" s="146" t="s">
        <v>312</v>
      </c>
      <c r="I208" s="148"/>
    </row>
    <row r="209" spans="1:9" x14ac:dyDescent="0.3">
      <c r="A209" s="143"/>
      <c r="B209" s="144"/>
      <c r="C209" s="213"/>
      <c r="D209" s="145"/>
      <c r="E209" s="146"/>
      <c r="F209" s="449" t="s">
        <v>50</v>
      </c>
      <c r="G209" s="450" t="s">
        <v>272</v>
      </c>
      <c r="H209" s="146" t="s">
        <v>137</v>
      </c>
      <c r="I209" s="149" t="s">
        <v>313</v>
      </c>
    </row>
    <row r="210" spans="1:9" x14ac:dyDescent="0.3">
      <c r="A210" s="150"/>
      <c r="B210" s="151"/>
      <c r="C210" s="152"/>
      <c r="D210" s="153"/>
      <c r="E210" s="154"/>
      <c r="F210" s="155">
        <v>4690</v>
      </c>
      <c r="G210" s="155">
        <v>4690</v>
      </c>
      <c r="H210" s="154"/>
      <c r="I210" s="156" t="s">
        <v>602</v>
      </c>
    </row>
    <row r="211" spans="1:9" x14ac:dyDescent="0.3">
      <c r="A211" s="136">
        <v>42</v>
      </c>
      <c r="B211" s="137" t="s">
        <v>174</v>
      </c>
      <c r="C211" s="138">
        <v>4690</v>
      </c>
      <c r="D211" s="139">
        <v>4690</v>
      </c>
      <c r="E211" s="140" t="s">
        <v>48</v>
      </c>
      <c r="F211" s="448" t="s">
        <v>317</v>
      </c>
      <c r="G211" s="448" t="s">
        <v>317</v>
      </c>
      <c r="H211" s="140" t="s">
        <v>309</v>
      </c>
      <c r="I211" s="141" t="s">
        <v>318</v>
      </c>
    </row>
    <row r="212" spans="1:9" x14ac:dyDescent="0.3">
      <c r="A212" s="143"/>
      <c r="B212" s="144" t="s">
        <v>329</v>
      </c>
      <c r="C212" s="213"/>
      <c r="D212" s="145"/>
      <c r="E212" s="146"/>
      <c r="F212" s="449" t="s">
        <v>320</v>
      </c>
      <c r="G212" s="449" t="s">
        <v>320</v>
      </c>
      <c r="H212" s="146" t="s">
        <v>311</v>
      </c>
      <c r="I212" s="147" t="s">
        <v>321</v>
      </c>
    </row>
    <row r="213" spans="1:9" x14ac:dyDescent="0.3">
      <c r="A213" s="143"/>
      <c r="B213" s="144"/>
      <c r="C213" s="213"/>
      <c r="D213" s="145"/>
      <c r="E213" s="146"/>
      <c r="F213" s="449" t="s">
        <v>322</v>
      </c>
      <c r="G213" s="449" t="s">
        <v>322</v>
      </c>
      <c r="H213" s="146" t="s">
        <v>312</v>
      </c>
      <c r="I213" s="148"/>
    </row>
    <row r="214" spans="1:9" x14ac:dyDescent="0.3">
      <c r="A214" s="143"/>
      <c r="B214" s="144"/>
      <c r="C214" s="213"/>
      <c r="D214" s="145"/>
      <c r="E214" s="146"/>
      <c r="F214" s="449" t="s">
        <v>50</v>
      </c>
      <c r="G214" s="450" t="s">
        <v>272</v>
      </c>
      <c r="H214" s="146" t="s">
        <v>137</v>
      </c>
      <c r="I214" s="149" t="s">
        <v>313</v>
      </c>
    </row>
    <row r="215" spans="1:9" x14ac:dyDescent="0.3">
      <c r="A215" s="150"/>
      <c r="B215" s="151"/>
      <c r="C215" s="152"/>
      <c r="D215" s="153"/>
      <c r="E215" s="154"/>
      <c r="F215" s="155">
        <v>4690</v>
      </c>
      <c r="G215" s="155">
        <v>4690</v>
      </c>
      <c r="H215" s="154"/>
      <c r="I215" s="156" t="s">
        <v>602</v>
      </c>
    </row>
    <row r="216" spans="1:9" x14ac:dyDescent="0.3">
      <c r="A216" s="136">
        <v>43</v>
      </c>
      <c r="B216" s="137" t="s">
        <v>603</v>
      </c>
      <c r="C216" s="138">
        <v>1850</v>
      </c>
      <c r="D216" s="139">
        <v>1850</v>
      </c>
      <c r="E216" s="140" t="s">
        <v>48</v>
      </c>
      <c r="F216" s="448" t="s">
        <v>604</v>
      </c>
      <c r="G216" s="448" t="s">
        <v>604</v>
      </c>
      <c r="H216" s="140" t="s">
        <v>309</v>
      </c>
      <c r="I216" s="141" t="s">
        <v>318</v>
      </c>
    </row>
    <row r="217" spans="1:9" x14ac:dyDescent="0.3">
      <c r="A217" s="143"/>
      <c r="B217" s="144"/>
      <c r="C217" s="213"/>
      <c r="D217" s="145"/>
      <c r="E217" s="146"/>
      <c r="F217" s="449"/>
      <c r="G217" s="449"/>
      <c r="H217" s="146" t="s">
        <v>311</v>
      </c>
      <c r="I217" s="147" t="s">
        <v>321</v>
      </c>
    </row>
    <row r="218" spans="1:9" x14ac:dyDescent="0.3">
      <c r="A218" s="143"/>
      <c r="B218" s="144"/>
      <c r="C218" s="213"/>
      <c r="D218" s="145"/>
      <c r="E218" s="146"/>
      <c r="F218" s="449"/>
      <c r="G218" s="449"/>
      <c r="H218" s="146" t="s">
        <v>312</v>
      </c>
      <c r="I218" s="148"/>
    </row>
    <row r="219" spans="1:9" x14ac:dyDescent="0.3">
      <c r="A219" s="143"/>
      <c r="B219" s="144"/>
      <c r="C219" s="213"/>
      <c r="D219" s="145"/>
      <c r="E219" s="146"/>
      <c r="F219" s="449" t="s">
        <v>50</v>
      </c>
      <c r="G219" s="450" t="s">
        <v>272</v>
      </c>
      <c r="H219" s="146" t="s">
        <v>137</v>
      </c>
      <c r="I219" s="149" t="s">
        <v>313</v>
      </c>
    </row>
    <row r="220" spans="1:9" x14ac:dyDescent="0.3">
      <c r="A220" s="150"/>
      <c r="B220" s="151"/>
      <c r="C220" s="152"/>
      <c r="D220" s="153"/>
      <c r="E220" s="154"/>
      <c r="F220" s="155">
        <v>1850</v>
      </c>
      <c r="G220" s="155">
        <v>1850</v>
      </c>
      <c r="H220" s="154"/>
      <c r="I220" s="156" t="s">
        <v>605</v>
      </c>
    </row>
    <row r="221" spans="1:9" x14ac:dyDescent="0.3">
      <c r="A221" s="136">
        <v>44</v>
      </c>
      <c r="B221" s="137" t="s">
        <v>174</v>
      </c>
      <c r="C221" s="138">
        <v>1227.02</v>
      </c>
      <c r="D221" s="139">
        <v>1227.02</v>
      </c>
      <c r="E221" s="140" t="s">
        <v>48</v>
      </c>
      <c r="F221" s="448" t="s">
        <v>317</v>
      </c>
      <c r="G221" s="448" t="s">
        <v>317</v>
      </c>
      <c r="H221" s="140" t="s">
        <v>309</v>
      </c>
      <c r="I221" s="141" t="s">
        <v>318</v>
      </c>
    </row>
    <row r="222" spans="1:9" x14ac:dyDescent="0.3">
      <c r="A222" s="143"/>
      <c r="B222" s="144" t="s">
        <v>335</v>
      </c>
      <c r="C222" s="213"/>
      <c r="D222" s="145"/>
      <c r="E222" s="146"/>
      <c r="F222" s="449" t="s">
        <v>320</v>
      </c>
      <c r="G222" s="449" t="s">
        <v>320</v>
      </c>
      <c r="H222" s="146" t="s">
        <v>311</v>
      </c>
      <c r="I222" s="147" t="s">
        <v>321</v>
      </c>
    </row>
    <row r="223" spans="1:9" x14ac:dyDescent="0.3">
      <c r="A223" s="143"/>
      <c r="B223" s="144"/>
      <c r="C223" s="213"/>
      <c r="D223" s="145"/>
      <c r="E223" s="146"/>
      <c r="F223" s="449" t="s">
        <v>322</v>
      </c>
      <c r="G223" s="449" t="s">
        <v>322</v>
      </c>
      <c r="H223" s="146" t="s">
        <v>312</v>
      </c>
      <c r="I223" s="148"/>
    </row>
    <row r="224" spans="1:9" x14ac:dyDescent="0.3">
      <c r="A224" s="143"/>
      <c r="B224" s="144"/>
      <c r="C224" s="213"/>
      <c r="D224" s="145"/>
      <c r="E224" s="146"/>
      <c r="F224" s="449" t="s">
        <v>50</v>
      </c>
      <c r="G224" s="450" t="s">
        <v>272</v>
      </c>
      <c r="H224" s="146" t="s">
        <v>137</v>
      </c>
      <c r="I224" s="149" t="s">
        <v>313</v>
      </c>
    </row>
    <row r="225" spans="1:9" x14ac:dyDescent="0.3">
      <c r="A225" s="150"/>
      <c r="B225" s="151"/>
      <c r="C225" s="152"/>
      <c r="D225" s="153"/>
      <c r="E225" s="154"/>
      <c r="F225" s="155">
        <v>1227.02</v>
      </c>
      <c r="G225" s="155">
        <v>1227.02</v>
      </c>
      <c r="H225" s="154"/>
      <c r="I225" s="156" t="s">
        <v>605</v>
      </c>
    </row>
    <row r="226" spans="1:9" x14ac:dyDescent="0.3">
      <c r="A226" s="136">
        <v>45</v>
      </c>
      <c r="B226" s="137" t="s">
        <v>18</v>
      </c>
      <c r="C226" s="138">
        <v>225</v>
      </c>
      <c r="D226" s="139">
        <v>225</v>
      </c>
      <c r="E226" s="140" t="s">
        <v>48</v>
      </c>
      <c r="F226" s="448" t="s">
        <v>337</v>
      </c>
      <c r="G226" s="448" t="s">
        <v>337</v>
      </c>
      <c r="H226" s="140" t="s">
        <v>309</v>
      </c>
      <c r="I226" s="141" t="s">
        <v>318</v>
      </c>
    </row>
    <row r="227" spans="1:9" x14ac:dyDescent="0.3">
      <c r="A227" s="143"/>
      <c r="B227" s="144"/>
      <c r="C227" s="213"/>
      <c r="D227" s="145"/>
      <c r="E227" s="146"/>
      <c r="F227" s="449"/>
      <c r="G227" s="449"/>
      <c r="H227" s="146" t="s">
        <v>311</v>
      </c>
      <c r="I227" s="147" t="s">
        <v>321</v>
      </c>
    </row>
    <row r="228" spans="1:9" x14ac:dyDescent="0.3">
      <c r="A228" s="143"/>
      <c r="B228" s="144"/>
      <c r="C228" s="213"/>
      <c r="D228" s="145"/>
      <c r="E228" s="146"/>
      <c r="F228" s="449"/>
      <c r="G228" s="449"/>
      <c r="H228" s="146" t="s">
        <v>312</v>
      </c>
      <c r="I228" s="148"/>
    </row>
    <row r="229" spans="1:9" x14ac:dyDescent="0.3">
      <c r="A229" s="143"/>
      <c r="B229" s="144"/>
      <c r="C229" s="213"/>
      <c r="D229" s="145"/>
      <c r="E229" s="146"/>
      <c r="F229" s="449" t="s">
        <v>50</v>
      </c>
      <c r="G229" s="450" t="s">
        <v>272</v>
      </c>
      <c r="H229" s="146" t="s">
        <v>137</v>
      </c>
      <c r="I229" s="149" t="s">
        <v>313</v>
      </c>
    </row>
    <row r="230" spans="1:9" x14ac:dyDescent="0.3">
      <c r="A230" s="150"/>
      <c r="B230" s="151"/>
      <c r="C230" s="152"/>
      <c r="D230" s="153"/>
      <c r="E230" s="154"/>
      <c r="F230" s="155">
        <v>225</v>
      </c>
      <c r="G230" s="155">
        <v>225</v>
      </c>
      <c r="H230" s="154"/>
      <c r="I230" s="156" t="s">
        <v>605</v>
      </c>
    </row>
    <row r="231" spans="1:9" x14ac:dyDescent="0.3">
      <c r="A231" s="136">
        <v>46</v>
      </c>
      <c r="B231" s="137" t="s">
        <v>606</v>
      </c>
      <c r="C231" s="138">
        <v>985</v>
      </c>
      <c r="D231" s="139">
        <v>985</v>
      </c>
      <c r="E231" s="140" t="s">
        <v>48</v>
      </c>
      <c r="F231" s="448" t="s">
        <v>342</v>
      </c>
      <c r="G231" s="448" t="s">
        <v>342</v>
      </c>
      <c r="H231" s="140" t="s">
        <v>309</v>
      </c>
      <c r="I231" s="141" t="s">
        <v>318</v>
      </c>
    </row>
    <row r="232" spans="1:9" x14ac:dyDescent="0.3">
      <c r="A232" s="143"/>
      <c r="B232" s="144"/>
      <c r="C232" s="213"/>
      <c r="D232" s="145"/>
      <c r="E232" s="146"/>
      <c r="F232" s="449"/>
      <c r="G232" s="449"/>
      <c r="H232" s="146" t="s">
        <v>311</v>
      </c>
      <c r="I232" s="147" t="s">
        <v>321</v>
      </c>
    </row>
    <row r="233" spans="1:9" x14ac:dyDescent="0.3">
      <c r="A233" s="143"/>
      <c r="B233" s="144"/>
      <c r="C233" s="213"/>
      <c r="D233" s="145"/>
      <c r="E233" s="146"/>
      <c r="F233" s="449"/>
      <c r="G233" s="449"/>
      <c r="H233" s="146" t="s">
        <v>312</v>
      </c>
      <c r="I233" s="148"/>
    </row>
    <row r="234" spans="1:9" x14ac:dyDescent="0.3">
      <c r="A234" s="143"/>
      <c r="B234" s="144"/>
      <c r="C234" s="213"/>
      <c r="D234" s="145"/>
      <c r="E234" s="146"/>
      <c r="F234" s="449" t="s">
        <v>50</v>
      </c>
      <c r="G234" s="450" t="s">
        <v>272</v>
      </c>
      <c r="H234" s="146" t="s">
        <v>137</v>
      </c>
      <c r="I234" s="149" t="s">
        <v>313</v>
      </c>
    </row>
    <row r="235" spans="1:9" x14ac:dyDescent="0.3">
      <c r="A235" s="150"/>
      <c r="B235" s="151"/>
      <c r="C235" s="152"/>
      <c r="D235" s="153"/>
      <c r="E235" s="154"/>
      <c r="F235" s="155">
        <v>985</v>
      </c>
      <c r="G235" s="155">
        <v>985</v>
      </c>
      <c r="H235" s="154"/>
      <c r="I235" s="156" t="s">
        <v>605</v>
      </c>
    </row>
    <row r="236" spans="1:9" x14ac:dyDescent="0.3">
      <c r="A236" s="136">
        <v>47</v>
      </c>
      <c r="B236" s="137" t="s">
        <v>138</v>
      </c>
      <c r="C236" s="138">
        <v>6500</v>
      </c>
      <c r="D236" s="139">
        <v>6500</v>
      </c>
      <c r="E236" s="140" t="s">
        <v>48</v>
      </c>
      <c r="F236" s="448" t="s">
        <v>607</v>
      </c>
      <c r="G236" s="448" t="s">
        <v>607</v>
      </c>
      <c r="H236" s="140" t="s">
        <v>309</v>
      </c>
      <c r="I236" s="141" t="s">
        <v>318</v>
      </c>
    </row>
    <row r="237" spans="1:9" x14ac:dyDescent="0.3">
      <c r="A237" s="143"/>
      <c r="B237" s="144" t="s">
        <v>339</v>
      </c>
      <c r="C237" s="213"/>
      <c r="D237" s="145"/>
      <c r="E237" s="146"/>
      <c r="F237" s="449"/>
      <c r="G237" s="449"/>
      <c r="H237" s="146" t="s">
        <v>311</v>
      </c>
      <c r="I237" s="147" t="s">
        <v>321</v>
      </c>
    </row>
    <row r="238" spans="1:9" x14ac:dyDescent="0.3">
      <c r="A238" s="143"/>
      <c r="B238" s="144"/>
      <c r="C238" s="213"/>
      <c r="D238" s="145"/>
      <c r="E238" s="146"/>
      <c r="F238" s="449"/>
      <c r="G238" s="449"/>
      <c r="H238" s="146" t="s">
        <v>312</v>
      </c>
      <c r="I238" s="148"/>
    </row>
    <row r="239" spans="1:9" x14ac:dyDescent="0.3">
      <c r="A239" s="143"/>
      <c r="B239" s="144"/>
      <c r="C239" s="213"/>
      <c r="D239" s="145"/>
      <c r="E239" s="146"/>
      <c r="F239" s="449" t="s">
        <v>50</v>
      </c>
      <c r="G239" s="450" t="s">
        <v>272</v>
      </c>
      <c r="H239" s="146" t="s">
        <v>137</v>
      </c>
      <c r="I239" s="149" t="s">
        <v>313</v>
      </c>
    </row>
    <row r="240" spans="1:9" x14ac:dyDescent="0.3">
      <c r="A240" s="150"/>
      <c r="B240" s="151"/>
      <c r="C240" s="152"/>
      <c r="D240" s="153"/>
      <c r="E240" s="154"/>
      <c r="F240" s="155">
        <v>6500</v>
      </c>
      <c r="G240" s="155">
        <v>6500</v>
      </c>
      <c r="H240" s="154"/>
      <c r="I240" s="156" t="s">
        <v>608</v>
      </c>
    </row>
    <row r="241" spans="1:9" x14ac:dyDescent="0.3">
      <c r="A241" s="136">
        <v>48</v>
      </c>
      <c r="B241" s="137" t="s">
        <v>338</v>
      </c>
      <c r="C241" s="138">
        <v>2180</v>
      </c>
      <c r="D241" s="139">
        <v>2180</v>
      </c>
      <c r="E241" s="140" t="s">
        <v>48</v>
      </c>
      <c r="F241" s="448" t="s">
        <v>597</v>
      </c>
      <c r="G241" s="448" t="s">
        <v>597</v>
      </c>
      <c r="H241" s="140" t="s">
        <v>309</v>
      </c>
      <c r="I241" s="141" t="s">
        <v>318</v>
      </c>
    </row>
    <row r="242" spans="1:9" x14ac:dyDescent="0.3">
      <c r="A242" s="143"/>
      <c r="B242" s="144"/>
      <c r="C242" s="213"/>
      <c r="D242" s="145"/>
      <c r="E242" s="146"/>
      <c r="F242" s="449"/>
      <c r="G242" s="449"/>
      <c r="H242" s="146" t="s">
        <v>311</v>
      </c>
      <c r="I242" s="147" t="s">
        <v>321</v>
      </c>
    </row>
    <row r="243" spans="1:9" x14ac:dyDescent="0.3">
      <c r="A243" s="143"/>
      <c r="B243" s="144"/>
      <c r="C243" s="213"/>
      <c r="D243" s="145"/>
      <c r="E243" s="146"/>
      <c r="F243" s="449"/>
      <c r="G243" s="449"/>
      <c r="H243" s="146" t="s">
        <v>312</v>
      </c>
      <c r="I243" s="148"/>
    </row>
    <row r="244" spans="1:9" x14ac:dyDescent="0.3">
      <c r="A244" s="143"/>
      <c r="B244" s="144"/>
      <c r="C244" s="213"/>
      <c r="D244" s="145"/>
      <c r="E244" s="146"/>
      <c r="F244" s="449" t="s">
        <v>50</v>
      </c>
      <c r="G244" s="450" t="s">
        <v>272</v>
      </c>
      <c r="H244" s="146" t="s">
        <v>137</v>
      </c>
      <c r="I244" s="149" t="s">
        <v>313</v>
      </c>
    </row>
    <row r="245" spans="1:9" x14ac:dyDescent="0.3">
      <c r="A245" s="150"/>
      <c r="B245" s="151"/>
      <c r="C245" s="152"/>
      <c r="D245" s="153"/>
      <c r="E245" s="154"/>
      <c r="F245" s="155">
        <v>2180</v>
      </c>
      <c r="G245" s="155">
        <v>2180</v>
      </c>
      <c r="H245" s="154"/>
      <c r="I245" s="156" t="s">
        <v>609</v>
      </c>
    </row>
    <row r="246" spans="1:9" x14ac:dyDescent="0.3">
      <c r="A246" s="136">
        <v>49</v>
      </c>
      <c r="B246" s="137" t="s">
        <v>610</v>
      </c>
      <c r="C246" s="138">
        <v>1200</v>
      </c>
      <c r="D246" s="139">
        <v>1200</v>
      </c>
      <c r="E246" s="140" t="s">
        <v>48</v>
      </c>
      <c r="F246" s="448" t="s">
        <v>342</v>
      </c>
      <c r="G246" s="448" t="s">
        <v>342</v>
      </c>
      <c r="H246" s="140" t="s">
        <v>309</v>
      </c>
      <c r="I246" s="141" t="s">
        <v>318</v>
      </c>
    </row>
    <row r="247" spans="1:9" x14ac:dyDescent="0.3">
      <c r="A247" s="143"/>
      <c r="B247" s="144"/>
      <c r="C247" s="213"/>
      <c r="D247" s="145"/>
      <c r="E247" s="146"/>
      <c r="F247" s="449"/>
      <c r="G247" s="449"/>
      <c r="H247" s="146" t="s">
        <v>311</v>
      </c>
      <c r="I247" s="147" t="s">
        <v>321</v>
      </c>
    </row>
    <row r="248" spans="1:9" x14ac:dyDescent="0.3">
      <c r="A248" s="143"/>
      <c r="B248" s="144"/>
      <c r="C248" s="213"/>
      <c r="D248" s="145"/>
      <c r="E248" s="146"/>
      <c r="F248" s="449"/>
      <c r="G248" s="449"/>
      <c r="H248" s="146" t="s">
        <v>312</v>
      </c>
      <c r="I248" s="148"/>
    </row>
    <row r="249" spans="1:9" x14ac:dyDescent="0.3">
      <c r="A249" s="143"/>
      <c r="B249" s="144"/>
      <c r="C249" s="213"/>
      <c r="D249" s="145"/>
      <c r="E249" s="146"/>
      <c r="F249" s="449" t="s">
        <v>50</v>
      </c>
      <c r="G249" s="450" t="s">
        <v>272</v>
      </c>
      <c r="H249" s="146" t="s">
        <v>137</v>
      </c>
      <c r="I249" s="149" t="s">
        <v>313</v>
      </c>
    </row>
    <row r="250" spans="1:9" x14ac:dyDescent="0.3">
      <c r="A250" s="150"/>
      <c r="B250" s="151"/>
      <c r="C250" s="152"/>
      <c r="D250" s="153"/>
      <c r="E250" s="154"/>
      <c r="F250" s="155">
        <v>1200</v>
      </c>
      <c r="G250" s="155">
        <v>1200</v>
      </c>
      <c r="H250" s="154"/>
      <c r="I250" s="156" t="s">
        <v>609</v>
      </c>
    </row>
    <row r="251" spans="1:9" x14ac:dyDescent="0.3">
      <c r="A251" s="136">
        <v>50</v>
      </c>
      <c r="B251" s="137" t="s">
        <v>231</v>
      </c>
      <c r="C251" s="138">
        <v>1180</v>
      </c>
      <c r="D251" s="139">
        <v>1180</v>
      </c>
      <c r="E251" s="140" t="s">
        <v>48</v>
      </c>
      <c r="F251" s="448" t="s">
        <v>597</v>
      </c>
      <c r="G251" s="448" t="s">
        <v>597</v>
      </c>
      <c r="H251" s="140" t="s">
        <v>309</v>
      </c>
      <c r="I251" s="141" t="s">
        <v>318</v>
      </c>
    </row>
    <row r="252" spans="1:9" x14ac:dyDescent="0.3">
      <c r="A252" s="143"/>
      <c r="B252" s="144"/>
      <c r="C252" s="213"/>
      <c r="D252" s="145"/>
      <c r="E252" s="146"/>
      <c r="F252" s="449"/>
      <c r="G252" s="449"/>
      <c r="H252" s="146" t="s">
        <v>311</v>
      </c>
      <c r="I252" s="147" t="s">
        <v>321</v>
      </c>
    </row>
    <row r="253" spans="1:9" x14ac:dyDescent="0.3">
      <c r="A253" s="143"/>
      <c r="B253" s="144"/>
      <c r="C253" s="213"/>
      <c r="D253" s="145"/>
      <c r="E253" s="146"/>
      <c r="F253" s="449"/>
      <c r="G253" s="449"/>
      <c r="H253" s="146" t="s">
        <v>312</v>
      </c>
      <c r="I253" s="148"/>
    </row>
    <row r="254" spans="1:9" x14ac:dyDescent="0.3">
      <c r="A254" s="143"/>
      <c r="B254" s="144"/>
      <c r="C254" s="213"/>
      <c r="D254" s="145"/>
      <c r="E254" s="146"/>
      <c r="F254" s="449" t="s">
        <v>50</v>
      </c>
      <c r="G254" s="450" t="s">
        <v>272</v>
      </c>
      <c r="H254" s="146" t="s">
        <v>137</v>
      </c>
      <c r="I254" s="149" t="s">
        <v>313</v>
      </c>
    </row>
    <row r="255" spans="1:9" x14ac:dyDescent="0.3">
      <c r="A255" s="150"/>
      <c r="B255" s="151"/>
      <c r="C255" s="152"/>
      <c r="D255" s="153"/>
      <c r="E255" s="154"/>
      <c r="F255" s="155">
        <v>1180</v>
      </c>
      <c r="G255" s="155">
        <v>1180</v>
      </c>
      <c r="H255" s="154"/>
      <c r="I255" s="156" t="s">
        <v>609</v>
      </c>
    </row>
    <row r="256" spans="1:9" x14ac:dyDescent="0.3">
      <c r="A256" s="136">
        <v>51</v>
      </c>
      <c r="B256" s="137" t="s">
        <v>231</v>
      </c>
      <c r="C256" s="138">
        <v>1830</v>
      </c>
      <c r="D256" s="139">
        <v>1830</v>
      </c>
      <c r="E256" s="140" t="s">
        <v>48</v>
      </c>
      <c r="F256" s="448" t="s">
        <v>597</v>
      </c>
      <c r="G256" s="448" t="s">
        <v>597</v>
      </c>
      <c r="H256" s="140" t="s">
        <v>309</v>
      </c>
      <c r="I256" s="141" t="s">
        <v>318</v>
      </c>
    </row>
    <row r="257" spans="1:9" x14ac:dyDescent="0.3">
      <c r="A257" s="143"/>
      <c r="B257" s="144"/>
      <c r="C257" s="213"/>
      <c r="D257" s="145"/>
      <c r="E257" s="146"/>
      <c r="F257" s="449"/>
      <c r="G257" s="449"/>
      <c r="H257" s="146" t="s">
        <v>311</v>
      </c>
      <c r="I257" s="147" t="s">
        <v>321</v>
      </c>
    </row>
    <row r="258" spans="1:9" x14ac:dyDescent="0.3">
      <c r="A258" s="143"/>
      <c r="B258" s="144"/>
      <c r="C258" s="213"/>
      <c r="D258" s="145"/>
      <c r="E258" s="146"/>
      <c r="F258" s="449"/>
      <c r="G258" s="449"/>
      <c r="H258" s="146" t="s">
        <v>312</v>
      </c>
      <c r="I258" s="148"/>
    </row>
    <row r="259" spans="1:9" x14ac:dyDescent="0.3">
      <c r="A259" s="143"/>
      <c r="B259" s="144"/>
      <c r="C259" s="213"/>
      <c r="D259" s="145"/>
      <c r="E259" s="146"/>
      <c r="F259" s="449" t="s">
        <v>50</v>
      </c>
      <c r="G259" s="450" t="s">
        <v>272</v>
      </c>
      <c r="H259" s="146" t="s">
        <v>137</v>
      </c>
      <c r="I259" s="149" t="s">
        <v>313</v>
      </c>
    </row>
    <row r="260" spans="1:9" x14ac:dyDescent="0.3">
      <c r="A260" s="150"/>
      <c r="B260" s="151"/>
      <c r="C260" s="152"/>
      <c r="D260" s="153"/>
      <c r="E260" s="154"/>
      <c r="F260" s="155">
        <v>1830</v>
      </c>
      <c r="G260" s="155">
        <v>1830</v>
      </c>
      <c r="H260" s="154"/>
      <c r="I260" s="156" t="s">
        <v>611</v>
      </c>
    </row>
    <row r="261" spans="1:9" x14ac:dyDescent="0.3">
      <c r="A261" s="136">
        <v>52</v>
      </c>
      <c r="B261" s="137" t="s">
        <v>231</v>
      </c>
      <c r="C261" s="138">
        <v>2015</v>
      </c>
      <c r="D261" s="139">
        <v>2015</v>
      </c>
      <c r="E261" s="140" t="s">
        <v>48</v>
      </c>
      <c r="F261" s="448" t="s">
        <v>597</v>
      </c>
      <c r="G261" s="448" t="s">
        <v>597</v>
      </c>
      <c r="H261" s="140" t="s">
        <v>309</v>
      </c>
      <c r="I261" s="141" t="s">
        <v>318</v>
      </c>
    </row>
    <row r="262" spans="1:9" x14ac:dyDescent="0.3">
      <c r="A262" s="143"/>
      <c r="B262" s="144"/>
      <c r="C262" s="213"/>
      <c r="D262" s="145"/>
      <c r="E262" s="146"/>
      <c r="F262" s="449"/>
      <c r="G262" s="449"/>
      <c r="H262" s="146" t="s">
        <v>311</v>
      </c>
      <c r="I262" s="147" t="s">
        <v>321</v>
      </c>
    </row>
    <row r="263" spans="1:9" x14ac:dyDescent="0.3">
      <c r="A263" s="143"/>
      <c r="B263" s="144"/>
      <c r="C263" s="213"/>
      <c r="D263" s="145"/>
      <c r="E263" s="146"/>
      <c r="F263" s="449"/>
      <c r="G263" s="449"/>
      <c r="H263" s="146" t="s">
        <v>312</v>
      </c>
      <c r="I263" s="148"/>
    </row>
    <row r="264" spans="1:9" x14ac:dyDescent="0.3">
      <c r="A264" s="143"/>
      <c r="B264" s="144"/>
      <c r="C264" s="213"/>
      <c r="D264" s="145"/>
      <c r="E264" s="146"/>
      <c r="F264" s="449" t="s">
        <v>50</v>
      </c>
      <c r="G264" s="450" t="s">
        <v>272</v>
      </c>
      <c r="H264" s="146" t="s">
        <v>137</v>
      </c>
      <c r="I264" s="149" t="s">
        <v>313</v>
      </c>
    </row>
    <row r="265" spans="1:9" x14ac:dyDescent="0.3">
      <c r="A265" s="150"/>
      <c r="B265" s="151"/>
      <c r="C265" s="152"/>
      <c r="D265" s="153"/>
      <c r="E265" s="154"/>
      <c r="F265" s="155">
        <v>2015</v>
      </c>
      <c r="G265" s="155">
        <v>2015</v>
      </c>
      <c r="H265" s="154"/>
      <c r="I265" s="156" t="s">
        <v>611</v>
      </c>
    </row>
    <row r="266" spans="1:9" x14ac:dyDescent="0.3">
      <c r="A266" s="136">
        <v>53</v>
      </c>
      <c r="B266" s="137" t="s">
        <v>174</v>
      </c>
      <c r="C266" s="138">
        <v>1614.5</v>
      </c>
      <c r="D266" s="139">
        <v>1614.5</v>
      </c>
      <c r="E266" s="140" t="s">
        <v>48</v>
      </c>
      <c r="F266" s="448" t="s">
        <v>317</v>
      </c>
      <c r="G266" s="448" t="s">
        <v>317</v>
      </c>
      <c r="H266" s="140" t="s">
        <v>309</v>
      </c>
      <c r="I266" s="141" t="s">
        <v>318</v>
      </c>
    </row>
    <row r="267" spans="1:9" x14ac:dyDescent="0.3">
      <c r="A267" s="143"/>
      <c r="B267" s="144" t="s">
        <v>334</v>
      </c>
      <c r="C267" s="213"/>
      <c r="D267" s="145"/>
      <c r="E267" s="146"/>
      <c r="F267" s="449" t="s">
        <v>320</v>
      </c>
      <c r="G267" s="449" t="s">
        <v>320</v>
      </c>
      <c r="H267" s="146" t="s">
        <v>311</v>
      </c>
      <c r="I267" s="147" t="s">
        <v>321</v>
      </c>
    </row>
    <row r="268" spans="1:9" x14ac:dyDescent="0.3">
      <c r="A268" s="143"/>
      <c r="B268" s="144"/>
      <c r="C268" s="213"/>
      <c r="D268" s="145"/>
      <c r="E268" s="146"/>
      <c r="F268" s="449" t="s">
        <v>322</v>
      </c>
      <c r="G268" s="449" t="s">
        <v>322</v>
      </c>
      <c r="H268" s="146" t="s">
        <v>312</v>
      </c>
      <c r="I268" s="148"/>
    </row>
    <row r="269" spans="1:9" x14ac:dyDescent="0.3">
      <c r="A269" s="143"/>
      <c r="B269" s="144"/>
      <c r="C269" s="213"/>
      <c r="D269" s="145"/>
      <c r="E269" s="146"/>
      <c r="F269" s="449" t="s">
        <v>50</v>
      </c>
      <c r="G269" s="450" t="s">
        <v>272</v>
      </c>
      <c r="H269" s="146" t="s">
        <v>137</v>
      </c>
      <c r="I269" s="149" t="s">
        <v>313</v>
      </c>
    </row>
    <row r="270" spans="1:9" x14ac:dyDescent="0.3">
      <c r="A270" s="150"/>
      <c r="B270" s="151"/>
      <c r="C270" s="152"/>
      <c r="D270" s="153"/>
      <c r="E270" s="154"/>
      <c r="F270" s="155">
        <v>1614.5</v>
      </c>
      <c r="G270" s="155">
        <v>1614.5</v>
      </c>
      <c r="H270" s="154"/>
      <c r="I270" s="156" t="s">
        <v>609</v>
      </c>
    </row>
    <row r="271" spans="1:9" x14ac:dyDescent="0.3">
      <c r="A271" s="136">
        <v>54</v>
      </c>
      <c r="B271" s="137" t="s">
        <v>174</v>
      </c>
      <c r="C271" s="138">
        <v>1905.1</v>
      </c>
      <c r="D271" s="139">
        <v>1905.1</v>
      </c>
      <c r="E271" s="140" t="s">
        <v>48</v>
      </c>
      <c r="F271" s="448" t="s">
        <v>317</v>
      </c>
      <c r="G271" s="448" t="s">
        <v>317</v>
      </c>
      <c r="H271" s="140" t="s">
        <v>309</v>
      </c>
      <c r="I271" s="141" t="s">
        <v>318</v>
      </c>
    </row>
    <row r="272" spans="1:9" x14ac:dyDescent="0.3">
      <c r="A272" s="143"/>
      <c r="B272" s="144" t="s">
        <v>335</v>
      </c>
      <c r="C272" s="213"/>
      <c r="D272" s="145"/>
      <c r="E272" s="146"/>
      <c r="F272" s="449" t="s">
        <v>320</v>
      </c>
      <c r="G272" s="449" t="s">
        <v>320</v>
      </c>
      <c r="H272" s="146" t="s">
        <v>311</v>
      </c>
      <c r="I272" s="147" t="s">
        <v>321</v>
      </c>
    </row>
    <row r="273" spans="1:9" x14ac:dyDescent="0.3">
      <c r="A273" s="143"/>
      <c r="B273" s="144"/>
      <c r="C273" s="213"/>
      <c r="D273" s="145"/>
      <c r="E273" s="146"/>
      <c r="F273" s="449" t="s">
        <v>322</v>
      </c>
      <c r="G273" s="449" t="s">
        <v>322</v>
      </c>
      <c r="H273" s="146" t="s">
        <v>312</v>
      </c>
      <c r="I273" s="148"/>
    </row>
    <row r="274" spans="1:9" x14ac:dyDescent="0.3">
      <c r="A274" s="143"/>
      <c r="B274" s="144"/>
      <c r="C274" s="213"/>
      <c r="D274" s="145"/>
      <c r="E274" s="146"/>
      <c r="F274" s="449" t="s">
        <v>50</v>
      </c>
      <c r="G274" s="450" t="s">
        <v>272</v>
      </c>
      <c r="H274" s="146" t="s">
        <v>137</v>
      </c>
      <c r="I274" s="149" t="s">
        <v>313</v>
      </c>
    </row>
    <row r="275" spans="1:9" x14ac:dyDescent="0.3">
      <c r="A275" s="150"/>
      <c r="B275" s="151"/>
      <c r="C275" s="152"/>
      <c r="D275" s="153"/>
      <c r="E275" s="154"/>
      <c r="F275" s="155">
        <v>1905.1</v>
      </c>
      <c r="G275" s="155">
        <v>1905.1</v>
      </c>
      <c r="H275" s="154"/>
      <c r="I275" s="156" t="s">
        <v>611</v>
      </c>
    </row>
    <row r="276" spans="1:9" x14ac:dyDescent="0.3">
      <c r="A276" s="136">
        <v>55</v>
      </c>
      <c r="B276" s="137" t="s">
        <v>138</v>
      </c>
      <c r="C276" s="138">
        <v>150</v>
      </c>
      <c r="D276" s="139">
        <v>150</v>
      </c>
      <c r="E276" s="140" t="s">
        <v>48</v>
      </c>
      <c r="F276" s="448" t="s">
        <v>612</v>
      </c>
      <c r="G276" s="448" t="s">
        <v>612</v>
      </c>
      <c r="H276" s="140" t="s">
        <v>309</v>
      </c>
      <c r="I276" s="141" t="s">
        <v>318</v>
      </c>
    </row>
    <row r="277" spans="1:9" x14ac:dyDescent="0.3">
      <c r="A277" s="143"/>
      <c r="B277" s="144" t="s">
        <v>613</v>
      </c>
      <c r="C277" s="213"/>
      <c r="D277" s="145"/>
      <c r="E277" s="146"/>
      <c r="F277" s="449"/>
      <c r="G277" s="449"/>
      <c r="H277" s="146" t="s">
        <v>311</v>
      </c>
      <c r="I277" s="147" t="s">
        <v>321</v>
      </c>
    </row>
    <row r="278" spans="1:9" x14ac:dyDescent="0.3">
      <c r="A278" s="143"/>
      <c r="B278" s="144"/>
      <c r="C278" s="213"/>
      <c r="D278" s="145"/>
      <c r="E278" s="146"/>
      <c r="F278" s="449"/>
      <c r="G278" s="449"/>
      <c r="H278" s="146" t="s">
        <v>312</v>
      </c>
      <c r="I278" s="148"/>
    </row>
    <row r="279" spans="1:9" x14ac:dyDescent="0.3">
      <c r="A279" s="143"/>
      <c r="B279" s="144"/>
      <c r="C279" s="213"/>
      <c r="D279" s="145"/>
      <c r="E279" s="146"/>
      <c r="F279" s="449" t="s">
        <v>50</v>
      </c>
      <c r="G279" s="450" t="s">
        <v>272</v>
      </c>
      <c r="H279" s="146" t="s">
        <v>137</v>
      </c>
      <c r="I279" s="149" t="s">
        <v>313</v>
      </c>
    </row>
    <row r="280" spans="1:9" x14ac:dyDescent="0.3">
      <c r="A280" s="150"/>
      <c r="B280" s="151"/>
      <c r="C280" s="152"/>
      <c r="D280" s="153"/>
      <c r="E280" s="154"/>
      <c r="F280" s="155">
        <v>150</v>
      </c>
      <c r="G280" s="155">
        <v>150</v>
      </c>
      <c r="H280" s="154"/>
      <c r="I280" s="156" t="s">
        <v>611</v>
      </c>
    </row>
    <row r="281" spans="1:9" x14ac:dyDescent="0.3">
      <c r="A281" s="136">
        <v>56</v>
      </c>
      <c r="B281" s="137" t="s">
        <v>174</v>
      </c>
      <c r="C281" s="138">
        <v>1033.3</v>
      </c>
      <c r="D281" s="139">
        <v>1033.3</v>
      </c>
      <c r="E281" s="140" t="s">
        <v>48</v>
      </c>
      <c r="F281" s="448" t="s">
        <v>317</v>
      </c>
      <c r="G281" s="448" t="s">
        <v>317</v>
      </c>
      <c r="H281" s="140" t="s">
        <v>309</v>
      </c>
      <c r="I281" s="141" t="s">
        <v>318</v>
      </c>
    </row>
    <row r="282" spans="1:9" x14ac:dyDescent="0.3">
      <c r="A282" s="143"/>
      <c r="B282" s="144" t="s">
        <v>335</v>
      </c>
      <c r="C282" s="213"/>
      <c r="D282" s="145"/>
      <c r="E282" s="146"/>
      <c r="F282" s="449" t="s">
        <v>320</v>
      </c>
      <c r="G282" s="449" t="s">
        <v>320</v>
      </c>
      <c r="H282" s="146" t="s">
        <v>311</v>
      </c>
      <c r="I282" s="147" t="s">
        <v>321</v>
      </c>
    </row>
    <row r="283" spans="1:9" x14ac:dyDescent="0.3">
      <c r="A283" s="143"/>
      <c r="B283" s="144"/>
      <c r="C283" s="213"/>
      <c r="D283" s="145"/>
      <c r="E283" s="146"/>
      <c r="F283" s="449" t="s">
        <v>322</v>
      </c>
      <c r="G283" s="449" t="s">
        <v>322</v>
      </c>
      <c r="H283" s="146" t="s">
        <v>312</v>
      </c>
      <c r="I283" s="148"/>
    </row>
    <row r="284" spans="1:9" x14ac:dyDescent="0.3">
      <c r="A284" s="143"/>
      <c r="B284" s="144"/>
      <c r="C284" s="213"/>
      <c r="D284" s="145"/>
      <c r="E284" s="146"/>
      <c r="F284" s="449" t="s">
        <v>50</v>
      </c>
      <c r="G284" s="450" t="s">
        <v>272</v>
      </c>
      <c r="H284" s="146" t="s">
        <v>137</v>
      </c>
      <c r="I284" s="149" t="s">
        <v>313</v>
      </c>
    </row>
    <row r="285" spans="1:9" x14ac:dyDescent="0.3">
      <c r="A285" s="150"/>
      <c r="B285" s="151"/>
      <c r="C285" s="152"/>
      <c r="D285" s="153"/>
      <c r="E285" s="154"/>
      <c r="F285" s="155">
        <v>1033.3</v>
      </c>
      <c r="G285" s="155">
        <v>1033.3</v>
      </c>
      <c r="H285" s="154"/>
      <c r="I285" s="156" t="s">
        <v>591</v>
      </c>
    </row>
    <row r="286" spans="1:9" x14ac:dyDescent="0.3">
      <c r="A286" s="136">
        <v>57</v>
      </c>
      <c r="B286" s="137" t="s">
        <v>138</v>
      </c>
      <c r="C286" s="138">
        <v>200</v>
      </c>
      <c r="D286" s="139">
        <v>200</v>
      </c>
      <c r="E286" s="140" t="s">
        <v>48</v>
      </c>
      <c r="F286" s="448" t="s">
        <v>324</v>
      </c>
      <c r="G286" s="448" t="s">
        <v>324</v>
      </c>
      <c r="H286" s="140" t="s">
        <v>309</v>
      </c>
      <c r="I286" s="141" t="s">
        <v>318</v>
      </c>
    </row>
    <row r="287" spans="1:9" x14ac:dyDescent="0.3">
      <c r="A287" s="143"/>
      <c r="B287" s="144" t="s">
        <v>335</v>
      </c>
      <c r="C287" s="213"/>
      <c r="D287" s="145"/>
      <c r="E287" s="146"/>
      <c r="F287" s="449"/>
      <c r="G287" s="449"/>
      <c r="H287" s="146" t="s">
        <v>311</v>
      </c>
      <c r="I287" s="147" t="s">
        <v>321</v>
      </c>
    </row>
    <row r="288" spans="1:9" x14ac:dyDescent="0.3">
      <c r="A288" s="143"/>
      <c r="B288" s="144"/>
      <c r="C288" s="213"/>
      <c r="D288" s="145"/>
      <c r="E288" s="146"/>
      <c r="F288" s="449"/>
      <c r="G288" s="449"/>
      <c r="H288" s="146" t="s">
        <v>312</v>
      </c>
      <c r="I288" s="148"/>
    </row>
    <row r="289" spans="1:9" x14ac:dyDescent="0.3">
      <c r="A289" s="143"/>
      <c r="B289" s="144"/>
      <c r="C289" s="213"/>
      <c r="D289" s="145"/>
      <c r="E289" s="146"/>
      <c r="F289" s="449" t="s">
        <v>50</v>
      </c>
      <c r="G289" s="450" t="s">
        <v>272</v>
      </c>
      <c r="H289" s="146" t="s">
        <v>137</v>
      </c>
      <c r="I289" s="149" t="s">
        <v>313</v>
      </c>
    </row>
    <row r="290" spans="1:9" x14ac:dyDescent="0.3">
      <c r="A290" s="150"/>
      <c r="B290" s="151"/>
      <c r="C290" s="152"/>
      <c r="D290" s="153"/>
      <c r="E290" s="154"/>
      <c r="F290" s="155">
        <v>200</v>
      </c>
      <c r="G290" s="155">
        <v>200</v>
      </c>
      <c r="H290" s="154"/>
      <c r="I290" s="156" t="s">
        <v>591</v>
      </c>
    </row>
    <row r="291" spans="1:9" x14ac:dyDescent="0.3">
      <c r="A291" s="136">
        <v>58</v>
      </c>
      <c r="B291" s="137" t="s">
        <v>338</v>
      </c>
      <c r="C291" s="138">
        <v>700</v>
      </c>
      <c r="D291" s="139">
        <v>700</v>
      </c>
      <c r="E291" s="140" t="s">
        <v>48</v>
      </c>
      <c r="F291" s="448" t="s">
        <v>614</v>
      </c>
      <c r="G291" s="448" t="s">
        <v>614</v>
      </c>
      <c r="H291" s="140" t="s">
        <v>309</v>
      </c>
      <c r="I291" s="141" t="s">
        <v>318</v>
      </c>
    </row>
    <row r="292" spans="1:9" x14ac:dyDescent="0.3">
      <c r="A292" s="143"/>
      <c r="B292" s="144"/>
      <c r="C292" s="213"/>
      <c r="D292" s="145"/>
      <c r="E292" s="146"/>
      <c r="F292" s="449"/>
      <c r="G292" s="449"/>
      <c r="H292" s="146" t="s">
        <v>311</v>
      </c>
      <c r="I292" s="147" t="s">
        <v>321</v>
      </c>
    </row>
    <row r="293" spans="1:9" x14ac:dyDescent="0.3">
      <c r="A293" s="143"/>
      <c r="B293" s="144"/>
      <c r="C293" s="213"/>
      <c r="D293" s="145"/>
      <c r="E293" s="146"/>
      <c r="F293" s="449"/>
      <c r="G293" s="449"/>
      <c r="H293" s="146" t="s">
        <v>312</v>
      </c>
      <c r="I293" s="148"/>
    </row>
    <row r="294" spans="1:9" x14ac:dyDescent="0.3">
      <c r="A294" s="143"/>
      <c r="B294" s="144"/>
      <c r="C294" s="213"/>
      <c r="D294" s="145"/>
      <c r="E294" s="146"/>
      <c r="F294" s="449" t="s">
        <v>50</v>
      </c>
      <c r="G294" s="450" t="s">
        <v>272</v>
      </c>
      <c r="H294" s="146" t="s">
        <v>137</v>
      </c>
      <c r="I294" s="149" t="s">
        <v>313</v>
      </c>
    </row>
    <row r="295" spans="1:9" x14ac:dyDescent="0.3">
      <c r="A295" s="150"/>
      <c r="B295" s="151"/>
      <c r="C295" s="152"/>
      <c r="D295" s="153"/>
      <c r="E295" s="154"/>
      <c r="F295" s="155">
        <v>700</v>
      </c>
      <c r="G295" s="155">
        <v>700</v>
      </c>
      <c r="H295" s="154"/>
      <c r="I295" s="156" t="s">
        <v>591</v>
      </c>
    </row>
    <row r="296" spans="1:9" x14ac:dyDescent="0.3">
      <c r="A296" s="136">
        <v>59</v>
      </c>
      <c r="B296" s="137" t="s">
        <v>174</v>
      </c>
      <c r="C296" s="138">
        <v>1614.5</v>
      </c>
      <c r="D296" s="139">
        <v>1614.5</v>
      </c>
      <c r="E296" s="140" t="s">
        <v>48</v>
      </c>
      <c r="F296" s="448" t="s">
        <v>317</v>
      </c>
      <c r="G296" s="448" t="s">
        <v>317</v>
      </c>
      <c r="H296" s="140" t="s">
        <v>309</v>
      </c>
      <c r="I296" s="141" t="s">
        <v>318</v>
      </c>
    </row>
    <row r="297" spans="1:9" x14ac:dyDescent="0.3">
      <c r="A297" s="143"/>
      <c r="B297" s="144" t="s">
        <v>334</v>
      </c>
      <c r="C297" s="213"/>
      <c r="D297" s="145"/>
      <c r="E297" s="146"/>
      <c r="F297" s="449" t="s">
        <v>320</v>
      </c>
      <c r="G297" s="449" t="s">
        <v>320</v>
      </c>
      <c r="H297" s="146" t="s">
        <v>311</v>
      </c>
      <c r="I297" s="147" t="s">
        <v>321</v>
      </c>
    </row>
    <row r="298" spans="1:9" x14ac:dyDescent="0.3">
      <c r="A298" s="143"/>
      <c r="B298" s="144"/>
      <c r="C298" s="213"/>
      <c r="D298" s="145"/>
      <c r="E298" s="146"/>
      <c r="F298" s="449" t="s">
        <v>322</v>
      </c>
      <c r="G298" s="449" t="s">
        <v>322</v>
      </c>
      <c r="H298" s="146" t="s">
        <v>312</v>
      </c>
      <c r="I298" s="148"/>
    </row>
    <row r="299" spans="1:9" x14ac:dyDescent="0.3">
      <c r="A299" s="143"/>
      <c r="B299" s="144"/>
      <c r="C299" s="213"/>
      <c r="D299" s="145"/>
      <c r="E299" s="146"/>
      <c r="F299" s="449" t="s">
        <v>50</v>
      </c>
      <c r="G299" s="450" t="s">
        <v>272</v>
      </c>
      <c r="H299" s="146" t="s">
        <v>137</v>
      </c>
      <c r="I299" s="149" t="s">
        <v>313</v>
      </c>
    </row>
    <row r="300" spans="1:9" x14ac:dyDescent="0.3">
      <c r="A300" s="150"/>
      <c r="B300" s="151"/>
      <c r="C300" s="152"/>
      <c r="D300" s="153"/>
      <c r="E300" s="154"/>
      <c r="F300" s="155">
        <v>1614.5</v>
      </c>
      <c r="G300" s="155">
        <v>1614.5</v>
      </c>
      <c r="H300" s="154"/>
      <c r="I300" s="156" t="s">
        <v>615</v>
      </c>
    </row>
    <row r="301" spans="1:9" x14ac:dyDescent="0.3">
      <c r="A301" s="136">
        <v>60</v>
      </c>
      <c r="B301" s="137" t="s">
        <v>174</v>
      </c>
      <c r="C301" s="138">
        <v>1614.5</v>
      </c>
      <c r="D301" s="139">
        <v>1614.5</v>
      </c>
      <c r="E301" s="140" t="s">
        <v>48</v>
      </c>
      <c r="F301" s="448" t="s">
        <v>317</v>
      </c>
      <c r="G301" s="448" t="s">
        <v>317</v>
      </c>
      <c r="H301" s="140" t="s">
        <v>309</v>
      </c>
      <c r="I301" s="141" t="s">
        <v>318</v>
      </c>
    </row>
    <row r="302" spans="1:9" x14ac:dyDescent="0.3">
      <c r="A302" s="143"/>
      <c r="B302" s="144" t="s">
        <v>335</v>
      </c>
      <c r="C302" s="213"/>
      <c r="D302" s="145"/>
      <c r="E302" s="146"/>
      <c r="F302" s="449" t="s">
        <v>320</v>
      </c>
      <c r="G302" s="449" t="s">
        <v>320</v>
      </c>
      <c r="H302" s="146" t="s">
        <v>311</v>
      </c>
      <c r="I302" s="147" t="s">
        <v>321</v>
      </c>
    </row>
    <row r="303" spans="1:9" x14ac:dyDescent="0.3">
      <c r="A303" s="143"/>
      <c r="B303" s="144"/>
      <c r="C303" s="213"/>
      <c r="D303" s="145"/>
      <c r="E303" s="146"/>
      <c r="F303" s="449" t="s">
        <v>322</v>
      </c>
      <c r="G303" s="449" t="s">
        <v>322</v>
      </c>
      <c r="H303" s="146" t="s">
        <v>312</v>
      </c>
      <c r="I303" s="148"/>
    </row>
    <row r="304" spans="1:9" x14ac:dyDescent="0.3">
      <c r="A304" s="143"/>
      <c r="B304" s="144"/>
      <c r="C304" s="213"/>
      <c r="D304" s="145"/>
      <c r="E304" s="146"/>
      <c r="F304" s="449" t="s">
        <v>50</v>
      </c>
      <c r="G304" s="450" t="s">
        <v>272</v>
      </c>
      <c r="H304" s="146" t="s">
        <v>137</v>
      </c>
      <c r="I304" s="149" t="s">
        <v>313</v>
      </c>
    </row>
    <row r="305" spans="1:9" x14ac:dyDescent="0.3">
      <c r="A305" s="150"/>
      <c r="B305" s="151"/>
      <c r="C305" s="152"/>
      <c r="D305" s="153"/>
      <c r="E305" s="154"/>
      <c r="F305" s="155">
        <v>1614.5</v>
      </c>
      <c r="G305" s="155">
        <v>1614.5</v>
      </c>
      <c r="H305" s="154"/>
      <c r="I305" s="156" t="s">
        <v>615</v>
      </c>
    </row>
    <row r="306" spans="1:9" x14ac:dyDescent="0.3">
      <c r="A306" s="136">
        <v>61</v>
      </c>
      <c r="B306" s="137" t="s">
        <v>13</v>
      </c>
      <c r="C306" s="451">
        <v>2000</v>
      </c>
      <c r="D306" s="451">
        <v>2000</v>
      </c>
      <c r="E306" s="140" t="s">
        <v>48</v>
      </c>
      <c r="F306" s="448" t="s">
        <v>344</v>
      </c>
      <c r="G306" s="448" t="s">
        <v>344</v>
      </c>
      <c r="H306" s="140" t="s">
        <v>309</v>
      </c>
      <c r="I306" s="141" t="s">
        <v>318</v>
      </c>
    </row>
    <row r="307" spans="1:9" x14ac:dyDescent="0.3">
      <c r="A307" s="143"/>
      <c r="B307" s="144"/>
      <c r="C307" s="145"/>
      <c r="D307" s="145"/>
      <c r="E307" s="146"/>
      <c r="F307" s="449"/>
      <c r="G307" s="449"/>
      <c r="H307" s="146" t="s">
        <v>311</v>
      </c>
      <c r="I307" s="147" t="s">
        <v>321</v>
      </c>
    </row>
    <row r="308" spans="1:9" x14ac:dyDescent="0.3">
      <c r="A308" s="143"/>
      <c r="B308" s="144"/>
      <c r="C308" s="145"/>
      <c r="D308" s="145"/>
      <c r="E308" s="146"/>
      <c r="F308" s="449"/>
      <c r="G308" s="449"/>
      <c r="H308" s="146" t="s">
        <v>312</v>
      </c>
      <c r="I308" s="148"/>
    </row>
    <row r="309" spans="1:9" x14ac:dyDescent="0.3">
      <c r="A309" s="143"/>
      <c r="B309" s="144"/>
      <c r="C309" s="145"/>
      <c r="D309" s="145"/>
      <c r="E309" s="146"/>
      <c r="F309" s="449" t="s">
        <v>50</v>
      </c>
      <c r="G309" s="450" t="s">
        <v>272</v>
      </c>
      <c r="H309" s="146" t="s">
        <v>137</v>
      </c>
      <c r="I309" s="149" t="s">
        <v>313</v>
      </c>
    </row>
    <row r="310" spans="1:9" x14ac:dyDescent="0.3">
      <c r="A310" s="150"/>
      <c r="B310" s="151"/>
      <c r="C310" s="153"/>
      <c r="D310" s="153"/>
      <c r="E310" s="154"/>
      <c r="F310" s="155">
        <v>2000</v>
      </c>
      <c r="G310" s="155">
        <v>2000</v>
      </c>
      <c r="H310" s="154"/>
      <c r="I310" s="156" t="s">
        <v>594</v>
      </c>
    </row>
    <row r="311" spans="1:9" ht="100.5" customHeight="1" x14ac:dyDescent="0.3"/>
    <row r="312" spans="1:9" ht="100.5" customHeight="1" x14ac:dyDescent="0.3"/>
    <row r="313" spans="1:9" ht="100.5" customHeight="1" x14ac:dyDescent="0.3"/>
    <row r="314" spans="1:9" ht="100.5" customHeight="1" x14ac:dyDescent="0.3"/>
    <row r="315" spans="1:9" ht="100.5" customHeight="1" x14ac:dyDescent="0.3"/>
    <row r="316" spans="1:9" ht="100.5" customHeight="1" x14ac:dyDescent="0.3"/>
    <row r="317" spans="1:9" ht="100.5" customHeight="1" x14ac:dyDescent="0.3"/>
    <row r="318" spans="1:9" ht="100.5" customHeight="1" x14ac:dyDescent="0.3"/>
    <row r="319" spans="1:9" ht="100.5" customHeight="1" x14ac:dyDescent="0.3"/>
    <row r="320" spans="1:9" ht="100.5" customHeight="1" x14ac:dyDescent="0.3"/>
    <row r="321" ht="100.5" customHeight="1" x14ac:dyDescent="0.3"/>
    <row r="322" ht="100.5" customHeight="1" x14ac:dyDescent="0.3"/>
    <row r="323" ht="100.5" customHeight="1" x14ac:dyDescent="0.3"/>
    <row r="324" ht="100.5" customHeight="1" x14ac:dyDescent="0.3"/>
    <row r="325" ht="100.5" customHeight="1" x14ac:dyDescent="0.3"/>
    <row r="326" ht="100.5" customHeight="1" x14ac:dyDescent="0.3"/>
    <row r="327" ht="100.5" customHeight="1" x14ac:dyDescent="0.3"/>
    <row r="328" ht="100.5" customHeight="1" x14ac:dyDescent="0.3"/>
    <row r="329" ht="100.5" customHeight="1" x14ac:dyDescent="0.3"/>
    <row r="330" ht="100.5" customHeight="1" x14ac:dyDescent="0.3"/>
    <row r="331" ht="100.5" customHeight="1" x14ac:dyDescent="0.3"/>
    <row r="332" ht="100.5" customHeight="1" x14ac:dyDescent="0.3"/>
    <row r="333" ht="100.5" customHeight="1" x14ac:dyDescent="0.3"/>
    <row r="334" ht="100.5" customHeight="1" x14ac:dyDescent="0.3"/>
    <row r="335" ht="100.5" customHeight="1" x14ac:dyDescent="0.3"/>
    <row r="336" ht="100.5" customHeight="1" x14ac:dyDescent="0.3"/>
    <row r="337" ht="100.5" customHeight="1" x14ac:dyDescent="0.3"/>
    <row r="338" ht="100.5" customHeight="1" x14ac:dyDescent="0.3"/>
    <row r="339" ht="100.5" customHeight="1" x14ac:dyDescent="0.3"/>
    <row r="340" ht="100.5" customHeight="1" x14ac:dyDescent="0.3"/>
    <row r="341" ht="100.5" customHeight="1" x14ac:dyDescent="0.3"/>
    <row r="342" ht="100.5" customHeight="1" x14ac:dyDescent="0.3"/>
    <row r="343" ht="100.5" customHeight="1" x14ac:dyDescent="0.3"/>
    <row r="344" ht="100.5" customHeight="1" x14ac:dyDescent="0.3"/>
    <row r="345" ht="100.5" customHeight="1" x14ac:dyDescent="0.3"/>
    <row r="346" ht="100.5" customHeight="1" x14ac:dyDescent="0.3"/>
    <row r="347" ht="100.5" customHeight="1" x14ac:dyDescent="0.3"/>
    <row r="348" ht="100.5" customHeight="1" x14ac:dyDescent="0.3"/>
    <row r="349" ht="100.5" customHeight="1" x14ac:dyDescent="0.3"/>
    <row r="350" ht="100.5" customHeight="1" x14ac:dyDescent="0.3"/>
    <row r="351" ht="100.5" customHeight="1" x14ac:dyDescent="0.3"/>
    <row r="352" ht="100.5" customHeight="1" x14ac:dyDescent="0.3"/>
    <row r="353" ht="100.5" customHeight="1" x14ac:dyDescent="0.3"/>
    <row r="354" ht="100.5" customHeight="1" x14ac:dyDescent="0.3"/>
    <row r="355" ht="100.5" customHeight="1" x14ac:dyDescent="0.3"/>
    <row r="356" ht="100.5" customHeight="1" x14ac:dyDescent="0.3"/>
    <row r="357" ht="100.5" customHeight="1" x14ac:dyDescent="0.3"/>
    <row r="358" ht="100.5" customHeight="1" x14ac:dyDescent="0.3"/>
    <row r="359" ht="100.5" customHeight="1" x14ac:dyDescent="0.3"/>
    <row r="360" ht="100.5" customHeight="1" x14ac:dyDescent="0.3"/>
    <row r="361" ht="100.5" customHeight="1" x14ac:dyDescent="0.3"/>
    <row r="362" ht="100.5" customHeight="1" x14ac:dyDescent="0.3"/>
    <row r="363" ht="100.5" customHeight="1" x14ac:dyDescent="0.3"/>
    <row r="364" ht="100.5" customHeight="1" x14ac:dyDescent="0.3"/>
    <row r="365" ht="100.5" customHeight="1" x14ac:dyDescent="0.3"/>
    <row r="366" ht="100.5" customHeight="1" x14ac:dyDescent="0.3"/>
    <row r="367" ht="100.5" customHeight="1" x14ac:dyDescent="0.3"/>
    <row r="368" ht="100.5" customHeight="1" x14ac:dyDescent="0.3"/>
    <row r="369" ht="100.5" customHeight="1" x14ac:dyDescent="0.3"/>
    <row r="370" ht="100.5" customHeight="1" x14ac:dyDescent="0.3"/>
    <row r="371" ht="100.5" customHeight="1" x14ac:dyDescent="0.3"/>
    <row r="372" ht="100.5" customHeight="1" x14ac:dyDescent="0.3"/>
    <row r="373" ht="100.5" customHeight="1" x14ac:dyDescent="0.3"/>
    <row r="374" ht="100.5" customHeight="1" x14ac:dyDescent="0.3"/>
    <row r="375" ht="100.5" customHeight="1" x14ac:dyDescent="0.3"/>
    <row r="376" ht="100.5" customHeight="1" x14ac:dyDescent="0.3"/>
    <row r="377" ht="100.5" customHeight="1" x14ac:dyDescent="0.3"/>
    <row r="378" ht="100.5" customHeight="1" x14ac:dyDescent="0.3"/>
    <row r="379" ht="100.5" customHeight="1" x14ac:dyDescent="0.3"/>
    <row r="380" ht="100.5" customHeight="1" x14ac:dyDescent="0.3"/>
    <row r="381" ht="100.5" customHeight="1" x14ac:dyDescent="0.3"/>
    <row r="382" ht="100.5" customHeight="1" x14ac:dyDescent="0.3"/>
    <row r="383" ht="100.5" customHeight="1" x14ac:dyDescent="0.3"/>
    <row r="384" ht="100.5" customHeight="1" x14ac:dyDescent="0.3"/>
    <row r="385" ht="100.5" customHeight="1" x14ac:dyDescent="0.3"/>
    <row r="386" ht="100.5" customHeight="1" x14ac:dyDescent="0.3"/>
    <row r="387" ht="100.5" customHeight="1" x14ac:dyDescent="0.3"/>
    <row r="388" ht="100.5" customHeight="1" x14ac:dyDescent="0.3"/>
    <row r="389" ht="100.5" customHeight="1" x14ac:dyDescent="0.3"/>
    <row r="390" ht="100.5" customHeight="1" x14ac:dyDescent="0.3"/>
    <row r="391" ht="100.5" customHeight="1" x14ac:dyDescent="0.3"/>
    <row r="392" ht="100.5" customHeight="1" x14ac:dyDescent="0.3"/>
    <row r="393" ht="100.5" customHeight="1" x14ac:dyDescent="0.3"/>
    <row r="394" ht="100.5" customHeight="1" x14ac:dyDescent="0.3"/>
    <row r="395" ht="100.5" customHeight="1" x14ac:dyDescent="0.3"/>
    <row r="396" ht="100.5" customHeight="1" x14ac:dyDescent="0.3"/>
    <row r="397" ht="100.5" customHeight="1" x14ac:dyDescent="0.3"/>
    <row r="398" ht="100.5" customHeight="1" x14ac:dyDescent="0.3"/>
    <row r="399" ht="100.5" customHeight="1" x14ac:dyDescent="0.3"/>
    <row r="400" ht="100.5" customHeight="1" x14ac:dyDescent="0.3"/>
    <row r="401" ht="100.5" customHeight="1" x14ac:dyDescent="0.3"/>
    <row r="402" ht="100.5" customHeight="1" x14ac:dyDescent="0.3"/>
    <row r="403" ht="100.5" customHeight="1" x14ac:dyDescent="0.3"/>
    <row r="404" ht="100.5" customHeight="1" x14ac:dyDescent="0.3"/>
    <row r="405" ht="100.5" customHeight="1" x14ac:dyDescent="0.3"/>
    <row r="406" ht="100.5" customHeight="1" x14ac:dyDescent="0.3"/>
    <row r="407" ht="100.5" customHeight="1" x14ac:dyDescent="0.3"/>
    <row r="408" ht="100.5" customHeight="1" x14ac:dyDescent="0.3"/>
    <row r="409" ht="100.5" customHeight="1" x14ac:dyDescent="0.3"/>
    <row r="410" ht="100.5" customHeight="1" x14ac:dyDescent="0.3"/>
    <row r="411" ht="100.5" customHeight="1" x14ac:dyDescent="0.3"/>
    <row r="412" ht="100.5" customHeight="1" x14ac:dyDescent="0.3"/>
    <row r="413" ht="100.5" customHeight="1" x14ac:dyDescent="0.3"/>
    <row r="414" ht="100.5" customHeight="1" x14ac:dyDescent="0.3"/>
    <row r="415" ht="100.5" customHeight="1" x14ac:dyDescent="0.3"/>
    <row r="416" ht="100.5" customHeight="1" x14ac:dyDescent="0.3"/>
    <row r="417" ht="100.5" customHeight="1" x14ac:dyDescent="0.3"/>
    <row r="418" ht="100.5" customHeight="1" x14ac:dyDescent="0.3"/>
    <row r="419" ht="100.5" customHeight="1" x14ac:dyDescent="0.3"/>
    <row r="420" ht="100.5" customHeight="1" x14ac:dyDescent="0.3"/>
    <row r="421" ht="100.5" customHeight="1" x14ac:dyDescent="0.3"/>
    <row r="422" ht="100.5" customHeight="1" x14ac:dyDescent="0.3"/>
    <row r="423" ht="100.5" customHeight="1" x14ac:dyDescent="0.3"/>
    <row r="424" ht="100.5" customHeight="1" x14ac:dyDescent="0.3"/>
    <row r="425" ht="100.5" customHeight="1" x14ac:dyDescent="0.3"/>
    <row r="426" ht="100.5" customHeight="1" x14ac:dyDescent="0.3"/>
    <row r="427" ht="100.5" customHeight="1" x14ac:dyDescent="0.3"/>
    <row r="428" ht="100.5" customHeight="1" x14ac:dyDescent="0.3"/>
    <row r="429" ht="100.5" customHeight="1" x14ac:dyDescent="0.3"/>
    <row r="430" ht="100.5" customHeight="1" x14ac:dyDescent="0.3"/>
    <row r="431" ht="100.5" customHeight="1" x14ac:dyDescent="0.3"/>
    <row r="432" ht="100.5" customHeight="1" x14ac:dyDescent="0.3"/>
    <row r="433" ht="100.5" customHeight="1" x14ac:dyDescent="0.3"/>
    <row r="434" ht="100.5" customHeight="1" x14ac:dyDescent="0.3"/>
    <row r="435" ht="100.5" customHeight="1" x14ac:dyDescent="0.3"/>
    <row r="436" ht="100.5" customHeight="1" x14ac:dyDescent="0.3"/>
    <row r="437" ht="100.5" customHeight="1" x14ac:dyDescent="0.3"/>
    <row r="438" ht="100.5" customHeight="1" x14ac:dyDescent="0.3"/>
    <row r="439" ht="100.5" customHeight="1" x14ac:dyDescent="0.3"/>
    <row r="440" ht="100.5" customHeight="1" x14ac:dyDescent="0.3"/>
    <row r="441" ht="100.5" customHeight="1" x14ac:dyDescent="0.3"/>
    <row r="442" ht="100.5" customHeight="1" x14ac:dyDescent="0.3"/>
    <row r="443" ht="100.5" customHeight="1" x14ac:dyDescent="0.3"/>
    <row r="444" ht="100.5" customHeight="1" x14ac:dyDescent="0.3"/>
    <row r="445" ht="100.5" customHeight="1" x14ac:dyDescent="0.3"/>
    <row r="446" ht="100.5" customHeight="1" x14ac:dyDescent="0.3"/>
    <row r="447" ht="100.5" customHeight="1" x14ac:dyDescent="0.3"/>
    <row r="448" ht="100.5" customHeight="1" x14ac:dyDescent="0.3"/>
    <row r="449" ht="100.5" customHeight="1" x14ac:dyDescent="0.3"/>
    <row r="450" ht="100.5" customHeight="1" x14ac:dyDescent="0.3"/>
    <row r="451" ht="100.5" customHeight="1" x14ac:dyDescent="0.3"/>
    <row r="452" ht="100.5" customHeight="1" x14ac:dyDescent="0.3"/>
    <row r="453" ht="100.5" customHeight="1" x14ac:dyDescent="0.3"/>
    <row r="454" ht="100.5" customHeight="1" x14ac:dyDescent="0.3"/>
    <row r="455" ht="100.5" customHeight="1" x14ac:dyDescent="0.3"/>
    <row r="456" ht="100.5" customHeight="1" x14ac:dyDescent="0.3"/>
    <row r="457" ht="100.5" customHeight="1" x14ac:dyDescent="0.3"/>
    <row r="458" ht="100.5" customHeight="1" x14ac:dyDescent="0.3"/>
    <row r="459" ht="100.5" customHeight="1" x14ac:dyDescent="0.3"/>
    <row r="460" ht="100.5" customHeight="1" x14ac:dyDescent="0.3"/>
    <row r="461" ht="100.5" customHeight="1" x14ac:dyDescent="0.3"/>
    <row r="462" ht="100.5" customHeight="1" x14ac:dyDescent="0.3"/>
    <row r="463" ht="100.5" customHeight="1" x14ac:dyDescent="0.3"/>
    <row r="464" ht="100.5" customHeight="1" x14ac:dyDescent="0.3"/>
    <row r="465" ht="100.5" customHeight="1" x14ac:dyDescent="0.3"/>
    <row r="466" ht="100.5" customHeight="1" x14ac:dyDescent="0.3"/>
    <row r="467" ht="100.5" customHeight="1" x14ac:dyDescent="0.3"/>
    <row r="468" ht="100.5" customHeight="1" x14ac:dyDescent="0.3"/>
    <row r="469" ht="100.5" customHeight="1" x14ac:dyDescent="0.3"/>
    <row r="470" ht="100.5" customHeight="1" x14ac:dyDescent="0.3"/>
    <row r="471" ht="100.5" customHeight="1" x14ac:dyDescent="0.3"/>
    <row r="472" ht="100.5" customHeight="1" x14ac:dyDescent="0.3"/>
    <row r="473" ht="100.5" customHeight="1" x14ac:dyDescent="0.3"/>
    <row r="474" ht="100.5" customHeight="1" x14ac:dyDescent="0.3"/>
    <row r="475" ht="100.5" customHeight="1" x14ac:dyDescent="0.3"/>
  </sheetData>
  <mergeCells count="2">
    <mergeCell ref="A1:I1"/>
    <mergeCell ref="A2:I2"/>
  </mergeCells>
  <pageMargins left="0.7" right="0.7" top="0.75" bottom="0.75" header="0.3" footer="0.3"/>
  <pageSetup paperSize="9" scale="62" orientation="landscape" horizontalDpi="0" verticalDpi="0" r:id="rId1"/>
  <rowBreaks count="4" manualBreakCount="4">
    <brk id="24" max="16383" man="1"/>
    <brk id="48" max="16383" man="1"/>
    <brk id="72" max="16383" man="1"/>
    <brk id="9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184C4-D445-49BB-A722-E7D6258ABCF7}">
  <sheetPr>
    <tabColor rgb="FFFF6600"/>
  </sheetPr>
  <dimension ref="A1:J255"/>
  <sheetViews>
    <sheetView view="pageBreakPreview" topLeftCell="A175" zoomScale="60" zoomScaleNormal="100" workbookViewId="0">
      <selection activeCell="A175" sqref="A1:XFD1048576"/>
    </sheetView>
  </sheetViews>
  <sheetFormatPr defaultRowHeight="20.25" x14ac:dyDescent="0.3"/>
  <cols>
    <col min="1" max="1" width="7.625" style="110" customWidth="1"/>
    <col min="2" max="2" width="22.875" style="110" customWidth="1"/>
    <col min="3" max="3" width="18.625" style="110" bestFit="1" customWidth="1"/>
    <col min="4" max="4" width="13.25" style="110" customWidth="1"/>
    <col min="5" max="5" width="15.625" style="110" customWidth="1"/>
    <col min="6" max="7" width="27.125" style="111" bestFit="1" customWidth="1"/>
    <col min="8" max="8" width="17.25" style="112" customWidth="1"/>
    <col min="9" max="9" width="25.75" style="111" customWidth="1"/>
    <col min="10" max="10" width="9.875" style="110" bestFit="1" customWidth="1"/>
    <col min="11" max="256" width="9" style="110"/>
    <col min="257" max="257" width="7.625" style="110" customWidth="1"/>
    <col min="258" max="258" width="22.875" style="110" customWidth="1"/>
    <col min="259" max="259" width="18.625" style="110" bestFit="1" customWidth="1"/>
    <col min="260" max="260" width="13.25" style="110" customWidth="1"/>
    <col min="261" max="261" width="15.625" style="110" customWidth="1"/>
    <col min="262" max="263" width="27.125" style="110" bestFit="1" customWidth="1"/>
    <col min="264" max="264" width="17.25" style="110" customWidth="1"/>
    <col min="265" max="265" width="25.75" style="110" customWidth="1"/>
    <col min="266" max="266" width="9.875" style="110" bestFit="1" customWidth="1"/>
    <col min="267" max="512" width="9" style="110"/>
    <col min="513" max="513" width="7.625" style="110" customWidth="1"/>
    <col min="514" max="514" width="22.875" style="110" customWidth="1"/>
    <col min="515" max="515" width="18.625" style="110" bestFit="1" customWidth="1"/>
    <col min="516" max="516" width="13.25" style="110" customWidth="1"/>
    <col min="517" max="517" width="15.625" style="110" customWidth="1"/>
    <col min="518" max="519" width="27.125" style="110" bestFit="1" customWidth="1"/>
    <col min="520" max="520" width="17.25" style="110" customWidth="1"/>
    <col min="521" max="521" width="25.75" style="110" customWidth="1"/>
    <col min="522" max="522" width="9.875" style="110" bestFit="1" customWidth="1"/>
    <col min="523" max="768" width="9" style="110"/>
    <col min="769" max="769" width="7.625" style="110" customWidth="1"/>
    <col min="770" max="770" width="22.875" style="110" customWidth="1"/>
    <col min="771" max="771" width="18.625" style="110" bestFit="1" customWidth="1"/>
    <col min="772" max="772" width="13.25" style="110" customWidth="1"/>
    <col min="773" max="773" width="15.625" style="110" customWidth="1"/>
    <col min="774" max="775" width="27.125" style="110" bestFit="1" customWidth="1"/>
    <col min="776" max="776" width="17.25" style="110" customWidth="1"/>
    <col min="777" max="777" width="25.75" style="110" customWidth="1"/>
    <col min="778" max="778" width="9.875" style="110" bestFit="1" customWidth="1"/>
    <col min="779" max="1024" width="9" style="110"/>
    <col min="1025" max="1025" width="7.625" style="110" customWidth="1"/>
    <col min="1026" max="1026" width="22.875" style="110" customWidth="1"/>
    <col min="1027" max="1027" width="18.625" style="110" bestFit="1" customWidth="1"/>
    <col min="1028" max="1028" width="13.25" style="110" customWidth="1"/>
    <col min="1029" max="1029" width="15.625" style="110" customWidth="1"/>
    <col min="1030" max="1031" width="27.125" style="110" bestFit="1" customWidth="1"/>
    <col min="1032" max="1032" width="17.25" style="110" customWidth="1"/>
    <col min="1033" max="1033" width="25.75" style="110" customWidth="1"/>
    <col min="1034" max="1034" width="9.875" style="110" bestFit="1" customWidth="1"/>
    <col min="1035" max="1280" width="9" style="110"/>
    <col min="1281" max="1281" width="7.625" style="110" customWidth="1"/>
    <col min="1282" max="1282" width="22.875" style="110" customWidth="1"/>
    <col min="1283" max="1283" width="18.625" style="110" bestFit="1" customWidth="1"/>
    <col min="1284" max="1284" width="13.25" style="110" customWidth="1"/>
    <col min="1285" max="1285" width="15.625" style="110" customWidth="1"/>
    <col min="1286" max="1287" width="27.125" style="110" bestFit="1" customWidth="1"/>
    <col min="1288" max="1288" width="17.25" style="110" customWidth="1"/>
    <col min="1289" max="1289" width="25.75" style="110" customWidth="1"/>
    <col min="1290" max="1290" width="9.875" style="110" bestFit="1" customWidth="1"/>
    <col min="1291" max="1536" width="9" style="110"/>
    <col min="1537" max="1537" width="7.625" style="110" customWidth="1"/>
    <col min="1538" max="1538" width="22.875" style="110" customWidth="1"/>
    <col min="1539" max="1539" width="18.625" style="110" bestFit="1" customWidth="1"/>
    <col min="1540" max="1540" width="13.25" style="110" customWidth="1"/>
    <col min="1541" max="1541" width="15.625" style="110" customWidth="1"/>
    <col min="1542" max="1543" width="27.125" style="110" bestFit="1" customWidth="1"/>
    <col min="1544" max="1544" width="17.25" style="110" customWidth="1"/>
    <col min="1545" max="1545" width="25.75" style="110" customWidth="1"/>
    <col min="1546" max="1546" width="9.875" style="110" bestFit="1" customWidth="1"/>
    <col min="1547" max="1792" width="9" style="110"/>
    <col min="1793" max="1793" width="7.625" style="110" customWidth="1"/>
    <col min="1794" max="1794" width="22.875" style="110" customWidth="1"/>
    <col min="1795" max="1795" width="18.625" style="110" bestFit="1" customWidth="1"/>
    <col min="1796" max="1796" width="13.25" style="110" customWidth="1"/>
    <col min="1797" max="1797" width="15.625" style="110" customWidth="1"/>
    <col min="1798" max="1799" width="27.125" style="110" bestFit="1" customWidth="1"/>
    <col min="1800" max="1800" width="17.25" style="110" customWidth="1"/>
    <col min="1801" max="1801" width="25.75" style="110" customWidth="1"/>
    <col min="1802" max="1802" width="9.875" style="110" bestFit="1" customWidth="1"/>
    <col min="1803" max="2048" width="9" style="110"/>
    <col min="2049" max="2049" width="7.625" style="110" customWidth="1"/>
    <col min="2050" max="2050" width="22.875" style="110" customWidth="1"/>
    <col min="2051" max="2051" width="18.625" style="110" bestFit="1" customWidth="1"/>
    <col min="2052" max="2052" width="13.25" style="110" customWidth="1"/>
    <col min="2053" max="2053" width="15.625" style="110" customWidth="1"/>
    <col min="2054" max="2055" width="27.125" style="110" bestFit="1" customWidth="1"/>
    <col min="2056" max="2056" width="17.25" style="110" customWidth="1"/>
    <col min="2057" max="2057" width="25.75" style="110" customWidth="1"/>
    <col min="2058" max="2058" width="9.875" style="110" bestFit="1" customWidth="1"/>
    <col min="2059" max="2304" width="9" style="110"/>
    <col min="2305" max="2305" width="7.625" style="110" customWidth="1"/>
    <col min="2306" max="2306" width="22.875" style="110" customWidth="1"/>
    <col min="2307" max="2307" width="18.625" style="110" bestFit="1" customWidth="1"/>
    <col min="2308" max="2308" width="13.25" style="110" customWidth="1"/>
    <col min="2309" max="2309" width="15.625" style="110" customWidth="1"/>
    <col min="2310" max="2311" width="27.125" style="110" bestFit="1" customWidth="1"/>
    <col min="2312" max="2312" width="17.25" style="110" customWidth="1"/>
    <col min="2313" max="2313" width="25.75" style="110" customWidth="1"/>
    <col min="2314" max="2314" width="9.875" style="110" bestFit="1" customWidth="1"/>
    <col min="2315" max="2560" width="9" style="110"/>
    <col min="2561" max="2561" width="7.625" style="110" customWidth="1"/>
    <col min="2562" max="2562" width="22.875" style="110" customWidth="1"/>
    <col min="2563" max="2563" width="18.625" style="110" bestFit="1" customWidth="1"/>
    <col min="2564" max="2564" width="13.25" style="110" customWidth="1"/>
    <col min="2565" max="2565" width="15.625" style="110" customWidth="1"/>
    <col min="2566" max="2567" width="27.125" style="110" bestFit="1" customWidth="1"/>
    <col min="2568" max="2568" width="17.25" style="110" customWidth="1"/>
    <col min="2569" max="2569" width="25.75" style="110" customWidth="1"/>
    <col min="2570" max="2570" width="9.875" style="110" bestFit="1" customWidth="1"/>
    <col min="2571" max="2816" width="9" style="110"/>
    <col min="2817" max="2817" width="7.625" style="110" customWidth="1"/>
    <col min="2818" max="2818" width="22.875" style="110" customWidth="1"/>
    <col min="2819" max="2819" width="18.625" style="110" bestFit="1" customWidth="1"/>
    <col min="2820" max="2820" width="13.25" style="110" customWidth="1"/>
    <col min="2821" max="2821" width="15.625" style="110" customWidth="1"/>
    <col min="2822" max="2823" width="27.125" style="110" bestFit="1" customWidth="1"/>
    <col min="2824" max="2824" width="17.25" style="110" customWidth="1"/>
    <col min="2825" max="2825" width="25.75" style="110" customWidth="1"/>
    <col min="2826" max="2826" width="9.875" style="110" bestFit="1" customWidth="1"/>
    <col min="2827" max="3072" width="9" style="110"/>
    <col min="3073" max="3073" width="7.625" style="110" customWidth="1"/>
    <col min="3074" max="3074" width="22.875" style="110" customWidth="1"/>
    <col min="3075" max="3075" width="18.625" style="110" bestFit="1" customWidth="1"/>
    <col min="3076" max="3076" width="13.25" style="110" customWidth="1"/>
    <col min="3077" max="3077" width="15.625" style="110" customWidth="1"/>
    <col min="3078" max="3079" width="27.125" style="110" bestFit="1" customWidth="1"/>
    <col min="3080" max="3080" width="17.25" style="110" customWidth="1"/>
    <col min="3081" max="3081" width="25.75" style="110" customWidth="1"/>
    <col min="3082" max="3082" width="9.875" style="110" bestFit="1" customWidth="1"/>
    <col min="3083" max="3328" width="9" style="110"/>
    <col min="3329" max="3329" width="7.625" style="110" customWidth="1"/>
    <col min="3330" max="3330" width="22.875" style="110" customWidth="1"/>
    <col min="3331" max="3331" width="18.625" style="110" bestFit="1" customWidth="1"/>
    <col min="3332" max="3332" width="13.25" style="110" customWidth="1"/>
    <col min="3333" max="3333" width="15.625" style="110" customWidth="1"/>
    <col min="3334" max="3335" width="27.125" style="110" bestFit="1" customWidth="1"/>
    <col min="3336" max="3336" width="17.25" style="110" customWidth="1"/>
    <col min="3337" max="3337" width="25.75" style="110" customWidth="1"/>
    <col min="3338" max="3338" width="9.875" style="110" bestFit="1" customWidth="1"/>
    <col min="3339" max="3584" width="9" style="110"/>
    <col min="3585" max="3585" width="7.625" style="110" customWidth="1"/>
    <col min="3586" max="3586" width="22.875" style="110" customWidth="1"/>
    <col min="3587" max="3587" width="18.625" style="110" bestFit="1" customWidth="1"/>
    <col min="3588" max="3588" width="13.25" style="110" customWidth="1"/>
    <col min="3589" max="3589" width="15.625" style="110" customWidth="1"/>
    <col min="3590" max="3591" width="27.125" style="110" bestFit="1" customWidth="1"/>
    <col min="3592" max="3592" width="17.25" style="110" customWidth="1"/>
    <col min="3593" max="3593" width="25.75" style="110" customWidth="1"/>
    <col min="3594" max="3594" width="9.875" style="110" bestFit="1" customWidth="1"/>
    <col min="3595" max="3840" width="9" style="110"/>
    <col min="3841" max="3841" width="7.625" style="110" customWidth="1"/>
    <col min="3842" max="3842" width="22.875" style="110" customWidth="1"/>
    <col min="3843" max="3843" width="18.625" style="110" bestFit="1" customWidth="1"/>
    <col min="3844" max="3844" width="13.25" style="110" customWidth="1"/>
    <col min="3845" max="3845" width="15.625" style="110" customWidth="1"/>
    <col min="3846" max="3847" width="27.125" style="110" bestFit="1" customWidth="1"/>
    <col min="3848" max="3848" width="17.25" style="110" customWidth="1"/>
    <col min="3849" max="3849" width="25.75" style="110" customWidth="1"/>
    <col min="3850" max="3850" width="9.875" style="110" bestFit="1" customWidth="1"/>
    <col min="3851" max="4096" width="9" style="110"/>
    <col min="4097" max="4097" width="7.625" style="110" customWidth="1"/>
    <col min="4098" max="4098" width="22.875" style="110" customWidth="1"/>
    <col min="4099" max="4099" width="18.625" style="110" bestFit="1" customWidth="1"/>
    <col min="4100" max="4100" width="13.25" style="110" customWidth="1"/>
    <col min="4101" max="4101" width="15.625" style="110" customWidth="1"/>
    <col min="4102" max="4103" width="27.125" style="110" bestFit="1" customWidth="1"/>
    <col min="4104" max="4104" width="17.25" style="110" customWidth="1"/>
    <col min="4105" max="4105" width="25.75" style="110" customWidth="1"/>
    <col min="4106" max="4106" width="9.875" style="110" bestFit="1" customWidth="1"/>
    <col min="4107" max="4352" width="9" style="110"/>
    <col min="4353" max="4353" width="7.625" style="110" customWidth="1"/>
    <col min="4354" max="4354" width="22.875" style="110" customWidth="1"/>
    <col min="4355" max="4355" width="18.625" style="110" bestFit="1" customWidth="1"/>
    <col min="4356" max="4356" width="13.25" style="110" customWidth="1"/>
    <col min="4357" max="4357" width="15.625" style="110" customWidth="1"/>
    <col min="4358" max="4359" width="27.125" style="110" bestFit="1" customWidth="1"/>
    <col min="4360" max="4360" width="17.25" style="110" customWidth="1"/>
    <col min="4361" max="4361" width="25.75" style="110" customWidth="1"/>
    <col min="4362" max="4362" width="9.875" style="110" bestFit="1" customWidth="1"/>
    <col min="4363" max="4608" width="9" style="110"/>
    <col min="4609" max="4609" width="7.625" style="110" customWidth="1"/>
    <col min="4610" max="4610" width="22.875" style="110" customWidth="1"/>
    <col min="4611" max="4611" width="18.625" style="110" bestFit="1" customWidth="1"/>
    <col min="4612" max="4612" width="13.25" style="110" customWidth="1"/>
    <col min="4613" max="4613" width="15.625" style="110" customWidth="1"/>
    <col min="4614" max="4615" width="27.125" style="110" bestFit="1" customWidth="1"/>
    <col min="4616" max="4616" width="17.25" style="110" customWidth="1"/>
    <col min="4617" max="4617" width="25.75" style="110" customWidth="1"/>
    <col min="4618" max="4618" width="9.875" style="110" bestFit="1" customWidth="1"/>
    <col min="4619" max="4864" width="9" style="110"/>
    <col min="4865" max="4865" width="7.625" style="110" customWidth="1"/>
    <col min="4866" max="4866" width="22.875" style="110" customWidth="1"/>
    <col min="4867" max="4867" width="18.625" style="110" bestFit="1" customWidth="1"/>
    <col min="4868" max="4868" width="13.25" style="110" customWidth="1"/>
    <col min="4869" max="4869" width="15.625" style="110" customWidth="1"/>
    <col min="4870" max="4871" width="27.125" style="110" bestFit="1" customWidth="1"/>
    <col min="4872" max="4872" width="17.25" style="110" customWidth="1"/>
    <col min="4873" max="4873" width="25.75" style="110" customWidth="1"/>
    <col min="4874" max="4874" width="9.875" style="110" bestFit="1" customWidth="1"/>
    <col min="4875" max="5120" width="9" style="110"/>
    <col min="5121" max="5121" width="7.625" style="110" customWidth="1"/>
    <col min="5122" max="5122" width="22.875" style="110" customWidth="1"/>
    <col min="5123" max="5123" width="18.625" style="110" bestFit="1" customWidth="1"/>
    <col min="5124" max="5124" width="13.25" style="110" customWidth="1"/>
    <col min="5125" max="5125" width="15.625" style="110" customWidth="1"/>
    <col min="5126" max="5127" width="27.125" style="110" bestFit="1" customWidth="1"/>
    <col min="5128" max="5128" width="17.25" style="110" customWidth="1"/>
    <col min="5129" max="5129" width="25.75" style="110" customWidth="1"/>
    <col min="5130" max="5130" width="9.875" style="110" bestFit="1" customWidth="1"/>
    <col min="5131" max="5376" width="9" style="110"/>
    <col min="5377" max="5377" width="7.625" style="110" customWidth="1"/>
    <col min="5378" max="5378" width="22.875" style="110" customWidth="1"/>
    <col min="5379" max="5379" width="18.625" style="110" bestFit="1" customWidth="1"/>
    <col min="5380" max="5380" width="13.25" style="110" customWidth="1"/>
    <col min="5381" max="5381" width="15.625" style="110" customWidth="1"/>
    <col min="5382" max="5383" width="27.125" style="110" bestFit="1" customWidth="1"/>
    <col min="5384" max="5384" width="17.25" style="110" customWidth="1"/>
    <col min="5385" max="5385" width="25.75" style="110" customWidth="1"/>
    <col min="5386" max="5386" width="9.875" style="110" bestFit="1" customWidth="1"/>
    <col min="5387" max="5632" width="9" style="110"/>
    <col min="5633" max="5633" width="7.625" style="110" customWidth="1"/>
    <col min="5634" max="5634" width="22.875" style="110" customWidth="1"/>
    <col min="5635" max="5635" width="18.625" style="110" bestFit="1" customWidth="1"/>
    <col min="5636" max="5636" width="13.25" style="110" customWidth="1"/>
    <col min="5637" max="5637" width="15.625" style="110" customWidth="1"/>
    <col min="5638" max="5639" width="27.125" style="110" bestFit="1" customWidth="1"/>
    <col min="5640" max="5640" width="17.25" style="110" customWidth="1"/>
    <col min="5641" max="5641" width="25.75" style="110" customWidth="1"/>
    <col min="5642" max="5642" width="9.875" style="110" bestFit="1" customWidth="1"/>
    <col min="5643" max="5888" width="9" style="110"/>
    <col min="5889" max="5889" width="7.625" style="110" customWidth="1"/>
    <col min="5890" max="5890" width="22.875" style="110" customWidth="1"/>
    <col min="5891" max="5891" width="18.625" style="110" bestFit="1" customWidth="1"/>
    <col min="5892" max="5892" width="13.25" style="110" customWidth="1"/>
    <col min="5893" max="5893" width="15.625" style="110" customWidth="1"/>
    <col min="5894" max="5895" width="27.125" style="110" bestFit="1" customWidth="1"/>
    <col min="5896" max="5896" width="17.25" style="110" customWidth="1"/>
    <col min="5897" max="5897" width="25.75" style="110" customWidth="1"/>
    <col min="5898" max="5898" width="9.875" style="110" bestFit="1" customWidth="1"/>
    <col min="5899" max="6144" width="9" style="110"/>
    <col min="6145" max="6145" width="7.625" style="110" customWidth="1"/>
    <col min="6146" max="6146" width="22.875" style="110" customWidth="1"/>
    <col min="6147" max="6147" width="18.625" style="110" bestFit="1" customWidth="1"/>
    <col min="6148" max="6148" width="13.25" style="110" customWidth="1"/>
    <col min="6149" max="6149" width="15.625" style="110" customWidth="1"/>
    <col min="6150" max="6151" width="27.125" style="110" bestFit="1" customWidth="1"/>
    <col min="6152" max="6152" width="17.25" style="110" customWidth="1"/>
    <col min="6153" max="6153" width="25.75" style="110" customWidth="1"/>
    <col min="6154" max="6154" width="9.875" style="110" bestFit="1" customWidth="1"/>
    <col min="6155" max="6400" width="9" style="110"/>
    <col min="6401" max="6401" width="7.625" style="110" customWidth="1"/>
    <col min="6402" max="6402" width="22.875" style="110" customWidth="1"/>
    <col min="6403" max="6403" width="18.625" style="110" bestFit="1" customWidth="1"/>
    <col min="6404" max="6404" width="13.25" style="110" customWidth="1"/>
    <col min="6405" max="6405" width="15.625" style="110" customWidth="1"/>
    <col min="6406" max="6407" width="27.125" style="110" bestFit="1" customWidth="1"/>
    <col min="6408" max="6408" width="17.25" style="110" customWidth="1"/>
    <col min="6409" max="6409" width="25.75" style="110" customWidth="1"/>
    <col min="6410" max="6410" width="9.875" style="110" bestFit="1" customWidth="1"/>
    <col min="6411" max="6656" width="9" style="110"/>
    <col min="6657" max="6657" width="7.625" style="110" customWidth="1"/>
    <col min="6658" max="6658" width="22.875" style="110" customWidth="1"/>
    <col min="6659" max="6659" width="18.625" style="110" bestFit="1" customWidth="1"/>
    <col min="6660" max="6660" width="13.25" style="110" customWidth="1"/>
    <col min="6661" max="6661" width="15.625" style="110" customWidth="1"/>
    <col min="6662" max="6663" width="27.125" style="110" bestFit="1" customWidth="1"/>
    <col min="6664" max="6664" width="17.25" style="110" customWidth="1"/>
    <col min="6665" max="6665" width="25.75" style="110" customWidth="1"/>
    <col min="6666" max="6666" width="9.875" style="110" bestFit="1" customWidth="1"/>
    <col min="6667" max="6912" width="9" style="110"/>
    <col min="6913" max="6913" width="7.625" style="110" customWidth="1"/>
    <col min="6914" max="6914" width="22.875" style="110" customWidth="1"/>
    <col min="6915" max="6915" width="18.625" style="110" bestFit="1" customWidth="1"/>
    <col min="6916" max="6916" width="13.25" style="110" customWidth="1"/>
    <col min="6917" max="6917" width="15.625" style="110" customWidth="1"/>
    <col min="6918" max="6919" width="27.125" style="110" bestFit="1" customWidth="1"/>
    <col min="6920" max="6920" width="17.25" style="110" customWidth="1"/>
    <col min="6921" max="6921" width="25.75" style="110" customWidth="1"/>
    <col min="6922" max="6922" width="9.875" style="110" bestFit="1" customWidth="1"/>
    <col min="6923" max="7168" width="9" style="110"/>
    <col min="7169" max="7169" width="7.625" style="110" customWidth="1"/>
    <col min="7170" max="7170" width="22.875" style="110" customWidth="1"/>
    <col min="7171" max="7171" width="18.625" style="110" bestFit="1" customWidth="1"/>
    <col min="7172" max="7172" width="13.25" style="110" customWidth="1"/>
    <col min="7173" max="7173" width="15.625" style="110" customWidth="1"/>
    <col min="7174" max="7175" width="27.125" style="110" bestFit="1" customWidth="1"/>
    <col min="7176" max="7176" width="17.25" style="110" customWidth="1"/>
    <col min="7177" max="7177" width="25.75" style="110" customWidth="1"/>
    <col min="7178" max="7178" width="9.875" style="110" bestFit="1" customWidth="1"/>
    <col min="7179" max="7424" width="9" style="110"/>
    <col min="7425" max="7425" width="7.625" style="110" customWidth="1"/>
    <col min="7426" max="7426" width="22.875" style="110" customWidth="1"/>
    <col min="7427" max="7427" width="18.625" style="110" bestFit="1" customWidth="1"/>
    <col min="7428" max="7428" width="13.25" style="110" customWidth="1"/>
    <col min="7429" max="7429" width="15.625" style="110" customWidth="1"/>
    <col min="7430" max="7431" width="27.125" style="110" bestFit="1" customWidth="1"/>
    <col min="7432" max="7432" width="17.25" style="110" customWidth="1"/>
    <col min="7433" max="7433" width="25.75" style="110" customWidth="1"/>
    <col min="7434" max="7434" width="9.875" style="110" bestFit="1" customWidth="1"/>
    <col min="7435" max="7680" width="9" style="110"/>
    <col min="7681" max="7681" width="7.625" style="110" customWidth="1"/>
    <col min="7682" max="7682" width="22.875" style="110" customWidth="1"/>
    <col min="7683" max="7683" width="18.625" style="110" bestFit="1" customWidth="1"/>
    <col min="7684" max="7684" width="13.25" style="110" customWidth="1"/>
    <col min="7685" max="7685" width="15.625" style="110" customWidth="1"/>
    <col min="7686" max="7687" width="27.125" style="110" bestFit="1" customWidth="1"/>
    <col min="7688" max="7688" width="17.25" style="110" customWidth="1"/>
    <col min="7689" max="7689" width="25.75" style="110" customWidth="1"/>
    <col min="7690" max="7690" width="9.875" style="110" bestFit="1" customWidth="1"/>
    <col min="7691" max="7936" width="9" style="110"/>
    <col min="7937" max="7937" width="7.625" style="110" customWidth="1"/>
    <col min="7938" max="7938" width="22.875" style="110" customWidth="1"/>
    <col min="7939" max="7939" width="18.625" style="110" bestFit="1" customWidth="1"/>
    <col min="7940" max="7940" width="13.25" style="110" customWidth="1"/>
    <col min="7941" max="7941" width="15.625" style="110" customWidth="1"/>
    <col min="7942" max="7943" width="27.125" style="110" bestFit="1" customWidth="1"/>
    <col min="7944" max="7944" width="17.25" style="110" customWidth="1"/>
    <col min="7945" max="7945" width="25.75" style="110" customWidth="1"/>
    <col min="7946" max="7946" width="9.875" style="110" bestFit="1" customWidth="1"/>
    <col min="7947" max="8192" width="9" style="110"/>
    <col min="8193" max="8193" width="7.625" style="110" customWidth="1"/>
    <col min="8194" max="8194" width="22.875" style="110" customWidth="1"/>
    <col min="8195" max="8195" width="18.625" style="110" bestFit="1" customWidth="1"/>
    <col min="8196" max="8196" width="13.25" style="110" customWidth="1"/>
    <col min="8197" max="8197" width="15.625" style="110" customWidth="1"/>
    <col min="8198" max="8199" width="27.125" style="110" bestFit="1" customWidth="1"/>
    <col min="8200" max="8200" width="17.25" style="110" customWidth="1"/>
    <col min="8201" max="8201" width="25.75" style="110" customWidth="1"/>
    <col min="8202" max="8202" width="9.875" style="110" bestFit="1" customWidth="1"/>
    <col min="8203" max="8448" width="9" style="110"/>
    <col min="8449" max="8449" width="7.625" style="110" customWidth="1"/>
    <col min="8450" max="8450" width="22.875" style="110" customWidth="1"/>
    <col min="8451" max="8451" width="18.625" style="110" bestFit="1" customWidth="1"/>
    <col min="8452" max="8452" width="13.25" style="110" customWidth="1"/>
    <col min="8453" max="8453" width="15.625" style="110" customWidth="1"/>
    <col min="8454" max="8455" width="27.125" style="110" bestFit="1" customWidth="1"/>
    <col min="8456" max="8456" width="17.25" style="110" customWidth="1"/>
    <col min="8457" max="8457" width="25.75" style="110" customWidth="1"/>
    <col min="8458" max="8458" width="9.875" style="110" bestFit="1" customWidth="1"/>
    <col min="8459" max="8704" width="9" style="110"/>
    <col min="8705" max="8705" width="7.625" style="110" customWidth="1"/>
    <col min="8706" max="8706" width="22.875" style="110" customWidth="1"/>
    <col min="8707" max="8707" width="18.625" style="110" bestFit="1" customWidth="1"/>
    <col min="8708" max="8708" width="13.25" style="110" customWidth="1"/>
    <col min="8709" max="8709" width="15.625" style="110" customWidth="1"/>
    <col min="8710" max="8711" width="27.125" style="110" bestFit="1" customWidth="1"/>
    <col min="8712" max="8712" width="17.25" style="110" customWidth="1"/>
    <col min="8713" max="8713" width="25.75" style="110" customWidth="1"/>
    <col min="8714" max="8714" width="9.875" style="110" bestFit="1" customWidth="1"/>
    <col min="8715" max="8960" width="9" style="110"/>
    <col min="8961" max="8961" width="7.625" style="110" customWidth="1"/>
    <col min="8962" max="8962" width="22.875" style="110" customWidth="1"/>
    <col min="8963" max="8963" width="18.625" style="110" bestFit="1" customWidth="1"/>
    <col min="8964" max="8964" width="13.25" style="110" customWidth="1"/>
    <col min="8965" max="8965" width="15.625" style="110" customWidth="1"/>
    <col min="8966" max="8967" width="27.125" style="110" bestFit="1" customWidth="1"/>
    <col min="8968" max="8968" width="17.25" style="110" customWidth="1"/>
    <col min="8969" max="8969" width="25.75" style="110" customWidth="1"/>
    <col min="8970" max="8970" width="9.875" style="110" bestFit="1" customWidth="1"/>
    <col min="8971" max="9216" width="9" style="110"/>
    <col min="9217" max="9217" width="7.625" style="110" customWidth="1"/>
    <col min="9218" max="9218" width="22.875" style="110" customWidth="1"/>
    <col min="9219" max="9219" width="18.625" style="110" bestFit="1" customWidth="1"/>
    <col min="9220" max="9220" width="13.25" style="110" customWidth="1"/>
    <col min="9221" max="9221" width="15.625" style="110" customWidth="1"/>
    <col min="9222" max="9223" width="27.125" style="110" bestFit="1" customWidth="1"/>
    <col min="9224" max="9224" width="17.25" style="110" customWidth="1"/>
    <col min="9225" max="9225" width="25.75" style="110" customWidth="1"/>
    <col min="9226" max="9226" width="9.875" style="110" bestFit="1" customWidth="1"/>
    <col min="9227" max="9472" width="9" style="110"/>
    <col min="9473" max="9473" width="7.625" style="110" customWidth="1"/>
    <col min="9474" max="9474" width="22.875" style="110" customWidth="1"/>
    <col min="9475" max="9475" width="18.625" style="110" bestFit="1" customWidth="1"/>
    <col min="9476" max="9476" width="13.25" style="110" customWidth="1"/>
    <col min="9477" max="9477" width="15.625" style="110" customWidth="1"/>
    <col min="9478" max="9479" width="27.125" style="110" bestFit="1" customWidth="1"/>
    <col min="9480" max="9480" width="17.25" style="110" customWidth="1"/>
    <col min="9481" max="9481" width="25.75" style="110" customWidth="1"/>
    <col min="9482" max="9482" width="9.875" style="110" bestFit="1" customWidth="1"/>
    <col min="9483" max="9728" width="9" style="110"/>
    <col min="9729" max="9729" width="7.625" style="110" customWidth="1"/>
    <col min="9730" max="9730" width="22.875" style="110" customWidth="1"/>
    <col min="9731" max="9731" width="18.625" style="110" bestFit="1" customWidth="1"/>
    <col min="9732" max="9732" width="13.25" style="110" customWidth="1"/>
    <col min="9733" max="9733" width="15.625" style="110" customWidth="1"/>
    <col min="9734" max="9735" width="27.125" style="110" bestFit="1" customWidth="1"/>
    <col min="9736" max="9736" width="17.25" style="110" customWidth="1"/>
    <col min="9737" max="9737" width="25.75" style="110" customWidth="1"/>
    <col min="9738" max="9738" width="9.875" style="110" bestFit="1" customWidth="1"/>
    <col min="9739" max="9984" width="9" style="110"/>
    <col min="9985" max="9985" width="7.625" style="110" customWidth="1"/>
    <col min="9986" max="9986" width="22.875" style="110" customWidth="1"/>
    <col min="9987" max="9987" width="18.625" style="110" bestFit="1" customWidth="1"/>
    <col min="9988" max="9988" width="13.25" style="110" customWidth="1"/>
    <col min="9989" max="9989" width="15.625" style="110" customWidth="1"/>
    <col min="9990" max="9991" width="27.125" style="110" bestFit="1" customWidth="1"/>
    <col min="9992" max="9992" width="17.25" style="110" customWidth="1"/>
    <col min="9993" max="9993" width="25.75" style="110" customWidth="1"/>
    <col min="9994" max="9994" width="9.875" style="110" bestFit="1" customWidth="1"/>
    <col min="9995" max="10240" width="9" style="110"/>
    <col min="10241" max="10241" width="7.625" style="110" customWidth="1"/>
    <col min="10242" max="10242" width="22.875" style="110" customWidth="1"/>
    <col min="10243" max="10243" width="18.625" style="110" bestFit="1" customWidth="1"/>
    <col min="10244" max="10244" width="13.25" style="110" customWidth="1"/>
    <col min="10245" max="10245" width="15.625" style="110" customWidth="1"/>
    <col min="10246" max="10247" width="27.125" style="110" bestFit="1" customWidth="1"/>
    <col min="10248" max="10248" width="17.25" style="110" customWidth="1"/>
    <col min="10249" max="10249" width="25.75" style="110" customWidth="1"/>
    <col min="10250" max="10250" width="9.875" style="110" bestFit="1" customWidth="1"/>
    <col min="10251" max="10496" width="9" style="110"/>
    <col min="10497" max="10497" width="7.625" style="110" customWidth="1"/>
    <col min="10498" max="10498" width="22.875" style="110" customWidth="1"/>
    <col min="10499" max="10499" width="18.625" style="110" bestFit="1" customWidth="1"/>
    <col min="10500" max="10500" width="13.25" style="110" customWidth="1"/>
    <col min="10501" max="10501" width="15.625" style="110" customWidth="1"/>
    <col min="10502" max="10503" width="27.125" style="110" bestFit="1" customWidth="1"/>
    <col min="10504" max="10504" width="17.25" style="110" customWidth="1"/>
    <col min="10505" max="10505" width="25.75" style="110" customWidth="1"/>
    <col min="10506" max="10506" width="9.875" style="110" bestFit="1" customWidth="1"/>
    <col min="10507" max="10752" width="9" style="110"/>
    <col min="10753" max="10753" width="7.625" style="110" customWidth="1"/>
    <col min="10754" max="10754" width="22.875" style="110" customWidth="1"/>
    <col min="10755" max="10755" width="18.625" style="110" bestFit="1" customWidth="1"/>
    <col min="10756" max="10756" width="13.25" style="110" customWidth="1"/>
    <col min="10757" max="10757" width="15.625" style="110" customWidth="1"/>
    <col min="10758" max="10759" width="27.125" style="110" bestFit="1" customWidth="1"/>
    <col min="10760" max="10760" width="17.25" style="110" customWidth="1"/>
    <col min="10761" max="10761" width="25.75" style="110" customWidth="1"/>
    <col min="10762" max="10762" width="9.875" style="110" bestFit="1" customWidth="1"/>
    <col min="10763" max="11008" width="9" style="110"/>
    <col min="11009" max="11009" width="7.625" style="110" customWidth="1"/>
    <col min="11010" max="11010" width="22.875" style="110" customWidth="1"/>
    <col min="11011" max="11011" width="18.625" style="110" bestFit="1" customWidth="1"/>
    <col min="11012" max="11012" width="13.25" style="110" customWidth="1"/>
    <col min="11013" max="11013" width="15.625" style="110" customWidth="1"/>
    <col min="11014" max="11015" width="27.125" style="110" bestFit="1" customWidth="1"/>
    <col min="11016" max="11016" width="17.25" style="110" customWidth="1"/>
    <col min="11017" max="11017" width="25.75" style="110" customWidth="1"/>
    <col min="11018" max="11018" width="9.875" style="110" bestFit="1" customWidth="1"/>
    <col min="11019" max="11264" width="9" style="110"/>
    <col min="11265" max="11265" width="7.625" style="110" customWidth="1"/>
    <col min="11266" max="11266" width="22.875" style="110" customWidth="1"/>
    <col min="11267" max="11267" width="18.625" style="110" bestFit="1" customWidth="1"/>
    <col min="11268" max="11268" width="13.25" style="110" customWidth="1"/>
    <col min="11269" max="11269" width="15.625" style="110" customWidth="1"/>
    <col min="11270" max="11271" width="27.125" style="110" bestFit="1" customWidth="1"/>
    <col min="11272" max="11272" width="17.25" style="110" customWidth="1"/>
    <col min="11273" max="11273" width="25.75" style="110" customWidth="1"/>
    <col min="11274" max="11274" width="9.875" style="110" bestFit="1" customWidth="1"/>
    <col min="11275" max="11520" width="9" style="110"/>
    <col min="11521" max="11521" width="7.625" style="110" customWidth="1"/>
    <col min="11522" max="11522" width="22.875" style="110" customWidth="1"/>
    <col min="11523" max="11523" width="18.625" style="110" bestFit="1" customWidth="1"/>
    <col min="11524" max="11524" width="13.25" style="110" customWidth="1"/>
    <col min="11525" max="11525" width="15.625" style="110" customWidth="1"/>
    <col min="11526" max="11527" width="27.125" style="110" bestFit="1" customWidth="1"/>
    <col min="11528" max="11528" width="17.25" style="110" customWidth="1"/>
    <col min="11529" max="11529" width="25.75" style="110" customWidth="1"/>
    <col min="11530" max="11530" width="9.875" style="110" bestFit="1" customWidth="1"/>
    <col min="11531" max="11776" width="9" style="110"/>
    <col min="11777" max="11777" width="7.625" style="110" customWidth="1"/>
    <col min="11778" max="11778" width="22.875" style="110" customWidth="1"/>
    <col min="11779" max="11779" width="18.625" style="110" bestFit="1" customWidth="1"/>
    <col min="11780" max="11780" width="13.25" style="110" customWidth="1"/>
    <col min="11781" max="11781" width="15.625" style="110" customWidth="1"/>
    <col min="11782" max="11783" width="27.125" style="110" bestFit="1" customWidth="1"/>
    <col min="11784" max="11784" width="17.25" style="110" customWidth="1"/>
    <col min="11785" max="11785" width="25.75" style="110" customWidth="1"/>
    <col min="11786" max="11786" width="9.875" style="110" bestFit="1" customWidth="1"/>
    <col min="11787" max="12032" width="9" style="110"/>
    <col min="12033" max="12033" width="7.625" style="110" customWidth="1"/>
    <col min="12034" max="12034" width="22.875" style="110" customWidth="1"/>
    <col min="12035" max="12035" width="18.625" style="110" bestFit="1" customWidth="1"/>
    <col min="12036" max="12036" width="13.25" style="110" customWidth="1"/>
    <col min="12037" max="12037" width="15.625" style="110" customWidth="1"/>
    <col min="12038" max="12039" width="27.125" style="110" bestFit="1" customWidth="1"/>
    <col min="12040" max="12040" width="17.25" style="110" customWidth="1"/>
    <col min="12041" max="12041" width="25.75" style="110" customWidth="1"/>
    <col min="12042" max="12042" width="9.875" style="110" bestFit="1" customWidth="1"/>
    <col min="12043" max="12288" width="9" style="110"/>
    <col min="12289" max="12289" width="7.625" style="110" customWidth="1"/>
    <col min="12290" max="12290" width="22.875" style="110" customWidth="1"/>
    <col min="12291" max="12291" width="18.625" style="110" bestFit="1" customWidth="1"/>
    <col min="12292" max="12292" width="13.25" style="110" customWidth="1"/>
    <col min="12293" max="12293" width="15.625" style="110" customWidth="1"/>
    <col min="12294" max="12295" width="27.125" style="110" bestFit="1" customWidth="1"/>
    <col min="12296" max="12296" width="17.25" style="110" customWidth="1"/>
    <col min="12297" max="12297" width="25.75" style="110" customWidth="1"/>
    <col min="12298" max="12298" width="9.875" style="110" bestFit="1" customWidth="1"/>
    <col min="12299" max="12544" width="9" style="110"/>
    <col min="12545" max="12545" width="7.625" style="110" customWidth="1"/>
    <col min="12546" max="12546" width="22.875" style="110" customWidth="1"/>
    <col min="12547" max="12547" width="18.625" style="110" bestFit="1" customWidth="1"/>
    <col min="12548" max="12548" width="13.25" style="110" customWidth="1"/>
    <col min="12549" max="12549" width="15.625" style="110" customWidth="1"/>
    <col min="12550" max="12551" width="27.125" style="110" bestFit="1" customWidth="1"/>
    <col min="12552" max="12552" width="17.25" style="110" customWidth="1"/>
    <col min="12553" max="12553" width="25.75" style="110" customWidth="1"/>
    <col min="12554" max="12554" width="9.875" style="110" bestFit="1" customWidth="1"/>
    <col min="12555" max="12800" width="9" style="110"/>
    <col min="12801" max="12801" width="7.625" style="110" customWidth="1"/>
    <col min="12802" max="12802" width="22.875" style="110" customWidth="1"/>
    <col min="12803" max="12803" width="18.625" style="110" bestFit="1" customWidth="1"/>
    <col min="12804" max="12804" width="13.25" style="110" customWidth="1"/>
    <col min="12805" max="12805" width="15.625" style="110" customWidth="1"/>
    <col min="12806" max="12807" width="27.125" style="110" bestFit="1" customWidth="1"/>
    <col min="12808" max="12808" width="17.25" style="110" customWidth="1"/>
    <col min="12809" max="12809" width="25.75" style="110" customWidth="1"/>
    <col min="12810" max="12810" width="9.875" style="110" bestFit="1" customWidth="1"/>
    <col min="12811" max="13056" width="9" style="110"/>
    <col min="13057" max="13057" width="7.625" style="110" customWidth="1"/>
    <col min="13058" max="13058" width="22.875" style="110" customWidth="1"/>
    <col min="13059" max="13059" width="18.625" style="110" bestFit="1" customWidth="1"/>
    <col min="13060" max="13060" width="13.25" style="110" customWidth="1"/>
    <col min="13061" max="13061" width="15.625" style="110" customWidth="1"/>
    <col min="13062" max="13063" width="27.125" style="110" bestFit="1" customWidth="1"/>
    <col min="13064" max="13064" width="17.25" style="110" customWidth="1"/>
    <col min="13065" max="13065" width="25.75" style="110" customWidth="1"/>
    <col min="13066" max="13066" width="9.875" style="110" bestFit="1" customWidth="1"/>
    <col min="13067" max="13312" width="9" style="110"/>
    <col min="13313" max="13313" width="7.625" style="110" customWidth="1"/>
    <col min="13314" max="13314" width="22.875" style="110" customWidth="1"/>
    <col min="13315" max="13315" width="18.625" style="110" bestFit="1" customWidth="1"/>
    <col min="13316" max="13316" width="13.25" style="110" customWidth="1"/>
    <col min="13317" max="13317" width="15.625" style="110" customWidth="1"/>
    <col min="13318" max="13319" width="27.125" style="110" bestFit="1" customWidth="1"/>
    <col min="13320" max="13320" width="17.25" style="110" customWidth="1"/>
    <col min="13321" max="13321" width="25.75" style="110" customWidth="1"/>
    <col min="13322" max="13322" width="9.875" style="110" bestFit="1" customWidth="1"/>
    <col min="13323" max="13568" width="9" style="110"/>
    <col min="13569" max="13569" width="7.625" style="110" customWidth="1"/>
    <col min="13570" max="13570" width="22.875" style="110" customWidth="1"/>
    <col min="13571" max="13571" width="18.625" style="110" bestFit="1" customWidth="1"/>
    <col min="13572" max="13572" width="13.25" style="110" customWidth="1"/>
    <col min="13573" max="13573" width="15.625" style="110" customWidth="1"/>
    <col min="13574" max="13575" width="27.125" style="110" bestFit="1" customWidth="1"/>
    <col min="13576" max="13576" width="17.25" style="110" customWidth="1"/>
    <col min="13577" max="13577" width="25.75" style="110" customWidth="1"/>
    <col min="13578" max="13578" width="9.875" style="110" bestFit="1" customWidth="1"/>
    <col min="13579" max="13824" width="9" style="110"/>
    <col min="13825" max="13825" width="7.625" style="110" customWidth="1"/>
    <col min="13826" max="13826" width="22.875" style="110" customWidth="1"/>
    <col min="13827" max="13827" width="18.625" style="110" bestFit="1" customWidth="1"/>
    <col min="13828" max="13828" width="13.25" style="110" customWidth="1"/>
    <col min="13829" max="13829" width="15.625" style="110" customWidth="1"/>
    <col min="13830" max="13831" width="27.125" style="110" bestFit="1" customWidth="1"/>
    <col min="13832" max="13832" width="17.25" style="110" customWidth="1"/>
    <col min="13833" max="13833" width="25.75" style="110" customWidth="1"/>
    <col min="13834" max="13834" width="9.875" style="110" bestFit="1" customWidth="1"/>
    <col min="13835" max="14080" width="9" style="110"/>
    <col min="14081" max="14081" width="7.625" style="110" customWidth="1"/>
    <col min="14082" max="14082" width="22.875" style="110" customWidth="1"/>
    <col min="14083" max="14083" width="18.625" style="110" bestFit="1" customWidth="1"/>
    <col min="14084" max="14084" width="13.25" style="110" customWidth="1"/>
    <col min="14085" max="14085" width="15.625" style="110" customWidth="1"/>
    <col min="14086" max="14087" width="27.125" style="110" bestFit="1" customWidth="1"/>
    <col min="14088" max="14088" width="17.25" style="110" customWidth="1"/>
    <col min="14089" max="14089" width="25.75" style="110" customWidth="1"/>
    <col min="14090" max="14090" width="9.875" style="110" bestFit="1" customWidth="1"/>
    <col min="14091" max="14336" width="9" style="110"/>
    <col min="14337" max="14337" width="7.625" style="110" customWidth="1"/>
    <col min="14338" max="14338" width="22.875" style="110" customWidth="1"/>
    <col min="14339" max="14339" width="18.625" style="110" bestFit="1" customWidth="1"/>
    <col min="14340" max="14340" width="13.25" style="110" customWidth="1"/>
    <col min="14341" max="14341" width="15.625" style="110" customWidth="1"/>
    <col min="14342" max="14343" width="27.125" style="110" bestFit="1" customWidth="1"/>
    <col min="14344" max="14344" width="17.25" style="110" customWidth="1"/>
    <col min="14345" max="14345" width="25.75" style="110" customWidth="1"/>
    <col min="14346" max="14346" width="9.875" style="110" bestFit="1" customWidth="1"/>
    <col min="14347" max="14592" width="9" style="110"/>
    <col min="14593" max="14593" width="7.625" style="110" customWidth="1"/>
    <col min="14594" max="14594" width="22.875" style="110" customWidth="1"/>
    <col min="14595" max="14595" width="18.625" style="110" bestFit="1" customWidth="1"/>
    <col min="14596" max="14596" width="13.25" style="110" customWidth="1"/>
    <col min="14597" max="14597" width="15.625" style="110" customWidth="1"/>
    <col min="14598" max="14599" width="27.125" style="110" bestFit="1" customWidth="1"/>
    <col min="14600" max="14600" width="17.25" style="110" customWidth="1"/>
    <col min="14601" max="14601" width="25.75" style="110" customWidth="1"/>
    <col min="14602" max="14602" width="9.875" style="110" bestFit="1" customWidth="1"/>
    <col min="14603" max="14848" width="9" style="110"/>
    <col min="14849" max="14849" width="7.625" style="110" customWidth="1"/>
    <col min="14850" max="14850" width="22.875" style="110" customWidth="1"/>
    <col min="14851" max="14851" width="18.625" style="110" bestFit="1" customWidth="1"/>
    <col min="14852" max="14852" width="13.25" style="110" customWidth="1"/>
    <col min="14853" max="14853" width="15.625" style="110" customWidth="1"/>
    <col min="14854" max="14855" width="27.125" style="110" bestFit="1" customWidth="1"/>
    <col min="14856" max="14856" width="17.25" style="110" customWidth="1"/>
    <col min="14857" max="14857" width="25.75" style="110" customWidth="1"/>
    <col min="14858" max="14858" width="9.875" style="110" bestFit="1" customWidth="1"/>
    <col min="14859" max="15104" width="9" style="110"/>
    <col min="15105" max="15105" width="7.625" style="110" customWidth="1"/>
    <col min="15106" max="15106" width="22.875" style="110" customWidth="1"/>
    <col min="15107" max="15107" width="18.625" style="110" bestFit="1" customWidth="1"/>
    <col min="15108" max="15108" width="13.25" style="110" customWidth="1"/>
    <col min="15109" max="15109" width="15.625" style="110" customWidth="1"/>
    <col min="15110" max="15111" width="27.125" style="110" bestFit="1" customWidth="1"/>
    <col min="15112" max="15112" width="17.25" style="110" customWidth="1"/>
    <col min="15113" max="15113" width="25.75" style="110" customWidth="1"/>
    <col min="15114" max="15114" width="9.875" style="110" bestFit="1" customWidth="1"/>
    <col min="15115" max="15360" width="9" style="110"/>
    <col min="15361" max="15361" width="7.625" style="110" customWidth="1"/>
    <col min="15362" max="15362" width="22.875" style="110" customWidth="1"/>
    <col min="15363" max="15363" width="18.625" style="110" bestFit="1" customWidth="1"/>
    <col min="15364" max="15364" width="13.25" style="110" customWidth="1"/>
    <col min="15365" max="15365" width="15.625" style="110" customWidth="1"/>
    <col min="15366" max="15367" width="27.125" style="110" bestFit="1" customWidth="1"/>
    <col min="15368" max="15368" width="17.25" style="110" customWidth="1"/>
    <col min="15369" max="15369" width="25.75" style="110" customWidth="1"/>
    <col min="15370" max="15370" width="9.875" style="110" bestFit="1" customWidth="1"/>
    <col min="15371" max="15616" width="9" style="110"/>
    <col min="15617" max="15617" width="7.625" style="110" customWidth="1"/>
    <col min="15618" max="15618" width="22.875" style="110" customWidth="1"/>
    <col min="15619" max="15619" width="18.625" style="110" bestFit="1" customWidth="1"/>
    <col min="15620" max="15620" width="13.25" style="110" customWidth="1"/>
    <col min="15621" max="15621" width="15.625" style="110" customWidth="1"/>
    <col min="15622" max="15623" width="27.125" style="110" bestFit="1" customWidth="1"/>
    <col min="15624" max="15624" width="17.25" style="110" customWidth="1"/>
    <col min="15625" max="15625" width="25.75" style="110" customWidth="1"/>
    <col min="15626" max="15626" width="9.875" style="110" bestFit="1" customWidth="1"/>
    <col min="15627" max="15872" width="9" style="110"/>
    <col min="15873" max="15873" width="7.625" style="110" customWidth="1"/>
    <col min="15874" max="15874" width="22.875" style="110" customWidth="1"/>
    <col min="15875" max="15875" width="18.625" style="110" bestFit="1" customWidth="1"/>
    <col min="15876" max="15876" width="13.25" style="110" customWidth="1"/>
    <col min="15877" max="15877" width="15.625" style="110" customWidth="1"/>
    <col min="15878" max="15879" width="27.125" style="110" bestFit="1" customWidth="1"/>
    <col min="15880" max="15880" width="17.25" style="110" customWidth="1"/>
    <col min="15881" max="15881" width="25.75" style="110" customWidth="1"/>
    <col min="15882" max="15882" width="9.875" style="110" bestFit="1" customWidth="1"/>
    <col min="15883" max="16128" width="9" style="110"/>
    <col min="16129" max="16129" width="7.625" style="110" customWidth="1"/>
    <col min="16130" max="16130" width="22.875" style="110" customWidth="1"/>
    <col min="16131" max="16131" width="18.625" style="110" bestFit="1" customWidth="1"/>
    <col min="16132" max="16132" width="13.25" style="110" customWidth="1"/>
    <col min="16133" max="16133" width="15.625" style="110" customWidth="1"/>
    <col min="16134" max="16135" width="27.125" style="110" bestFit="1" customWidth="1"/>
    <col min="16136" max="16136" width="17.25" style="110" customWidth="1"/>
    <col min="16137" max="16137" width="25.75" style="110" customWidth="1"/>
    <col min="16138" max="16138" width="9.875" style="110" bestFit="1" customWidth="1"/>
    <col min="16139" max="16384" width="9" style="110"/>
  </cols>
  <sheetData>
    <row r="1" spans="1:10" x14ac:dyDescent="0.3">
      <c r="I1" s="113" t="s">
        <v>314</v>
      </c>
    </row>
    <row r="2" spans="1:10" x14ac:dyDescent="0.3">
      <c r="A2" s="627" t="s">
        <v>1862</v>
      </c>
      <c r="B2" s="627"/>
      <c r="C2" s="627"/>
      <c r="D2" s="627"/>
      <c r="E2" s="627"/>
      <c r="F2" s="627"/>
      <c r="G2" s="627"/>
      <c r="H2" s="627"/>
      <c r="I2" s="627"/>
    </row>
    <row r="3" spans="1:10" x14ac:dyDescent="0.3">
      <c r="A3" s="627" t="s">
        <v>391</v>
      </c>
      <c r="B3" s="627"/>
      <c r="C3" s="627"/>
      <c r="D3" s="627"/>
      <c r="E3" s="627"/>
      <c r="F3" s="627"/>
      <c r="G3" s="627"/>
      <c r="H3" s="627"/>
      <c r="I3" s="627"/>
    </row>
    <row r="4" spans="1:10" ht="12" customHeight="1" x14ac:dyDescent="0.3"/>
    <row r="5" spans="1:10" s="64" customFormat="1" ht="63" customHeight="1" x14ac:dyDescent="0.2">
      <c r="A5" s="69" t="s">
        <v>0</v>
      </c>
      <c r="B5" s="69" t="s">
        <v>21</v>
      </c>
      <c r="C5" s="114" t="s">
        <v>22</v>
      </c>
      <c r="D5" s="114" t="s">
        <v>2</v>
      </c>
      <c r="E5" s="69" t="s">
        <v>23</v>
      </c>
      <c r="F5" s="115" t="s">
        <v>4</v>
      </c>
      <c r="G5" s="115" t="s">
        <v>31</v>
      </c>
      <c r="H5" s="66" t="s">
        <v>6</v>
      </c>
      <c r="I5" s="66" t="s">
        <v>307</v>
      </c>
      <c r="J5" s="65"/>
    </row>
    <row r="6" spans="1:10" ht="21" customHeight="1" x14ac:dyDescent="0.3">
      <c r="A6" s="161">
        <v>1</v>
      </c>
      <c r="B6" s="116" t="s">
        <v>393</v>
      </c>
      <c r="C6" s="117">
        <v>6516</v>
      </c>
      <c r="D6" s="117">
        <v>6516</v>
      </c>
      <c r="E6" s="118" t="s">
        <v>48</v>
      </c>
      <c r="F6" s="119" t="s">
        <v>394</v>
      </c>
      <c r="G6" s="119" t="s">
        <v>394</v>
      </c>
      <c r="H6" s="118" t="s">
        <v>309</v>
      </c>
      <c r="I6" s="120" t="s">
        <v>392</v>
      </c>
      <c r="J6" s="162"/>
    </row>
    <row r="7" spans="1:10" x14ac:dyDescent="0.3">
      <c r="A7" s="163"/>
      <c r="B7" s="121"/>
      <c r="C7" s="122"/>
      <c r="D7" s="122"/>
      <c r="E7" s="123"/>
      <c r="F7" s="124"/>
      <c r="G7" s="124"/>
      <c r="H7" s="123" t="s">
        <v>311</v>
      </c>
      <c r="I7" s="125" t="s">
        <v>321</v>
      </c>
    </row>
    <row r="8" spans="1:10" x14ac:dyDescent="0.3">
      <c r="A8" s="163"/>
      <c r="B8" s="121"/>
      <c r="C8" s="122"/>
      <c r="D8" s="122"/>
      <c r="E8" s="123"/>
      <c r="F8" s="124"/>
      <c r="G8" s="124"/>
      <c r="H8" s="123" t="s">
        <v>312</v>
      </c>
      <c r="I8" s="120"/>
    </row>
    <row r="9" spans="1:10" ht="21" customHeight="1" x14ac:dyDescent="0.3">
      <c r="A9" s="163"/>
      <c r="B9" s="121"/>
      <c r="C9" s="122"/>
      <c r="D9" s="122"/>
      <c r="E9" s="123"/>
      <c r="F9" s="124" t="s">
        <v>50</v>
      </c>
      <c r="G9" s="126" t="s">
        <v>9</v>
      </c>
      <c r="H9" s="123" t="s">
        <v>137</v>
      </c>
      <c r="I9" s="127" t="s">
        <v>313</v>
      </c>
    </row>
    <row r="10" spans="1:10" ht="21" customHeight="1" x14ac:dyDescent="0.3">
      <c r="A10" s="164"/>
      <c r="B10" s="128"/>
      <c r="C10" s="129"/>
      <c r="D10" s="129"/>
      <c r="E10" s="130"/>
      <c r="F10" s="131">
        <v>6516</v>
      </c>
      <c r="G10" s="131">
        <v>6516</v>
      </c>
      <c r="H10" s="130"/>
      <c r="I10" s="132" t="s">
        <v>1802</v>
      </c>
    </row>
    <row r="11" spans="1:10" ht="21" customHeight="1" x14ac:dyDescent="0.3">
      <c r="A11" s="161">
        <v>2</v>
      </c>
      <c r="B11" s="116" t="s">
        <v>393</v>
      </c>
      <c r="C11" s="117">
        <v>1629</v>
      </c>
      <c r="D11" s="117">
        <v>1629</v>
      </c>
      <c r="E11" s="118" t="s">
        <v>48</v>
      </c>
      <c r="F11" s="119" t="s">
        <v>394</v>
      </c>
      <c r="G11" s="119" t="s">
        <v>394</v>
      </c>
      <c r="H11" s="118" t="s">
        <v>309</v>
      </c>
      <c r="I11" s="120" t="s">
        <v>392</v>
      </c>
    </row>
    <row r="12" spans="1:10" x14ac:dyDescent="0.3">
      <c r="A12" s="163"/>
      <c r="B12" s="121"/>
      <c r="C12" s="122"/>
      <c r="D12" s="122"/>
      <c r="E12" s="123"/>
      <c r="F12" s="124"/>
      <c r="G12" s="124"/>
      <c r="H12" s="123" t="s">
        <v>311</v>
      </c>
      <c r="I12" s="125" t="s">
        <v>321</v>
      </c>
    </row>
    <row r="13" spans="1:10" x14ac:dyDescent="0.3">
      <c r="A13" s="163"/>
      <c r="B13" s="121"/>
      <c r="C13" s="122"/>
      <c r="D13" s="122"/>
      <c r="E13" s="123"/>
      <c r="F13" s="124"/>
      <c r="G13" s="124"/>
      <c r="H13" s="123" t="s">
        <v>312</v>
      </c>
      <c r="I13" s="120"/>
    </row>
    <row r="14" spans="1:10" ht="21" customHeight="1" x14ac:dyDescent="0.3">
      <c r="A14" s="163"/>
      <c r="B14" s="121"/>
      <c r="C14" s="122"/>
      <c r="D14" s="122"/>
      <c r="E14" s="123"/>
      <c r="F14" s="124" t="s">
        <v>50</v>
      </c>
      <c r="G14" s="126" t="s">
        <v>9</v>
      </c>
      <c r="H14" s="123" t="s">
        <v>137</v>
      </c>
      <c r="I14" s="127" t="s">
        <v>313</v>
      </c>
    </row>
    <row r="15" spans="1:10" ht="21" customHeight="1" x14ac:dyDescent="0.3">
      <c r="A15" s="164"/>
      <c r="B15" s="128"/>
      <c r="C15" s="129"/>
      <c r="D15" s="129"/>
      <c r="E15" s="130"/>
      <c r="F15" s="131">
        <v>1629</v>
      </c>
      <c r="G15" s="131">
        <v>1629</v>
      </c>
      <c r="H15" s="130"/>
      <c r="I15" s="132" t="s">
        <v>1817</v>
      </c>
    </row>
    <row r="16" spans="1:10" ht="21" customHeight="1" x14ac:dyDescent="0.3">
      <c r="A16" s="161">
        <v>3</v>
      </c>
      <c r="B16" s="116" t="s">
        <v>1863</v>
      </c>
      <c r="C16" s="117">
        <v>1280</v>
      </c>
      <c r="D16" s="117">
        <v>1280</v>
      </c>
      <c r="E16" s="118" t="s">
        <v>48</v>
      </c>
      <c r="F16" s="119" t="s">
        <v>1864</v>
      </c>
      <c r="G16" s="119" t="s">
        <v>1864</v>
      </c>
      <c r="H16" s="118" t="s">
        <v>309</v>
      </c>
      <c r="I16" s="120" t="s">
        <v>392</v>
      </c>
    </row>
    <row r="17" spans="1:9" ht="20.25" customHeight="1" x14ac:dyDescent="0.3">
      <c r="A17" s="163"/>
      <c r="B17" s="121"/>
      <c r="C17" s="122"/>
      <c r="D17" s="122"/>
      <c r="E17" s="123"/>
      <c r="F17" s="124" t="s">
        <v>1865</v>
      </c>
      <c r="G17" s="124" t="s">
        <v>1865</v>
      </c>
      <c r="H17" s="123" t="s">
        <v>311</v>
      </c>
      <c r="I17" s="125" t="s">
        <v>321</v>
      </c>
    </row>
    <row r="18" spans="1:9" x14ac:dyDescent="0.3">
      <c r="A18" s="163"/>
      <c r="B18" s="121"/>
      <c r="C18" s="122"/>
      <c r="D18" s="122"/>
      <c r="E18" s="123"/>
      <c r="F18" s="124" t="s">
        <v>1866</v>
      </c>
      <c r="G18" s="124" t="s">
        <v>1866</v>
      </c>
      <c r="H18" s="123" t="s">
        <v>312</v>
      </c>
      <c r="I18" s="120"/>
    </row>
    <row r="19" spans="1:9" ht="21" customHeight="1" x14ac:dyDescent="0.3">
      <c r="A19" s="163"/>
      <c r="B19" s="121"/>
      <c r="C19" s="122"/>
      <c r="D19" s="122"/>
      <c r="E19" s="123"/>
      <c r="F19" s="124" t="s">
        <v>50</v>
      </c>
      <c r="G19" s="126" t="s">
        <v>9</v>
      </c>
      <c r="H19" s="123" t="s">
        <v>137</v>
      </c>
      <c r="I19" s="127" t="s">
        <v>313</v>
      </c>
    </row>
    <row r="20" spans="1:9" ht="21" customHeight="1" x14ac:dyDescent="0.3">
      <c r="A20" s="164"/>
      <c r="B20" s="128"/>
      <c r="C20" s="129"/>
      <c r="D20" s="129"/>
      <c r="E20" s="130"/>
      <c r="F20" s="131">
        <v>1280</v>
      </c>
      <c r="G20" s="131">
        <v>1280</v>
      </c>
      <c r="H20" s="130"/>
      <c r="I20" s="132" t="s">
        <v>1809</v>
      </c>
    </row>
    <row r="21" spans="1:9" ht="21" customHeight="1" x14ac:dyDescent="0.3">
      <c r="A21" s="161">
        <v>4</v>
      </c>
      <c r="B21" s="121" t="s">
        <v>1863</v>
      </c>
      <c r="C21" s="165">
        <v>1655</v>
      </c>
      <c r="D21" s="117">
        <v>1655</v>
      </c>
      <c r="E21" s="118" t="s">
        <v>48</v>
      </c>
      <c r="F21" s="119" t="s">
        <v>1867</v>
      </c>
      <c r="G21" s="119" t="s">
        <v>1867</v>
      </c>
      <c r="H21" s="118" t="s">
        <v>309</v>
      </c>
      <c r="I21" s="120" t="s">
        <v>392</v>
      </c>
    </row>
    <row r="22" spans="1:9" x14ac:dyDescent="0.3">
      <c r="A22" s="163"/>
      <c r="B22" s="121"/>
      <c r="C22" s="158"/>
      <c r="D22" s="122"/>
      <c r="E22" s="123"/>
      <c r="F22" s="124"/>
      <c r="G22" s="124"/>
      <c r="H22" s="123" t="s">
        <v>311</v>
      </c>
      <c r="I22" s="125" t="s">
        <v>321</v>
      </c>
    </row>
    <row r="23" spans="1:9" x14ac:dyDescent="0.3">
      <c r="A23" s="163"/>
      <c r="B23" s="121"/>
      <c r="C23" s="158"/>
      <c r="D23" s="122"/>
      <c r="E23" s="123"/>
      <c r="F23" s="124"/>
      <c r="G23" s="124"/>
      <c r="H23" s="123" t="s">
        <v>312</v>
      </c>
      <c r="I23" s="120"/>
    </row>
    <row r="24" spans="1:9" ht="21" customHeight="1" x14ac:dyDescent="0.3">
      <c r="A24" s="163"/>
      <c r="B24" s="121"/>
      <c r="C24" s="158"/>
      <c r="D24" s="122"/>
      <c r="E24" s="123"/>
      <c r="F24" s="124" t="s">
        <v>50</v>
      </c>
      <c r="G24" s="126" t="s">
        <v>9</v>
      </c>
      <c r="H24" s="123" t="s">
        <v>137</v>
      </c>
      <c r="I24" s="127" t="s">
        <v>313</v>
      </c>
    </row>
    <row r="25" spans="1:9" ht="21" customHeight="1" x14ac:dyDescent="0.3">
      <c r="A25" s="164"/>
      <c r="B25" s="128"/>
      <c r="C25" s="159"/>
      <c r="D25" s="129"/>
      <c r="E25" s="130"/>
      <c r="F25" s="131">
        <v>1655</v>
      </c>
      <c r="G25" s="131">
        <v>1655</v>
      </c>
      <c r="H25" s="130"/>
      <c r="I25" s="132" t="s">
        <v>1809</v>
      </c>
    </row>
    <row r="26" spans="1:9" ht="21" customHeight="1" x14ac:dyDescent="0.3">
      <c r="A26" s="161">
        <v>5</v>
      </c>
      <c r="B26" s="121" t="s">
        <v>393</v>
      </c>
      <c r="C26" s="117">
        <v>6516</v>
      </c>
      <c r="D26" s="117">
        <v>6516</v>
      </c>
      <c r="E26" s="118" t="s">
        <v>48</v>
      </c>
      <c r="F26" s="119" t="s">
        <v>394</v>
      </c>
      <c r="G26" s="119" t="s">
        <v>394</v>
      </c>
      <c r="H26" s="118" t="s">
        <v>309</v>
      </c>
      <c r="I26" s="120" t="s">
        <v>392</v>
      </c>
    </row>
    <row r="27" spans="1:9" x14ac:dyDescent="0.3">
      <c r="A27" s="163"/>
      <c r="B27" s="121"/>
      <c r="C27" s="122"/>
      <c r="D27" s="122"/>
      <c r="E27" s="123"/>
      <c r="F27" s="124"/>
      <c r="G27" s="124"/>
      <c r="H27" s="123" t="s">
        <v>311</v>
      </c>
      <c r="I27" s="125" t="s">
        <v>321</v>
      </c>
    </row>
    <row r="28" spans="1:9" x14ac:dyDescent="0.3">
      <c r="A28" s="163"/>
      <c r="B28" s="121"/>
      <c r="C28" s="122"/>
      <c r="D28" s="122"/>
      <c r="E28" s="123"/>
      <c r="F28" s="124"/>
      <c r="G28" s="124"/>
      <c r="H28" s="123" t="s">
        <v>312</v>
      </c>
      <c r="I28" s="120"/>
    </row>
    <row r="29" spans="1:9" ht="21" customHeight="1" x14ac:dyDescent="0.3">
      <c r="A29" s="163"/>
      <c r="B29" s="121"/>
      <c r="C29" s="122"/>
      <c r="D29" s="122"/>
      <c r="E29" s="123"/>
      <c r="F29" s="124" t="s">
        <v>50</v>
      </c>
      <c r="G29" s="126" t="s">
        <v>9</v>
      </c>
      <c r="H29" s="123" t="s">
        <v>137</v>
      </c>
      <c r="I29" s="127" t="s">
        <v>313</v>
      </c>
    </row>
    <row r="30" spans="1:9" ht="21" customHeight="1" x14ac:dyDescent="0.3">
      <c r="A30" s="164"/>
      <c r="B30" s="128"/>
      <c r="C30" s="129"/>
      <c r="D30" s="129"/>
      <c r="E30" s="130"/>
      <c r="F30" s="131">
        <v>6516</v>
      </c>
      <c r="G30" s="131">
        <v>6516</v>
      </c>
      <c r="H30" s="130"/>
      <c r="I30" s="132" t="s">
        <v>1802</v>
      </c>
    </row>
    <row r="31" spans="1:9" ht="21" customHeight="1" x14ac:dyDescent="0.3">
      <c r="A31" s="161">
        <v>6</v>
      </c>
      <c r="B31" s="121" t="s">
        <v>138</v>
      </c>
      <c r="C31" s="165">
        <v>1870</v>
      </c>
      <c r="D31" s="117">
        <v>1870</v>
      </c>
      <c r="E31" s="118" t="s">
        <v>48</v>
      </c>
      <c r="F31" s="119" t="s">
        <v>395</v>
      </c>
      <c r="G31" s="119" t="s">
        <v>395</v>
      </c>
      <c r="H31" s="118" t="s">
        <v>309</v>
      </c>
      <c r="I31" s="120" t="s">
        <v>392</v>
      </c>
    </row>
    <row r="32" spans="1:9" x14ac:dyDescent="0.3">
      <c r="A32" s="163"/>
      <c r="B32" s="121"/>
      <c r="C32" s="158"/>
      <c r="D32" s="122"/>
      <c r="E32" s="123"/>
      <c r="F32" s="124"/>
      <c r="G32" s="124"/>
      <c r="H32" s="123" t="s">
        <v>311</v>
      </c>
      <c r="I32" s="125" t="s">
        <v>321</v>
      </c>
    </row>
    <row r="33" spans="1:9" x14ac:dyDescent="0.3">
      <c r="A33" s="163"/>
      <c r="B33" s="121"/>
      <c r="C33" s="158"/>
      <c r="D33" s="122"/>
      <c r="E33" s="123"/>
      <c r="F33" s="124"/>
      <c r="G33" s="124"/>
      <c r="H33" s="123" t="s">
        <v>312</v>
      </c>
      <c r="I33" s="120"/>
    </row>
    <row r="34" spans="1:9" ht="21" customHeight="1" x14ac:dyDescent="0.3">
      <c r="A34" s="163"/>
      <c r="B34" s="121"/>
      <c r="C34" s="158"/>
      <c r="D34" s="122"/>
      <c r="E34" s="123"/>
      <c r="F34" s="124" t="s">
        <v>50</v>
      </c>
      <c r="G34" s="126" t="s">
        <v>9</v>
      </c>
      <c r="H34" s="123" t="s">
        <v>137</v>
      </c>
      <c r="I34" s="127" t="s">
        <v>313</v>
      </c>
    </row>
    <row r="35" spans="1:9" ht="21" customHeight="1" x14ac:dyDescent="0.3">
      <c r="A35" s="164"/>
      <c r="B35" s="128"/>
      <c r="C35" s="159"/>
      <c r="D35" s="129"/>
      <c r="E35" s="130"/>
      <c r="F35" s="131">
        <v>1870</v>
      </c>
      <c r="G35" s="131">
        <v>1870</v>
      </c>
      <c r="H35" s="130"/>
      <c r="I35" s="132" t="s">
        <v>1868</v>
      </c>
    </row>
    <row r="36" spans="1:9" ht="21" customHeight="1" x14ac:dyDescent="0.3">
      <c r="A36" s="161">
        <v>7</v>
      </c>
      <c r="B36" s="121" t="s">
        <v>396</v>
      </c>
      <c r="C36" s="117">
        <v>631.29999999999995</v>
      </c>
      <c r="D36" s="117">
        <v>631.29999999999995</v>
      </c>
      <c r="E36" s="118" t="s">
        <v>48</v>
      </c>
      <c r="F36" s="119" t="s">
        <v>397</v>
      </c>
      <c r="G36" s="119" t="s">
        <v>397</v>
      </c>
      <c r="H36" s="118" t="s">
        <v>309</v>
      </c>
      <c r="I36" s="120" t="s">
        <v>392</v>
      </c>
    </row>
    <row r="37" spans="1:9" ht="20.25" customHeight="1" x14ac:dyDescent="0.3">
      <c r="A37" s="163"/>
      <c r="B37" s="121"/>
      <c r="C37" s="122"/>
      <c r="D37" s="122"/>
      <c r="E37" s="123"/>
      <c r="F37" s="124" t="s">
        <v>398</v>
      </c>
      <c r="G37" s="124" t="s">
        <v>398</v>
      </c>
      <c r="H37" s="123" t="s">
        <v>311</v>
      </c>
      <c r="I37" s="125" t="s">
        <v>321</v>
      </c>
    </row>
    <row r="38" spans="1:9" x14ac:dyDescent="0.3">
      <c r="A38" s="163"/>
      <c r="B38" s="121"/>
      <c r="C38" s="122"/>
      <c r="D38" s="122"/>
      <c r="E38" s="123"/>
      <c r="F38" s="124"/>
      <c r="G38" s="124"/>
      <c r="H38" s="123" t="s">
        <v>312</v>
      </c>
      <c r="I38" s="120"/>
    </row>
    <row r="39" spans="1:9" ht="21" customHeight="1" x14ac:dyDescent="0.3">
      <c r="A39" s="163"/>
      <c r="B39" s="121"/>
      <c r="C39" s="122"/>
      <c r="D39" s="122"/>
      <c r="E39" s="123"/>
      <c r="F39" s="124" t="s">
        <v>50</v>
      </c>
      <c r="G39" s="126" t="s">
        <v>9</v>
      </c>
      <c r="H39" s="123" t="s">
        <v>137</v>
      </c>
      <c r="I39" s="127" t="s">
        <v>313</v>
      </c>
    </row>
    <row r="40" spans="1:9" ht="21" customHeight="1" x14ac:dyDescent="0.3">
      <c r="A40" s="164"/>
      <c r="B40" s="128"/>
      <c r="C40" s="129"/>
      <c r="D40" s="129"/>
      <c r="E40" s="130"/>
      <c r="F40" s="131">
        <v>631.29999999999995</v>
      </c>
      <c r="G40" s="131">
        <v>631.29999999999995</v>
      </c>
      <c r="H40" s="130"/>
      <c r="I40" s="132" t="s">
        <v>1809</v>
      </c>
    </row>
    <row r="41" spans="1:9" ht="21" customHeight="1" x14ac:dyDescent="0.3">
      <c r="A41" s="161">
        <v>8</v>
      </c>
      <c r="B41" s="121" t="s">
        <v>351</v>
      </c>
      <c r="C41" s="117">
        <v>139</v>
      </c>
      <c r="D41" s="117">
        <v>139</v>
      </c>
      <c r="E41" s="118" t="s">
        <v>48</v>
      </c>
      <c r="F41" s="119" t="s">
        <v>616</v>
      </c>
      <c r="G41" s="119" t="s">
        <v>616</v>
      </c>
      <c r="H41" s="118" t="s">
        <v>309</v>
      </c>
      <c r="I41" s="120" t="s">
        <v>392</v>
      </c>
    </row>
    <row r="42" spans="1:9" x14ac:dyDescent="0.3">
      <c r="A42" s="163"/>
      <c r="B42" s="121"/>
      <c r="C42" s="122"/>
      <c r="D42" s="122"/>
      <c r="E42" s="123"/>
      <c r="F42" s="124" t="s">
        <v>617</v>
      </c>
      <c r="G42" s="124" t="s">
        <v>617</v>
      </c>
      <c r="H42" s="123" t="s">
        <v>311</v>
      </c>
      <c r="I42" s="125" t="s">
        <v>321</v>
      </c>
    </row>
    <row r="43" spans="1:9" x14ac:dyDescent="0.3">
      <c r="A43" s="163"/>
      <c r="B43" s="121"/>
      <c r="C43" s="122"/>
      <c r="D43" s="122"/>
      <c r="E43" s="123"/>
      <c r="F43" s="124"/>
      <c r="G43" s="124"/>
      <c r="H43" s="123" t="s">
        <v>312</v>
      </c>
      <c r="I43" s="120"/>
    </row>
    <row r="44" spans="1:9" ht="21" customHeight="1" x14ac:dyDescent="0.3">
      <c r="A44" s="163"/>
      <c r="B44" s="121"/>
      <c r="C44" s="122"/>
      <c r="D44" s="122"/>
      <c r="E44" s="123"/>
      <c r="F44" s="124" t="s">
        <v>50</v>
      </c>
      <c r="G44" s="126" t="s">
        <v>9</v>
      </c>
      <c r="H44" s="123" t="s">
        <v>137</v>
      </c>
      <c r="I44" s="127" t="s">
        <v>313</v>
      </c>
    </row>
    <row r="45" spans="1:9" ht="21" customHeight="1" x14ac:dyDescent="0.3">
      <c r="A45" s="164"/>
      <c r="B45" s="128"/>
      <c r="C45" s="129"/>
      <c r="D45" s="129"/>
      <c r="E45" s="130"/>
      <c r="F45" s="131">
        <v>139</v>
      </c>
      <c r="G45" s="131">
        <v>139</v>
      </c>
      <c r="H45" s="130"/>
      <c r="I45" s="132" t="s">
        <v>1816</v>
      </c>
    </row>
    <row r="46" spans="1:9" ht="21" customHeight="1" x14ac:dyDescent="0.3">
      <c r="A46" s="161">
        <v>9</v>
      </c>
      <c r="B46" s="116" t="s">
        <v>67</v>
      </c>
      <c r="C46" s="117">
        <v>991.43</v>
      </c>
      <c r="D46" s="117">
        <v>991.43</v>
      </c>
      <c r="E46" s="118" t="s">
        <v>48</v>
      </c>
      <c r="F46" s="119" t="s">
        <v>1869</v>
      </c>
      <c r="G46" s="119" t="s">
        <v>1869</v>
      </c>
      <c r="H46" s="118" t="s">
        <v>309</v>
      </c>
      <c r="I46" s="120" t="s">
        <v>392</v>
      </c>
    </row>
    <row r="47" spans="1:9" ht="20.25" customHeight="1" x14ac:dyDescent="0.3">
      <c r="A47" s="163"/>
      <c r="B47" s="121"/>
      <c r="C47" s="122"/>
      <c r="D47" s="122"/>
      <c r="E47" s="123"/>
      <c r="F47" s="124" t="s">
        <v>1870</v>
      </c>
      <c r="G47" s="124" t="s">
        <v>1870</v>
      </c>
      <c r="H47" s="123" t="s">
        <v>311</v>
      </c>
      <c r="I47" s="125" t="s">
        <v>321</v>
      </c>
    </row>
    <row r="48" spans="1:9" x14ac:dyDescent="0.3">
      <c r="A48" s="163"/>
      <c r="B48" s="121"/>
      <c r="C48" s="122"/>
      <c r="D48" s="122"/>
      <c r="E48" s="123"/>
      <c r="F48" s="124"/>
      <c r="G48" s="124"/>
      <c r="H48" s="123" t="s">
        <v>312</v>
      </c>
      <c r="I48" s="120"/>
    </row>
    <row r="49" spans="1:9" ht="21" customHeight="1" x14ac:dyDescent="0.3">
      <c r="A49" s="163"/>
      <c r="B49" s="121"/>
      <c r="C49" s="122"/>
      <c r="D49" s="122"/>
      <c r="E49" s="123"/>
      <c r="F49" s="124" t="s">
        <v>50</v>
      </c>
      <c r="G49" s="126" t="s">
        <v>9</v>
      </c>
      <c r="H49" s="123" t="s">
        <v>137</v>
      </c>
      <c r="I49" s="127" t="s">
        <v>313</v>
      </c>
    </row>
    <row r="50" spans="1:9" ht="21" customHeight="1" x14ac:dyDescent="0.3">
      <c r="A50" s="164"/>
      <c r="B50" s="128"/>
      <c r="C50" s="129"/>
      <c r="D50" s="129"/>
      <c r="E50" s="130"/>
      <c r="F50" s="131">
        <v>991.43</v>
      </c>
      <c r="G50" s="131">
        <v>991.43</v>
      </c>
      <c r="H50" s="130"/>
      <c r="I50" s="132" t="s">
        <v>1809</v>
      </c>
    </row>
    <row r="51" spans="1:9" ht="21" customHeight="1" x14ac:dyDescent="0.3">
      <c r="A51" s="161">
        <v>10</v>
      </c>
      <c r="B51" s="121" t="s">
        <v>138</v>
      </c>
      <c r="C51" s="117">
        <v>4000</v>
      </c>
      <c r="D51" s="117">
        <v>4000</v>
      </c>
      <c r="E51" s="118" t="s">
        <v>48</v>
      </c>
      <c r="F51" s="119" t="s">
        <v>395</v>
      </c>
      <c r="G51" s="119" t="s">
        <v>395</v>
      </c>
      <c r="H51" s="118" t="s">
        <v>309</v>
      </c>
      <c r="I51" s="120" t="s">
        <v>392</v>
      </c>
    </row>
    <row r="52" spans="1:9" ht="20.25" customHeight="1" x14ac:dyDescent="0.3">
      <c r="A52" s="163"/>
      <c r="B52" s="121"/>
      <c r="C52" s="122"/>
      <c r="D52" s="122"/>
      <c r="E52" s="123"/>
      <c r="F52" s="124"/>
      <c r="G52" s="124"/>
      <c r="H52" s="123" t="s">
        <v>311</v>
      </c>
      <c r="I52" s="125" t="s">
        <v>321</v>
      </c>
    </row>
    <row r="53" spans="1:9" x14ac:dyDescent="0.3">
      <c r="A53" s="163"/>
      <c r="B53" s="121"/>
      <c r="C53" s="122"/>
      <c r="D53" s="122"/>
      <c r="E53" s="123"/>
      <c r="F53" s="124"/>
      <c r="G53" s="124"/>
      <c r="H53" s="123" t="s">
        <v>312</v>
      </c>
      <c r="I53" s="120"/>
    </row>
    <row r="54" spans="1:9" ht="21" customHeight="1" x14ac:dyDescent="0.3">
      <c r="A54" s="163"/>
      <c r="B54" s="121"/>
      <c r="C54" s="122"/>
      <c r="D54" s="122"/>
      <c r="E54" s="123"/>
      <c r="F54" s="124" t="s">
        <v>50</v>
      </c>
      <c r="G54" s="126" t="s">
        <v>9</v>
      </c>
      <c r="H54" s="123" t="s">
        <v>137</v>
      </c>
      <c r="I54" s="127" t="s">
        <v>313</v>
      </c>
    </row>
    <row r="55" spans="1:9" ht="21" customHeight="1" x14ac:dyDescent="0.3">
      <c r="A55" s="164"/>
      <c r="B55" s="128"/>
      <c r="C55" s="129"/>
      <c r="D55" s="129"/>
      <c r="E55" s="130"/>
      <c r="F55" s="131">
        <v>4000</v>
      </c>
      <c r="G55" s="131">
        <v>4000</v>
      </c>
      <c r="H55" s="130"/>
      <c r="I55" s="132" t="s">
        <v>1809</v>
      </c>
    </row>
    <row r="56" spans="1:9" ht="21" customHeight="1" x14ac:dyDescent="0.3">
      <c r="A56" s="161">
        <v>11</v>
      </c>
      <c r="B56" s="116" t="s">
        <v>67</v>
      </c>
      <c r="C56" s="117">
        <v>510</v>
      </c>
      <c r="D56" s="117">
        <v>510</v>
      </c>
      <c r="E56" s="118" t="s">
        <v>48</v>
      </c>
      <c r="F56" s="119" t="s">
        <v>616</v>
      </c>
      <c r="G56" s="119" t="s">
        <v>616</v>
      </c>
      <c r="H56" s="118" t="s">
        <v>309</v>
      </c>
      <c r="I56" s="120" t="s">
        <v>392</v>
      </c>
    </row>
    <row r="57" spans="1:9" x14ac:dyDescent="0.3">
      <c r="A57" s="163"/>
      <c r="B57" s="121"/>
      <c r="C57" s="122"/>
      <c r="D57" s="122"/>
      <c r="E57" s="123"/>
      <c r="F57" s="124" t="s">
        <v>617</v>
      </c>
      <c r="G57" s="124" t="s">
        <v>617</v>
      </c>
      <c r="H57" s="123" t="s">
        <v>311</v>
      </c>
      <c r="I57" s="125" t="s">
        <v>321</v>
      </c>
    </row>
    <row r="58" spans="1:9" x14ac:dyDescent="0.3">
      <c r="A58" s="163"/>
      <c r="B58" s="121"/>
      <c r="C58" s="122"/>
      <c r="D58" s="122"/>
      <c r="E58" s="123"/>
      <c r="F58" s="124"/>
      <c r="G58" s="124"/>
      <c r="H58" s="123" t="s">
        <v>312</v>
      </c>
      <c r="I58" s="120"/>
    </row>
    <row r="59" spans="1:9" ht="21" customHeight="1" x14ac:dyDescent="0.3">
      <c r="A59" s="163"/>
      <c r="B59" s="121"/>
      <c r="C59" s="122"/>
      <c r="D59" s="122"/>
      <c r="E59" s="123"/>
      <c r="F59" s="124" t="s">
        <v>50</v>
      </c>
      <c r="G59" s="126" t="s">
        <v>9</v>
      </c>
      <c r="H59" s="123" t="s">
        <v>137</v>
      </c>
      <c r="I59" s="127" t="s">
        <v>313</v>
      </c>
    </row>
    <row r="60" spans="1:9" ht="21" customHeight="1" x14ac:dyDescent="0.3">
      <c r="A60" s="164"/>
      <c r="B60" s="128"/>
      <c r="C60" s="129"/>
      <c r="D60" s="129"/>
      <c r="E60" s="130"/>
      <c r="F60" s="131">
        <v>510</v>
      </c>
      <c r="G60" s="131">
        <v>510</v>
      </c>
      <c r="H60" s="130"/>
      <c r="I60" s="132" t="s">
        <v>1871</v>
      </c>
    </row>
    <row r="61" spans="1:9" ht="21" customHeight="1" x14ac:dyDescent="0.3">
      <c r="A61" s="161">
        <v>12</v>
      </c>
      <c r="B61" s="116" t="s">
        <v>67</v>
      </c>
      <c r="C61" s="117">
        <v>1470</v>
      </c>
      <c r="D61" s="117">
        <v>1470</v>
      </c>
      <c r="E61" s="118" t="s">
        <v>48</v>
      </c>
      <c r="F61" s="119" t="s">
        <v>399</v>
      </c>
      <c r="G61" s="119" t="s">
        <v>399</v>
      </c>
      <c r="H61" s="118" t="s">
        <v>309</v>
      </c>
      <c r="I61" s="120" t="s">
        <v>392</v>
      </c>
    </row>
    <row r="62" spans="1:9" x14ac:dyDescent="0.3">
      <c r="A62" s="163"/>
      <c r="B62" s="121"/>
      <c r="C62" s="122"/>
      <c r="D62" s="122"/>
      <c r="E62" s="123"/>
      <c r="F62" s="124"/>
      <c r="G62" s="124"/>
      <c r="H62" s="123" t="s">
        <v>311</v>
      </c>
      <c r="I62" s="125" t="s">
        <v>321</v>
      </c>
    </row>
    <row r="63" spans="1:9" x14ac:dyDescent="0.3">
      <c r="A63" s="163"/>
      <c r="B63" s="121"/>
      <c r="C63" s="122"/>
      <c r="D63" s="122"/>
      <c r="E63" s="123"/>
      <c r="F63" s="124"/>
      <c r="G63" s="124"/>
      <c r="H63" s="123" t="s">
        <v>312</v>
      </c>
      <c r="I63" s="120"/>
    </row>
    <row r="64" spans="1:9" ht="21" customHeight="1" x14ac:dyDescent="0.3">
      <c r="A64" s="163"/>
      <c r="B64" s="121"/>
      <c r="C64" s="122"/>
      <c r="D64" s="122"/>
      <c r="E64" s="123"/>
      <c r="F64" s="124" t="s">
        <v>50</v>
      </c>
      <c r="G64" s="126" t="s">
        <v>9</v>
      </c>
      <c r="H64" s="123" t="s">
        <v>137</v>
      </c>
      <c r="I64" s="127" t="s">
        <v>313</v>
      </c>
    </row>
    <row r="65" spans="1:9" ht="21" customHeight="1" x14ac:dyDescent="0.3">
      <c r="A65" s="164"/>
      <c r="B65" s="128"/>
      <c r="C65" s="129"/>
      <c r="D65" s="129"/>
      <c r="E65" s="130"/>
      <c r="F65" s="131">
        <v>1470</v>
      </c>
      <c r="G65" s="131">
        <v>1470</v>
      </c>
      <c r="H65" s="130"/>
      <c r="I65" s="132" t="s">
        <v>1809</v>
      </c>
    </row>
    <row r="66" spans="1:9" ht="21" customHeight="1" x14ac:dyDescent="0.3">
      <c r="A66" s="161">
        <v>13</v>
      </c>
      <c r="B66" s="116" t="s">
        <v>618</v>
      </c>
      <c r="C66" s="117">
        <v>2880</v>
      </c>
      <c r="D66" s="117">
        <v>2880</v>
      </c>
      <c r="E66" s="118" t="s">
        <v>48</v>
      </c>
      <c r="F66" s="119" t="s">
        <v>619</v>
      </c>
      <c r="G66" s="119" t="s">
        <v>619</v>
      </c>
      <c r="H66" s="118" t="s">
        <v>309</v>
      </c>
      <c r="I66" s="120" t="s">
        <v>392</v>
      </c>
    </row>
    <row r="67" spans="1:9" ht="21" customHeight="1" x14ac:dyDescent="0.3">
      <c r="A67" s="163"/>
      <c r="B67" s="121"/>
      <c r="C67" s="122"/>
      <c r="D67" s="122"/>
      <c r="E67" s="123"/>
      <c r="F67" s="124"/>
      <c r="G67" s="124"/>
      <c r="H67" s="123" t="s">
        <v>311</v>
      </c>
      <c r="I67" s="125" t="s">
        <v>321</v>
      </c>
    </row>
    <row r="68" spans="1:9" x14ac:dyDescent="0.3">
      <c r="A68" s="163"/>
      <c r="B68" s="121"/>
      <c r="C68" s="122"/>
      <c r="D68" s="122"/>
      <c r="E68" s="123"/>
      <c r="F68" s="124"/>
      <c r="G68" s="124"/>
      <c r="H68" s="123" t="s">
        <v>312</v>
      </c>
      <c r="I68" s="120"/>
    </row>
    <row r="69" spans="1:9" ht="21" customHeight="1" x14ac:dyDescent="0.3">
      <c r="A69" s="163"/>
      <c r="B69" s="121"/>
      <c r="C69" s="122"/>
      <c r="D69" s="122"/>
      <c r="E69" s="123"/>
      <c r="F69" s="124" t="s">
        <v>50</v>
      </c>
      <c r="G69" s="126" t="s">
        <v>9</v>
      </c>
      <c r="H69" s="123" t="s">
        <v>137</v>
      </c>
      <c r="I69" s="127" t="s">
        <v>313</v>
      </c>
    </row>
    <row r="70" spans="1:9" ht="21" customHeight="1" x14ac:dyDescent="0.3">
      <c r="A70" s="164"/>
      <c r="B70" s="128"/>
      <c r="C70" s="129"/>
      <c r="D70" s="129"/>
      <c r="E70" s="130"/>
      <c r="F70" s="131">
        <v>2880</v>
      </c>
      <c r="G70" s="131">
        <v>2880</v>
      </c>
      <c r="H70" s="130"/>
      <c r="I70" s="132" t="s">
        <v>1872</v>
      </c>
    </row>
    <row r="71" spans="1:9" ht="21" customHeight="1" x14ac:dyDescent="0.3">
      <c r="A71" s="161">
        <v>14</v>
      </c>
      <c r="B71" s="116" t="s">
        <v>400</v>
      </c>
      <c r="C71" s="117">
        <v>1073.7</v>
      </c>
      <c r="D71" s="117">
        <v>1073.7</v>
      </c>
      <c r="E71" s="118" t="s">
        <v>48</v>
      </c>
      <c r="F71" s="119" t="s">
        <v>394</v>
      </c>
      <c r="G71" s="119" t="s">
        <v>394</v>
      </c>
      <c r="H71" s="118" t="s">
        <v>309</v>
      </c>
      <c r="I71" s="120" t="s">
        <v>392</v>
      </c>
    </row>
    <row r="72" spans="1:9" x14ac:dyDescent="0.3">
      <c r="A72" s="163"/>
      <c r="B72" s="121"/>
      <c r="C72" s="122"/>
      <c r="D72" s="122"/>
      <c r="E72" s="123"/>
      <c r="F72" s="124"/>
      <c r="G72" s="124"/>
      <c r="H72" s="123" t="s">
        <v>311</v>
      </c>
      <c r="I72" s="125" t="s">
        <v>321</v>
      </c>
    </row>
    <row r="73" spans="1:9" x14ac:dyDescent="0.3">
      <c r="A73" s="163"/>
      <c r="B73" s="121"/>
      <c r="C73" s="122"/>
      <c r="D73" s="122"/>
      <c r="E73" s="123"/>
      <c r="F73" s="124"/>
      <c r="G73" s="124"/>
      <c r="H73" s="123" t="s">
        <v>312</v>
      </c>
      <c r="I73" s="120"/>
    </row>
    <row r="74" spans="1:9" ht="21" customHeight="1" x14ac:dyDescent="0.3">
      <c r="A74" s="163"/>
      <c r="B74" s="121"/>
      <c r="C74" s="122"/>
      <c r="D74" s="122"/>
      <c r="E74" s="123"/>
      <c r="F74" s="124" t="s">
        <v>50</v>
      </c>
      <c r="G74" s="126" t="s">
        <v>9</v>
      </c>
      <c r="H74" s="123" t="s">
        <v>137</v>
      </c>
      <c r="I74" s="127" t="s">
        <v>313</v>
      </c>
    </row>
    <row r="75" spans="1:9" ht="21" customHeight="1" x14ac:dyDescent="0.3">
      <c r="A75" s="164"/>
      <c r="B75" s="128"/>
      <c r="C75" s="129"/>
      <c r="D75" s="129"/>
      <c r="E75" s="130"/>
      <c r="F75" s="131">
        <v>1073.7</v>
      </c>
      <c r="G75" s="131">
        <v>1073.7</v>
      </c>
      <c r="H75" s="130"/>
      <c r="I75" s="132" t="s">
        <v>1802</v>
      </c>
    </row>
    <row r="76" spans="1:9" ht="21" customHeight="1" x14ac:dyDescent="0.3">
      <c r="A76" s="161">
        <v>15</v>
      </c>
      <c r="B76" s="116" t="s">
        <v>393</v>
      </c>
      <c r="C76" s="452">
        <v>6516</v>
      </c>
      <c r="D76" s="117">
        <v>6516</v>
      </c>
      <c r="E76" s="118" t="s">
        <v>48</v>
      </c>
      <c r="F76" s="119" t="s">
        <v>394</v>
      </c>
      <c r="G76" s="119" t="s">
        <v>394</v>
      </c>
      <c r="H76" s="118" t="s">
        <v>309</v>
      </c>
      <c r="I76" s="120" t="s">
        <v>392</v>
      </c>
    </row>
    <row r="77" spans="1:9" x14ac:dyDescent="0.3">
      <c r="A77" s="163"/>
      <c r="B77" s="121"/>
      <c r="C77" s="122"/>
      <c r="D77" s="122"/>
      <c r="E77" s="123"/>
      <c r="F77" s="124"/>
      <c r="G77" s="124"/>
      <c r="H77" s="123" t="s">
        <v>311</v>
      </c>
      <c r="I77" s="125" t="s">
        <v>321</v>
      </c>
    </row>
    <row r="78" spans="1:9" x14ac:dyDescent="0.3">
      <c r="A78" s="163"/>
      <c r="B78" s="121"/>
      <c r="C78" s="122"/>
      <c r="D78" s="122"/>
      <c r="E78" s="123"/>
      <c r="F78" s="124"/>
      <c r="G78" s="124"/>
      <c r="H78" s="123" t="s">
        <v>312</v>
      </c>
      <c r="I78" s="120"/>
    </row>
    <row r="79" spans="1:9" ht="21" customHeight="1" x14ac:dyDescent="0.3">
      <c r="A79" s="163"/>
      <c r="B79" s="121"/>
      <c r="C79" s="122"/>
      <c r="D79" s="122"/>
      <c r="E79" s="123"/>
      <c r="F79" s="124" t="s">
        <v>50</v>
      </c>
      <c r="G79" s="126" t="s">
        <v>9</v>
      </c>
      <c r="H79" s="123" t="s">
        <v>137</v>
      </c>
      <c r="I79" s="127" t="s">
        <v>313</v>
      </c>
    </row>
    <row r="80" spans="1:9" ht="21" customHeight="1" x14ac:dyDescent="0.3">
      <c r="A80" s="164"/>
      <c r="B80" s="128"/>
      <c r="C80" s="129"/>
      <c r="D80" s="129"/>
      <c r="E80" s="130"/>
      <c r="F80" s="131">
        <v>6516</v>
      </c>
      <c r="G80" s="131">
        <v>6516</v>
      </c>
      <c r="H80" s="130"/>
      <c r="I80" s="132" t="s">
        <v>1802</v>
      </c>
    </row>
    <row r="81" spans="1:9" ht="21" customHeight="1" x14ac:dyDescent="0.3">
      <c r="A81" s="161">
        <v>16</v>
      </c>
      <c r="B81" s="116" t="s">
        <v>393</v>
      </c>
      <c r="C81" s="117">
        <v>6516</v>
      </c>
      <c r="D81" s="117">
        <v>6516</v>
      </c>
      <c r="E81" s="118" t="s">
        <v>48</v>
      </c>
      <c r="F81" s="119" t="s">
        <v>394</v>
      </c>
      <c r="G81" s="119" t="s">
        <v>394</v>
      </c>
      <c r="H81" s="118" t="s">
        <v>309</v>
      </c>
      <c r="I81" s="120" t="s">
        <v>392</v>
      </c>
    </row>
    <row r="82" spans="1:9" x14ac:dyDescent="0.3">
      <c r="A82" s="163"/>
      <c r="B82" s="121"/>
      <c r="C82" s="122"/>
      <c r="D82" s="122"/>
      <c r="E82" s="123"/>
      <c r="F82" s="124"/>
      <c r="G82" s="124"/>
      <c r="H82" s="123" t="s">
        <v>311</v>
      </c>
      <c r="I82" s="125" t="s">
        <v>321</v>
      </c>
    </row>
    <row r="83" spans="1:9" x14ac:dyDescent="0.3">
      <c r="A83" s="163"/>
      <c r="B83" s="121"/>
      <c r="C83" s="122"/>
      <c r="D83" s="122"/>
      <c r="E83" s="123"/>
      <c r="F83" s="124"/>
      <c r="G83" s="124"/>
      <c r="H83" s="123" t="s">
        <v>312</v>
      </c>
      <c r="I83" s="120"/>
    </row>
    <row r="84" spans="1:9" ht="21" customHeight="1" x14ac:dyDescent="0.3">
      <c r="A84" s="163"/>
      <c r="B84" s="121"/>
      <c r="C84" s="122"/>
      <c r="D84" s="122"/>
      <c r="E84" s="123"/>
      <c r="F84" s="124" t="s">
        <v>50</v>
      </c>
      <c r="G84" s="126" t="s">
        <v>9</v>
      </c>
      <c r="H84" s="123" t="s">
        <v>137</v>
      </c>
      <c r="I84" s="127" t="s">
        <v>313</v>
      </c>
    </row>
    <row r="85" spans="1:9" ht="21" customHeight="1" x14ac:dyDescent="0.3">
      <c r="A85" s="164"/>
      <c r="B85" s="128"/>
      <c r="C85" s="129"/>
      <c r="D85" s="129"/>
      <c r="E85" s="130"/>
      <c r="F85" s="131">
        <v>6516</v>
      </c>
      <c r="G85" s="131">
        <v>6516</v>
      </c>
      <c r="H85" s="130"/>
      <c r="I85" s="132" t="s">
        <v>1802</v>
      </c>
    </row>
    <row r="86" spans="1:9" ht="21" customHeight="1" x14ac:dyDescent="0.3">
      <c r="A86" s="161">
        <v>17</v>
      </c>
      <c r="B86" s="121" t="s">
        <v>138</v>
      </c>
      <c r="C86" s="165">
        <v>6800</v>
      </c>
      <c r="D86" s="117">
        <v>6800</v>
      </c>
      <c r="E86" s="118" t="s">
        <v>48</v>
      </c>
      <c r="F86" s="119" t="s">
        <v>395</v>
      </c>
      <c r="G86" s="119" t="s">
        <v>395</v>
      </c>
      <c r="H86" s="118" t="s">
        <v>309</v>
      </c>
      <c r="I86" s="120" t="s">
        <v>392</v>
      </c>
    </row>
    <row r="87" spans="1:9" x14ac:dyDescent="0.3">
      <c r="A87" s="163"/>
      <c r="B87" s="121"/>
      <c r="C87" s="158"/>
      <c r="D87" s="122"/>
      <c r="E87" s="123"/>
      <c r="F87" s="124"/>
      <c r="G87" s="124"/>
      <c r="H87" s="123" t="s">
        <v>311</v>
      </c>
      <c r="I87" s="125" t="s">
        <v>321</v>
      </c>
    </row>
    <row r="88" spans="1:9" x14ac:dyDescent="0.3">
      <c r="A88" s="163"/>
      <c r="B88" s="121"/>
      <c r="C88" s="158"/>
      <c r="D88" s="122"/>
      <c r="E88" s="123"/>
      <c r="F88" s="124"/>
      <c r="G88" s="124"/>
      <c r="H88" s="123" t="s">
        <v>312</v>
      </c>
      <c r="I88" s="120"/>
    </row>
    <row r="89" spans="1:9" ht="21" customHeight="1" x14ac:dyDescent="0.3">
      <c r="A89" s="163"/>
      <c r="B89" s="121"/>
      <c r="C89" s="158"/>
      <c r="D89" s="122"/>
      <c r="E89" s="123"/>
      <c r="F89" s="124" t="s">
        <v>50</v>
      </c>
      <c r="G89" s="126" t="s">
        <v>9</v>
      </c>
      <c r="H89" s="123" t="s">
        <v>137</v>
      </c>
      <c r="I89" s="127" t="s">
        <v>313</v>
      </c>
    </row>
    <row r="90" spans="1:9" ht="21" customHeight="1" x14ac:dyDescent="0.3">
      <c r="A90" s="164"/>
      <c r="B90" s="128"/>
      <c r="C90" s="159"/>
      <c r="D90" s="129"/>
      <c r="E90" s="130"/>
      <c r="F90" s="131">
        <v>6800</v>
      </c>
      <c r="G90" s="131">
        <v>6800</v>
      </c>
      <c r="H90" s="130"/>
      <c r="I90" s="132" t="s">
        <v>1809</v>
      </c>
    </row>
    <row r="91" spans="1:9" ht="21" customHeight="1" x14ac:dyDescent="0.3">
      <c r="A91" s="161">
        <v>18</v>
      </c>
      <c r="B91" s="121" t="s">
        <v>138</v>
      </c>
      <c r="C91" s="117">
        <v>2180</v>
      </c>
      <c r="D91" s="117">
        <v>2180</v>
      </c>
      <c r="E91" s="118" t="s">
        <v>48</v>
      </c>
      <c r="F91" s="119" t="s">
        <v>395</v>
      </c>
      <c r="G91" s="119" t="s">
        <v>395</v>
      </c>
      <c r="H91" s="118" t="s">
        <v>309</v>
      </c>
      <c r="I91" s="120" t="s">
        <v>392</v>
      </c>
    </row>
    <row r="92" spans="1:9" x14ac:dyDescent="0.3">
      <c r="A92" s="163"/>
      <c r="B92" s="121"/>
      <c r="C92" s="122"/>
      <c r="D92" s="122"/>
      <c r="E92" s="123"/>
      <c r="F92" s="124"/>
      <c r="G92" s="124"/>
      <c r="H92" s="123" t="s">
        <v>311</v>
      </c>
      <c r="I92" s="125" t="s">
        <v>321</v>
      </c>
    </row>
    <row r="93" spans="1:9" x14ac:dyDescent="0.3">
      <c r="A93" s="163"/>
      <c r="B93" s="121"/>
      <c r="C93" s="122"/>
      <c r="D93" s="122"/>
      <c r="E93" s="123"/>
      <c r="F93" s="124"/>
      <c r="G93" s="124"/>
      <c r="H93" s="123" t="s">
        <v>312</v>
      </c>
      <c r="I93" s="120"/>
    </row>
    <row r="94" spans="1:9" ht="21" customHeight="1" x14ac:dyDescent="0.3">
      <c r="A94" s="163"/>
      <c r="B94" s="121"/>
      <c r="C94" s="122"/>
      <c r="D94" s="122"/>
      <c r="E94" s="123"/>
      <c r="F94" s="124" t="s">
        <v>50</v>
      </c>
      <c r="G94" s="126" t="s">
        <v>9</v>
      </c>
      <c r="H94" s="123" t="s">
        <v>137</v>
      </c>
      <c r="I94" s="127" t="s">
        <v>313</v>
      </c>
    </row>
    <row r="95" spans="1:9" ht="21" customHeight="1" x14ac:dyDescent="0.3">
      <c r="A95" s="164"/>
      <c r="B95" s="128"/>
      <c r="C95" s="129"/>
      <c r="D95" s="129"/>
      <c r="E95" s="130"/>
      <c r="F95" s="131">
        <v>2180</v>
      </c>
      <c r="G95" s="131">
        <v>2180</v>
      </c>
      <c r="H95" s="130"/>
      <c r="I95" s="132" t="s">
        <v>1868</v>
      </c>
    </row>
    <row r="96" spans="1:9" ht="21" customHeight="1" x14ac:dyDescent="0.3">
      <c r="A96" s="161">
        <v>19</v>
      </c>
      <c r="B96" s="121" t="s">
        <v>67</v>
      </c>
      <c r="C96" s="117">
        <v>945</v>
      </c>
      <c r="D96" s="117">
        <v>945</v>
      </c>
      <c r="E96" s="118" t="s">
        <v>48</v>
      </c>
      <c r="F96" s="119" t="s">
        <v>616</v>
      </c>
      <c r="G96" s="119" t="s">
        <v>616</v>
      </c>
      <c r="H96" s="118" t="s">
        <v>309</v>
      </c>
      <c r="I96" s="120" t="s">
        <v>392</v>
      </c>
    </row>
    <row r="97" spans="1:9" x14ac:dyDescent="0.3">
      <c r="A97" s="163"/>
      <c r="B97" s="121"/>
      <c r="C97" s="122"/>
      <c r="D97" s="122"/>
      <c r="E97" s="123"/>
      <c r="F97" s="124" t="s">
        <v>617</v>
      </c>
      <c r="G97" s="124" t="s">
        <v>617</v>
      </c>
      <c r="H97" s="123" t="s">
        <v>311</v>
      </c>
      <c r="I97" s="125" t="s">
        <v>321</v>
      </c>
    </row>
    <row r="98" spans="1:9" x14ac:dyDescent="0.3">
      <c r="A98" s="163"/>
      <c r="B98" s="121"/>
      <c r="C98" s="122"/>
      <c r="D98" s="122"/>
      <c r="E98" s="123"/>
      <c r="F98" s="124"/>
      <c r="G98" s="124"/>
      <c r="H98" s="123" t="s">
        <v>312</v>
      </c>
      <c r="I98" s="120"/>
    </row>
    <row r="99" spans="1:9" ht="21" customHeight="1" x14ac:dyDescent="0.3">
      <c r="A99" s="163"/>
      <c r="B99" s="121"/>
      <c r="C99" s="122"/>
      <c r="D99" s="122"/>
      <c r="E99" s="123"/>
      <c r="F99" s="124" t="s">
        <v>50</v>
      </c>
      <c r="G99" s="126" t="s">
        <v>9</v>
      </c>
      <c r="H99" s="123" t="s">
        <v>137</v>
      </c>
      <c r="I99" s="127" t="s">
        <v>313</v>
      </c>
    </row>
    <row r="100" spans="1:9" ht="21" customHeight="1" x14ac:dyDescent="0.3">
      <c r="A100" s="164"/>
      <c r="B100" s="128"/>
      <c r="C100" s="129"/>
      <c r="D100" s="129"/>
      <c r="E100" s="130"/>
      <c r="F100" s="131">
        <v>945</v>
      </c>
      <c r="G100" s="131">
        <v>945</v>
      </c>
      <c r="H100" s="130"/>
      <c r="I100" s="132" t="s">
        <v>1868</v>
      </c>
    </row>
    <row r="101" spans="1:9" ht="21" customHeight="1" x14ac:dyDescent="0.3">
      <c r="A101" s="161">
        <v>20</v>
      </c>
      <c r="B101" s="116" t="s">
        <v>67</v>
      </c>
      <c r="C101" s="117">
        <v>1200</v>
      </c>
      <c r="D101" s="117">
        <v>1200</v>
      </c>
      <c r="E101" s="118" t="s">
        <v>48</v>
      </c>
      <c r="F101" s="119" t="s">
        <v>620</v>
      </c>
      <c r="G101" s="119" t="s">
        <v>620</v>
      </c>
      <c r="H101" s="118" t="s">
        <v>309</v>
      </c>
      <c r="I101" s="120" t="s">
        <v>392</v>
      </c>
    </row>
    <row r="102" spans="1:9" x14ac:dyDescent="0.3">
      <c r="A102" s="163"/>
      <c r="B102" s="121"/>
      <c r="C102" s="122"/>
      <c r="D102" s="122"/>
      <c r="E102" s="123"/>
      <c r="F102" s="124"/>
      <c r="G102" s="124"/>
      <c r="H102" s="123" t="s">
        <v>311</v>
      </c>
      <c r="I102" s="125" t="s">
        <v>321</v>
      </c>
    </row>
    <row r="103" spans="1:9" x14ac:dyDescent="0.3">
      <c r="A103" s="163"/>
      <c r="B103" s="121"/>
      <c r="C103" s="122"/>
      <c r="D103" s="122"/>
      <c r="E103" s="123"/>
      <c r="F103" s="124"/>
      <c r="G103" s="124"/>
      <c r="H103" s="123" t="s">
        <v>312</v>
      </c>
      <c r="I103" s="120"/>
    </row>
    <row r="104" spans="1:9" ht="21" customHeight="1" x14ac:dyDescent="0.3">
      <c r="A104" s="163"/>
      <c r="B104" s="121"/>
      <c r="C104" s="122"/>
      <c r="D104" s="122"/>
      <c r="E104" s="123"/>
      <c r="F104" s="124" t="s">
        <v>50</v>
      </c>
      <c r="G104" s="126" t="s">
        <v>9</v>
      </c>
      <c r="H104" s="123" t="s">
        <v>137</v>
      </c>
      <c r="I104" s="127" t="s">
        <v>313</v>
      </c>
    </row>
    <row r="105" spans="1:9" ht="21" customHeight="1" x14ac:dyDescent="0.3">
      <c r="A105" s="164"/>
      <c r="B105" s="128"/>
      <c r="C105" s="129"/>
      <c r="D105" s="129"/>
      <c r="E105" s="130"/>
      <c r="F105" s="131">
        <v>1200</v>
      </c>
      <c r="G105" s="131">
        <v>1200</v>
      </c>
      <c r="H105" s="130"/>
      <c r="I105" s="132" t="s">
        <v>1809</v>
      </c>
    </row>
    <row r="106" spans="1:9" ht="21" customHeight="1" x14ac:dyDescent="0.3">
      <c r="A106" s="161">
        <v>21</v>
      </c>
      <c r="B106" s="116" t="s">
        <v>1863</v>
      </c>
      <c r="C106" s="117">
        <v>1880</v>
      </c>
      <c r="D106" s="117">
        <v>1880</v>
      </c>
      <c r="E106" s="118" t="s">
        <v>48</v>
      </c>
      <c r="F106" s="119" t="s">
        <v>1873</v>
      </c>
      <c r="G106" s="119" t="s">
        <v>1873</v>
      </c>
      <c r="H106" s="118" t="s">
        <v>309</v>
      </c>
      <c r="I106" s="120" t="s">
        <v>392</v>
      </c>
    </row>
    <row r="107" spans="1:9" ht="20.25" customHeight="1" x14ac:dyDescent="0.3">
      <c r="A107" s="163"/>
      <c r="B107" s="121"/>
      <c r="C107" s="122"/>
      <c r="D107" s="122"/>
      <c r="E107" s="123"/>
      <c r="F107" s="124" t="s">
        <v>1874</v>
      </c>
      <c r="G107" s="124" t="s">
        <v>1874</v>
      </c>
      <c r="H107" s="123" t="s">
        <v>311</v>
      </c>
      <c r="I107" s="125" t="s">
        <v>321</v>
      </c>
    </row>
    <row r="108" spans="1:9" x14ac:dyDescent="0.3">
      <c r="A108" s="163"/>
      <c r="B108" s="121"/>
      <c r="C108" s="122"/>
      <c r="D108" s="122"/>
      <c r="E108" s="123"/>
      <c r="F108" s="124"/>
      <c r="G108" s="124"/>
      <c r="H108" s="123" t="s">
        <v>312</v>
      </c>
      <c r="I108" s="120"/>
    </row>
    <row r="109" spans="1:9" ht="21" customHeight="1" x14ac:dyDescent="0.3">
      <c r="A109" s="163"/>
      <c r="B109" s="121"/>
      <c r="C109" s="122"/>
      <c r="D109" s="122"/>
      <c r="E109" s="123"/>
      <c r="F109" s="124" t="s">
        <v>50</v>
      </c>
      <c r="G109" s="126" t="s">
        <v>9</v>
      </c>
      <c r="H109" s="123" t="s">
        <v>137</v>
      </c>
      <c r="I109" s="127" t="s">
        <v>313</v>
      </c>
    </row>
    <row r="110" spans="1:9" ht="21" customHeight="1" x14ac:dyDescent="0.3">
      <c r="A110" s="164"/>
      <c r="B110" s="128"/>
      <c r="C110" s="129"/>
      <c r="D110" s="129"/>
      <c r="E110" s="130"/>
      <c r="F110" s="131">
        <v>1880</v>
      </c>
      <c r="G110" s="131">
        <v>1880</v>
      </c>
      <c r="H110" s="130"/>
      <c r="I110" s="132" t="s">
        <v>1828</v>
      </c>
    </row>
    <row r="111" spans="1:9" ht="21" customHeight="1" x14ac:dyDescent="0.3">
      <c r="A111" s="161">
        <v>22</v>
      </c>
      <c r="B111" s="116" t="s">
        <v>393</v>
      </c>
      <c r="C111" s="117">
        <v>6516</v>
      </c>
      <c r="D111" s="117">
        <v>6516</v>
      </c>
      <c r="E111" s="118" t="s">
        <v>48</v>
      </c>
      <c r="F111" s="119" t="s">
        <v>394</v>
      </c>
      <c r="G111" s="119" t="s">
        <v>394</v>
      </c>
      <c r="H111" s="118" t="s">
        <v>309</v>
      </c>
      <c r="I111" s="120" t="s">
        <v>392</v>
      </c>
    </row>
    <row r="112" spans="1:9" x14ac:dyDescent="0.3">
      <c r="A112" s="163"/>
      <c r="B112" s="121"/>
      <c r="C112" s="122"/>
      <c r="D112" s="122"/>
      <c r="E112" s="123"/>
      <c r="F112" s="124"/>
      <c r="G112" s="124"/>
      <c r="H112" s="123" t="s">
        <v>311</v>
      </c>
      <c r="I112" s="125" t="s">
        <v>321</v>
      </c>
    </row>
    <row r="113" spans="1:10" x14ac:dyDescent="0.3">
      <c r="A113" s="163"/>
      <c r="B113" s="121"/>
      <c r="C113" s="122"/>
      <c r="D113" s="122"/>
      <c r="E113" s="123"/>
      <c r="F113" s="124"/>
      <c r="G113" s="124"/>
      <c r="H113" s="123" t="s">
        <v>312</v>
      </c>
      <c r="I113" s="120"/>
    </row>
    <row r="114" spans="1:10" ht="21" customHeight="1" x14ac:dyDescent="0.3">
      <c r="A114" s="163"/>
      <c r="B114" s="121"/>
      <c r="C114" s="122"/>
      <c r="D114" s="122"/>
      <c r="E114" s="123"/>
      <c r="F114" s="124" t="s">
        <v>50</v>
      </c>
      <c r="G114" s="126" t="s">
        <v>9</v>
      </c>
      <c r="H114" s="123" t="s">
        <v>137</v>
      </c>
      <c r="I114" s="127" t="s">
        <v>313</v>
      </c>
    </row>
    <row r="115" spans="1:10" ht="21" customHeight="1" x14ac:dyDescent="0.3">
      <c r="A115" s="164"/>
      <c r="B115" s="128"/>
      <c r="C115" s="129"/>
      <c r="D115" s="129"/>
      <c r="E115" s="130"/>
      <c r="F115" s="131">
        <v>6516</v>
      </c>
      <c r="G115" s="131">
        <v>6516</v>
      </c>
      <c r="H115" s="130"/>
      <c r="I115" s="132" t="s">
        <v>1831</v>
      </c>
    </row>
    <row r="116" spans="1:10" ht="21" customHeight="1" x14ac:dyDescent="0.3">
      <c r="A116" s="161">
        <v>23</v>
      </c>
      <c r="B116" s="116" t="s">
        <v>393</v>
      </c>
      <c r="C116" s="117">
        <v>1629</v>
      </c>
      <c r="D116" s="117">
        <v>1629</v>
      </c>
      <c r="E116" s="118" t="s">
        <v>48</v>
      </c>
      <c r="F116" s="119" t="s">
        <v>394</v>
      </c>
      <c r="G116" s="119" t="s">
        <v>394</v>
      </c>
      <c r="H116" s="118" t="s">
        <v>309</v>
      </c>
      <c r="I116" s="120" t="s">
        <v>392</v>
      </c>
      <c r="J116" s="664"/>
    </row>
    <row r="117" spans="1:10" x14ac:dyDescent="0.3">
      <c r="A117" s="163"/>
      <c r="B117" s="121"/>
      <c r="C117" s="122"/>
      <c r="D117" s="122"/>
      <c r="E117" s="123"/>
      <c r="F117" s="124"/>
      <c r="G117" s="124"/>
      <c r="H117" s="123" t="s">
        <v>311</v>
      </c>
      <c r="I117" s="125" t="s">
        <v>321</v>
      </c>
    </row>
    <row r="118" spans="1:10" x14ac:dyDescent="0.3">
      <c r="A118" s="163"/>
      <c r="B118" s="121"/>
      <c r="C118" s="122"/>
      <c r="D118" s="122"/>
      <c r="E118" s="123"/>
      <c r="F118" s="124"/>
      <c r="G118" s="124"/>
      <c r="H118" s="123" t="s">
        <v>312</v>
      </c>
      <c r="I118" s="120"/>
    </row>
    <row r="119" spans="1:10" ht="21" customHeight="1" x14ac:dyDescent="0.3">
      <c r="A119" s="163"/>
      <c r="B119" s="121"/>
      <c r="C119" s="122"/>
      <c r="D119" s="122"/>
      <c r="E119" s="123"/>
      <c r="F119" s="124" t="s">
        <v>50</v>
      </c>
      <c r="G119" s="126" t="s">
        <v>9</v>
      </c>
      <c r="H119" s="123" t="s">
        <v>137</v>
      </c>
      <c r="I119" s="127" t="s">
        <v>313</v>
      </c>
    </row>
    <row r="120" spans="1:10" ht="21" customHeight="1" x14ac:dyDescent="0.3">
      <c r="A120" s="164"/>
      <c r="B120" s="128"/>
      <c r="C120" s="129"/>
      <c r="D120" s="129"/>
      <c r="E120" s="130"/>
      <c r="F120" s="131">
        <v>1629</v>
      </c>
      <c r="G120" s="131">
        <v>1629</v>
      </c>
      <c r="H120" s="130"/>
      <c r="I120" s="132" t="s">
        <v>1875</v>
      </c>
    </row>
    <row r="121" spans="1:10" ht="21" customHeight="1" x14ac:dyDescent="0.3">
      <c r="A121" s="161">
        <v>24</v>
      </c>
      <c r="B121" s="121" t="s">
        <v>349</v>
      </c>
      <c r="C121" s="165">
        <v>500</v>
      </c>
      <c r="D121" s="117">
        <v>500</v>
      </c>
      <c r="E121" s="118" t="s">
        <v>48</v>
      </c>
      <c r="F121" s="119" t="s">
        <v>357</v>
      </c>
      <c r="G121" s="119" t="s">
        <v>357</v>
      </c>
      <c r="H121" s="118" t="s">
        <v>309</v>
      </c>
      <c r="I121" s="120" t="s">
        <v>392</v>
      </c>
    </row>
    <row r="122" spans="1:10" x14ac:dyDescent="0.3">
      <c r="A122" s="163"/>
      <c r="B122" s="121"/>
      <c r="C122" s="158"/>
      <c r="D122" s="122"/>
      <c r="E122" s="123"/>
      <c r="F122" s="124"/>
      <c r="G122" s="124"/>
      <c r="H122" s="123" t="s">
        <v>311</v>
      </c>
      <c r="I122" s="125" t="s">
        <v>321</v>
      </c>
    </row>
    <row r="123" spans="1:10" x14ac:dyDescent="0.3">
      <c r="A123" s="163"/>
      <c r="B123" s="121"/>
      <c r="C123" s="158"/>
      <c r="D123" s="122"/>
      <c r="E123" s="123"/>
      <c r="F123" s="124"/>
      <c r="G123" s="124"/>
      <c r="H123" s="123" t="s">
        <v>312</v>
      </c>
      <c r="I123" s="120"/>
    </row>
    <row r="124" spans="1:10" ht="21" customHeight="1" x14ac:dyDescent="0.3">
      <c r="A124" s="163"/>
      <c r="B124" s="121"/>
      <c r="C124" s="158"/>
      <c r="D124" s="122"/>
      <c r="E124" s="123"/>
      <c r="F124" s="124" t="s">
        <v>50</v>
      </c>
      <c r="G124" s="126" t="s">
        <v>9</v>
      </c>
      <c r="H124" s="123" t="s">
        <v>137</v>
      </c>
      <c r="I124" s="127" t="s">
        <v>313</v>
      </c>
    </row>
    <row r="125" spans="1:10" ht="21" customHeight="1" x14ac:dyDescent="0.3">
      <c r="A125" s="164"/>
      <c r="B125" s="128"/>
      <c r="C125" s="159"/>
      <c r="D125" s="129"/>
      <c r="E125" s="130"/>
      <c r="F125" s="131">
        <v>500</v>
      </c>
      <c r="G125" s="131">
        <v>500</v>
      </c>
      <c r="H125" s="130"/>
      <c r="I125" s="132" t="s">
        <v>1876</v>
      </c>
    </row>
    <row r="126" spans="1:10" ht="21" customHeight="1" x14ac:dyDescent="0.3">
      <c r="A126" s="161">
        <v>25</v>
      </c>
      <c r="B126" s="121" t="s">
        <v>393</v>
      </c>
      <c r="C126" s="117">
        <v>6516</v>
      </c>
      <c r="D126" s="117">
        <v>6516</v>
      </c>
      <c r="E126" s="118" t="s">
        <v>48</v>
      </c>
      <c r="F126" s="119" t="s">
        <v>394</v>
      </c>
      <c r="G126" s="119" t="s">
        <v>394</v>
      </c>
      <c r="H126" s="118" t="s">
        <v>309</v>
      </c>
      <c r="I126" s="120" t="s">
        <v>392</v>
      </c>
    </row>
    <row r="127" spans="1:10" ht="20.25" customHeight="1" x14ac:dyDescent="0.3">
      <c r="A127" s="163"/>
      <c r="B127" s="121"/>
      <c r="C127" s="122"/>
      <c r="D127" s="122"/>
      <c r="E127" s="123"/>
      <c r="F127" s="124"/>
      <c r="G127" s="124"/>
      <c r="H127" s="123" t="s">
        <v>311</v>
      </c>
      <c r="I127" s="125" t="s">
        <v>321</v>
      </c>
    </row>
    <row r="128" spans="1:10" x14ac:dyDescent="0.3">
      <c r="A128" s="163"/>
      <c r="B128" s="121"/>
      <c r="C128" s="122"/>
      <c r="D128" s="122"/>
      <c r="E128" s="123"/>
      <c r="F128" s="124"/>
      <c r="G128" s="124"/>
      <c r="H128" s="123" t="s">
        <v>312</v>
      </c>
      <c r="I128" s="120"/>
    </row>
    <row r="129" spans="1:9" ht="21" customHeight="1" x14ac:dyDescent="0.3">
      <c r="A129" s="163"/>
      <c r="B129" s="121"/>
      <c r="C129" s="122"/>
      <c r="D129" s="122"/>
      <c r="E129" s="123"/>
      <c r="F129" s="124" t="s">
        <v>50</v>
      </c>
      <c r="G129" s="126" t="s">
        <v>9</v>
      </c>
      <c r="H129" s="123" t="s">
        <v>137</v>
      </c>
      <c r="I129" s="127" t="s">
        <v>313</v>
      </c>
    </row>
    <row r="130" spans="1:9" ht="21" customHeight="1" x14ac:dyDescent="0.3">
      <c r="A130" s="164"/>
      <c r="B130" s="128"/>
      <c r="C130" s="129"/>
      <c r="D130" s="129"/>
      <c r="E130" s="130"/>
      <c r="F130" s="131">
        <v>6516</v>
      </c>
      <c r="G130" s="131">
        <v>6516</v>
      </c>
      <c r="H130" s="130"/>
      <c r="I130" s="132" t="s">
        <v>1877</v>
      </c>
    </row>
    <row r="131" spans="1:9" ht="21" customHeight="1" x14ac:dyDescent="0.3">
      <c r="A131" s="161">
        <v>26</v>
      </c>
      <c r="B131" s="121" t="s">
        <v>138</v>
      </c>
      <c r="C131" s="165">
        <v>4910</v>
      </c>
      <c r="D131" s="117">
        <v>4910</v>
      </c>
      <c r="E131" s="118" t="s">
        <v>48</v>
      </c>
      <c r="F131" s="119" t="s">
        <v>395</v>
      </c>
      <c r="G131" s="119" t="s">
        <v>395</v>
      </c>
      <c r="H131" s="118" t="s">
        <v>309</v>
      </c>
      <c r="I131" s="120" t="s">
        <v>392</v>
      </c>
    </row>
    <row r="132" spans="1:9" x14ac:dyDescent="0.3">
      <c r="A132" s="163"/>
      <c r="B132" s="121"/>
      <c r="C132" s="158"/>
      <c r="D132" s="122"/>
      <c r="E132" s="123"/>
      <c r="F132" s="124"/>
      <c r="G132" s="124"/>
      <c r="H132" s="123" t="s">
        <v>311</v>
      </c>
      <c r="I132" s="125" t="s">
        <v>321</v>
      </c>
    </row>
    <row r="133" spans="1:9" x14ac:dyDescent="0.3">
      <c r="A133" s="163"/>
      <c r="B133" s="121"/>
      <c r="C133" s="158"/>
      <c r="D133" s="122"/>
      <c r="E133" s="123"/>
      <c r="F133" s="124"/>
      <c r="G133" s="124"/>
      <c r="H133" s="123" t="s">
        <v>312</v>
      </c>
      <c r="I133" s="120"/>
    </row>
    <row r="134" spans="1:9" ht="21" customHeight="1" x14ac:dyDescent="0.3">
      <c r="A134" s="163"/>
      <c r="B134" s="121"/>
      <c r="C134" s="158"/>
      <c r="D134" s="122"/>
      <c r="E134" s="123"/>
      <c r="F134" s="124" t="s">
        <v>50</v>
      </c>
      <c r="G134" s="126" t="s">
        <v>9</v>
      </c>
      <c r="H134" s="123" t="s">
        <v>137</v>
      </c>
      <c r="I134" s="127" t="s">
        <v>313</v>
      </c>
    </row>
    <row r="135" spans="1:9" ht="21" customHeight="1" x14ac:dyDescent="0.3">
      <c r="A135" s="164"/>
      <c r="B135" s="128"/>
      <c r="C135" s="159"/>
      <c r="D135" s="129"/>
      <c r="E135" s="130"/>
      <c r="F135" s="131">
        <v>4910</v>
      </c>
      <c r="G135" s="131">
        <v>4910</v>
      </c>
      <c r="H135" s="130"/>
      <c r="I135" s="132" t="s">
        <v>1831</v>
      </c>
    </row>
    <row r="136" spans="1:9" ht="21" customHeight="1" x14ac:dyDescent="0.3">
      <c r="A136" s="161">
        <v>27</v>
      </c>
      <c r="B136" s="121" t="s">
        <v>354</v>
      </c>
      <c r="C136" s="117">
        <v>3540</v>
      </c>
      <c r="D136" s="117">
        <v>3540</v>
      </c>
      <c r="E136" s="118" t="s">
        <v>48</v>
      </c>
      <c r="F136" s="119" t="s">
        <v>395</v>
      </c>
      <c r="G136" s="119" t="s">
        <v>395</v>
      </c>
      <c r="H136" s="118" t="s">
        <v>309</v>
      </c>
      <c r="I136" s="120" t="s">
        <v>392</v>
      </c>
    </row>
    <row r="137" spans="1:9" x14ac:dyDescent="0.3">
      <c r="A137" s="163"/>
      <c r="B137" s="121"/>
      <c r="C137" s="122"/>
      <c r="D137" s="122"/>
      <c r="E137" s="123"/>
      <c r="F137" s="124"/>
      <c r="G137" s="124"/>
      <c r="H137" s="123" t="s">
        <v>311</v>
      </c>
      <c r="I137" s="125" t="s">
        <v>321</v>
      </c>
    </row>
    <row r="138" spans="1:9" x14ac:dyDescent="0.3">
      <c r="A138" s="163"/>
      <c r="B138" s="121"/>
      <c r="C138" s="122"/>
      <c r="D138" s="122"/>
      <c r="E138" s="123"/>
      <c r="F138" s="124"/>
      <c r="G138" s="124"/>
      <c r="H138" s="123" t="s">
        <v>312</v>
      </c>
      <c r="I138" s="120"/>
    </row>
    <row r="139" spans="1:9" ht="21" customHeight="1" x14ac:dyDescent="0.3">
      <c r="A139" s="163"/>
      <c r="B139" s="121"/>
      <c r="C139" s="122"/>
      <c r="D139" s="122"/>
      <c r="E139" s="123"/>
      <c r="F139" s="124" t="s">
        <v>50</v>
      </c>
      <c r="G139" s="126" t="s">
        <v>9</v>
      </c>
      <c r="H139" s="123" t="s">
        <v>137</v>
      </c>
      <c r="I139" s="127" t="s">
        <v>313</v>
      </c>
    </row>
    <row r="140" spans="1:9" ht="21" customHeight="1" x14ac:dyDescent="0.3">
      <c r="A140" s="164"/>
      <c r="B140" s="128"/>
      <c r="C140" s="129"/>
      <c r="D140" s="129"/>
      <c r="E140" s="130"/>
      <c r="F140" s="131">
        <v>3540</v>
      </c>
      <c r="G140" s="131">
        <v>3540</v>
      </c>
      <c r="H140" s="130"/>
      <c r="I140" s="132" t="s">
        <v>1831</v>
      </c>
    </row>
    <row r="141" spans="1:9" ht="21" customHeight="1" x14ac:dyDescent="0.3">
      <c r="A141" s="161">
        <v>28</v>
      </c>
      <c r="B141" s="116" t="s">
        <v>355</v>
      </c>
      <c r="C141" s="117">
        <v>4047.81</v>
      </c>
      <c r="D141" s="117">
        <v>4047.81</v>
      </c>
      <c r="E141" s="118" t="s">
        <v>48</v>
      </c>
      <c r="F141" s="119" t="s">
        <v>1869</v>
      </c>
      <c r="G141" s="119" t="s">
        <v>1869</v>
      </c>
      <c r="H141" s="118" t="s">
        <v>309</v>
      </c>
      <c r="I141" s="157" t="s">
        <v>392</v>
      </c>
    </row>
    <row r="142" spans="1:9" x14ac:dyDescent="0.3">
      <c r="A142" s="163"/>
      <c r="B142" s="121"/>
      <c r="C142" s="122"/>
      <c r="D142" s="122"/>
      <c r="E142" s="123"/>
      <c r="F142" s="124" t="s">
        <v>1870</v>
      </c>
      <c r="G142" s="124" t="s">
        <v>1870</v>
      </c>
      <c r="H142" s="123" t="s">
        <v>311</v>
      </c>
      <c r="I142" s="125" t="s">
        <v>321</v>
      </c>
    </row>
    <row r="143" spans="1:9" x14ac:dyDescent="0.3">
      <c r="A143" s="163"/>
      <c r="B143" s="121"/>
      <c r="C143" s="122"/>
      <c r="D143" s="122"/>
      <c r="E143" s="123"/>
      <c r="F143" s="124"/>
      <c r="G143" s="124"/>
      <c r="H143" s="123" t="s">
        <v>312</v>
      </c>
      <c r="I143" s="120"/>
    </row>
    <row r="144" spans="1:9" ht="21" customHeight="1" x14ac:dyDescent="0.3">
      <c r="A144" s="163"/>
      <c r="B144" s="121"/>
      <c r="C144" s="122"/>
      <c r="D144" s="122"/>
      <c r="E144" s="123"/>
      <c r="F144" s="124" t="s">
        <v>50</v>
      </c>
      <c r="G144" s="126" t="s">
        <v>9</v>
      </c>
      <c r="H144" s="123" t="s">
        <v>137</v>
      </c>
      <c r="I144" s="127" t="s">
        <v>313</v>
      </c>
    </row>
    <row r="145" spans="1:9" ht="21" customHeight="1" x14ac:dyDescent="0.3">
      <c r="A145" s="164"/>
      <c r="B145" s="128"/>
      <c r="C145" s="129"/>
      <c r="D145" s="129"/>
      <c r="E145" s="130"/>
      <c r="F145" s="131">
        <v>4047.81</v>
      </c>
      <c r="G145" s="131">
        <v>4047.81</v>
      </c>
      <c r="H145" s="130"/>
      <c r="I145" s="132" t="s">
        <v>1831</v>
      </c>
    </row>
    <row r="146" spans="1:9" ht="21" customHeight="1" x14ac:dyDescent="0.3">
      <c r="A146" s="161">
        <v>29</v>
      </c>
      <c r="B146" s="121" t="s">
        <v>156</v>
      </c>
      <c r="C146" s="117">
        <v>679</v>
      </c>
      <c r="D146" s="117">
        <v>679</v>
      </c>
      <c r="E146" s="118" t="s">
        <v>48</v>
      </c>
      <c r="F146" s="119" t="s">
        <v>350</v>
      </c>
      <c r="G146" s="119" t="s">
        <v>350</v>
      </c>
      <c r="H146" s="118" t="s">
        <v>309</v>
      </c>
      <c r="I146" s="120" t="s">
        <v>392</v>
      </c>
    </row>
    <row r="147" spans="1:9" x14ac:dyDescent="0.3">
      <c r="A147" s="163"/>
      <c r="B147" s="121"/>
      <c r="C147" s="122"/>
      <c r="D147" s="122"/>
      <c r="E147" s="123"/>
      <c r="F147" s="124"/>
      <c r="G147" s="124"/>
      <c r="H147" s="123" t="s">
        <v>311</v>
      </c>
      <c r="I147" s="125" t="s">
        <v>321</v>
      </c>
    </row>
    <row r="148" spans="1:9" x14ac:dyDescent="0.3">
      <c r="A148" s="163"/>
      <c r="B148" s="121"/>
      <c r="C148" s="122"/>
      <c r="D148" s="122"/>
      <c r="E148" s="123"/>
      <c r="F148" s="124"/>
      <c r="G148" s="124"/>
      <c r="H148" s="123" t="s">
        <v>312</v>
      </c>
      <c r="I148" s="120"/>
    </row>
    <row r="149" spans="1:9" ht="21" customHeight="1" x14ac:dyDescent="0.3">
      <c r="A149" s="163"/>
      <c r="B149" s="121"/>
      <c r="C149" s="122"/>
      <c r="D149" s="122"/>
      <c r="E149" s="123"/>
      <c r="F149" s="124" t="s">
        <v>50</v>
      </c>
      <c r="G149" s="126" t="s">
        <v>9</v>
      </c>
      <c r="H149" s="123" t="s">
        <v>137</v>
      </c>
      <c r="I149" s="127" t="s">
        <v>313</v>
      </c>
    </row>
    <row r="150" spans="1:9" ht="21" customHeight="1" x14ac:dyDescent="0.3">
      <c r="A150" s="164"/>
      <c r="B150" s="128"/>
      <c r="C150" s="129"/>
      <c r="D150" s="129"/>
      <c r="E150" s="130"/>
      <c r="F150" s="131">
        <v>679</v>
      </c>
      <c r="G150" s="131">
        <v>679</v>
      </c>
      <c r="H150" s="130"/>
      <c r="I150" s="132" t="s">
        <v>1878</v>
      </c>
    </row>
    <row r="151" spans="1:9" ht="21" customHeight="1" x14ac:dyDescent="0.3">
      <c r="A151" s="161">
        <v>30</v>
      </c>
      <c r="B151" s="116" t="s">
        <v>67</v>
      </c>
      <c r="C151" s="117">
        <v>403</v>
      </c>
      <c r="D151" s="117">
        <v>403</v>
      </c>
      <c r="E151" s="118" t="s">
        <v>48</v>
      </c>
      <c r="F151" s="119" t="s">
        <v>401</v>
      </c>
      <c r="G151" s="119" t="s">
        <v>401</v>
      </c>
      <c r="H151" s="118" t="s">
        <v>309</v>
      </c>
      <c r="I151" s="157" t="s">
        <v>392</v>
      </c>
    </row>
    <row r="152" spans="1:9" x14ac:dyDescent="0.3">
      <c r="A152" s="163"/>
      <c r="B152" s="121"/>
      <c r="C152" s="122"/>
      <c r="D152" s="122"/>
      <c r="E152" s="123"/>
      <c r="F152" s="124"/>
      <c r="G152" s="124"/>
      <c r="H152" s="123" t="s">
        <v>311</v>
      </c>
      <c r="I152" s="125" t="s">
        <v>321</v>
      </c>
    </row>
    <row r="153" spans="1:9" x14ac:dyDescent="0.3">
      <c r="A153" s="163"/>
      <c r="B153" s="121"/>
      <c r="C153" s="122"/>
      <c r="D153" s="122"/>
      <c r="E153" s="123"/>
      <c r="F153" s="124"/>
      <c r="G153" s="124"/>
      <c r="H153" s="123" t="s">
        <v>312</v>
      </c>
      <c r="I153" s="120"/>
    </row>
    <row r="154" spans="1:9" ht="21" customHeight="1" x14ac:dyDescent="0.3">
      <c r="A154" s="163"/>
      <c r="B154" s="121"/>
      <c r="C154" s="122"/>
      <c r="D154" s="122"/>
      <c r="E154" s="123"/>
      <c r="F154" s="124" t="s">
        <v>50</v>
      </c>
      <c r="G154" s="126" t="s">
        <v>9</v>
      </c>
      <c r="H154" s="123" t="s">
        <v>137</v>
      </c>
      <c r="I154" s="127" t="s">
        <v>313</v>
      </c>
    </row>
    <row r="155" spans="1:9" ht="21" customHeight="1" x14ac:dyDescent="0.3">
      <c r="A155" s="164"/>
      <c r="B155" s="128"/>
      <c r="C155" s="129"/>
      <c r="D155" s="129"/>
      <c r="E155" s="130"/>
      <c r="F155" s="131">
        <v>403</v>
      </c>
      <c r="G155" s="131">
        <v>403</v>
      </c>
      <c r="H155" s="130"/>
      <c r="I155" s="132" t="s">
        <v>1832</v>
      </c>
    </row>
    <row r="156" spans="1:9" ht="21" customHeight="1" x14ac:dyDescent="0.3">
      <c r="A156" s="161">
        <v>31</v>
      </c>
      <c r="B156" s="121" t="s">
        <v>67</v>
      </c>
      <c r="C156" s="117">
        <v>2000</v>
      </c>
      <c r="D156" s="117">
        <v>2000</v>
      </c>
      <c r="E156" s="118" t="s">
        <v>48</v>
      </c>
      <c r="F156" s="119" t="s">
        <v>1879</v>
      </c>
      <c r="G156" s="119" t="s">
        <v>1879</v>
      </c>
      <c r="H156" s="118" t="s">
        <v>309</v>
      </c>
      <c r="I156" s="157" t="s">
        <v>392</v>
      </c>
    </row>
    <row r="157" spans="1:9" ht="20.25" customHeight="1" x14ac:dyDescent="0.3">
      <c r="A157" s="163"/>
      <c r="B157" s="121"/>
      <c r="C157" s="122"/>
      <c r="D157" s="122"/>
      <c r="E157" s="123"/>
      <c r="F157" s="124" t="s">
        <v>1880</v>
      </c>
      <c r="G157" s="124" t="s">
        <v>1880</v>
      </c>
      <c r="H157" s="123" t="s">
        <v>311</v>
      </c>
      <c r="I157" s="125" t="s">
        <v>321</v>
      </c>
    </row>
    <row r="158" spans="1:9" x14ac:dyDescent="0.3">
      <c r="A158" s="163"/>
      <c r="B158" s="121"/>
      <c r="C158" s="122"/>
      <c r="D158" s="122"/>
      <c r="E158" s="123"/>
      <c r="F158" s="124"/>
      <c r="G158" s="124"/>
      <c r="H158" s="123" t="s">
        <v>312</v>
      </c>
      <c r="I158" s="120"/>
    </row>
    <row r="159" spans="1:9" ht="21" customHeight="1" x14ac:dyDescent="0.3">
      <c r="A159" s="163"/>
      <c r="B159" s="121"/>
      <c r="C159" s="122"/>
      <c r="D159" s="122"/>
      <c r="E159" s="123"/>
      <c r="F159" s="124" t="s">
        <v>50</v>
      </c>
      <c r="G159" s="126" t="s">
        <v>9</v>
      </c>
      <c r="H159" s="123" t="s">
        <v>137</v>
      </c>
      <c r="I159" s="127" t="s">
        <v>313</v>
      </c>
    </row>
    <row r="160" spans="1:9" ht="21" customHeight="1" x14ac:dyDescent="0.3">
      <c r="A160" s="164"/>
      <c r="B160" s="128"/>
      <c r="C160" s="129"/>
      <c r="D160" s="129"/>
      <c r="E160" s="130"/>
      <c r="F160" s="131">
        <v>2000</v>
      </c>
      <c r="G160" s="131">
        <v>2000</v>
      </c>
      <c r="H160" s="130"/>
      <c r="I160" s="132" t="s">
        <v>1832</v>
      </c>
    </row>
    <row r="161" spans="1:9" ht="21" customHeight="1" x14ac:dyDescent="0.3">
      <c r="A161" s="161">
        <v>32</v>
      </c>
      <c r="B161" s="116" t="s">
        <v>1881</v>
      </c>
      <c r="C161" s="117">
        <v>1100</v>
      </c>
      <c r="D161" s="117">
        <v>1100</v>
      </c>
      <c r="E161" s="118" t="s">
        <v>48</v>
      </c>
      <c r="F161" s="119" t="s">
        <v>1882</v>
      </c>
      <c r="G161" s="119" t="s">
        <v>1882</v>
      </c>
      <c r="H161" s="118" t="s">
        <v>309</v>
      </c>
      <c r="I161" s="157" t="s">
        <v>392</v>
      </c>
    </row>
    <row r="162" spans="1:9" ht="20.25" customHeight="1" x14ac:dyDescent="0.3">
      <c r="A162" s="163"/>
      <c r="B162" s="121"/>
      <c r="C162" s="122"/>
      <c r="D162" s="122"/>
      <c r="E162" s="123"/>
      <c r="F162" s="124" t="s">
        <v>617</v>
      </c>
      <c r="G162" s="124" t="s">
        <v>617</v>
      </c>
      <c r="H162" s="123" t="s">
        <v>311</v>
      </c>
      <c r="I162" s="125" t="s">
        <v>321</v>
      </c>
    </row>
    <row r="163" spans="1:9" x14ac:dyDescent="0.3">
      <c r="A163" s="163"/>
      <c r="B163" s="121"/>
      <c r="C163" s="122"/>
      <c r="D163" s="122"/>
      <c r="E163" s="123"/>
      <c r="F163" s="124"/>
      <c r="G163" s="124"/>
      <c r="H163" s="123" t="s">
        <v>312</v>
      </c>
      <c r="I163" s="120"/>
    </row>
    <row r="164" spans="1:9" ht="21" customHeight="1" x14ac:dyDescent="0.3">
      <c r="A164" s="163"/>
      <c r="B164" s="121"/>
      <c r="C164" s="122"/>
      <c r="D164" s="122"/>
      <c r="E164" s="123"/>
      <c r="F164" s="124" t="s">
        <v>50</v>
      </c>
      <c r="G164" s="126" t="s">
        <v>9</v>
      </c>
      <c r="H164" s="123" t="s">
        <v>137</v>
      </c>
      <c r="I164" s="127" t="s">
        <v>313</v>
      </c>
    </row>
    <row r="165" spans="1:9" ht="21" customHeight="1" x14ac:dyDescent="0.3">
      <c r="A165" s="164"/>
      <c r="B165" s="128"/>
      <c r="C165" s="129"/>
      <c r="D165" s="129"/>
      <c r="E165" s="130"/>
      <c r="F165" s="131">
        <v>1100</v>
      </c>
      <c r="G165" s="131">
        <v>1100</v>
      </c>
      <c r="H165" s="130"/>
      <c r="I165" s="132" t="s">
        <v>1883</v>
      </c>
    </row>
    <row r="166" spans="1:9" ht="21" customHeight="1" x14ac:dyDescent="0.3">
      <c r="A166" s="161">
        <v>33</v>
      </c>
      <c r="B166" s="121" t="s">
        <v>393</v>
      </c>
      <c r="C166" s="117">
        <v>6516</v>
      </c>
      <c r="D166" s="117">
        <v>6516</v>
      </c>
      <c r="E166" s="118" t="s">
        <v>48</v>
      </c>
      <c r="F166" s="119" t="s">
        <v>394</v>
      </c>
      <c r="G166" s="119" t="s">
        <v>394</v>
      </c>
      <c r="H166" s="118" t="s">
        <v>309</v>
      </c>
      <c r="I166" s="120" t="s">
        <v>392</v>
      </c>
    </row>
    <row r="167" spans="1:9" x14ac:dyDescent="0.3">
      <c r="A167" s="163"/>
      <c r="B167" s="121"/>
      <c r="C167" s="122"/>
      <c r="D167" s="122"/>
      <c r="E167" s="123"/>
      <c r="F167" s="124"/>
      <c r="G167" s="124"/>
      <c r="H167" s="123" t="s">
        <v>311</v>
      </c>
      <c r="I167" s="125" t="s">
        <v>321</v>
      </c>
    </row>
    <row r="168" spans="1:9" x14ac:dyDescent="0.3">
      <c r="A168" s="163"/>
      <c r="B168" s="121"/>
      <c r="C168" s="122"/>
      <c r="D168" s="122"/>
      <c r="E168" s="123"/>
      <c r="F168" s="124"/>
      <c r="G168" s="124"/>
      <c r="H168" s="123" t="s">
        <v>312</v>
      </c>
      <c r="I168" s="120"/>
    </row>
    <row r="169" spans="1:9" ht="21" customHeight="1" x14ac:dyDescent="0.3">
      <c r="A169" s="163"/>
      <c r="B169" s="121"/>
      <c r="C169" s="122"/>
      <c r="D169" s="122"/>
      <c r="E169" s="123"/>
      <c r="F169" s="124" t="s">
        <v>50</v>
      </c>
      <c r="G169" s="126" t="s">
        <v>9</v>
      </c>
      <c r="H169" s="123" t="s">
        <v>137</v>
      </c>
      <c r="I169" s="127" t="s">
        <v>313</v>
      </c>
    </row>
    <row r="170" spans="1:9" ht="21" customHeight="1" x14ac:dyDescent="0.3">
      <c r="A170" s="164"/>
      <c r="B170" s="128"/>
      <c r="C170" s="129"/>
      <c r="D170" s="129"/>
      <c r="E170" s="130"/>
      <c r="F170" s="131">
        <v>6516</v>
      </c>
      <c r="G170" s="131">
        <v>6516</v>
      </c>
      <c r="H170" s="130"/>
      <c r="I170" s="132" t="s">
        <v>1827</v>
      </c>
    </row>
    <row r="171" spans="1:9" ht="21" customHeight="1" x14ac:dyDescent="0.3">
      <c r="A171" s="161">
        <v>34</v>
      </c>
      <c r="B171" s="116" t="s">
        <v>393</v>
      </c>
      <c r="C171" s="117">
        <v>3258</v>
      </c>
      <c r="D171" s="117">
        <v>3258</v>
      </c>
      <c r="E171" s="118" t="s">
        <v>48</v>
      </c>
      <c r="F171" s="119" t="s">
        <v>394</v>
      </c>
      <c r="G171" s="119" t="s">
        <v>394</v>
      </c>
      <c r="H171" s="118" t="s">
        <v>309</v>
      </c>
      <c r="I171" s="157" t="s">
        <v>392</v>
      </c>
    </row>
    <row r="172" spans="1:9" x14ac:dyDescent="0.3">
      <c r="A172" s="163"/>
      <c r="B172" s="121"/>
      <c r="C172" s="122"/>
      <c r="D172" s="122"/>
      <c r="E172" s="123"/>
      <c r="F172" s="124"/>
      <c r="G172" s="124"/>
      <c r="H172" s="123" t="s">
        <v>311</v>
      </c>
      <c r="I172" s="125" t="s">
        <v>321</v>
      </c>
    </row>
    <row r="173" spans="1:9" x14ac:dyDescent="0.3">
      <c r="A173" s="163"/>
      <c r="B173" s="121"/>
      <c r="C173" s="122"/>
      <c r="D173" s="122"/>
      <c r="E173" s="123"/>
      <c r="F173" s="124"/>
      <c r="G173" s="124"/>
      <c r="H173" s="123" t="s">
        <v>312</v>
      </c>
      <c r="I173" s="120"/>
    </row>
    <row r="174" spans="1:9" ht="21" customHeight="1" x14ac:dyDescent="0.3">
      <c r="A174" s="163"/>
      <c r="B174" s="121"/>
      <c r="C174" s="122"/>
      <c r="D174" s="122"/>
      <c r="E174" s="123"/>
      <c r="F174" s="124" t="s">
        <v>50</v>
      </c>
      <c r="G174" s="126" t="s">
        <v>9</v>
      </c>
      <c r="H174" s="123" t="s">
        <v>137</v>
      </c>
      <c r="I174" s="127" t="s">
        <v>313</v>
      </c>
    </row>
    <row r="175" spans="1:9" ht="21" customHeight="1" x14ac:dyDescent="0.3">
      <c r="A175" s="164"/>
      <c r="B175" s="128"/>
      <c r="C175" s="129"/>
      <c r="D175" s="129"/>
      <c r="E175" s="130"/>
      <c r="F175" s="131">
        <v>3258</v>
      </c>
      <c r="G175" s="131">
        <v>3258</v>
      </c>
      <c r="H175" s="130"/>
      <c r="I175" s="132" t="s">
        <v>1827</v>
      </c>
    </row>
    <row r="176" spans="1:9" ht="21" customHeight="1" x14ac:dyDescent="0.3">
      <c r="A176" s="161">
        <v>35</v>
      </c>
      <c r="B176" s="121" t="s">
        <v>138</v>
      </c>
      <c r="C176" s="117">
        <v>550</v>
      </c>
      <c r="D176" s="117">
        <v>550</v>
      </c>
      <c r="E176" s="118" t="s">
        <v>48</v>
      </c>
      <c r="F176" s="119" t="s">
        <v>395</v>
      </c>
      <c r="G176" s="119" t="s">
        <v>395</v>
      </c>
      <c r="H176" s="118" t="s">
        <v>309</v>
      </c>
      <c r="I176" s="120" t="s">
        <v>392</v>
      </c>
    </row>
    <row r="177" spans="1:9" x14ac:dyDescent="0.3">
      <c r="A177" s="163"/>
      <c r="B177" s="121"/>
      <c r="C177" s="122"/>
      <c r="D177" s="122"/>
      <c r="E177" s="123"/>
      <c r="F177" s="124"/>
      <c r="G177" s="124"/>
      <c r="H177" s="123" t="s">
        <v>311</v>
      </c>
      <c r="I177" s="125" t="s">
        <v>321</v>
      </c>
    </row>
    <row r="178" spans="1:9" x14ac:dyDescent="0.3">
      <c r="A178" s="163"/>
      <c r="B178" s="121"/>
      <c r="C178" s="122"/>
      <c r="D178" s="122"/>
      <c r="E178" s="123"/>
      <c r="F178" s="124"/>
      <c r="G178" s="124"/>
      <c r="H178" s="123" t="s">
        <v>312</v>
      </c>
      <c r="I178" s="120"/>
    </row>
    <row r="179" spans="1:9" ht="21" customHeight="1" x14ac:dyDescent="0.3">
      <c r="A179" s="163"/>
      <c r="B179" s="121"/>
      <c r="C179" s="122"/>
      <c r="D179" s="122"/>
      <c r="E179" s="123"/>
      <c r="F179" s="124" t="s">
        <v>50</v>
      </c>
      <c r="G179" s="126" t="s">
        <v>9</v>
      </c>
      <c r="H179" s="123" t="s">
        <v>137</v>
      </c>
      <c r="I179" s="127" t="s">
        <v>313</v>
      </c>
    </row>
    <row r="180" spans="1:9" ht="21" customHeight="1" x14ac:dyDescent="0.3">
      <c r="A180" s="164"/>
      <c r="B180" s="128"/>
      <c r="C180" s="129"/>
      <c r="D180" s="129"/>
      <c r="E180" s="130"/>
      <c r="F180" s="131">
        <v>550</v>
      </c>
      <c r="G180" s="131">
        <v>550</v>
      </c>
      <c r="H180" s="130"/>
      <c r="I180" s="132" t="s">
        <v>1831</v>
      </c>
    </row>
    <row r="181" spans="1:9" ht="20.25" customHeight="1" x14ac:dyDescent="0.3">
      <c r="A181" s="161">
        <v>36</v>
      </c>
      <c r="B181" s="116" t="s">
        <v>1881</v>
      </c>
      <c r="C181" s="117">
        <v>550</v>
      </c>
      <c r="D181" s="117">
        <v>550</v>
      </c>
      <c r="E181" s="118" t="s">
        <v>48</v>
      </c>
      <c r="F181" s="119" t="s">
        <v>1882</v>
      </c>
      <c r="G181" s="119" t="s">
        <v>1882</v>
      </c>
      <c r="H181" s="118" t="s">
        <v>309</v>
      </c>
      <c r="I181" s="157" t="s">
        <v>392</v>
      </c>
    </row>
    <row r="182" spans="1:9" x14ac:dyDescent="0.3">
      <c r="A182" s="163"/>
      <c r="B182" s="121"/>
      <c r="C182" s="122"/>
      <c r="D182" s="122"/>
      <c r="E182" s="123"/>
      <c r="F182" s="124" t="s">
        <v>617</v>
      </c>
      <c r="G182" s="124" t="s">
        <v>617</v>
      </c>
      <c r="H182" s="123" t="s">
        <v>311</v>
      </c>
      <c r="I182" s="125" t="s">
        <v>321</v>
      </c>
    </row>
    <row r="183" spans="1:9" x14ac:dyDescent="0.3">
      <c r="A183" s="163"/>
      <c r="B183" s="121"/>
      <c r="C183" s="122"/>
      <c r="D183" s="122"/>
      <c r="E183" s="123"/>
      <c r="F183" s="124"/>
      <c r="G183" s="124"/>
      <c r="H183" s="123" t="s">
        <v>312</v>
      </c>
      <c r="I183" s="120"/>
    </row>
    <row r="184" spans="1:9" ht="20.25" customHeight="1" x14ac:dyDescent="0.3">
      <c r="A184" s="163"/>
      <c r="B184" s="121"/>
      <c r="C184" s="122"/>
      <c r="D184" s="122"/>
      <c r="E184" s="123"/>
      <c r="F184" s="124" t="s">
        <v>50</v>
      </c>
      <c r="G184" s="126" t="s">
        <v>9</v>
      </c>
      <c r="H184" s="123" t="s">
        <v>137</v>
      </c>
      <c r="I184" s="127" t="s">
        <v>313</v>
      </c>
    </row>
    <row r="185" spans="1:9" ht="21" customHeight="1" x14ac:dyDescent="0.3">
      <c r="A185" s="164"/>
      <c r="B185" s="128"/>
      <c r="C185" s="129"/>
      <c r="D185" s="129"/>
      <c r="E185" s="130"/>
      <c r="F185" s="131">
        <v>550</v>
      </c>
      <c r="G185" s="131">
        <v>550</v>
      </c>
      <c r="H185" s="130"/>
      <c r="I185" s="132" t="s">
        <v>1827</v>
      </c>
    </row>
    <row r="186" spans="1:9" ht="20.25" customHeight="1" x14ac:dyDescent="0.3">
      <c r="A186" s="161">
        <v>37</v>
      </c>
      <c r="B186" s="121" t="s">
        <v>67</v>
      </c>
      <c r="C186" s="117">
        <v>900</v>
      </c>
      <c r="D186" s="117">
        <v>900</v>
      </c>
      <c r="E186" s="118" t="s">
        <v>48</v>
      </c>
      <c r="F186" s="119" t="s">
        <v>399</v>
      </c>
      <c r="G186" s="119" t="s">
        <v>399</v>
      </c>
      <c r="H186" s="118" t="s">
        <v>309</v>
      </c>
      <c r="I186" s="120" t="s">
        <v>392</v>
      </c>
    </row>
    <row r="187" spans="1:9" x14ac:dyDescent="0.3">
      <c r="A187" s="163"/>
      <c r="B187" s="121"/>
      <c r="C187" s="122"/>
      <c r="D187" s="122"/>
      <c r="E187" s="123"/>
      <c r="F187" s="124"/>
      <c r="G187" s="124"/>
      <c r="H187" s="123" t="s">
        <v>311</v>
      </c>
      <c r="I187" s="125" t="s">
        <v>321</v>
      </c>
    </row>
    <row r="188" spans="1:9" x14ac:dyDescent="0.3">
      <c r="A188" s="163"/>
      <c r="B188" s="121"/>
      <c r="C188" s="122"/>
      <c r="D188" s="122"/>
      <c r="E188" s="123"/>
      <c r="F188" s="124"/>
      <c r="G188" s="124"/>
      <c r="H188" s="123" t="s">
        <v>312</v>
      </c>
      <c r="I188" s="120"/>
    </row>
    <row r="189" spans="1:9" ht="20.25" customHeight="1" x14ac:dyDescent="0.3">
      <c r="A189" s="163"/>
      <c r="B189" s="121"/>
      <c r="C189" s="122"/>
      <c r="D189" s="122"/>
      <c r="E189" s="123"/>
      <c r="F189" s="124" t="s">
        <v>50</v>
      </c>
      <c r="G189" s="126" t="s">
        <v>9</v>
      </c>
      <c r="H189" s="123" t="s">
        <v>137</v>
      </c>
      <c r="I189" s="127" t="s">
        <v>313</v>
      </c>
    </row>
    <row r="190" spans="1:9" ht="21" customHeight="1" x14ac:dyDescent="0.3">
      <c r="A190" s="164"/>
      <c r="B190" s="128"/>
      <c r="C190" s="129"/>
      <c r="D190" s="129"/>
      <c r="E190" s="130"/>
      <c r="F190" s="131">
        <v>900</v>
      </c>
      <c r="G190" s="131">
        <v>900</v>
      </c>
      <c r="H190" s="130"/>
      <c r="I190" s="132" t="s">
        <v>1884</v>
      </c>
    </row>
    <row r="191" spans="1:9" ht="20.25" customHeight="1" x14ac:dyDescent="0.3">
      <c r="A191" s="161">
        <v>38</v>
      </c>
      <c r="B191" s="116" t="s">
        <v>67</v>
      </c>
      <c r="C191" s="117">
        <v>880</v>
      </c>
      <c r="D191" s="117">
        <v>880</v>
      </c>
      <c r="E191" s="118" t="s">
        <v>48</v>
      </c>
      <c r="F191" s="119" t="s">
        <v>1885</v>
      </c>
      <c r="G191" s="119" t="s">
        <v>1885</v>
      </c>
      <c r="H191" s="118" t="s">
        <v>309</v>
      </c>
      <c r="I191" s="157" t="s">
        <v>392</v>
      </c>
    </row>
    <row r="192" spans="1:9" x14ac:dyDescent="0.3">
      <c r="A192" s="163"/>
      <c r="B192" s="121"/>
      <c r="C192" s="122"/>
      <c r="D192" s="122"/>
      <c r="E192" s="123"/>
      <c r="F192" s="124" t="s">
        <v>617</v>
      </c>
      <c r="G192" s="124" t="s">
        <v>617</v>
      </c>
      <c r="H192" s="123" t="s">
        <v>311</v>
      </c>
      <c r="I192" s="125" t="s">
        <v>321</v>
      </c>
    </row>
    <row r="193" spans="1:9" x14ac:dyDescent="0.3">
      <c r="A193" s="163"/>
      <c r="B193" s="121"/>
      <c r="C193" s="122"/>
      <c r="D193" s="122"/>
      <c r="E193" s="123"/>
      <c r="F193" s="124"/>
      <c r="G193" s="124"/>
      <c r="H193" s="123" t="s">
        <v>312</v>
      </c>
      <c r="I193" s="120"/>
    </row>
    <row r="194" spans="1:9" ht="20.25" customHeight="1" x14ac:dyDescent="0.3">
      <c r="A194" s="163"/>
      <c r="B194" s="121"/>
      <c r="C194" s="122"/>
      <c r="D194" s="122"/>
      <c r="E194" s="123"/>
      <c r="F194" s="124" t="s">
        <v>50</v>
      </c>
      <c r="G194" s="126" t="s">
        <v>9</v>
      </c>
      <c r="H194" s="123" t="s">
        <v>137</v>
      </c>
      <c r="I194" s="127" t="s">
        <v>313</v>
      </c>
    </row>
    <row r="195" spans="1:9" ht="21" customHeight="1" x14ac:dyDescent="0.3">
      <c r="A195" s="164"/>
      <c r="B195" s="128"/>
      <c r="C195" s="129"/>
      <c r="D195" s="129"/>
      <c r="E195" s="130"/>
      <c r="F195" s="131">
        <v>880</v>
      </c>
      <c r="G195" s="131">
        <v>880</v>
      </c>
      <c r="H195" s="130"/>
      <c r="I195" s="132" t="s">
        <v>1884</v>
      </c>
    </row>
    <row r="196" spans="1:9" ht="20.25" customHeight="1" x14ac:dyDescent="0.3">
      <c r="A196" s="161">
        <v>39</v>
      </c>
      <c r="B196" s="116" t="s">
        <v>393</v>
      </c>
      <c r="C196" s="117">
        <v>1127.7</v>
      </c>
      <c r="D196" s="117">
        <v>1127.7</v>
      </c>
      <c r="E196" s="118" t="s">
        <v>48</v>
      </c>
      <c r="F196" s="119" t="s">
        <v>394</v>
      </c>
      <c r="G196" s="119" t="s">
        <v>394</v>
      </c>
      <c r="H196" s="118" t="s">
        <v>309</v>
      </c>
      <c r="I196" s="157" t="s">
        <v>392</v>
      </c>
    </row>
    <row r="197" spans="1:9" x14ac:dyDescent="0.3">
      <c r="A197" s="163"/>
      <c r="B197" s="121"/>
      <c r="C197" s="122"/>
      <c r="D197" s="122"/>
      <c r="E197" s="123"/>
      <c r="F197" s="124"/>
      <c r="G197" s="124"/>
      <c r="H197" s="123" t="s">
        <v>311</v>
      </c>
      <c r="I197" s="125" t="s">
        <v>321</v>
      </c>
    </row>
    <row r="198" spans="1:9" x14ac:dyDescent="0.3">
      <c r="A198" s="163"/>
      <c r="B198" s="121"/>
      <c r="C198" s="122"/>
      <c r="D198" s="122"/>
      <c r="E198" s="123"/>
      <c r="F198" s="124"/>
      <c r="G198" s="124"/>
      <c r="H198" s="123" t="s">
        <v>312</v>
      </c>
      <c r="I198" s="120"/>
    </row>
    <row r="199" spans="1:9" ht="20.25" customHeight="1" x14ac:dyDescent="0.3">
      <c r="A199" s="163"/>
      <c r="B199" s="121"/>
      <c r="C199" s="122"/>
      <c r="D199" s="122"/>
      <c r="E199" s="123"/>
      <c r="F199" s="124" t="s">
        <v>50</v>
      </c>
      <c r="G199" s="126" t="s">
        <v>9</v>
      </c>
      <c r="H199" s="123" t="s">
        <v>137</v>
      </c>
      <c r="I199" s="127" t="s">
        <v>313</v>
      </c>
    </row>
    <row r="200" spans="1:9" ht="21" customHeight="1" x14ac:dyDescent="0.3">
      <c r="A200" s="164"/>
      <c r="B200" s="128"/>
      <c r="C200" s="129"/>
      <c r="D200" s="129"/>
      <c r="E200" s="130"/>
      <c r="F200" s="131">
        <v>1127.7</v>
      </c>
      <c r="G200" s="131">
        <v>1127.7</v>
      </c>
      <c r="H200" s="130"/>
      <c r="I200" s="132" t="s">
        <v>1886</v>
      </c>
    </row>
    <row r="201" spans="1:9" ht="20.25" customHeight="1" x14ac:dyDescent="0.3">
      <c r="A201" s="161">
        <v>40</v>
      </c>
      <c r="B201" s="116" t="s">
        <v>393</v>
      </c>
      <c r="C201" s="117">
        <v>3258</v>
      </c>
      <c r="D201" s="117">
        <v>3258</v>
      </c>
      <c r="E201" s="118" t="s">
        <v>48</v>
      </c>
      <c r="F201" s="119" t="s">
        <v>394</v>
      </c>
      <c r="G201" s="119" t="s">
        <v>394</v>
      </c>
      <c r="H201" s="118" t="s">
        <v>309</v>
      </c>
      <c r="I201" s="157" t="s">
        <v>392</v>
      </c>
    </row>
    <row r="202" spans="1:9" x14ac:dyDescent="0.3">
      <c r="A202" s="163"/>
      <c r="B202" s="121"/>
      <c r="C202" s="122"/>
      <c r="D202" s="122"/>
      <c r="E202" s="123"/>
      <c r="F202" s="124"/>
      <c r="G202" s="124"/>
      <c r="H202" s="123" t="s">
        <v>311</v>
      </c>
      <c r="I202" s="125" t="s">
        <v>321</v>
      </c>
    </row>
    <row r="203" spans="1:9" x14ac:dyDescent="0.3">
      <c r="A203" s="163"/>
      <c r="B203" s="121"/>
      <c r="C203" s="122"/>
      <c r="D203" s="122"/>
      <c r="E203" s="123"/>
      <c r="F203" s="124"/>
      <c r="G203" s="124"/>
      <c r="H203" s="123" t="s">
        <v>312</v>
      </c>
      <c r="I203" s="120"/>
    </row>
    <row r="204" spans="1:9" ht="20.25" customHeight="1" x14ac:dyDescent="0.3">
      <c r="A204" s="163"/>
      <c r="B204" s="121"/>
      <c r="C204" s="122"/>
      <c r="D204" s="122"/>
      <c r="E204" s="123"/>
      <c r="F204" s="124" t="s">
        <v>50</v>
      </c>
      <c r="G204" s="126" t="s">
        <v>9</v>
      </c>
      <c r="H204" s="123" t="s">
        <v>137</v>
      </c>
      <c r="I204" s="127" t="s">
        <v>313</v>
      </c>
    </row>
    <row r="205" spans="1:9" ht="21" customHeight="1" x14ac:dyDescent="0.3">
      <c r="A205" s="164"/>
      <c r="B205" s="128"/>
      <c r="C205" s="129"/>
      <c r="D205" s="129"/>
      <c r="E205" s="130"/>
      <c r="F205" s="131">
        <v>3258</v>
      </c>
      <c r="G205" s="131">
        <v>3258</v>
      </c>
      <c r="H205" s="130"/>
      <c r="I205" s="132" t="s">
        <v>1886</v>
      </c>
    </row>
    <row r="206" spans="1:9" ht="20.25" customHeight="1" x14ac:dyDescent="0.3">
      <c r="A206" s="161">
        <v>41</v>
      </c>
      <c r="B206" s="116" t="s">
        <v>393</v>
      </c>
      <c r="C206" s="117">
        <v>3258</v>
      </c>
      <c r="D206" s="117">
        <v>3258</v>
      </c>
      <c r="E206" s="118" t="s">
        <v>48</v>
      </c>
      <c r="F206" s="119" t="s">
        <v>394</v>
      </c>
      <c r="G206" s="119" t="s">
        <v>394</v>
      </c>
      <c r="H206" s="118" t="s">
        <v>309</v>
      </c>
      <c r="I206" s="157" t="s">
        <v>392</v>
      </c>
    </row>
    <row r="207" spans="1:9" x14ac:dyDescent="0.3">
      <c r="A207" s="163"/>
      <c r="B207" s="121"/>
      <c r="C207" s="122"/>
      <c r="D207" s="122"/>
      <c r="E207" s="123"/>
      <c r="F207" s="124"/>
      <c r="G207" s="124"/>
      <c r="H207" s="123" t="s">
        <v>311</v>
      </c>
      <c r="I207" s="125" t="s">
        <v>321</v>
      </c>
    </row>
    <row r="208" spans="1:9" x14ac:dyDescent="0.3">
      <c r="A208" s="163"/>
      <c r="B208" s="121"/>
      <c r="C208" s="122"/>
      <c r="D208" s="122"/>
      <c r="E208" s="123"/>
      <c r="F208" s="124"/>
      <c r="G208" s="124"/>
      <c r="H208" s="123" t="s">
        <v>312</v>
      </c>
      <c r="I208" s="120"/>
    </row>
    <row r="209" spans="1:9" ht="20.25" customHeight="1" x14ac:dyDescent="0.3">
      <c r="A209" s="163"/>
      <c r="B209" s="121"/>
      <c r="C209" s="122"/>
      <c r="D209" s="122"/>
      <c r="E209" s="123"/>
      <c r="F209" s="124" t="s">
        <v>50</v>
      </c>
      <c r="G209" s="126" t="s">
        <v>9</v>
      </c>
      <c r="H209" s="123" t="s">
        <v>137</v>
      </c>
      <c r="I209" s="127" t="s">
        <v>313</v>
      </c>
    </row>
    <row r="210" spans="1:9" ht="21" customHeight="1" x14ac:dyDescent="0.3">
      <c r="A210" s="164"/>
      <c r="B210" s="128"/>
      <c r="C210" s="129"/>
      <c r="D210" s="129"/>
      <c r="E210" s="130"/>
      <c r="F210" s="131">
        <v>3258</v>
      </c>
      <c r="G210" s="131">
        <v>3258</v>
      </c>
      <c r="H210" s="130"/>
      <c r="I210" s="132" t="s">
        <v>1886</v>
      </c>
    </row>
    <row r="211" spans="1:9" ht="20.25" customHeight="1" x14ac:dyDescent="0.3">
      <c r="A211" s="161">
        <v>42</v>
      </c>
      <c r="B211" s="116" t="s">
        <v>1863</v>
      </c>
      <c r="C211" s="117">
        <v>2730</v>
      </c>
      <c r="D211" s="117">
        <v>2730</v>
      </c>
      <c r="E211" s="118" t="s">
        <v>48</v>
      </c>
      <c r="F211" s="119" t="s">
        <v>1873</v>
      </c>
      <c r="G211" s="119" t="s">
        <v>1873</v>
      </c>
      <c r="H211" s="118" t="s">
        <v>309</v>
      </c>
      <c r="I211" s="157" t="s">
        <v>392</v>
      </c>
    </row>
    <row r="212" spans="1:9" ht="20.25" customHeight="1" x14ac:dyDescent="0.3">
      <c r="A212" s="163"/>
      <c r="B212" s="121"/>
      <c r="C212" s="122"/>
      <c r="D212" s="122"/>
      <c r="E212" s="123"/>
      <c r="F212" s="124" t="s">
        <v>1874</v>
      </c>
      <c r="G212" s="124" t="s">
        <v>1874</v>
      </c>
      <c r="H212" s="123" t="s">
        <v>311</v>
      </c>
      <c r="I212" s="125" t="s">
        <v>321</v>
      </c>
    </row>
    <row r="213" spans="1:9" x14ac:dyDescent="0.3">
      <c r="A213" s="163"/>
      <c r="B213" s="121"/>
      <c r="C213" s="122"/>
      <c r="D213" s="122"/>
      <c r="E213" s="123"/>
      <c r="F213" s="124"/>
      <c r="G213" s="124"/>
      <c r="H213" s="123" t="s">
        <v>312</v>
      </c>
      <c r="I213" s="120"/>
    </row>
    <row r="214" spans="1:9" ht="20.25" customHeight="1" x14ac:dyDescent="0.3">
      <c r="A214" s="163"/>
      <c r="B214" s="121"/>
      <c r="C214" s="122"/>
      <c r="D214" s="122"/>
      <c r="E214" s="123"/>
      <c r="F214" s="124" t="s">
        <v>50</v>
      </c>
      <c r="G214" s="126" t="s">
        <v>9</v>
      </c>
      <c r="H214" s="123" t="s">
        <v>137</v>
      </c>
      <c r="I214" s="127" t="s">
        <v>313</v>
      </c>
    </row>
    <row r="215" spans="1:9" ht="21" customHeight="1" x14ac:dyDescent="0.3">
      <c r="A215" s="164"/>
      <c r="B215" s="128"/>
      <c r="C215" s="129"/>
      <c r="D215" s="129"/>
      <c r="E215" s="130"/>
      <c r="F215" s="131">
        <v>2730</v>
      </c>
      <c r="G215" s="131">
        <v>2730</v>
      </c>
      <c r="H215" s="130"/>
      <c r="I215" s="132" t="s">
        <v>1828</v>
      </c>
    </row>
    <row r="216" spans="1:9" x14ac:dyDescent="0.3">
      <c r="A216" s="161"/>
      <c r="B216" s="116"/>
      <c r="C216" s="117"/>
      <c r="D216" s="117"/>
      <c r="E216" s="118"/>
      <c r="F216" s="119"/>
      <c r="G216" s="119"/>
      <c r="H216" s="118"/>
      <c r="I216" s="665"/>
    </row>
    <row r="217" spans="1:9" x14ac:dyDescent="0.3">
      <c r="A217" s="163"/>
      <c r="B217" s="121"/>
      <c r="C217" s="122"/>
      <c r="D217" s="122"/>
      <c r="E217" s="123"/>
      <c r="F217" s="124"/>
      <c r="G217" s="124"/>
      <c r="H217" s="123"/>
      <c r="I217" s="666"/>
    </row>
    <row r="218" spans="1:9" x14ac:dyDescent="0.3">
      <c r="A218" s="163"/>
      <c r="B218" s="121"/>
      <c r="C218" s="122"/>
      <c r="D218" s="122"/>
      <c r="E218" s="123"/>
      <c r="F218" s="124"/>
      <c r="G218" s="124"/>
      <c r="H218" s="123"/>
      <c r="I218" s="665"/>
    </row>
    <row r="219" spans="1:9" x14ac:dyDescent="0.3">
      <c r="A219" s="163"/>
      <c r="B219" s="121"/>
      <c r="C219" s="122"/>
      <c r="D219" s="122"/>
      <c r="E219" s="123"/>
      <c r="F219" s="124"/>
      <c r="G219" s="126"/>
      <c r="H219" s="123"/>
      <c r="I219" s="667"/>
    </row>
    <row r="220" spans="1:9" ht="21" customHeight="1" x14ac:dyDescent="0.3">
      <c r="A220" s="164"/>
      <c r="B220" s="128"/>
      <c r="C220" s="129"/>
      <c r="D220" s="129"/>
      <c r="E220" s="130"/>
      <c r="F220" s="131"/>
      <c r="G220" s="131"/>
      <c r="H220" s="130"/>
      <c r="I220" s="668"/>
    </row>
    <row r="221" spans="1:9" x14ac:dyDescent="0.3">
      <c r="A221" s="161"/>
      <c r="B221" s="121"/>
      <c r="C221" s="165"/>
      <c r="D221" s="117"/>
      <c r="E221" s="118"/>
      <c r="F221" s="119"/>
      <c r="G221" s="119"/>
      <c r="H221" s="118"/>
      <c r="I221" s="665"/>
    </row>
    <row r="222" spans="1:9" x14ac:dyDescent="0.3">
      <c r="A222" s="163"/>
      <c r="B222" s="121"/>
      <c r="C222" s="158"/>
      <c r="D222" s="122"/>
      <c r="E222" s="123"/>
      <c r="F222" s="124"/>
      <c r="G222" s="124"/>
      <c r="H222" s="123"/>
      <c r="I222" s="666"/>
    </row>
    <row r="223" spans="1:9" x14ac:dyDescent="0.3">
      <c r="A223" s="163"/>
      <c r="B223" s="121"/>
      <c r="C223" s="158"/>
      <c r="D223" s="122"/>
      <c r="E223" s="123"/>
      <c r="F223" s="124"/>
      <c r="G223" s="124"/>
      <c r="H223" s="123"/>
      <c r="I223" s="665"/>
    </row>
    <row r="224" spans="1:9" x14ac:dyDescent="0.3">
      <c r="A224" s="163"/>
      <c r="B224" s="121"/>
      <c r="C224" s="158"/>
      <c r="D224" s="122"/>
      <c r="E224" s="123"/>
      <c r="F224" s="124"/>
      <c r="G224" s="126"/>
      <c r="H224" s="123"/>
      <c r="I224" s="667"/>
    </row>
    <row r="225" spans="1:9" ht="21" customHeight="1" x14ac:dyDescent="0.3">
      <c r="A225" s="164"/>
      <c r="B225" s="128"/>
      <c r="C225" s="159"/>
      <c r="D225" s="129"/>
      <c r="E225" s="130"/>
      <c r="F225" s="131"/>
      <c r="G225" s="131"/>
      <c r="H225" s="130"/>
      <c r="I225" s="668"/>
    </row>
    <row r="226" spans="1:9" x14ac:dyDescent="0.3">
      <c r="A226" s="161"/>
      <c r="B226" s="121"/>
      <c r="C226" s="117"/>
      <c r="D226" s="117"/>
      <c r="E226" s="118"/>
      <c r="F226" s="119"/>
      <c r="G226" s="119"/>
      <c r="H226" s="118"/>
      <c r="I226" s="665"/>
    </row>
    <row r="227" spans="1:9" x14ac:dyDescent="0.3">
      <c r="A227" s="163"/>
      <c r="B227" s="121"/>
      <c r="C227" s="122"/>
      <c r="D227" s="122"/>
      <c r="E227" s="123"/>
      <c r="F227" s="124"/>
      <c r="G227" s="124"/>
      <c r="H227" s="123"/>
      <c r="I227" s="666"/>
    </row>
    <row r="228" spans="1:9" x14ac:dyDescent="0.3">
      <c r="A228" s="163"/>
      <c r="B228" s="121"/>
      <c r="C228" s="122"/>
      <c r="D228" s="122"/>
      <c r="E228" s="123"/>
      <c r="F228" s="124"/>
      <c r="G228" s="124"/>
      <c r="H228" s="123"/>
      <c r="I228" s="665"/>
    </row>
    <row r="229" spans="1:9" x14ac:dyDescent="0.3">
      <c r="A229" s="163"/>
      <c r="B229" s="121"/>
      <c r="C229" s="122"/>
      <c r="D229" s="122"/>
      <c r="E229" s="123"/>
      <c r="F229" s="124"/>
      <c r="G229" s="126"/>
      <c r="H229" s="123"/>
      <c r="I229" s="667"/>
    </row>
    <row r="230" spans="1:9" ht="21" customHeight="1" x14ac:dyDescent="0.3">
      <c r="A230" s="164"/>
      <c r="B230" s="128"/>
      <c r="C230" s="129"/>
      <c r="D230" s="129"/>
      <c r="E230" s="130"/>
      <c r="F230" s="131"/>
      <c r="G230" s="131"/>
      <c r="H230" s="130"/>
      <c r="I230" s="668"/>
    </row>
    <row r="231" spans="1:9" x14ac:dyDescent="0.3">
      <c r="A231" s="161"/>
      <c r="B231" s="121"/>
      <c r="C231" s="165"/>
      <c r="D231" s="117"/>
      <c r="E231" s="118"/>
      <c r="F231" s="119"/>
      <c r="G231" s="119"/>
      <c r="H231" s="118"/>
      <c r="I231" s="665"/>
    </row>
    <row r="232" spans="1:9" x14ac:dyDescent="0.3">
      <c r="A232" s="163"/>
      <c r="B232" s="121"/>
      <c r="C232" s="158"/>
      <c r="D232" s="122"/>
      <c r="E232" s="123"/>
      <c r="F232" s="124"/>
      <c r="G232" s="124"/>
      <c r="H232" s="123"/>
      <c r="I232" s="666"/>
    </row>
    <row r="233" spans="1:9" x14ac:dyDescent="0.3">
      <c r="A233" s="163"/>
      <c r="B233" s="121"/>
      <c r="C233" s="158"/>
      <c r="D233" s="122"/>
      <c r="E233" s="123"/>
      <c r="F233" s="124"/>
      <c r="G233" s="124"/>
      <c r="H233" s="123"/>
      <c r="I233" s="665"/>
    </row>
    <row r="234" spans="1:9" x14ac:dyDescent="0.3">
      <c r="A234" s="163"/>
      <c r="B234" s="121"/>
      <c r="C234" s="158"/>
      <c r="D234" s="122"/>
      <c r="E234" s="123"/>
      <c r="F234" s="124"/>
      <c r="G234" s="126"/>
      <c r="H234" s="123"/>
      <c r="I234" s="667"/>
    </row>
    <row r="235" spans="1:9" ht="21" customHeight="1" x14ac:dyDescent="0.3">
      <c r="A235" s="164"/>
      <c r="B235" s="128"/>
      <c r="C235" s="159"/>
      <c r="D235" s="129"/>
      <c r="E235" s="130"/>
      <c r="F235" s="131"/>
      <c r="G235" s="131"/>
      <c r="H235" s="130"/>
      <c r="I235" s="668"/>
    </row>
    <row r="236" spans="1:9" x14ac:dyDescent="0.3">
      <c r="A236" s="112"/>
      <c r="B236" s="166"/>
      <c r="C236" s="167"/>
      <c r="D236" s="167"/>
      <c r="E236" s="158"/>
      <c r="F236" s="168"/>
      <c r="G236" s="168"/>
      <c r="H236" s="158"/>
      <c r="I236" s="169"/>
    </row>
    <row r="237" spans="1:9" x14ac:dyDescent="0.3">
      <c r="A237" s="112"/>
      <c r="B237" s="166"/>
      <c r="C237" s="158"/>
      <c r="D237" s="158"/>
      <c r="E237" s="158"/>
      <c r="F237" s="168"/>
      <c r="G237" s="168"/>
      <c r="H237" s="158"/>
      <c r="I237" s="170"/>
    </row>
    <row r="238" spans="1:9" x14ac:dyDescent="0.3">
      <c r="A238" s="112"/>
      <c r="B238" s="166"/>
      <c r="C238" s="158"/>
      <c r="D238" s="158"/>
      <c r="E238" s="158"/>
      <c r="F238" s="168"/>
      <c r="G238" s="168"/>
      <c r="H238" s="158"/>
      <c r="I238" s="169"/>
    </row>
    <row r="239" spans="1:9" x14ac:dyDescent="0.3">
      <c r="A239" s="112"/>
      <c r="B239" s="166"/>
      <c r="C239" s="158"/>
      <c r="D239" s="158"/>
      <c r="E239" s="158"/>
      <c r="F239" s="168"/>
      <c r="G239" s="171"/>
      <c r="H239" s="158"/>
      <c r="I239" s="172"/>
    </row>
    <row r="240" spans="1:9" ht="21" customHeight="1" x14ac:dyDescent="0.3">
      <c r="A240" s="112"/>
      <c r="B240" s="166"/>
      <c r="C240" s="158"/>
      <c r="D240" s="158"/>
      <c r="E240" s="158"/>
      <c r="F240" s="167"/>
      <c r="G240" s="167"/>
      <c r="H240" s="158"/>
      <c r="I240" s="172"/>
    </row>
    <row r="241" spans="1:9" x14ac:dyDescent="0.3">
      <c r="A241" s="112"/>
      <c r="B241" s="166"/>
      <c r="C241" s="167"/>
      <c r="D241" s="167"/>
      <c r="E241" s="158"/>
      <c r="F241" s="168"/>
      <c r="G241" s="168"/>
      <c r="H241" s="158"/>
      <c r="I241" s="169"/>
    </row>
    <row r="242" spans="1:9" x14ac:dyDescent="0.3">
      <c r="A242" s="112"/>
      <c r="B242" s="166"/>
      <c r="C242" s="158"/>
      <c r="D242" s="158"/>
      <c r="E242" s="158"/>
      <c r="F242" s="168"/>
      <c r="G242" s="168"/>
      <c r="H242" s="158"/>
      <c r="I242" s="170"/>
    </row>
    <row r="243" spans="1:9" x14ac:dyDescent="0.3">
      <c r="A243" s="112"/>
      <c r="B243" s="166"/>
      <c r="C243" s="158"/>
      <c r="D243" s="158"/>
      <c r="E243" s="158"/>
      <c r="F243" s="168"/>
      <c r="G243" s="168"/>
      <c r="H243" s="158"/>
      <c r="I243" s="169"/>
    </row>
    <row r="244" spans="1:9" x14ac:dyDescent="0.3">
      <c r="A244" s="112"/>
      <c r="B244" s="166"/>
      <c r="C244" s="158"/>
      <c r="D244" s="158"/>
      <c r="E244" s="158"/>
      <c r="F244" s="168"/>
      <c r="G244" s="171"/>
      <c r="H244" s="158"/>
      <c r="I244" s="172"/>
    </row>
    <row r="245" spans="1:9" ht="21" customHeight="1" x14ac:dyDescent="0.3">
      <c r="A245" s="112"/>
      <c r="B245" s="166"/>
      <c r="C245" s="158"/>
      <c r="D245" s="158"/>
      <c r="E245" s="158"/>
      <c r="F245" s="167"/>
      <c r="G245" s="167"/>
      <c r="H245" s="158"/>
      <c r="I245" s="172"/>
    </row>
    <row r="246" spans="1:9" x14ac:dyDescent="0.3">
      <c r="A246" s="112"/>
      <c r="B246" s="166"/>
      <c r="C246" s="167"/>
      <c r="D246" s="167"/>
      <c r="E246" s="158"/>
      <c r="F246" s="168"/>
      <c r="G246" s="168"/>
      <c r="H246" s="158"/>
      <c r="I246" s="169"/>
    </row>
    <row r="247" spans="1:9" x14ac:dyDescent="0.3">
      <c r="A247" s="112"/>
      <c r="B247" s="166"/>
      <c r="C247" s="158"/>
      <c r="D247" s="158"/>
      <c r="E247" s="158"/>
      <c r="F247" s="168"/>
      <c r="G247" s="168"/>
      <c r="H247" s="158"/>
      <c r="I247" s="170"/>
    </row>
    <row r="248" spans="1:9" x14ac:dyDescent="0.3">
      <c r="A248" s="112"/>
      <c r="B248" s="166"/>
      <c r="C248" s="158"/>
      <c r="D248" s="158"/>
      <c r="E248" s="158"/>
      <c r="F248" s="168"/>
      <c r="G248" s="168"/>
      <c r="H248" s="158"/>
      <c r="I248" s="169"/>
    </row>
    <row r="249" spans="1:9" x14ac:dyDescent="0.3">
      <c r="A249" s="112"/>
      <c r="B249" s="166"/>
      <c r="C249" s="158"/>
      <c r="D249" s="158"/>
      <c r="E249" s="158"/>
      <c r="F249" s="168"/>
      <c r="G249" s="171"/>
      <c r="H249" s="158"/>
      <c r="I249" s="172"/>
    </row>
    <row r="250" spans="1:9" ht="21" customHeight="1" x14ac:dyDescent="0.3">
      <c r="A250" s="112"/>
      <c r="B250" s="166"/>
      <c r="C250" s="158"/>
      <c r="D250" s="158"/>
      <c r="E250" s="158"/>
      <c r="F250" s="167"/>
      <c r="G250" s="167"/>
      <c r="H250" s="158"/>
      <c r="I250" s="172"/>
    </row>
    <row r="251" spans="1:9" x14ac:dyDescent="0.3">
      <c r="A251" s="112"/>
      <c r="B251" s="166"/>
      <c r="C251" s="167"/>
      <c r="D251" s="167"/>
      <c r="E251" s="158"/>
      <c r="F251" s="168"/>
      <c r="G251" s="168"/>
      <c r="H251" s="158"/>
      <c r="I251" s="169"/>
    </row>
    <row r="252" spans="1:9" x14ac:dyDescent="0.3">
      <c r="A252" s="112"/>
      <c r="B252" s="166"/>
      <c r="C252" s="158"/>
      <c r="D252" s="158"/>
      <c r="E252" s="158"/>
      <c r="F252" s="168"/>
      <c r="G252" s="168"/>
      <c r="H252" s="158"/>
      <c r="I252" s="170"/>
    </row>
    <row r="253" spans="1:9" x14ac:dyDescent="0.3">
      <c r="A253" s="112"/>
      <c r="B253" s="166"/>
      <c r="C253" s="158"/>
      <c r="D253" s="158"/>
      <c r="E253" s="158"/>
      <c r="F253" s="168"/>
      <c r="G253" s="168"/>
      <c r="H253" s="158"/>
      <c r="I253" s="169"/>
    </row>
    <row r="254" spans="1:9" x14ac:dyDescent="0.3">
      <c r="A254" s="112"/>
      <c r="B254" s="166"/>
      <c r="C254" s="158"/>
      <c r="D254" s="158"/>
      <c r="E254" s="158"/>
      <c r="F254" s="168"/>
      <c r="G254" s="171"/>
      <c r="H254" s="158"/>
      <c r="I254" s="172"/>
    </row>
    <row r="255" spans="1:9" ht="21" customHeight="1" x14ac:dyDescent="0.3">
      <c r="A255" s="112"/>
      <c r="B255" s="166"/>
      <c r="C255" s="158"/>
      <c r="D255" s="158"/>
      <c r="E255" s="158"/>
      <c r="F255" s="167"/>
      <c r="G255" s="167"/>
      <c r="H255" s="158"/>
      <c r="I255" s="172"/>
    </row>
  </sheetData>
  <mergeCells count="2">
    <mergeCell ref="A2:I2"/>
    <mergeCell ref="A3:I3"/>
  </mergeCells>
  <pageMargins left="0.7" right="0.7" top="0.75" bottom="0.75" header="0.3" footer="0.3"/>
  <pageSetup paperSize="9" scale="69" orientation="landscape" horizontalDpi="0" verticalDpi="0" r:id="rId1"/>
  <rowBreaks count="6" manualBreakCount="6">
    <brk id="30" max="16383" man="1"/>
    <brk id="60" max="16383" man="1"/>
    <brk id="90" max="16383" man="1"/>
    <brk id="120" max="16383" man="1"/>
    <brk id="150" max="16383" man="1"/>
    <brk id="180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306D-B784-4EF6-8545-A9B3967886A7}">
  <sheetPr>
    <tabColor rgb="FFFF6600"/>
  </sheetPr>
  <dimension ref="A1:K234"/>
  <sheetViews>
    <sheetView view="pageBreakPreview" topLeftCell="A37" zoomScale="60" zoomScaleNormal="100" workbookViewId="0">
      <selection activeCell="A37" sqref="A1:XFD1048576"/>
    </sheetView>
  </sheetViews>
  <sheetFormatPr defaultColWidth="8" defaultRowHeight="20.25" x14ac:dyDescent="0.3"/>
  <cols>
    <col min="1" max="1" width="6.25" style="112" bestFit="1" customWidth="1"/>
    <col min="2" max="2" width="23" style="110" customWidth="1"/>
    <col min="3" max="3" width="20.875" style="110" bestFit="1" customWidth="1"/>
    <col min="4" max="4" width="12.75" style="110" customWidth="1"/>
    <col min="5" max="5" width="14.875" style="112" customWidth="1"/>
    <col min="6" max="6" width="30.875" style="110" bestFit="1" customWidth="1"/>
    <col min="7" max="7" width="33.875" style="110" bestFit="1" customWidth="1"/>
    <col min="8" max="8" width="19.625" style="112" customWidth="1"/>
    <col min="9" max="9" width="26.125" style="737" customWidth="1"/>
    <col min="10" max="16384" width="8" style="110"/>
  </cols>
  <sheetData>
    <row r="1" spans="1:11" ht="21.95" customHeight="1" x14ac:dyDescent="0.3">
      <c r="B1" s="628"/>
      <c r="C1" s="628"/>
      <c r="D1" s="202"/>
      <c r="I1" s="669" t="s">
        <v>265</v>
      </c>
    </row>
    <row r="2" spans="1:11" ht="23.1" customHeight="1" x14ac:dyDescent="0.3">
      <c r="A2" s="627" t="s">
        <v>1887</v>
      </c>
      <c r="B2" s="627"/>
      <c r="C2" s="627"/>
      <c r="D2" s="627"/>
      <c r="E2" s="627"/>
      <c r="F2" s="627"/>
      <c r="G2" s="627"/>
      <c r="H2" s="627"/>
      <c r="I2" s="627"/>
    </row>
    <row r="3" spans="1:11" ht="22.9" customHeight="1" x14ac:dyDescent="0.3">
      <c r="A3" s="627" t="s">
        <v>378</v>
      </c>
      <c r="B3" s="627"/>
      <c r="C3" s="627"/>
      <c r="D3" s="627"/>
      <c r="E3" s="627"/>
      <c r="F3" s="627"/>
      <c r="G3" s="627"/>
      <c r="H3" s="627"/>
      <c r="I3" s="627"/>
    </row>
    <row r="4" spans="1:11" ht="0.6" customHeight="1" x14ac:dyDescent="0.3">
      <c r="A4" s="514"/>
      <c r="B4" s="670"/>
      <c r="C4" s="670"/>
      <c r="D4" s="670"/>
      <c r="E4" s="514"/>
      <c r="F4" s="670"/>
      <c r="G4" s="670"/>
      <c r="H4" s="514"/>
      <c r="I4" s="671"/>
    </row>
    <row r="5" spans="1:11" ht="21.95" customHeight="1" x14ac:dyDescent="0.3">
      <c r="A5" s="672" t="s">
        <v>0</v>
      </c>
      <c r="B5" s="672" t="s">
        <v>21</v>
      </c>
      <c r="C5" s="673" t="s">
        <v>379</v>
      </c>
      <c r="D5" s="674" t="s">
        <v>2</v>
      </c>
      <c r="E5" s="629" t="s">
        <v>23</v>
      </c>
      <c r="F5" s="630" t="s">
        <v>380</v>
      </c>
      <c r="G5" s="630" t="s">
        <v>31</v>
      </c>
      <c r="H5" s="630" t="s">
        <v>6</v>
      </c>
      <c r="I5" s="675" t="s">
        <v>307</v>
      </c>
      <c r="J5" s="203"/>
      <c r="K5" s="203"/>
    </row>
    <row r="6" spans="1:11" ht="21.95" customHeight="1" x14ac:dyDescent="0.3">
      <c r="A6" s="676"/>
      <c r="B6" s="676"/>
      <c r="C6" s="677"/>
      <c r="D6" s="678" t="s">
        <v>381</v>
      </c>
      <c r="E6" s="679"/>
      <c r="F6" s="680"/>
      <c r="G6" s="680"/>
      <c r="H6" s="680"/>
      <c r="I6" s="681"/>
    </row>
    <row r="7" spans="1:11" ht="20.100000000000001" customHeight="1" x14ac:dyDescent="0.3">
      <c r="A7" s="204">
        <v>1</v>
      </c>
      <c r="B7" s="682" t="s">
        <v>382</v>
      </c>
      <c r="C7" s="683">
        <v>4864.5</v>
      </c>
      <c r="D7" s="683">
        <v>4864.5</v>
      </c>
      <c r="E7" s="684" t="s">
        <v>48</v>
      </c>
      <c r="F7" s="685" t="s">
        <v>384</v>
      </c>
      <c r="G7" s="685" t="s">
        <v>384</v>
      </c>
      <c r="H7" s="686" t="s">
        <v>309</v>
      </c>
      <c r="I7" s="687" t="s">
        <v>621</v>
      </c>
    </row>
    <row r="8" spans="1:11" ht="20.100000000000001" customHeight="1" x14ac:dyDescent="0.3">
      <c r="A8" s="204"/>
      <c r="B8" s="688"/>
      <c r="C8" s="683"/>
      <c r="D8" s="683"/>
      <c r="E8" s="684"/>
      <c r="F8" s="685" t="s">
        <v>322</v>
      </c>
      <c r="G8" s="685" t="s">
        <v>322</v>
      </c>
      <c r="H8" s="686" t="s">
        <v>311</v>
      </c>
      <c r="I8" s="687" t="s">
        <v>1888</v>
      </c>
    </row>
    <row r="9" spans="1:11" ht="20.100000000000001" customHeight="1" x14ac:dyDescent="0.3">
      <c r="A9" s="204"/>
      <c r="B9" s="688"/>
      <c r="C9" s="683"/>
      <c r="D9" s="683"/>
      <c r="E9" s="684"/>
      <c r="F9" s="689" t="s">
        <v>50</v>
      </c>
      <c r="G9" s="689" t="s">
        <v>9</v>
      </c>
      <c r="H9" s="686" t="s">
        <v>312</v>
      </c>
      <c r="I9" s="690"/>
    </row>
    <row r="10" spans="1:11" ht="20.100000000000001" customHeight="1" x14ac:dyDescent="0.3">
      <c r="A10" s="204"/>
      <c r="B10" s="688"/>
      <c r="C10" s="683"/>
      <c r="D10" s="683"/>
      <c r="E10" s="684"/>
      <c r="F10" s="691">
        <v>4864.5</v>
      </c>
      <c r="G10" s="691">
        <v>4864.5</v>
      </c>
      <c r="H10" s="686" t="s">
        <v>137</v>
      </c>
      <c r="I10" s="690">
        <v>243435</v>
      </c>
    </row>
    <row r="11" spans="1:11" ht="20.100000000000001" customHeight="1" x14ac:dyDescent="0.3">
      <c r="A11" s="692">
        <v>2</v>
      </c>
      <c r="B11" s="693" t="s">
        <v>382</v>
      </c>
      <c r="C11" s="694">
        <v>1617</v>
      </c>
      <c r="D11" s="694">
        <v>1617</v>
      </c>
      <c r="E11" s="695" t="s">
        <v>48</v>
      </c>
      <c r="F11" s="696" t="s">
        <v>385</v>
      </c>
      <c r="G11" s="696" t="s">
        <v>385</v>
      </c>
      <c r="H11" s="697" t="s">
        <v>309</v>
      </c>
      <c r="I11" s="698" t="s">
        <v>621</v>
      </c>
    </row>
    <row r="12" spans="1:11" ht="20.100000000000001" customHeight="1" x14ac:dyDescent="0.3">
      <c r="A12" s="204"/>
      <c r="B12" s="699"/>
      <c r="C12" s="683"/>
      <c r="D12" s="683"/>
      <c r="E12" s="684"/>
      <c r="F12" s="685" t="s">
        <v>322</v>
      </c>
      <c r="G12" s="685" t="s">
        <v>322</v>
      </c>
      <c r="H12" s="686" t="s">
        <v>311</v>
      </c>
      <c r="I12" s="700" t="s">
        <v>1888</v>
      </c>
    </row>
    <row r="13" spans="1:11" ht="20.100000000000001" customHeight="1" x14ac:dyDescent="0.3">
      <c r="A13" s="204"/>
      <c r="B13" s="699"/>
      <c r="C13" s="683"/>
      <c r="D13" s="683"/>
      <c r="E13" s="684"/>
      <c r="F13" s="689" t="s">
        <v>50</v>
      </c>
      <c r="G13" s="689" t="s">
        <v>9</v>
      </c>
      <c r="H13" s="686" t="s">
        <v>312</v>
      </c>
      <c r="I13" s="701"/>
    </row>
    <row r="14" spans="1:11" ht="20.100000000000001" customHeight="1" x14ac:dyDescent="0.3">
      <c r="A14" s="204"/>
      <c r="B14" s="699"/>
      <c r="C14" s="683"/>
      <c r="D14" s="683"/>
      <c r="E14" s="684"/>
      <c r="F14" s="691">
        <v>1617</v>
      </c>
      <c r="G14" s="691">
        <v>1617</v>
      </c>
      <c r="H14" s="686" t="s">
        <v>137</v>
      </c>
      <c r="I14" s="702">
        <v>243437</v>
      </c>
    </row>
    <row r="15" spans="1:11" ht="20.100000000000001" customHeight="1" x14ac:dyDescent="0.3">
      <c r="A15" s="692">
        <v>3</v>
      </c>
      <c r="B15" s="693" t="s">
        <v>382</v>
      </c>
      <c r="C15" s="694">
        <v>722.8</v>
      </c>
      <c r="D15" s="694">
        <v>722.8</v>
      </c>
      <c r="E15" s="695" t="s">
        <v>48</v>
      </c>
      <c r="F15" s="696" t="s">
        <v>384</v>
      </c>
      <c r="G15" s="696" t="s">
        <v>384</v>
      </c>
      <c r="H15" s="697" t="s">
        <v>309</v>
      </c>
      <c r="I15" s="687" t="s">
        <v>621</v>
      </c>
    </row>
    <row r="16" spans="1:11" ht="20.100000000000001" customHeight="1" x14ac:dyDescent="0.3">
      <c r="A16" s="204"/>
      <c r="B16" s="699"/>
      <c r="C16" s="683"/>
      <c r="D16" s="683"/>
      <c r="E16" s="684"/>
      <c r="F16" s="685" t="s">
        <v>322</v>
      </c>
      <c r="G16" s="685" t="s">
        <v>322</v>
      </c>
      <c r="H16" s="686" t="s">
        <v>311</v>
      </c>
      <c r="I16" s="687" t="s">
        <v>1888</v>
      </c>
    </row>
    <row r="17" spans="1:9" ht="20.100000000000001" customHeight="1" x14ac:dyDescent="0.3">
      <c r="A17" s="204"/>
      <c r="B17" s="699"/>
      <c r="C17" s="683"/>
      <c r="D17" s="683"/>
      <c r="E17" s="684"/>
      <c r="F17" s="689" t="s">
        <v>50</v>
      </c>
      <c r="G17" s="689" t="s">
        <v>9</v>
      </c>
      <c r="H17" s="686" t="s">
        <v>312</v>
      </c>
      <c r="I17" s="690"/>
    </row>
    <row r="18" spans="1:9" ht="20.100000000000001" customHeight="1" x14ac:dyDescent="0.3">
      <c r="A18" s="204"/>
      <c r="B18" s="699"/>
      <c r="C18" s="683"/>
      <c r="D18" s="683"/>
      <c r="E18" s="684"/>
      <c r="F18" s="691">
        <v>722.8</v>
      </c>
      <c r="G18" s="691">
        <v>722.8</v>
      </c>
      <c r="H18" s="686" t="s">
        <v>137</v>
      </c>
      <c r="I18" s="690">
        <v>243438</v>
      </c>
    </row>
    <row r="19" spans="1:9" ht="20.100000000000001" customHeight="1" x14ac:dyDescent="0.3">
      <c r="A19" s="692">
        <v>4</v>
      </c>
      <c r="B19" s="693" t="s">
        <v>382</v>
      </c>
      <c r="C19" s="694">
        <v>540</v>
      </c>
      <c r="D19" s="694">
        <v>540</v>
      </c>
      <c r="E19" s="695" t="s">
        <v>48</v>
      </c>
      <c r="F19" s="696" t="s">
        <v>386</v>
      </c>
      <c r="G19" s="696" t="s">
        <v>386</v>
      </c>
      <c r="H19" s="697" t="s">
        <v>309</v>
      </c>
      <c r="I19" s="698" t="s">
        <v>621</v>
      </c>
    </row>
    <row r="20" spans="1:9" ht="20.100000000000001" customHeight="1" x14ac:dyDescent="0.3">
      <c r="A20" s="204"/>
      <c r="B20" s="699"/>
      <c r="C20" s="683"/>
      <c r="D20" s="683"/>
      <c r="E20" s="684"/>
      <c r="F20" s="685" t="s">
        <v>322</v>
      </c>
      <c r="G20" s="685" t="s">
        <v>322</v>
      </c>
      <c r="H20" s="686" t="s">
        <v>311</v>
      </c>
      <c r="I20" s="700" t="s">
        <v>1888</v>
      </c>
    </row>
    <row r="21" spans="1:9" ht="20.100000000000001" customHeight="1" x14ac:dyDescent="0.3">
      <c r="A21" s="204"/>
      <c r="B21" s="699"/>
      <c r="C21" s="683"/>
      <c r="D21" s="683"/>
      <c r="E21" s="684"/>
      <c r="F21" s="689" t="s">
        <v>50</v>
      </c>
      <c r="G21" s="689" t="s">
        <v>9</v>
      </c>
      <c r="H21" s="686" t="s">
        <v>312</v>
      </c>
      <c r="I21" s="701"/>
    </row>
    <row r="22" spans="1:9" ht="20.100000000000001" customHeight="1" x14ac:dyDescent="0.3">
      <c r="A22" s="204"/>
      <c r="B22" s="703"/>
      <c r="C22" s="683"/>
      <c r="D22" s="683"/>
      <c r="E22" s="684"/>
      <c r="F22" s="691">
        <v>540</v>
      </c>
      <c r="G22" s="691">
        <v>540</v>
      </c>
      <c r="H22" s="686" t="s">
        <v>137</v>
      </c>
      <c r="I22" s="701">
        <v>243438</v>
      </c>
    </row>
    <row r="23" spans="1:9" ht="20.100000000000001" customHeight="1" x14ac:dyDescent="0.3">
      <c r="A23" s="692">
        <v>5</v>
      </c>
      <c r="B23" s="704" t="s">
        <v>382</v>
      </c>
      <c r="C23" s="694">
        <v>1534.2</v>
      </c>
      <c r="D23" s="694">
        <v>1534.2</v>
      </c>
      <c r="E23" s="695" t="s">
        <v>48</v>
      </c>
      <c r="F23" s="696" t="s">
        <v>384</v>
      </c>
      <c r="G23" s="696" t="s">
        <v>384</v>
      </c>
      <c r="H23" s="697" t="s">
        <v>309</v>
      </c>
      <c r="I23" s="698" t="s">
        <v>621</v>
      </c>
    </row>
    <row r="24" spans="1:9" ht="20.100000000000001" customHeight="1" x14ac:dyDescent="0.3">
      <c r="A24" s="204"/>
      <c r="B24" s="699"/>
      <c r="C24" s="683"/>
      <c r="D24" s="683"/>
      <c r="E24" s="684"/>
      <c r="F24" s="685" t="s">
        <v>322</v>
      </c>
      <c r="G24" s="685" t="s">
        <v>322</v>
      </c>
      <c r="H24" s="686" t="s">
        <v>311</v>
      </c>
      <c r="I24" s="700" t="s">
        <v>1888</v>
      </c>
    </row>
    <row r="25" spans="1:9" ht="20.100000000000001" customHeight="1" x14ac:dyDescent="0.3">
      <c r="A25" s="204"/>
      <c r="B25" s="699"/>
      <c r="C25" s="683"/>
      <c r="D25" s="683"/>
      <c r="E25" s="684"/>
      <c r="F25" s="689" t="s">
        <v>50</v>
      </c>
      <c r="G25" s="689" t="s">
        <v>9</v>
      </c>
      <c r="H25" s="686" t="s">
        <v>312</v>
      </c>
      <c r="I25" s="701"/>
    </row>
    <row r="26" spans="1:9" ht="20.100000000000001" customHeight="1" x14ac:dyDescent="0.3">
      <c r="A26" s="204"/>
      <c r="B26" s="699"/>
      <c r="C26" s="683"/>
      <c r="D26" s="683"/>
      <c r="E26" s="684"/>
      <c r="F26" s="691">
        <v>1534.2</v>
      </c>
      <c r="G26" s="691">
        <v>1534.2</v>
      </c>
      <c r="H26" s="686" t="s">
        <v>137</v>
      </c>
      <c r="I26" s="701">
        <v>243438</v>
      </c>
    </row>
    <row r="27" spans="1:9" ht="20.100000000000001" customHeight="1" x14ac:dyDescent="0.3">
      <c r="A27" s="692">
        <v>6</v>
      </c>
      <c r="B27" s="693" t="s">
        <v>382</v>
      </c>
      <c r="C27" s="694">
        <v>6486</v>
      </c>
      <c r="D27" s="694">
        <v>6486</v>
      </c>
      <c r="E27" s="695" t="s">
        <v>48</v>
      </c>
      <c r="F27" s="696" t="s">
        <v>384</v>
      </c>
      <c r="G27" s="696" t="s">
        <v>384</v>
      </c>
      <c r="H27" s="697" t="s">
        <v>309</v>
      </c>
      <c r="I27" s="698" t="s">
        <v>621</v>
      </c>
    </row>
    <row r="28" spans="1:9" ht="20.100000000000001" customHeight="1" x14ac:dyDescent="0.3">
      <c r="A28" s="204"/>
      <c r="B28" s="699"/>
      <c r="C28" s="683"/>
      <c r="D28" s="683"/>
      <c r="E28" s="684"/>
      <c r="F28" s="685" t="s">
        <v>322</v>
      </c>
      <c r="G28" s="685" t="s">
        <v>322</v>
      </c>
      <c r="H28" s="686" t="s">
        <v>311</v>
      </c>
      <c r="I28" s="700" t="s">
        <v>1888</v>
      </c>
    </row>
    <row r="29" spans="1:9" ht="20.100000000000001" customHeight="1" x14ac:dyDescent="0.3">
      <c r="A29" s="204"/>
      <c r="B29" s="699"/>
      <c r="C29" s="683"/>
      <c r="D29" s="683"/>
      <c r="E29" s="684"/>
      <c r="F29" s="689" t="s">
        <v>50</v>
      </c>
      <c r="G29" s="689" t="s">
        <v>9</v>
      </c>
      <c r="H29" s="686" t="s">
        <v>312</v>
      </c>
      <c r="I29" s="701"/>
    </row>
    <row r="30" spans="1:9" ht="20.100000000000001" customHeight="1" x14ac:dyDescent="0.3">
      <c r="A30" s="204"/>
      <c r="B30" s="699"/>
      <c r="C30" s="683"/>
      <c r="D30" s="683"/>
      <c r="E30" s="684"/>
      <c r="F30" s="691">
        <v>6486</v>
      </c>
      <c r="G30" s="691">
        <v>6486</v>
      </c>
      <c r="H30" s="686" t="s">
        <v>137</v>
      </c>
      <c r="I30" s="702">
        <v>243439</v>
      </c>
    </row>
    <row r="31" spans="1:9" ht="20.100000000000001" customHeight="1" x14ac:dyDescent="0.3">
      <c r="A31" s="692">
        <v>7</v>
      </c>
      <c r="B31" s="693" t="s">
        <v>382</v>
      </c>
      <c r="C31" s="694">
        <v>2270.1</v>
      </c>
      <c r="D31" s="694">
        <v>2270.1</v>
      </c>
      <c r="E31" s="695" t="s">
        <v>48</v>
      </c>
      <c r="F31" s="696" t="s">
        <v>384</v>
      </c>
      <c r="G31" s="696" t="s">
        <v>384</v>
      </c>
      <c r="H31" s="697" t="s">
        <v>309</v>
      </c>
      <c r="I31" s="700" t="s">
        <v>621</v>
      </c>
    </row>
    <row r="32" spans="1:9" ht="20.100000000000001" customHeight="1" x14ac:dyDescent="0.3">
      <c r="A32" s="204"/>
      <c r="B32" s="699"/>
      <c r="C32" s="683"/>
      <c r="D32" s="683"/>
      <c r="E32" s="684"/>
      <c r="F32" s="685" t="s">
        <v>322</v>
      </c>
      <c r="G32" s="685" t="s">
        <v>322</v>
      </c>
      <c r="H32" s="686" t="s">
        <v>311</v>
      </c>
      <c r="I32" s="700" t="s">
        <v>1888</v>
      </c>
    </row>
    <row r="33" spans="1:9" ht="20.100000000000001" customHeight="1" x14ac:dyDescent="0.3">
      <c r="A33" s="204"/>
      <c r="B33" s="699"/>
      <c r="C33" s="683"/>
      <c r="D33" s="683"/>
      <c r="E33" s="684"/>
      <c r="F33" s="689" t="s">
        <v>50</v>
      </c>
      <c r="G33" s="689" t="s">
        <v>9</v>
      </c>
      <c r="H33" s="686" t="s">
        <v>312</v>
      </c>
      <c r="I33" s="701"/>
    </row>
    <row r="34" spans="1:9" ht="20.100000000000001" customHeight="1" x14ac:dyDescent="0.3">
      <c r="A34" s="204"/>
      <c r="B34" s="699"/>
      <c r="C34" s="683"/>
      <c r="D34" s="683"/>
      <c r="E34" s="684"/>
      <c r="F34" s="691">
        <v>2270.1</v>
      </c>
      <c r="G34" s="691">
        <v>2270.1</v>
      </c>
      <c r="H34" s="686" t="s">
        <v>137</v>
      </c>
      <c r="I34" s="701">
        <v>243440</v>
      </c>
    </row>
    <row r="35" spans="1:9" ht="20.100000000000001" customHeight="1" x14ac:dyDescent="0.3">
      <c r="A35" s="692">
        <v>8</v>
      </c>
      <c r="B35" s="693" t="s">
        <v>382</v>
      </c>
      <c r="C35" s="694">
        <v>1531.2</v>
      </c>
      <c r="D35" s="694">
        <v>1531.2</v>
      </c>
      <c r="E35" s="695" t="s">
        <v>48</v>
      </c>
      <c r="F35" s="696" t="s">
        <v>384</v>
      </c>
      <c r="G35" s="696" t="s">
        <v>384</v>
      </c>
      <c r="H35" s="697" t="s">
        <v>309</v>
      </c>
      <c r="I35" s="698" t="s">
        <v>621</v>
      </c>
    </row>
    <row r="36" spans="1:9" ht="20.100000000000001" customHeight="1" x14ac:dyDescent="0.3">
      <c r="A36" s="204"/>
      <c r="B36" s="699"/>
      <c r="C36" s="683"/>
      <c r="D36" s="683"/>
      <c r="E36" s="684"/>
      <c r="F36" s="685" t="s">
        <v>322</v>
      </c>
      <c r="G36" s="685" t="s">
        <v>322</v>
      </c>
      <c r="H36" s="686" t="s">
        <v>311</v>
      </c>
      <c r="I36" s="700" t="s">
        <v>1888</v>
      </c>
    </row>
    <row r="37" spans="1:9" ht="20.100000000000001" customHeight="1" x14ac:dyDescent="0.3">
      <c r="A37" s="204"/>
      <c r="B37" s="699"/>
      <c r="C37" s="683"/>
      <c r="D37" s="683"/>
      <c r="E37" s="684"/>
      <c r="F37" s="689" t="s">
        <v>50</v>
      </c>
      <c r="G37" s="689" t="s">
        <v>9</v>
      </c>
      <c r="H37" s="686" t="s">
        <v>312</v>
      </c>
      <c r="I37" s="701"/>
    </row>
    <row r="38" spans="1:9" ht="20.100000000000001" customHeight="1" x14ac:dyDescent="0.3">
      <c r="A38" s="204"/>
      <c r="B38" s="703"/>
      <c r="C38" s="683"/>
      <c r="D38" s="683"/>
      <c r="E38" s="684"/>
      <c r="F38" s="691">
        <v>1531.2</v>
      </c>
      <c r="G38" s="691">
        <v>1531.2</v>
      </c>
      <c r="H38" s="686" t="s">
        <v>137</v>
      </c>
      <c r="I38" s="702">
        <v>243440</v>
      </c>
    </row>
    <row r="39" spans="1:9" ht="20.100000000000001" customHeight="1" x14ac:dyDescent="0.3">
      <c r="A39" s="692">
        <v>9</v>
      </c>
      <c r="B39" s="704" t="s">
        <v>382</v>
      </c>
      <c r="C39" s="694">
        <v>540</v>
      </c>
      <c r="D39" s="694">
        <v>540</v>
      </c>
      <c r="E39" s="695" t="s">
        <v>48</v>
      </c>
      <c r="F39" s="696" t="s">
        <v>386</v>
      </c>
      <c r="G39" s="696" t="s">
        <v>386</v>
      </c>
      <c r="H39" s="697" t="s">
        <v>309</v>
      </c>
      <c r="I39" s="698" t="s">
        <v>621</v>
      </c>
    </row>
    <row r="40" spans="1:9" ht="20.100000000000001" customHeight="1" x14ac:dyDescent="0.3">
      <c r="A40" s="204"/>
      <c r="B40" s="699"/>
      <c r="C40" s="683"/>
      <c r="D40" s="683"/>
      <c r="E40" s="684"/>
      <c r="F40" s="685" t="s">
        <v>322</v>
      </c>
      <c r="G40" s="685" t="s">
        <v>322</v>
      </c>
      <c r="H40" s="686" t="s">
        <v>311</v>
      </c>
      <c r="I40" s="700" t="s">
        <v>1888</v>
      </c>
    </row>
    <row r="41" spans="1:9" ht="20.100000000000001" customHeight="1" x14ac:dyDescent="0.3">
      <c r="A41" s="204"/>
      <c r="B41" s="699"/>
      <c r="C41" s="683"/>
      <c r="D41" s="683"/>
      <c r="E41" s="684"/>
      <c r="F41" s="689" t="s">
        <v>50</v>
      </c>
      <c r="G41" s="689" t="s">
        <v>9</v>
      </c>
      <c r="H41" s="686" t="s">
        <v>312</v>
      </c>
      <c r="I41" s="701"/>
    </row>
    <row r="42" spans="1:9" ht="20.100000000000001" customHeight="1" x14ac:dyDescent="0.3">
      <c r="A42" s="705"/>
      <c r="B42" s="703"/>
      <c r="C42" s="706"/>
      <c r="D42" s="706"/>
      <c r="E42" s="707"/>
      <c r="F42" s="708">
        <v>540</v>
      </c>
      <c r="G42" s="708">
        <v>540</v>
      </c>
      <c r="H42" s="709" t="s">
        <v>137</v>
      </c>
      <c r="I42" s="702">
        <v>243444</v>
      </c>
    </row>
    <row r="43" spans="1:9" ht="20.100000000000001" customHeight="1" x14ac:dyDescent="0.3">
      <c r="A43" s="204">
        <v>10</v>
      </c>
      <c r="B43" s="704" t="s">
        <v>382</v>
      </c>
      <c r="C43" s="683">
        <v>1617</v>
      </c>
      <c r="D43" s="683">
        <v>1617</v>
      </c>
      <c r="E43" s="684" t="s">
        <v>48</v>
      </c>
      <c r="F43" s="685" t="s">
        <v>385</v>
      </c>
      <c r="G43" s="685" t="s">
        <v>385</v>
      </c>
      <c r="H43" s="686" t="s">
        <v>309</v>
      </c>
      <c r="I43" s="700" t="s">
        <v>621</v>
      </c>
    </row>
    <row r="44" spans="1:9" ht="20.100000000000001" customHeight="1" x14ac:dyDescent="0.3">
      <c r="A44" s="204"/>
      <c r="B44" s="699"/>
      <c r="C44" s="683"/>
      <c r="D44" s="683"/>
      <c r="E44" s="684"/>
      <c r="F44" s="685" t="s">
        <v>322</v>
      </c>
      <c r="G44" s="685" t="s">
        <v>322</v>
      </c>
      <c r="H44" s="686" t="s">
        <v>311</v>
      </c>
      <c r="I44" s="700" t="s">
        <v>1888</v>
      </c>
    </row>
    <row r="45" spans="1:9" ht="20.100000000000001" customHeight="1" x14ac:dyDescent="0.3">
      <c r="A45" s="204"/>
      <c r="B45" s="699"/>
      <c r="C45" s="683"/>
      <c r="D45" s="683"/>
      <c r="E45" s="684"/>
      <c r="F45" s="689" t="s">
        <v>50</v>
      </c>
      <c r="G45" s="689" t="s">
        <v>9</v>
      </c>
      <c r="H45" s="686" t="s">
        <v>312</v>
      </c>
      <c r="I45" s="701"/>
    </row>
    <row r="46" spans="1:9" ht="20.100000000000001" customHeight="1" x14ac:dyDescent="0.3">
      <c r="A46" s="204"/>
      <c r="B46" s="703"/>
      <c r="C46" s="683"/>
      <c r="D46" s="683"/>
      <c r="E46" s="684"/>
      <c r="F46" s="691">
        <v>1617</v>
      </c>
      <c r="G46" s="691">
        <v>1617</v>
      </c>
      <c r="H46" s="686" t="s">
        <v>137</v>
      </c>
      <c r="I46" s="702">
        <v>243446</v>
      </c>
    </row>
    <row r="47" spans="1:9" ht="20.100000000000001" customHeight="1" x14ac:dyDescent="0.3">
      <c r="A47" s="692">
        <v>11</v>
      </c>
      <c r="B47" s="704" t="s">
        <v>382</v>
      </c>
      <c r="C47" s="694">
        <v>1546.2</v>
      </c>
      <c r="D47" s="694">
        <v>1546.2</v>
      </c>
      <c r="E47" s="695" t="s">
        <v>48</v>
      </c>
      <c r="F47" s="696" t="s">
        <v>384</v>
      </c>
      <c r="G47" s="696" t="s">
        <v>384</v>
      </c>
      <c r="H47" s="697" t="s">
        <v>309</v>
      </c>
      <c r="I47" s="700" t="s">
        <v>621</v>
      </c>
    </row>
    <row r="48" spans="1:9" ht="20.100000000000001" customHeight="1" x14ac:dyDescent="0.3">
      <c r="A48" s="204"/>
      <c r="B48" s="699"/>
      <c r="C48" s="683"/>
      <c r="D48" s="683"/>
      <c r="E48" s="684"/>
      <c r="F48" s="685" t="s">
        <v>322</v>
      </c>
      <c r="G48" s="685" t="s">
        <v>322</v>
      </c>
      <c r="H48" s="686" t="s">
        <v>311</v>
      </c>
      <c r="I48" s="700" t="s">
        <v>1888</v>
      </c>
    </row>
    <row r="49" spans="1:9" ht="20.100000000000001" customHeight="1" x14ac:dyDescent="0.3">
      <c r="A49" s="204"/>
      <c r="B49" s="699"/>
      <c r="C49" s="683"/>
      <c r="D49" s="683"/>
      <c r="E49" s="684"/>
      <c r="F49" s="689" t="s">
        <v>50</v>
      </c>
      <c r="G49" s="689" t="s">
        <v>9</v>
      </c>
      <c r="H49" s="686" t="s">
        <v>312</v>
      </c>
      <c r="I49" s="701"/>
    </row>
    <row r="50" spans="1:9" ht="20.100000000000001" customHeight="1" x14ac:dyDescent="0.3">
      <c r="A50" s="705"/>
      <c r="B50" s="699"/>
      <c r="C50" s="706"/>
      <c r="D50" s="706"/>
      <c r="E50" s="707"/>
      <c r="F50" s="708">
        <v>1546.2</v>
      </c>
      <c r="G50" s="708">
        <v>1546.2</v>
      </c>
      <c r="H50" s="709" t="s">
        <v>137</v>
      </c>
      <c r="I50" s="702">
        <v>243446</v>
      </c>
    </row>
    <row r="51" spans="1:9" ht="20.100000000000001" customHeight="1" x14ac:dyDescent="0.3">
      <c r="A51" s="204">
        <v>12</v>
      </c>
      <c r="B51" s="693" t="s">
        <v>382</v>
      </c>
      <c r="C51" s="683">
        <v>540</v>
      </c>
      <c r="D51" s="683">
        <v>540</v>
      </c>
      <c r="E51" s="684" t="s">
        <v>48</v>
      </c>
      <c r="F51" s="685" t="s">
        <v>384</v>
      </c>
      <c r="G51" s="685" t="s">
        <v>384</v>
      </c>
      <c r="H51" s="686" t="s">
        <v>309</v>
      </c>
      <c r="I51" s="700" t="s">
        <v>621</v>
      </c>
    </row>
    <row r="52" spans="1:9" ht="20.100000000000001" customHeight="1" x14ac:dyDescent="0.3">
      <c r="A52" s="204"/>
      <c r="B52" s="699"/>
      <c r="C52" s="683"/>
      <c r="D52" s="683"/>
      <c r="E52" s="684"/>
      <c r="F52" s="685" t="s">
        <v>322</v>
      </c>
      <c r="G52" s="685" t="s">
        <v>322</v>
      </c>
      <c r="H52" s="686" t="s">
        <v>311</v>
      </c>
      <c r="I52" s="700" t="s">
        <v>1888</v>
      </c>
    </row>
    <row r="53" spans="1:9" ht="20.100000000000001" customHeight="1" x14ac:dyDescent="0.3">
      <c r="A53" s="204"/>
      <c r="B53" s="699"/>
      <c r="C53" s="683"/>
      <c r="D53" s="683"/>
      <c r="E53" s="684"/>
      <c r="F53" s="689" t="s">
        <v>50</v>
      </c>
      <c r="G53" s="689" t="s">
        <v>9</v>
      </c>
      <c r="H53" s="686" t="s">
        <v>312</v>
      </c>
      <c r="I53" s="701"/>
    </row>
    <row r="54" spans="1:9" ht="20.100000000000001" customHeight="1" x14ac:dyDescent="0.3">
      <c r="A54" s="204"/>
      <c r="B54" s="699"/>
      <c r="C54" s="683"/>
      <c r="D54" s="683"/>
      <c r="E54" s="684"/>
      <c r="F54" s="691">
        <v>540</v>
      </c>
      <c r="G54" s="691">
        <v>540</v>
      </c>
      <c r="H54" s="686" t="s">
        <v>137</v>
      </c>
      <c r="I54" s="702">
        <v>243446</v>
      </c>
    </row>
    <row r="55" spans="1:9" ht="20.100000000000001" customHeight="1" x14ac:dyDescent="0.3">
      <c r="A55" s="692">
        <v>13</v>
      </c>
      <c r="B55" s="693" t="s">
        <v>382</v>
      </c>
      <c r="C55" s="694">
        <v>2270.1</v>
      </c>
      <c r="D55" s="694">
        <v>2270.1</v>
      </c>
      <c r="E55" s="695" t="s">
        <v>48</v>
      </c>
      <c r="F55" s="696" t="s">
        <v>384</v>
      </c>
      <c r="G55" s="696" t="s">
        <v>384</v>
      </c>
      <c r="H55" s="697" t="s">
        <v>309</v>
      </c>
      <c r="I55" s="700" t="s">
        <v>621</v>
      </c>
    </row>
    <row r="56" spans="1:9" ht="20.100000000000001" customHeight="1" x14ac:dyDescent="0.3">
      <c r="A56" s="204"/>
      <c r="B56" s="699"/>
      <c r="C56" s="683"/>
      <c r="D56" s="683"/>
      <c r="E56" s="684"/>
      <c r="F56" s="685" t="s">
        <v>322</v>
      </c>
      <c r="G56" s="685" t="s">
        <v>322</v>
      </c>
      <c r="H56" s="686" t="s">
        <v>311</v>
      </c>
      <c r="I56" s="700" t="s">
        <v>1888</v>
      </c>
    </row>
    <row r="57" spans="1:9" ht="20.100000000000001" customHeight="1" x14ac:dyDescent="0.3">
      <c r="A57" s="204"/>
      <c r="B57" s="699"/>
      <c r="C57" s="683"/>
      <c r="D57" s="683"/>
      <c r="E57" s="684"/>
      <c r="F57" s="689" t="s">
        <v>50</v>
      </c>
      <c r="G57" s="689" t="s">
        <v>9</v>
      </c>
      <c r="H57" s="686" t="s">
        <v>312</v>
      </c>
      <c r="I57" s="701"/>
    </row>
    <row r="58" spans="1:9" ht="20.100000000000001" customHeight="1" x14ac:dyDescent="0.3">
      <c r="A58" s="705"/>
      <c r="B58" s="699"/>
      <c r="C58" s="706"/>
      <c r="D58" s="706"/>
      <c r="E58" s="707"/>
      <c r="F58" s="708">
        <v>2270.1</v>
      </c>
      <c r="G58" s="708">
        <v>2270.1</v>
      </c>
      <c r="H58" s="709" t="s">
        <v>137</v>
      </c>
      <c r="I58" s="702">
        <v>243446</v>
      </c>
    </row>
    <row r="59" spans="1:9" ht="20.100000000000001" customHeight="1" x14ac:dyDescent="0.3">
      <c r="A59" s="204">
        <v>14</v>
      </c>
      <c r="B59" s="693" t="s">
        <v>382</v>
      </c>
      <c r="C59" s="683">
        <v>730.8</v>
      </c>
      <c r="D59" s="683">
        <v>730.8</v>
      </c>
      <c r="E59" s="684" t="s">
        <v>48</v>
      </c>
      <c r="F59" s="685" t="s">
        <v>384</v>
      </c>
      <c r="G59" s="685" t="s">
        <v>384</v>
      </c>
      <c r="H59" s="686" t="s">
        <v>309</v>
      </c>
      <c r="I59" s="698" t="s">
        <v>621</v>
      </c>
    </row>
    <row r="60" spans="1:9" ht="20.100000000000001" customHeight="1" x14ac:dyDescent="0.3">
      <c r="A60" s="204"/>
      <c r="B60" s="699"/>
      <c r="C60" s="683"/>
      <c r="D60" s="683"/>
      <c r="E60" s="684"/>
      <c r="F60" s="685" t="s">
        <v>322</v>
      </c>
      <c r="G60" s="685" t="s">
        <v>322</v>
      </c>
      <c r="H60" s="686" t="s">
        <v>311</v>
      </c>
      <c r="I60" s="700" t="s">
        <v>1888</v>
      </c>
    </row>
    <row r="61" spans="1:9" ht="20.100000000000001" customHeight="1" x14ac:dyDescent="0.3">
      <c r="A61" s="204"/>
      <c r="B61" s="699"/>
      <c r="C61" s="683"/>
      <c r="D61" s="683"/>
      <c r="E61" s="684"/>
      <c r="F61" s="689" t="s">
        <v>50</v>
      </c>
      <c r="G61" s="689" t="s">
        <v>9</v>
      </c>
      <c r="H61" s="686" t="s">
        <v>312</v>
      </c>
      <c r="I61" s="701"/>
    </row>
    <row r="62" spans="1:9" ht="16.5" customHeight="1" x14ac:dyDescent="0.3">
      <c r="A62" s="204"/>
      <c r="B62" s="703"/>
      <c r="C62" s="683"/>
      <c r="D62" s="683"/>
      <c r="E62" s="684"/>
      <c r="F62" s="691">
        <v>730.8</v>
      </c>
      <c r="G62" s="691">
        <v>730.8</v>
      </c>
      <c r="H62" s="686" t="s">
        <v>137</v>
      </c>
      <c r="I62" s="702">
        <v>243446</v>
      </c>
    </row>
    <row r="63" spans="1:9" ht="20.100000000000001" customHeight="1" x14ac:dyDescent="0.3">
      <c r="A63" s="692">
        <v>15</v>
      </c>
      <c r="B63" s="704" t="s">
        <v>382</v>
      </c>
      <c r="C63" s="694">
        <v>7006</v>
      </c>
      <c r="D63" s="694">
        <v>7006</v>
      </c>
      <c r="E63" s="695" t="s">
        <v>48</v>
      </c>
      <c r="F63" s="696" t="s">
        <v>384</v>
      </c>
      <c r="G63" s="696" t="s">
        <v>384</v>
      </c>
      <c r="H63" s="697" t="s">
        <v>309</v>
      </c>
      <c r="I63" s="700" t="s">
        <v>621</v>
      </c>
    </row>
    <row r="64" spans="1:9" ht="20.100000000000001" customHeight="1" x14ac:dyDescent="0.3">
      <c r="A64" s="204"/>
      <c r="B64" s="699"/>
      <c r="C64" s="683"/>
      <c r="D64" s="683"/>
      <c r="E64" s="684"/>
      <c r="F64" s="685" t="s">
        <v>322</v>
      </c>
      <c r="G64" s="685" t="s">
        <v>322</v>
      </c>
      <c r="H64" s="686" t="s">
        <v>311</v>
      </c>
      <c r="I64" s="700" t="s">
        <v>1888</v>
      </c>
    </row>
    <row r="65" spans="1:9" ht="20.100000000000001" customHeight="1" x14ac:dyDescent="0.3">
      <c r="A65" s="204"/>
      <c r="B65" s="699"/>
      <c r="C65" s="683"/>
      <c r="D65" s="683"/>
      <c r="E65" s="684"/>
      <c r="F65" s="689" t="s">
        <v>50</v>
      </c>
      <c r="G65" s="689" t="s">
        <v>9</v>
      </c>
      <c r="H65" s="686" t="s">
        <v>312</v>
      </c>
      <c r="I65" s="701"/>
    </row>
    <row r="66" spans="1:9" ht="16.5" customHeight="1" x14ac:dyDescent="0.3">
      <c r="A66" s="705"/>
      <c r="B66" s="699"/>
      <c r="C66" s="706"/>
      <c r="D66" s="706"/>
      <c r="E66" s="707"/>
      <c r="F66" s="708">
        <v>7006</v>
      </c>
      <c r="G66" s="708">
        <v>7006</v>
      </c>
      <c r="H66" s="709" t="s">
        <v>137</v>
      </c>
      <c r="I66" s="702">
        <v>243448</v>
      </c>
    </row>
    <row r="67" spans="1:9" ht="20.100000000000001" customHeight="1" x14ac:dyDescent="0.3">
      <c r="A67" s="204">
        <v>16</v>
      </c>
      <c r="B67" s="693" t="s">
        <v>382</v>
      </c>
      <c r="C67" s="683">
        <v>2270.1</v>
      </c>
      <c r="D67" s="683">
        <v>2270.1</v>
      </c>
      <c r="E67" s="684" t="s">
        <v>48</v>
      </c>
      <c r="F67" s="685" t="s">
        <v>384</v>
      </c>
      <c r="G67" s="685" t="s">
        <v>384</v>
      </c>
      <c r="H67" s="686" t="s">
        <v>309</v>
      </c>
      <c r="I67" s="700" t="s">
        <v>621</v>
      </c>
    </row>
    <row r="68" spans="1:9" ht="20.100000000000001" customHeight="1" x14ac:dyDescent="0.3">
      <c r="A68" s="204"/>
      <c r="B68" s="699"/>
      <c r="C68" s="683"/>
      <c r="D68" s="683"/>
      <c r="E68" s="684"/>
      <c r="F68" s="685" t="s">
        <v>322</v>
      </c>
      <c r="G68" s="685" t="s">
        <v>322</v>
      </c>
      <c r="H68" s="686" t="s">
        <v>311</v>
      </c>
      <c r="I68" s="700" t="s">
        <v>1888</v>
      </c>
    </row>
    <row r="69" spans="1:9" ht="20.100000000000001" customHeight="1" x14ac:dyDescent="0.3">
      <c r="A69" s="204"/>
      <c r="B69" s="699"/>
      <c r="C69" s="683"/>
      <c r="D69" s="683"/>
      <c r="E69" s="684"/>
      <c r="F69" s="689" t="s">
        <v>50</v>
      </c>
      <c r="G69" s="689" t="s">
        <v>9</v>
      </c>
      <c r="H69" s="686" t="s">
        <v>312</v>
      </c>
      <c r="I69" s="701"/>
    </row>
    <row r="70" spans="1:9" ht="16.5" customHeight="1" x14ac:dyDescent="0.3">
      <c r="A70" s="204"/>
      <c r="B70" s="703"/>
      <c r="C70" s="683"/>
      <c r="D70" s="683"/>
      <c r="E70" s="684"/>
      <c r="F70" s="691">
        <v>2270.1</v>
      </c>
      <c r="G70" s="691">
        <v>2270.1</v>
      </c>
      <c r="H70" s="686" t="s">
        <v>137</v>
      </c>
      <c r="I70" s="701">
        <v>243449</v>
      </c>
    </row>
    <row r="71" spans="1:9" ht="20.100000000000001" customHeight="1" x14ac:dyDescent="0.3">
      <c r="A71" s="692">
        <v>17</v>
      </c>
      <c r="B71" s="704" t="s">
        <v>382</v>
      </c>
      <c r="C71" s="694">
        <v>1617</v>
      </c>
      <c r="D71" s="694">
        <v>1617</v>
      </c>
      <c r="E71" s="695" t="s">
        <v>48</v>
      </c>
      <c r="F71" s="696" t="s">
        <v>385</v>
      </c>
      <c r="G71" s="696" t="s">
        <v>385</v>
      </c>
      <c r="H71" s="697" t="s">
        <v>309</v>
      </c>
      <c r="I71" s="698" t="s">
        <v>621</v>
      </c>
    </row>
    <row r="72" spans="1:9" ht="20.100000000000001" customHeight="1" x14ac:dyDescent="0.3">
      <c r="A72" s="204"/>
      <c r="B72" s="699"/>
      <c r="C72" s="683"/>
      <c r="D72" s="683"/>
      <c r="E72" s="684"/>
      <c r="F72" s="685" t="s">
        <v>322</v>
      </c>
      <c r="G72" s="685" t="s">
        <v>322</v>
      </c>
      <c r="H72" s="686" t="s">
        <v>311</v>
      </c>
      <c r="I72" s="700" t="s">
        <v>1888</v>
      </c>
    </row>
    <row r="73" spans="1:9" ht="20.100000000000001" customHeight="1" x14ac:dyDescent="0.3">
      <c r="A73" s="204"/>
      <c r="B73" s="699"/>
      <c r="C73" s="683"/>
      <c r="D73" s="683"/>
      <c r="E73" s="684"/>
      <c r="F73" s="689" t="s">
        <v>50</v>
      </c>
      <c r="G73" s="689" t="s">
        <v>9</v>
      </c>
      <c r="H73" s="686" t="s">
        <v>312</v>
      </c>
      <c r="I73" s="701"/>
    </row>
    <row r="74" spans="1:9" ht="16.5" customHeight="1" x14ac:dyDescent="0.3">
      <c r="A74" s="705"/>
      <c r="B74" s="703"/>
      <c r="C74" s="706"/>
      <c r="D74" s="706"/>
      <c r="E74" s="707"/>
      <c r="F74" s="708">
        <v>1617</v>
      </c>
      <c r="G74" s="708">
        <v>1617</v>
      </c>
      <c r="H74" s="709" t="s">
        <v>137</v>
      </c>
      <c r="I74" s="702">
        <v>243451</v>
      </c>
    </row>
    <row r="75" spans="1:9" ht="20.100000000000001" customHeight="1" x14ac:dyDescent="0.3">
      <c r="A75" s="204">
        <v>18</v>
      </c>
      <c r="B75" s="704" t="s">
        <v>382</v>
      </c>
      <c r="C75" s="683">
        <v>4864.5</v>
      </c>
      <c r="D75" s="683">
        <v>4864.5</v>
      </c>
      <c r="E75" s="684" t="s">
        <v>48</v>
      </c>
      <c r="F75" s="685" t="s">
        <v>384</v>
      </c>
      <c r="G75" s="685" t="s">
        <v>384</v>
      </c>
      <c r="H75" s="686" t="s">
        <v>309</v>
      </c>
      <c r="I75" s="700" t="s">
        <v>621</v>
      </c>
    </row>
    <row r="76" spans="1:9" ht="20.100000000000001" customHeight="1" x14ac:dyDescent="0.3">
      <c r="A76" s="204"/>
      <c r="B76" s="699"/>
      <c r="C76" s="683"/>
      <c r="D76" s="683"/>
      <c r="E76" s="684"/>
      <c r="F76" s="685" t="s">
        <v>322</v>
      </c>
      <c r="G76" s="685" t="s">
        <v>322</v>
      </c>
      <c r="H76" s="686" t="s">
        <v>311</v>
      </c>
      <c r="I76" s="700" t="s">
        <v>1888</v>
      </c>
    </row>
    <row r="77" spans="1:9" ht="20.100000000000001" customHeight="1" x14ac:dyDescent="0.3">
      <c r="A77" s="204"/>
      <c r="B77" s="699"/>
      <c r="C77" s="683"/>
      <c r="D77" s="683"/>
      <c r="E77" s="684"/>
      <c r="F77" s="689" t="s">
        <v>50</v>
      </c>
      <c r="G77" s="689" t="s">
        <v>9</v>
      </c>
      <c r="H77" s="686" t="s">
        <v>312</v>
      </c>
      <c r="I77" s="701"/>
    </row>
    <row r="78" spans="1:9" ht="16.5" customHeight="1" x14ac:dyDescent="0.3">
      <c r="A78" s="204"/>
      <c r="B78" s="699"/>
      <c r="C78" s="683"/>
      <c r="D78" s="683"/>
      <c r="E78" s="684"/>
      <c r="F78" s="691">
        <v>4864.5</v>
      </c>
      <c r="G78" s="691">
        <v>4864.5</v>
      </c>
      <c r="H78" s="686" t="s">
        <v>137</v>
      </c>
      <c r="I78" s="702">
        <v>243454</v>
      </c>
    </row>
    <row r="79" spans="1:9" ht="20.100000000000001" customHeight="1" x14ac:dyDescent="0.3">
      <c r="A79" s="692">
        <v>19</v>
      </c>
      <c r="B79" s="693" t="s">
        <v>382</v>
      </c>
      <c r="C79" s="694">
        <v>6064.5</v>
      </c>
      <c r="D79" s="694">
        <v>6064.5</v>
      </c>
      <c r="E79" s="695" t="s">
        <v>48</v>
      </c>
      <c r="F79" s="696" t="s">
        <v>384</v>
      </c>
      <c r="G79" s="696" t="s">
        <v>384</v>
      </c>
      <c r="H79" s="697" t="s">
        <v>309</v>
      </c>
      <c r="I79" s="700" t="s">
        <v>621</v>
      </c>
    </row>
    <row r="80" spans="1:9" ht="20.100000000000001" customHeight="1" x14ac:dyDescent="0.3">
      <c r="A80" s="204"/>
      <c r="B80" s="699"/>
      <c r="C80" s="683"/>
      <c r="D80" s="683"/>
      <c r="E80" s="684"/>
      <c r="F80" s="685" t="s">
        <v>322</v>
      </c>
      <c r="G80" s="685" t="s">
        <v>322</v>
      </c>
      <c r="H80" s="686" t="s">
        <v>311</v>
      </c>
      <c r="I80" s="700" t="s">
        <v>1888</v>
      </c>
    </row>
    <row r="81" spans="1:9" ht="20.100000000000001" customHeight="1" x14ac:dyDescent="0.3">
      <c r="A81" s="204"/>
      <c r="B81" s="699"/>
      <c r="C81" s="683"/>
      <c r="D81" s="683"/>
      <c r="E81" s="684"/>
      <c r="F81" s="689" t="s">
        <v>50</v>
      </c>
      <c r="G81" s="689" t="s">
        <v>9</v>
      </c>
      <c r="H81" s="686" t="s">
        <v>312</v>
      </c>
      <c r="I81" s="701"/>
    </row>
    <row r="82" spans="1:9" ht="20.100000000000001" customHeight="1" x14ac:dyDescent="0.3">
      <c r="A82" s="705"/>
      <c r="B82" s="699"/>
      <c r="C82" s="706"/>
      <c r="D82" s="706"/>
      <c r="E82" s="707"/>
      <c r="F82" s="708">
        <v>6064.5</v>
      </c>
      <c r="G82" s="708">
        <v>6064.5</v>
      </c>
      <c r="H82" s="709" t="s">
        <v>137</v>
      </c>
      <c r="I82" s="702">
        <v>243454</v>
      </c>
    </row>
    <row r="83" spans="1:9" ht="20.100000000000001" customHeight="1" x14ac:dyDescent="0.3">
      <c r="A83" s="204">
        <v>20</v>
      </c>
      <c r="B83" s="693" t="s">
        <v>382</v>
      </c>
      <c r="C83" s="683">
        <v>1621.5</v>
      </c>
      <c r="D83" s="683">
        <v>1621.5</v>
      </c>
      <c r="E83" s="684" t="s">
        <v>48</v>
      </c>
      <c r="F83" s="685" t="s">
        <v>384</v>
      </c>
      <c r="G83" s="685" t="s">
        <v>384</v>
      </c>
      <c r="H83" s="686" t="s">
        <v>309</v>
      </c>
      <c r="I83" s="700" t="s">
        <v>621</v>
      </c>
    </row>
    <row r="84" spans="1:9" ht="20.100000000000001" customHeight="1" x14ac:dyDescent="0.3">
      <c r="A84" s="204"/>
      <c r="B84" s="699"/>
      <c r="C84" s="683"/>
      <c r="D84" s="683"/>
      <c r="E84" s="684"/>
      <c r="F84" s="685" t="s">
        <v>322</v>
      </c>
      <c r="G84" s="685" t="s">
        <v>322</v>
      </c>
      <c r="H84" s="686" t="s">
        <v>311</v>
      </c>
      <c r="I84" s="700" t="s">
        <v>1888</v>
      </c>
    </row>
    <row r="85" spans="1:9" ht="20.100000000000001" customHeight="1" x14ac:dyDescent="0.3">
      <c r="A85" s="204"/>
      <c r="B85" s="699"/>
      <c r="C85" s="683"/>
      <c r="D85" s="683"/>
      <c r="E85" s="684"/>
      <c r="F85" s="689" t="s">
        <v>50</v>
      </c>
      <c r="G85" s="689" t="s">
        <v>9</v>
      </c>
      <c r="H85" s="686" t="s">
        <v>312</v>
      </c>
      <c r="I85" s="701"/>
    </row>
    <row r="86" spans="1:9" ht="20.100000000000001" customHeight="1" x14ac:dyDescent="0.3">
      <c r="A86" s="204"/>
      <c r="B86" s="703"/>
      <c r="C86" s="683"/>
      <c r="D86" s="683"/>
      <c r="E86" s="684"/>
      <c r="F86" s="691">
        <v>1621.5</v>
      </c>
      <c r="G86" s="691">
        <v>1621.5</v>
      </c>
      <c r="H86" s="686" t="s">
        <v>137</v>
      </c>
      <c r="I86" s="701">
        <v>243456</v>
      </c>
    </row>
    <row r="87" spans="1:9" ht="20.100000000000001" customHeight="1" x14ac:dyDescent="0.3">
      <c r="A87" s="692">
        <v>21</v>
      </c>
      <c r="B87" s="704" t="s">
        <v>382</v>
      </c>
      <c r="C87" s="694">
        <v>540</v>
      </c>
      <c r="D87" s="694">
        <v>540</v>
      </c>
      <c r="E87" s="695" t="s">
        <v>48</v>
      </c>
      <c r="F87" s="696" t="s">
        <v>386</v>
      </c>
      <c r="G87" s="696" t="s">
        <v>386</v>
      </c>
      <c r="H87" s="697" t="s">
        <v>309</v>
      </c>
      <c r="I87" s="698" t="s">
        <v>621</v>
      </c>
    </row>
    <row r="88" spans="1:9" ht="20.100000000000001" customHeight="1" x14ac:dyDescent="0.3">
      <c r="A88" s="204"/>
      <c r="B88" s="699"/>
      <c r="C88" s="683"/>
      <c r="D88" s="683"/>
      <c r="E88" s="684"/>
      <c r="F88" s="685" t="s">
        <v>322</v>
      </c>
      <c r="G88" s="685" t="s">
        <v>322</v>
      </c>
      <c r="H88" s="686" t="s">
        <v>311</v>
      </c>
      <c r="I88" s="700" t="s">
        <v>1888</v>
      </c>
    </row>
    <row r="89" spans="1:9" ht="20.100000000000001" customHeight="1" x14ac:dyDescent="0.3">
      <c r="A89" s="204"/>
      <c r="B89" s="699"/>
      <c r="C89" s="683"/>
      <c r="D89" s="683"/>
      <c r="E89" s="684"/>
      <c r="F89" s="689" t="s">
        <v>50</v>
      </c>
      <c r="G89" s="689" t="s">
        <v>9</v>
      </c>
      <c r="H89" s="686" t="s">
        <v>312</v>
      </c>
      <c r="I89" s="701"/>
    </row>
    <row r="90" spans="1:9" ht="20.100000000000001" customHeight="1" x14ac:dyDescent="0.3">
      <c r="A90" s="705"/>
      <c r="B90" s="699"/>
      <c r="C90" s="706"/>
      <c r="D90" s="706"/>
      <c r="E90" s="707"/>
      <c r="F90" s="708">
        <v>540</v>
      </c>
      <c r="G90" s="708">
        <v>540</v>
      </c>
      <c r="H90" s="709" t="s">
        <v>137</v>
      </c>
      <c r="I90" s="702">
        <v>243458</v>
      </c>
    </row>
    <row r="91" spans="1:9" ht="20.100000000000001" customHeight="1" x14ac:dyDescent="0.3">
      <c r="A91" s="204">
        <v>22</v>
      </c>
      <c r="B91" s="693" t="s">
        <v>382</v>
      </c>
      <c r="C91" s="710">
        <v>1591.2</v>
      </c>
      <c r="D91" s="683">
        <v>1591.2</v>
      </c>
      <c r="E91" s="711" t="s">
        <v>48</v>
      </c>
      <c r="F91" s="685" t="s">
        <v>384</v>
      </c>
      <c r="G91" s="712" t="s">
        <v>384</v>
      </c>
      <c r="H91" s="713" t="s">
        <v>309</v>
      </c>
      <c r="I91" s="700" t="s">
        <v>621</v>
      </c>
    </row>
    <row r="92" spans="1:9" ht="20.100000000000001" customHeight="1" x14ac:dyDescent="0.3">
      <c r="A92" s="204"/>
      <c r="B92" s="699"/>
      <c r="C92" s="710"/>
      <c r="D92" s="683"/>
      <c r="E92" s="711"/>
      <c r="F92" s="685" t="s">
        <v>322</v>
      </c>
      <c r="G92" s="712" t="s">
        <v>322</v>
      </c>
      <c r="H92" s="713" t="s">
        <v>311</v>
      </c>
      <c r="I92" s="700" t="s">
        <v>1888</v>
      </c>
    </row>
    <row r="93" spans="1:9" ht="20.100000000000001" customHeight="1" x14ac:dyDescent="0.3">
      <c r="A93" s="204"/>
      <c r="B93" s="699"/>
      <c r="C93" s="710"/>
      <c r="D93" s="683"/>
      <c r="E93" s="711"/>
      <c r="F93" s="689" t="s">
        <v>50</v>
      </c>
      <c r="G93" s="714" t="s">
        <v>9</v>
      </c>
      <c r="H93" s="713" t="s">
        <v>312</v>
      </c>
      <c r="I93" s="715"/>
    </row>
    <row r="94" spans="1:9" ht="20.100000000000001" customHeight="1" x14ac:dyDescent="0.3">
      <c r="A94" s="204"/>
      <c r="B94" s="699"/>
      <c r="C94" s="710"/>
      <c r="D94" s="683"/>
      <c r="E94" s="711"/>
      <c r="F94" s="716">
        <v>1591.2</v>
      </c>
      <c r="G94" s="716">
        <v>1591.2</v>
      </c>
      <c r="H94" s="713" t="s">
        <v>137</v>
      </c>
      <c r="I94" s="717">
        <v>243458</v>
      </c>
    </row>
    <row r="95" spans="1:9" ht="20.100000000000001" customHeight="1" x14ac:dyDescent="0.3">
      <c r="A95" s="692">
        <v>23</v>
      </c>
      <c r="B95" s="693" t="s">
        <v>382</v>
      </c>
      <c r="C95" s="694">
        <v>1617</v>
      </c>
      <c r="D95" s="694">
        <v>1617</v>
      </c>
      <c r="E95" s="695" t="s">
        <v>48</v>
      </c>
      <c r="F95" s="696" t="s">
        <v>385</v>
      </c>
      <c r="G95" s="696" t="s">
        <v>385</v>
      </c>
      <c r="H95" s="697" t="s">
        <v>309</v>
      </c>
      <c r="I95" s="700" t="s">
        <v>621</v>
      </c>
    </row>
    <row r="96" spans="1:9" ht="20.100000000000001" customHeight="1" x14ac:dyDescent="0.3">
      <c r="A96" s="204"/>
      <c r="B96" s="699"/>
      <c r="C96" s="683"/>
      <c r="D96" s="683"/>
      <c r="E96" s="684"/>
      <c r="F96" s="685" t="s">
        <v>322</v>
      </c>
      <c r="G96" s="685" t="s">
        <v>322</v>
      </c>
      <c r="H96" s="686" t="s">
        <v>311</v>
      </c>
      <c r="I96" s="700" t="s">
        <v>1888</v>
      </c>
    </row>
    <row r="97" spans="1:9" ht="20.100000000000001" customHeight="1" x14ac:dyDescent="0.3">
      <c r="A97" s="204"/>
      <c r="B97" s="699"/>
      <c r="C97" s="683"/>
      <c r="D97" s="683"/>
      <c r="E97" s="684"/>
      <c r="F97" s="689" t="s">
        <v>50</v>
      </c>
      <c r="G97" s="689" t="s">
        <v>9</v>
      </c>
      <c r="H97" s="686" t="s">
        <v>312</v>
      </c>
      <c r="I97" s="701"/>
    </row>
    <row r="98" spans="1:9" ht="20.100000000000001" customHeight="1" x14ac:dyDescent="0.3">
      <c r="A98" s="705"/>
      <c r="B98" s="699"/>
      <c r="C98" s="706"/>
      <c r="D98" s="706"/>
      <c r="E98" s="707"/>
      <c r="F98" s="708">
        <v>1617</v>
      </c>
      <c r="G98" s="708">
        <v>1617</v>
      </c>
      <c r="H98" s="709" t="s">
        <v>137</v>
      </c>
      <c r="I98" s="702">
        <v>243458</v>
      </c>
    </row>
    <row r="99" spans="1:9" ht="20.100000000000001" customHeight="1" x14ac:dyDescent="0.3">
      <c r="A99" s="204">
        <v>24</v>
      </c>
      <c r="B99" s="693" t="s">
        <v>382</v>
      </c>
      <c r="C99" s="683">
        <v>1940.4</v>
      </c>
      <c r="D99" s="683">
        <v>1940.4</v>
      </c>
      <c r="E99" s="684" t="s">
        <v>48</v>
      </c>
      <c r="F99" s="685" t="s">
        <v>385</v>
      </c>
      <c r="G99" s="685" t="s">
        <v>385</v>
      </c>
      <c r="H99" s="686" t="s">
        <v>309</v>
      </c>
      <c r="I99" s="700" t="s">
        <v>621</v>
      </c>
    </row>
    <row r="100" spans="1:9" ht="20.100000000000001" customHeight="1" x14ac:dyDescent="0.3">
      <c r="A100" s="204"/>
      <c r="B100" s="699"/>
      <c r="C100" s="683"/>
      <c r="D100" s="683"/>
      <c r="E100" s="684"/>
      <c r="F100" s="685" t="s">
        <v>322</v>
      </c>
      <c r="G100" s="685" t="s">
        <v>322</v>
      </c>
      <c r="H100" s="686" t="s">
        <v>311</v>
      </c>
      <c r="I100" s="700" t="s">
        <v>1888</v>
      </c>
    </row>
    <row r="101" spans="1:9" ht="20.100000000000001" customHeight="1" x14ac:dyDescent="0.3">
      <c r="A101" s="204"/>
      <c r="B101" s="699"/>
      <c r="C101" s="683"/>
      <c r="D101" s="683"/>
      <c r="E101" s="684"/>
      <c r="F101" s="689" t="s">
        <v>50</v>
      </c>
      <c r="G101" s="689" t="s">
        <v>9</v>
      </c>
      <c r="H101" s="686" t="s">
        <v>312</v>
      </c>
      <c r="I101" s="701"/>
    </row>
    <row r="102" spans="1:9" ht="20.100000000000001" customHeight="1" x14ac:dyDescent="0.3">
      <c r="A102" s="204"/>
      <c r="B102" s="703"/>
      <c r="C102" s="683"/>
      <c r="D102" s="683"/>
      <c r="E102" s="684"/>
      <c r="F102" s="691">
        <v>1940.4</v>
      </c>
      <c r="G102" s="691">
        <v>1940.4</v>
      </c>
      <c r="H102" s="686" t="s">
        <v>137</v>
      </c>
      <c r="I102" s="701">
        <v>243461</v>
      </c>
    </row>
    <row r="103" spans="1:9" ht="20.100000000000001" customHeight="1" x14ac:dyDescent="0.3">
      <c r="A103" s="692">
        <v>25</v>
      </c>
      <c r="B103" s="704" t="s">
        <v>382</v>
      </c>
      <c r="C103" s="694">
        <v>1617</v>
      </c>
      <c r="D103" s="694">
        <v>1617</v>
      </c>
      <c r="E103" s="695" t="s">
        <v>48</v>
      </c>
      <c r="F103" s="696" t="s">
        <v>385</v>
      </c>
      <c r="G103" s="696" t="s">
        <v>385</v>
      </c>
      <c r="H103" s="697" t="s">
        <v>309</v>
      </c>
      <c r="I103" s="698" t="s">
        <v>621</v>
      </c>
    </row>
    <row r="104" spans="1:9" ht="20.100000000000001" customHeight="1" x14ac:dyDescent="0.3">
      <c r="A104" s="204"/>
      <c r="B104" s="699"/>
      <c r="C104" s="683"/>
      <c r="D104" s="683"/>
      <c r="E104" s="684"/>
      <c r="F104" s="685" t="s">
        <v>322</v>
      </c>
      <c r="G104" s="685" t="s">
        <v>322</v>
      </c>
      <c r="H104" s="686" t="s">
        <v>311</v>
      </c>
      <c r="I104" s="700" t="s">
        <v>1888</v>
      </c>
    </row>
    <row r="105" spans="1:9" ht="20.100000000000001" customHeight="1" x14ac:dyDescent="0.3">
      <c r="A105" s="204"/>
      <c r="B105" s="699"/>
      <c r="C105" s="683"/>
      <c r="D105" s="683"/>
      <c r="E105" s="684"/>
      <c r="F105" s="689" t="s">
        <v>50</v>
      </c>
      <c r="G105" s="689" t="s">
        <v>9</v>
      </c>
      <c r="H105" s="686" t="s">
        <v>312</v>
      </c>
      <c r="I105" s="701"/>
    </row>
    <row r="106" spans="1:9" ht="20.100000000000001" customHeight="1" x14ac:dyDescent="0.3">
      <c r="A106" s="705"/>
      <c r="B106" s="703"/>
      <c r="C106" s="706"/>
      <c r="D106" s="706"/>
      <c r="E106" s="707"/>
      <c r="F106" s="708">
        <v>1617</v>
      </c>
      <c r="G106" s="708">
        <v>1617</v>
      </c>
      <c r="H106" s="709" t="s">
        <v>137</v>
      </c>
      <c r="I106" s="702">
        <v>243462</v>
      </c>
    </row>
    <row r="107" spans="1:9" ht="20.100000000000001" customHeight="1" x14ac:dyDescent="0.3">
      <c r="A107" s="204">
        <v>26</v>
      </c>
      <c r="B107" s="699" t="s">
        <v>387</v>
      </c>
      <c r="C107" s="683">
        <v>9940</v>
      </c>
      <c r="D107" s="683">
        <v>9940</v>
      </c>
      <c r="E107" s="684" t="s">
        <v>48</v>
      </c>
      <c r="F107" s="685" t="s">
        <v>362</v>
      </c>
      <c r="G107" s="685" t="s">
        <v>362</v>
      </c>
      <c r="H107" s="686" t="s">
        <v>309</v>
      </c>
      <c r="I107" s="700" t="s">
        <v>621</v>
      </c>
    </row>
    <row r="108" spans="1:9" ht="20.100000000000001" customHeight="1" x14ac:dyDescent="0.3">
      <c r="A108" s="204"/>
      <c r="B108" s="699"/>
      <c r="C108" s="683"/>
      <c r="D108" s="683"/>
      <c r="E108" s="684"/>
      <c r="F108" s="685" t="s">
        <v>322</v>
      </c>
      <c r="G108" s="685" t="s">
        <v>322</v>
      </c>
      <c r="H108" s="686" t="s">
        <v>311</v>
      </c>
      <c r="I108" s="700" t="s">
        <v>1888</v>
      </c>
    </row>
    <row r="109" spans="1:9" ht="20.100000000000001" customHeight="1" x14ac:dyDescent="0.3">
      <c r="A109" s="204"/>
      <c r="B109" s="699"/>
      <c r="C109" s="683"/>
      <c r="D109" s="683"/>
      <c r="E109" s="684"/>
      <c r="F109" s="689" t="s">
        <v>50</v>
      </c>
      <c r="G109" s="689" t="s">
        <v>9</v>
      </c>
      <c r="H109" s="686" t="s">
        <v>312</v>
      </c>
      <c r="I109" s="701"/>
    </row>
    <row r="110" spans="1:9" ht="20.100000000000001" customHeight="1" x14ac:dyDescent="0.3">
      <c r="A110" s="204"/>
      <c r="B110" s="703"/>
      <c r="C110" s="683"/>
      <c r="D110" s="683"/>
      <c r="E110" s="684"/>
      <c r="F110" s="691">
        <v>9940</v>
      </c>
      <c r="G110" s="691">
        <v>9940</v>
      </c>
      <c r="H110" s="686" t="s">
        <v>137</v>
      </c>
      <c r="I110" s="702">
        <v>243435</v>
      </c>
    </row>
    <row r="111" spans="1:9" ht="20.100000000000001" customHeight="1" x14ac:dyDescent="0.3">
      <c r="A111" s="692">
        <v>27</v>
      </c>
      <c r="B111" s="699" t="s">
        <v>387</v>
      </c>
      <c r="C111" s="694">
        <v>300</v>
      </c>
      <c r="D111" s="694">
        <v>300</v>
      </c>
      <c r="E111" s="695" t="s">
        <v>48</v>
      </c>
      <c r="F111" s="696" t="s">
        <v>622</v>
      </c>
      <c r="G111" s="696" t="s">
        <v>622</v>
      </c>
      <c r="H111" s="697" t="s">
        <v>309</v>
      </c>
      <c r="I111" s="700" t="s">
        <v>621</v>
      </c>
    </row>
    <row r="112" spans="1:9" ht="20.100000000000001" customHeight="1" x14ac:dyDescent="0.3">
      <c r="A112" s="204"/>
      <c r="B112" s="699"/>
      <c r="C112" s="683"/>
      <c r="D112" s="683"/>
      <c r="E112" s="684"/>
      <c r="F112" s="685" t="s">
        <v>322</v>
      </c>
      <c r="G112" s="685" t="s">
        <v>322</v>
      </c>
      <c r="H112" s="686" t="s">
        <v>311</v>
      </c>
      <c r="I112" s="700" t="s">
        <v>1888</v>
      </c>
    </row>
    <row r="113" spans="1:9" ht="20.100000000000001" customHeight="1" x14ac:dyDescent="0.3">
      <c r="A113" s="204"/>
      <c r="B113" s="699"/>
      <c r="C113" s="683"/>
      <c r="D113" s="683"/>
      <c r="E113" s="684"/>
      <c r="F113" s="689" t="s">
        <v>50</v>
      </c>
      <c r="G113" s="689" t="s">
        <v>9</v>
      </c>
      <c r="H113" s="686" t="s">
        <v>312</v>
      </c>
      <c r="I113" s="701"/>
    </row>
    <row r="114" spans="1:9" ht="20.100000000000001" customHeight="1" x14ac:dyDescent="0.3">
      <c r="A114" s="705"/>
      <c r="B114" s="703"/>
      <c r="C114" s="706"/>
      <c r="D114" s="706"/>
      <c r="E114" s="707"/>
      <c r="F114" s="708">
        <v>300</v>
      </c>
      <c r="G114" s="708">
        <v>300</v>
      </c>
      <c r="H114" s="709" t="s">
        <v>137</v>
      </c>
      <c r="I114" s="702">
        <v>243436</v>
      </c>
    </row>
    <row r="115" spans="1:9" ht="20.100000000000001" customHeight="1" x14ac:dyDescent="0.3">
      <c r="A115" s="204">
        <v>28</v>
      </c>
      <c r="B115" s="699" t="s">
        <v>387</v>
      </c>
      <c r="C115" s="683">
        <v>4500</v>
      </c>
      <c r="D115" s="683">
        <v>4500</v>
      </c>
      <c r="E115" s="684" t="s">
        <v>48</v>
      </c>
      <c r="F115" s="685" t="s">
        <v>362</v>
      </c>
      <c r="G115" s="685" t="s">
        <v>362</v>
      </c>
      <c r="H115" s="686" t="s">
        <v>309</v>
      </c>
      <c r="I115" s="700" t="s">
        <v>621</v>
      </c>
    </row>
    <row r="116" spans="1:9" ht="20.100000000000001" customHeight="1" x14ac:dyDescent="0.3">
      <c r="A116" s="204"/>
      <c r="B116" s="699"/>
      <c r="C116" s="683"/>
      <c r="D116" s="683"/>
      <c r="E116" s="684"/>
      <c r="F116" s="685" t="s">
        <v>322</v>
      </c>
      <c r="G116" s="685" t="s">
        <v>322</v>
      </c>
      <c r="H116" s="686" t="s">
        <v>311</v>
      </c>
      <c r="I116" s="700" t="s">
        <v>1888</v>
      </c>
    </row>
    <row r="117" spans="1:9" ht="20.100000000000001" customHeight="1" x14ac:dyDescent="0.3">
      <c r="A117" s="204"/>
      <c r="B117" s="699"/>
      <c r="C117" s="683"/>
      <c r="D117" s="683"/>
      <c r="E117" s="684"/>
      <c r="F117" s="689" t="s">
        <v>50</v>
      </c>
      <c r="G117" s="689" t="s">
        <v>9</v>
      </c>
      <c r="H117" s="686" t="s">
        <v>312</v>
      </c>
      <c r="I117" s="701"/>
    </row>
    <row r="118" spans="1:9" ht="20.100000000000001" customHeight="1" x14ac:dyDescent="0.3">
      <c r="A118" s="204"/>
      <c r="B118" s="703"/>
      <c r="C118" s="683"/>
      <c r="D118" s="683"/>
      <c r="E118" s="684"/>
      <c r="F118" s="691">
        <v>4500</v>
      </c>
      <c r="G118" s="691">
        <v>4500</v>
      </c>
      <c r="H118" s="686" t="s">
        <v>137</v>
      </c>
      <c r="I118" s="701">
        <v>243439</v>
      </c>
    </row>
    <row r="119" spans="1:9" ht="20.100000000000001" customHeight="1" x14ac:dyDescent="0.3">
      <c r="A119" s="692">
        <v>29</v>
      </c>
      <c r="B119" s="699" t="s">
        <v>387</v>
      </c>
      <c r="C119" s="694">
        <v>7765</v>
      </c>
      <c r="D119" s="694">
        <v>7765</v>
      </c>
      <c r="E119" s="695" t="s">
        <v>48</v>
      </c>
      <c r="F119" s="696" t="s">
        <v>388</v>
      </c>
      <c r="G119" s="696" t="s">
        <v>388</v>
      </c>
      <c r="H119" s="697" t="s">
        <v>309</v>
      </c>
      <c r="I119" s="698" t="s">
        <v>621</v>
      </c>
    </row>
    <row r="120" spans="1:9" ht="20.100000000000001" customHeight="1" x14ac:dyDescent="0.3">
      <c r="A120" s="204"/>
      <c r="B120" s="699"/>
      <c r="C120" s="683"/>
      <c r="D120" s="683"/>
      <c r="E120" s="684"/>
      <c r="F120" s="685" t="s">
        <v>322</v>
      </c>
      <c r="G120" s="685" t="s">
        <v>322</v>
      </c>
      <c r="H120" s="686" t="s">
        <v>311</v>
      </c>
      <c r="I120" s="700" t="s">
        <v>1888</v>
      </c>
    </row>
    <row r="121" spans="1:9" ht="20.100000000000001" customHeight="1" x14ac:dyDescent="0.3">
      <c r="A121" s="204"/>
      <c r="B121" s="699"/>
      <c r="C121" s="683"/>
      <c r="D121" s="683"/>
      <c r="E121" s="684"/>
      <c r="F121" s="689" t="s">
        <v>50</v>
      </c>
      <c r="G121" s="689" t="s">
        <v>9</v>
      </c>
      <c r="H121" s="686" t="s">
        <v>312</v>
      </c>
      <c r="I121" s="701"/>
    </row>
    <row r="122" spans="1:9" ht="20.100000000000001" customHeight="1" x14ac:dyDescent="0.3">
      <c r="A122" s="705"/>
      <c r="B122" s="703"/>
      <c r="C122" s="706"/>
      <c r="D122" s="706"/>
      <c r="E122" s="707"/>
      <c r="F122" s="708">
        <v>7765</v>
      </c>
      <c r="G122" s="708">
        <v>7765</v>
      </c>
      <c r="H122" s="709" t="s">
        <v>137</v>
      </c>
      <c r="I122" s="702">
        <v>243440</v>
      </c>
    </row>
    <row r="123" spans="1:9" ht="20.100000000000001" customHeight="1" x14ac:dyDescent="0.3">
      <c r="A123" s="204">
        <v>30</v>
      </c>
      <c r="B123" s="688" t="s">
        <v>387</v>
      </c>
      <c r="C123" s="718">
        <v>400</v>
      </c>
      <c r="D123" s="683">
        <v>400</v>
      </c>
      <c r="E123" s="719" t="s">
        <v>48</v>
      </c>
      <c r="F123" s="720" t="s">
        <v>622</v>
      </c>
      <c r="G123" s="720" t="s">
        <v>622</v>
      </c>
      <c r="H123" s="721" t="s">
        <v>309</v>
      </c>
      <c r="I123" s="700" t="s">
        <v>621</v>
      </c>
    </row>
    <row r="124" spans="1:9" ht="20.100000000000001" customHeight="1" x14ac:dyDescent="0.3">
      <c r="A124" s="204"/>
      <c r="B124" s="688"/>
      <c r="C124" s="718"/>
      <c r="D124" s="683"/>
      <c r="E124" s="719"/>
      <c r="F124" s="720" t="s">
        <v>322</v>
      </c>
      <c r="G124" s="720" t="s">
        <v>322</v>
      </c>
      <c r="H124" s="721" t="s">
        <v>311</v>
      </c>
      <c r="I124" s="700" t="s">
        <v>1888</v>
      </c>
    </row>
    <row r="125" spans="1:9" ht="20.100000000000001" customHeight="1" x14ac:dyDescent="0.3">
      <c r="A125" s="204"/>
      <c r="B125" s="688"/>
      <c r="C125" s="718"/>
      <c r="D125" s="683"/>
      <c r="E125" s="719"/>
      <c r="F125" s="722" t="s">
        <v>50</v>
      </c>
      <c r="G125" s="722" t="s">
        <v>9</v>
      </c>
      <c r="H125" s="721" t="s">
        <v>312</v>
      </c>
      <c r="I125" s="723"/>
    </row>
    <row r="126" spans="1:9" ht="20.100000000000001" customHeight="1" x14ac:dyDescent="0.3">
      <c r="A126" s="204"/>
      <c r="B126" s="688"/>
      <c r="C126" s="718"/>
      <c r="D126" s="683"/>
      <c r="E126" s="719"/>
      <c r="F126" s="724">
        <v>400</v>
      </c>
      <c r="G126" s="724">
        <v>400</v>
      </c>
      <c r="H126" s="721" t="s">
        <v>137</v>
      </c>
      <c r="I126" s="725">
        <v>243441</v>
      </c>
    </row>
    <row r="127" spans="1:9" ht="20.100000000000001" customHeight="1" x14ac:dyDescent="0.3">
      <c r="A127" s="692">
        <v>31</v>
      </c>
      <c r="B127" s="726" t="s">
        <v>142</v>
      </c>
      <c r="C127" s="727">
        <v>1265</v>
      </c>
      <c r="D127" s="694">
        <v>1265</v>
      </c>
      <c r="E127" s="728" t="s">
        <v>48</v>
      </c>
      <c r="F127" s="729" t="s">
        <v>389</v>
      </c>
      <c r="G127" s="729" t="s">
        <v>389</v>
      </c>
      <c r="H127" s="730" t="s">
        <v>309</v>
      </c>
      <c r="I127" s="700" t="s">
        <v>621</v>
      </c>
    </row>
    <row r="128" spans="1:9" ht="20.100000000000001" customHeight="1" x14ac:dyDescent="0.3">
      <c r="A128" s="204"/>
      <c r="B128" s="688"/>
      <c r="C128" s="718"/>
      <c r="D128" s="683"/>
      <c r="E128" s="719"/>
      <c r="F128" s="720" t="s">
        <v>322</v>
      </c>
      <c r="G128" s="720" t="s">
        <v>322</v>
      </c>
      <c r="H128" s="721" t="s">
        <v>311</v>
      </c>
      <c r="I128" s="700" t="s">
        <v>1888</v>
      </c>
    </row>
    <row r="129" spans="1:9" ht="20.100000000000001" customHeight="1" x14ac:dyDescent="0.3">
      <c r="A129" s="204"/>
      <c r="B129" s="688"/>
      <c r="C129" s="718"/>
      <c r="D129" s="683"/>
      <c r="E129" s="719"/>
      <c r="F129" s="722" t="s">
        <v>50</v>
      </c>
      <c r="G129" s="722" t="s">
        <v>9</v>
      </c>
      <c r="H129" s="721" t="s">
        <v>312</v>
      </c>
      <c r="I129" s="723"/>
    </row>
    <row r="130" spans="1:9" ht="20.100000000000001" customHeight="1" x14ac:dyDescent="0.3">
      <c r="A130" s="705"/>
      <c r="B130" s="731"/>
      <c r="C130" s="732"/>
      <c r="D130" s="706"/>
      <c r="E130" s="733"/>
      <c r="F130" s="734">
        <v>1265</v>
      </c>
      <c r="G130" s="734">
        <v>1265</v>
      </c>
      <c r="H130" s="735" t="s">
        <v>137</v>
      </c>
      <c r="I130" s="725">
        <v>243438</v>
      </c>
    </row>
    <row r="131" spans="1:9" ht="20.100000000000001" customHeight="1" x14ac:dyDescent="0.3">
      <c r="A131" s="204">
        <v>32</v>
      </c>
      <c r="B131" s="726" t="s">
        <v>142</v>
      </c>
      <c r="C131" s="718">
        <v>650</v>
      </c>
      <c r="D131" s="683">
        <v>650</v>
      </c>
      <c r="E131" s="719" t="s">
        <v>48</v>
      </c>
      <c r="F131" s="720" t="s">
        <v>383</v>
      </c>
      <c r="G131" s="720" t="s">
        <v>383</v>
      </c>
      <c r="H131" s="721" t="s">
        <v>309</v>
      </c>
      <c r="I131" s="700" t="s">
        <v>621</v>
      </c>
    </row>
    <row r="132" spans="1:9" ht="20.100000000000001" customHeight="1" x14ac:dyDescent="0.3">
      <c r="A132" s="204"/>
      <c r="B132" s="688"/>
      <c r="C132" s="718"/>
      <c r="D132" s="683"/>
      <c r="E132" s="719"/>
      <c r="F132" s="720" t="s">
        <v>322</v>
      </c>
      <c r="G132" s="720" t="s">
        <v>322</v>
      </c>
      <c r="H132" s="721" t="s">
        <v>311</v>
      </c>
      <c r="I132" s="700" t="s">
        <v>1888</v>
      </c>
    </row>
    <row r="133" spans="1:9" ht="20.100000000000001" customHeight="1" x14ac:dyDescent="0.3">
      <c r="A133" s="204"/>
      <c r="B133" s="688"/>
      <c r="C133" s="718"/>
      <c r="D133" s="683"/>
      <c r="E133" s="719"/>
      <c r="F133" s="722" t="s">
        <v>50</v>
      </c>
      <c r="G133" s="722" t="s">
        <v>9</v>
      </c>
      <c r="H133" s="721" t="s">
        <v>312</v>
      </c>
      <c r="I133" s="723"/>
    </row>
    <row r="134" spans="1:9" ht="20.100000000000001" customHeight="1" x14ac:dyDescent="0.3">
      <c r="A134" s="204"/>
      <c r="B134" s="731"/>
      <c r="C134" s="718"/>
      <c r="D134" s="683"/>
      <c r="E134" s="719"/>
      <c r="F134" s="724">
        <v>650</v>
      </c>
      <c r="G134" s="724">
        <v>650</v>
      </c>
      <c r="H134" s="721" t="s">
        <v>137</v>
      </c>
      <c r="I134" s="723">
        <v>243440</v>
      </c>
    </row>
    <row r="135" spans="1:9" ht="20.100000000000001" customHeight="1" x14ac:dyDescent="0.3">
      <c r="A135" s="692">
        <v>33</v>
      </c>
      <c r="B135" s="726" t="s">
        <v>142</v>
      </c>
      <c r="C135" s="727">
        <v>100</v>
      </c>
      <c r="D135" s="694">
        <v>100</v>
      </c>
      <c r="E135" s="728" t="s">
        <v>48</v>
      </c>
      <c r="F135" s="729" t="s">
        <v>1889</v>
      </c>
      <c r="G135" s="729" t="s">
        <v>1889</v>
      </c>
      <c r="H135" s="730" t="s">
        <v>309</v>
      </c>
      <c r="I135" s="698" t="s">
        <v>621</v>
      </c>
    </row>
    <row r="136" spans="1:9" ht="20.100000000000001" customHeight="1" x14ac:dyDescent="0.3">
      <c r="A136" s="204"/>
      <c r="B136" s="688"/>
      <c r="C136" s="718"/>
      <c r="D136" s="683"/>
      <c r="E136" s="719"/>
      <c r="F136" s="720" t="s">
        <v>322</v>
      </c>
      <c r="G136" s="720" t="s">
        <v>322</v>
      </c>
      <c r="H136" s="721" t="s">
        <v>311</v>
      </c>
      <c r="I136" s="700" t="s">
        <v>1888</v>
      </c>
    </row>
    <row r="137" spans="1:9" ht="20.100000000000001" customHeight="1" x14ac:dyDescent="0.3">
      <c r="A137" s="204"/>
      <c r="B137" s="688"/>
      <c r="C137" s="718"/>
      <c r="D137" s="683"/>
      <c r="E137" s="719"/>
      <c r="F137" s="722" t="s">
        <v>50</v>
      </c>
      <c r="G137" s="722" t="s">
        <v>9</v>
      </c>
      <c r="H137" s="721" t="s">
        <v>312</v>
      </c>
      <c r="I137" s="723"/>
    </row>
    <row r="138" spans="1:9" ht="20.100000000000001" customHeight="1" x14ac:dyDescent="0.3">
      <c r="A138" s="705"/>
      <c r="B138" s="731"/>
      <c r="C138" s="732"/>
      <c r="D138" s="706"/>
      <c r="E138" s="733"/>
      <c r="F138" s="734">
        <v>100</v>
      </c>
      <c r="G138" s="734">
        <v>100</v>
      </c>
      <c r="H138" s="735" t="s">
        <v>137</v>
      </c>
      <c r="I138" s="725">
        <v>243440</v>
      </c>
    </row>
    <row r="139" spans="1:9" ht="20.100000000000001" customHeight="1" x14ac:dyDescent="0.3">
      <c r="A139" s="204">
        <v>34</v>
      </c>
      <c r="B139" s="726" t="s">
        <v>142</v>
      </c>
      <c r="C139" s="718">
        <v>2100</v>
      </c>
      <c r="D139" s="683">
        <v>2100</v>
      </c>
      <c r="E139" s="719" t="s">
        <v>48</v>
      </c>
      <c r="F139" s="720" t="s">
        <v>1890</v>
      </c>
      <c r="G139" s="720" t="s">
        <v>1890</v>
      </c>
      <c r="H139" s="721" t="s">
        <v>309</v>
      </c>
      <c r="I139" s="700" t="s">
        <v>621</v>
      </c>
    </row>
    <row r="140" spans="1:9" ht="20.100000000000001" customHeight="1" x14ac:dyDescent="0.3">
      <c r="A140" s="204"/>
      <c r="B140" s="688"/>
      <c r="C140" s="718"/>
      <c r="D140" s="683"/>
      <c r="E140" s="719"/>
      <c r="F140" s="720" t="s">
        <v>322</v>
      </c>
      <c r="G140" s="720" t="s">
        <v>322</v>
      </c>
      <c r="H140" s="721" t="s">
        <v>311</v>
      </c>
      <c r="I140" s="700" t="s">
        <v>1888</v>
      </c>
    </row>
    <row r="141" spans="1:9" ht="20.100000000000001" customHeight="1" x14ac:dyDescent="0.3">
      <c r="A141" s="204"/>
      <c r="B141" s="688"/>
      <c r="C141" s="718"/>
      <c r="D141" s="683"/>
      <c r="E141" s="719"/>
      <c r="F141" s="722" t="s">
        <v>50</v>
      </c>
      <c r="G141" s="722" t="s">
        <v>9</v>
      </c>
      <c r="H141" s="721" t="s">
        <v>312</v>
      </c>
      <c r="I141" s="723"/>
    </row>
    <row r="142" spans="1:9" ht="20.100000000000001" customHeight="1" x14ac:dyDescent="0.3">
      <c r="A142" s="204"/>
      <c r="B142" s="731"/>
      <c r="C142" s="718"/>
      <c r="D142" s="683"/>
      <c r="E142" s="719"/>
      <c r="F142" s="724">
        <v>2100</v>
      </c>
      <c r="G142" s="724">
        <v>2100</v>
      </c>
      <c r="H142" s="721" t="s">
        <v>137</v>
      </c>
      <c r="I142" s="725">
        <v>243441</v>
      </c>
    </row>
    <row r="143" spans="1:9" ht="20.100000000000001" customHeight="1" x14ac:dyDescent="0.3">
      <c r="A143" s="692">
        <v>35</v>
      </c>
      <c r="B143" s="726" t="s">
        <v>142</v>
      </c>
      <c r="C143" s="727">
        <v>150</v>
      </c>
      <c r="D143" s="694">
        <v>150</v>
      </c>
      <c r="E143" s="728" t="s">
        <v>48</v>
      </c>
      <c r="F143" s="729" t="s">
        <v>389</v>
      </c>
      <c r="G143" s="729" t="s">
        <v>389</v>
      </c>
      <c r="H143" s="730" t="s">
        <v>309</v>
      </c>
      <c r="I143" s="700" t="s">
        <v>621</v>
      </c>
    </row>
    <row r="144" spans="1:9" ht="20.100000000000001" customHeight="1" x14ac:dyDescent="0.3">
      <c r="A144" s="204"/>
      <c r="B144" s="688"/>
      <c r="C144" s="718"/>
      <c r="D144" s="683"/>
      <c r="E144" s="719"/>
      <c r="F144" s="720" t="s">
        <v>322</v>
      </c>
      <c r="G144" s="720" t="s">
        <v>322</v>
      </c>
      <c r="H144" s="721" t="s">
        <v>311</v>
      </c>
      <c r="I144" s="700" t="s">
        <v>1888</v>
      </c>
    </row>
    <row r="145" spans="1:9" ht="20.100000000000001" customHeight="1" x14ac:dyDescent="0.3">
      <c r="A145" s="204"/>
      <c r="B145" s="688"/>
      <c r="C145" s="718"/>
      <c r="D145" s="683"/>
      <c r="E145" s="719"/>
      <c r="F145" s="722" t="s">
        <v>50</v>
      </c>
      <c r="G145" s="722" t="s">
        <v>9</v>
      </c>
      <c r="H145" s="721" t="s">
        <v>312</v>
      </c>
      <c r="I145" s="723"/>
    </row>
    <row r="146" spans="1:9" ht="20.100000000000001" customHeight="1" x14ac:dyDescent="0.3">
      <c r="A146" s="705"/>
      <c r="B146" s="731"/>
      <c r="C146" s="732"/>
      <c r="D146" s="706"/>
      <c r="E146" s="733"/>
      <c r="F146" s="734">
        <v>150</v>
      </c>
      <c r="G146" s="734">
        <v>150</v>
      </c>
      <c r="H146" s="735" t="s">
        <v>137</v>
      </c>
      <c r="I146" s="725">
        <v>243441</v>
      </c>
    </row>
    <row r="147" spans="1:9" ht="20.100000000000001" customHeight="1" x14ac:dyDescent="0.3">
      <c r="A147" s="204">
        <v>36</v>
      </c>
      <c r="B147" s="726" t="s">
        <v>142</v>
      </c>
      <c r="C147" s="718">
        <v>485</v>
      </c>
      <c r="D147" s="683">
        <v>485</v>
      </c>
      <c r="E147" s="719" t="s">
        <v>48</v>
      </c>
      <c r="F147" s="720" t="s">
        <v>389</v>
      </c>
      <c r="G147" s="720" t="s">
        <v>389</v>
      </c>
      <c r="H147" s="721" t="s">
        <v>309</v>
      </c>
      <c r="I147" s="700" t="s">
        <v>621</v>
      </c>
    </row>
    <row r="148" spans="1:9" ht="20.100000000000001" customHeight="1" x14ac:dyDescent="0.3">
      <c r="A148" s="204"/>
      <c r="B148" s="688"/>
      <c r="C148" s="718"/>
      <c r="D148" s="683"/>
      <c r="E148" s="719"/>
      <c r="F148" s="720" t="s">
        <v>322</v>
      </c>
      <c r="G148" s="720" t="s">
        <v>322</v>
      </c>
      <c r="H148" s="721" t="s">
        <v>311</v>
      </c>
      <c r="I148" s="700" t="s">
        <v>1888</v>
      </c>
    </row>
    <row r="149" spans="1:9" ht="20.100000000000001" customHeight="1" x14ac:dyDescent="0.3">
      <c r="A149" s="204"/>
      <c r="B149" s="688"/>
      <c r="C149" s="718"/>
      <c r="D149" s="683"/>
      <c r="E149" s="719"/>
      <c r="F149" s="722" t="s">
        <v>50</v>
      </c>
      <c r="G149" s="722" t="s">
        <v>9</v>
      </c>
      <c r="H149" s="721" t="s">
        <v>312</v>
      </c>
      <c r="I149" s="723"/>
    </row>
    <row r="150" spans="1:9" ht="20.100000000000001" customHeight="1" x14ac:dyDescent="0.3">
      <c r="A150" s="204"/>
      <c r="B150" s="731"/>
      <c r="C150" s="718"/>
      <c r="D150" s="683"/>
      <c r="E150" s="719"/>
      <c r="F150" s="724">
        <v>485</v>
      </c>
      <c r="G150" s="724">
        <v>485</v>
      </c>
      <c r="H150" s="721" t="s">
        <v>137</v>
      </c>
      <c r="I150" s="723">
        <v>243446</v>
      </c>
    </row>
    <row r="151" spans="1:9" ht="20.100000000000001" customHeight="1" x14ac:dyDescent="0.3">
      <c r="A151" s="692">
        <v>37</v>
      </c>
      <c r="B151" s="726" t="s">
        <v>142</v>
      </c>
      <c r="C151" s="727">
        <v>940</v>
      </c>
      <c r="D151" s="694">
        <v>940</v>
      </c>
      <c r="E151" s="728" t="s">
        <v>48</v>
      </c>
      <c r="F151" s="729" t="s">
        <v>386</v>
      </c>
      <c r="G151" s="729" t="s">
        <v>386</v>
      </c>
      <c r="H151" s="730" t="s">
        <v>309</v>
      </c>
      <c r="I151" s="698" t="s">
        <v>621</v>
      </c>
    </row>
    <row r="152" spans="1:9" ht="20.100000000000001" customHeight="1" x14ac:dyDescent="0.3">
      <c r="A152" s="204"/>
      <c r="B152" s="688"/>
      <c r="C152" s="718"/>
      <c r="D152" s="683"/>
      <c r="E152" s="719"/>
      <c r="F152" s="720" t="s">
        <v>322</v>
      </c>
      <c r="G152" s="720" t="s">
        <v>322</v>
      </c>
      <c r="H152" s="721" t="s">
        <v>311</v>
      </c>
      <c r="I152" s="700" t="s">
        <v>1888</v>
      </c>
    </row>
    <row r="153" spans="1:9" ht="20.100000000000001" customHeight="1" x14ac:dyDescent="0.3">
      <c r="A153" s="204"/>
      <c r="B153" s="688"/>
      <c r="C153" s="718"/>
      <c r="D153" s="683"/>
      <c r="E153" s="719"/>
      <c r="F153" s="722" t="s">
        <v>50</v>
      </c>
      <c r="G153" s="722" t="s">
        <v>9</v>
      </c>
      <c r="H153" s="721" t="s">
        <v>312</v>
      </c>
      <c r="I153" s="723"/>
    </row>
    <row r="154" spans="1:9" ht="20.100000000000001" customHeight="1" x14ac:dyDescent="0.3">
      <c r="A154" s="705"/>
      <c r="B154" s="731"/>
      <c r="C154" s="732"/>
      <c r="D154" s="706"/>
      <c r="E154" s="733"/>
      <c r="F154" s="734">
        <v>940</v>
      </c>
      <c r="G154" s="734">
        <v>940</v>
      </c>
      <c r="H154" s="735" t="s">
        <v>137</v>
      </c>
      <c r="I154" s="725">
        <v>243447</v>
      </c>
    </row>
    <row r="155" spans="1:9" ht="20.100000000000001" customHeight="1" x14ac:dyDescent="0.3">
      <c r="A155" s="204">
        <v>38</v>
      </c>
      <c r="B155" s="726" t="s">
        <v>142</v>
      </c>
      <c r="C155" s="718">
        <v>815</v>
      </c>
      <c r="D155" s="683">
        <v>815</v>
      </c>
      <c r="E155" s="719" t="s">
        <v>48</v>
      </c>
      <c r="F155" s="720" t="s">
        <v>383</v>
      </c>
      <c r="G155" s="720" t="s">
        <v>383</v>
      </c>
      <c r="H155" s="721" t="s">
        <v>309</v>
      </c>
      <c r="I155" s="700" t="s">
        <v>621</v>
      </c>
    </row>
    <row r="156" spans="1:9" ht="20.100000000000001" customHeight="1" x14ac:dyDescent="0.3">
      <c r="A156" s="204"/>
      <c r="B156" s="688"/>
      <c r="C156" s="718"/>
      <c r="D156" s="683"/>
      <c r="E156" s="719"/>
      <c r="F156" s="720" t="s">
        <v>322</v>
      </c>
      <c r="G156" s="720" t="s">
        <v>322</v>
      </c>
      <c r="H156" s="721" t="s">
        <v>311</v>
      </c>
      <c r="I156" s="700" t="s">
        <v>1888</v>
      </c>
    </row>
    <row r="157" spans="1:9" ht="20.100000000000001" customHeight="1" x14ac:dyDescent="0.3">
      <c r="A157" s="204"/>
      <c r="B157" s="688"/>
      <c r="C157" s="718"/>
      <c r="D157" s="683"/>
      <c r="E157" s="719"/>
      <c r="F157" s="722" t="s">
        <v>50</v>
      </c>
      <c r="G157" s="722" t="s">
        <v>9</v>
      </c>
      <c r="H157" s="721" t="s">
        <v>312</v>
      </c>
      <c r="I157" s="723"/>
    </row>
    <row r="158" spans="1:9" ht="20.100000000000001" customHeight="1" x14ac:dyDescent="0.3">
      <c r="A158" s="204"/>
      <c r="B158" s="731"/>
      <c r="C158" s="718"/>
      <c r="D158" s="683"/>
      <c r="E158" s="719"/>
      <c r="F158" s="724">
        <v>815</v>
      </c>
      <c r="G158" s="724">
        <v>815</v>
      </c>
      <c r="H158" s="721" t="s">
        <v>137</v>
      </c>
      <c r="I158" s="725">
        <v>243454</v>
      </c>
    </row>
    <row r="159" spans="1:9" ht="20.100000000000001" customHeight="1" x14ac:dyDescent="0.3">
      <c r="A159" s="692">
        <v>39</v>
      </c>
      <c r="B159" s="726" t="s">
        <v>142</v>
      </c>
      <c r="C159" s="727">
        <v>1590</v>
      </c>
      <c r="D159" s="694">
        <v>1590</v>
      </c>
      <c r="E159" s="728" t="s">
        <v>48</v>
      </c>
      <c r="F159" s="729" t="s">
        <v>1890</v>
      </c>
      <c r="G159" s="729" t="s">
        <v>1890</v>
      </c>
      <c r="H159" s="730" t="s">
        <v>309</v>
      </c>
      <c r="I159" s="700" t="s">
        <v>621</v>
      </c>
    </row>
    <row r="160" spans="1:9" ht="20.100000000000001" customHeight="1" x14ac:dyDescent="0.3">
      <c r="A160" s="204"/>
      <c r="B160" s="688"/>
      <c r="C160" s="718"/>
      <c r="D160" s="683"/>
      <c r="E160" s="719"/>
      <c r="F160" s="720" t="s">
        <v>322</v>
      </c>
      <c r="G160" s="720" t="s">
        <v>322</v>
      </c>
      <c r="H160" s="721" t="s">
        <v>311</v>
      </c>
      <c r="I160" s="700" t="s">
        <v>1888</v>
      </c>
    </row>
    <row r="161" spans="1:9" ht="20.100000000000001" customHeight="1" x14ac:dyDescent="0.3">
      <c r="A161" s="204"/>
      <c r="B161" s="688"/>
      <c r="C161" s="718"/>
      <c r="D161" s="683"/>
      <c r="E161" s="719"/>
      <c r="F161" s="722" t="s">
        <v>50</v>
      </c>
      <c r="G161" s="722" t="s">
        <v>9</v>
      </c>
      <c r="H161" s="721" t="s">
        <v>312</v>
      </c>
      <c r="I161" s="723"/>
    </row>
    <row r="162" spans="1:9" ht="20.100000000000001" customHeight="1" x14ac:dyDescent="0.3">
      <c r="A162" s="705"/>
      <c r="B162" s="731"/>
      <c r="C162" s="732"/>
      <c r="D162" s="706"/>
      <c r="E162" s="733"/>
      <c r="F162" s="734">
        <v>1590</v>
      </c>
      <c r="G162" s="734">
        <v>1590</v>
      </c>
      <c r="H162" s="735" t="s">
        <v>137</v>
      </c>
      <c r="I162" s="725">
        <v>243455</v>
      </c>
    </row>
    <row r="163" spans="1:9" ht="20.100000000000001" customHeight="1" x14ac:dyDescent="0.3">
      <c r="A163" s="204">
        <v>40</v>
      </c>
      <c r="B163" s="726" t="s">
        <v>142</v>
      </c>
      <c r="C163" s="718">
        <v>780</v>
      </c>
      <c r="D163" s="683">
        <v>780</v>
      </c>
      <c r="E163" s="719" t="s">
        <v>48</v>
      </c>
      <c r="F163" s="720" t="s">
        <v>1890</v>
      </c>
      <c r="G163" s="720" t="s">
        <v>1890</v>
      </c>
      <c r="H163" s="721" t="s">
        <v>309</v>
      </c>
      <c r="I163" s="700" t="s">
        <v>621</v>
      </c>
    </row>
    <row r="164" spans="1:9" ht="20.100000000000001" customHeight="1" x14ac:dyDescent="0.3">
      <c r="A164" s="204"/>
      <c r="B164" s="688"/>
      <c r="C164" s="718"/>
      <c r="D164" s="683"/>
      <c r="E164" s="719"/>
      <c r="F164" s="720" t="s">
        <v>322</v>
      </c>
      <c r="G164" s="720" t="s">
        <v>322</v>
      </c>
      <c r="H164" s="721" t="s">
        <v>311</v>
      </c>
      <c r="I164" s="700" t="s">
        <v>1888</v>
      </c>
    </row>
    <row r="165" spans="1:9" ht="20.100000000000001" customHeight="1" x14ac:dyDescent="0.3">
      <c r="A165" s="204"/>
      <c r="B165" s="688"/>
      <c r="C165" s="718"/>
      <c r="D165" s="683"/>
      <c r="E165" s="719"/>
      <c r="F165" s="722" t="s">
        <v>50</v>
      </c>
      <c r="G165" s="722" t="s">
        <v>9</v>
      </c>
      <c r="H165" s="721" t="s">
        <v>312</v>
      </c>
      <c r="I165" s="723"/>
    </row>
    <row r="166" spans="1:9" ht="20.100000000000001" customHeight="1" x14ac:dyDescent="0.3">
      <c r="A166" s="204"/>
      <c r="B166" s="731"/>
      <c r="C166" s="718"/>
      <c r="D166" s="683"/>
      <c r="E166" s="719"/>
      <c r="F166" s="724">
        <v>780</v>
      </c>
      <c r="G166" s="724">
        <v>780</v>
      </c>
      <c r="H166" s="721" t="s">
        <v>137</v>
      </c>
      <c r="I166" s="723">
        <v>243455</v>
      </c>
    </row>
    <row r="167" spans="1:9" ht="20.100000000000001" customHeight="1" x14ac:dyDescent="0.3">
      <c r="A167" s="692">
        <v>41</v>
      </c>
      <c r="B167" s="726" t="s">
        <v>142</v>
      </c>
      <c r="C167" s="727">
        <v>980</v>
      </c>
      <c r="D167" s="694">
        <v>980</v>
      </c>
      <c r="E167" s="728" t="s">
        <v>48</v>
      </c>
      <c r="F167" s="729" t="s">
        <v>389</v>
      </c>
      <c r="G167" s="729" t="s">
        <v>389</v>
      </c>
      <c r="H167" s="730" t="s">
        <v>309</v>
      </c>
      <c r="I167" s="698" t="s">
        <v>621</v>
      </c>
    </row>
    <row r="168" spans="1:9" ht="20.100000000000001" customHeight="1" x14ac:dyDescent="0.3">
      <c r="A168" s="204"/>
      <c r="B168" s="688"/>
      <c r="C168" s="718"/>
      <c r="D168" s="683"/>
      <c r="E168" s="719"/>
      <c r="F168" s="720" t="s">
        <v>322</v>
      </c>
      <c r="G168" s="720" t="s">
        <v>322</v>
      </c>
      <c r="H168" s="721" t="s">
        <v>311</v>
      </c>
      <c r="I168" s="700" t="s">
        <v>1888</v>
      </c>
    </row>
    <row r="169" spans="1:9" ht="20.100000000000001" customHeight="1" x14ac:dyDescent="0.3">
      <c r="A169" s="204"/>
      <c r="B169" s="688"/>
      <c r="C169" s="718"/>
      <c r="D169" s="683"/>
      <c r="E169" s="719"/>
      <c r="F169" s="722" t="s">
        <v>50</v>
      </c>
      <c r="G169" s="722" t="s">
        <v>9</v>
      </c>
      <c r="H169" s="721" t="s">
        <v>312</v>
      </c>
      <c r="I169" s="723"/>
    </row>
    <row r="170" spans="1:9" ht="20.100000000000001" customHeight="1" x14ac:dyDescent="0.3">
      <c r="A170" s="705"/>
      <c r="B170" s="731"/>
      <c r="C170" s="732"/>
      <c r="D170" s="706"/>
      <c r="E170" s="733"/>
      <c r="F170" s="734">
        <v>980</v>
      </c>
      <c r="G170" s="734">
        <v>980</v>
      </c>
      <c r="H170" s="735" t="s">
        <v>137</v>
      </c>
      <c r="I170" s="725">
        <v>243459</v>
      </c>
    </row>
    <row r="171" spans="1:9" ht="20.100000000000001" customHeight="1" x14ac:dyDescent="0.3">
      <c r="A171" s="204">
        <v>42</v>
      </c>
      <c r="B171" s="688" t="s">
        <v>373</v>
      </c>
      <c r="C171" s="718">
        <v>2100</v>
      </c>
      <c r="D171" s="683">
        <v>2100</v>
      </c>
      <c r="E171" s="719" t="s">
        <v>48</v>
      </c>
      <c r="F171" s="720" t="s">
        <v>624</v>
      </c>
      <c r="G171" s="720" t="s">
        <v>624</v>
      </c>
      <c r="H171" s="721" t="s">
        <v>309</v>
      </c>
      <c r="I171" s="698" t="s">
        <v>621</v>
      </c>
    </row>
    <row r="172" spans="1:9" ht="20.100000000000001" customHeight="1" x14ac:dyDescent="0.3">
      <c r="A172" s="204"/>
      <c r="B172" s="688"/>
      <c r="C172" s="718"/>
      <c r="D172" s="683"/>
      <c r="E172" s="719"/>
      <c r="F172" s="720" t="s">
        <v>322</v>
      </c>
      <c r="G172" s="720" t="s">
        <v>322</v>
      </c>
      <c r="H172" s="721" t="s">
        <v>311</v>
      </c>
      <c r="I172" s="700" t="s">
        <v>1888</v>
      </c>
    </row>
    <row r="173" spans="1:9" ht="20.100000000000001" customHeight="1" x14ac:dyDescent="0.3">
      <c r="A173" s="204"/>
      <c r="B173" s="688"/>
      <c r="C173" s="718"/>
      <c r="D173" s="683"/>
      <c r="E173" s="719"/>
      <c r="F173" s="722" t="s">
        <v>50</v>
      </c>
      <c r="G173" s="722" t="s">
        <v>9</v>
      </c>
      <c r="H173" s="721" t="s">
        <v>312</v>
      </c>
      <c r="I173" s="723"/>
    </row>
    <row r="174" spans="1:9" ht="20.100000000000001" customHeight="1" x14ac:dyDescent="0.3">
      <c r="A174" s="204"/>
      <c r="B174" s="688"/>
      <c r="C174" s="718"/>
      <c r="D174" s="683"/>
      <c r="E174" s="719"/>
      <c r="F174" s="724">
        <v>2100</v>
      </c>
      <c r="G174" s="724">
        <v>2100</v>
      </c>
      <c r="H174" s="721" t="s">
        <v>137</v>
      </c>
      <c r="I174" s="725">
        <v>243460</v>
      </c>
    </row>
    <row r="175" spans="1:9" ht="20.100000000000001" customHeight="1" x14ac:dyDescent="0.3">
      <c r="A175" s="692">
        <v>43</v>
      </c>
      <c r="B175" s="726" t="s">
        <v>67</v>
      </c>
      <c r="C175" s="694">
        <v>430</v>
      </c>
      <c r="D175" s="694">
        <v>430</v>
      </c>
      <c r="E175" s="695" t="s">
        <v>48</v>
      </c>
      <c r="F175" s="696" t="s">
        <v>1891</v>
      </c>
      <c r="G175" s="696" t="s">
        <v>1891</v>
      </c>
      <c r="H175" s="697" t="s">
        <v>309</v>
      </c>
      <c r="I175" s="700" t="s">
        <v>621</v>
      </c>
    </row>
    <row r="176" spans="1:9" x14ac:dyDescent="0.3">
      <c r="A176" s="204"/>
      <c r="B176" s="688" t="s">
        <v>217</v>
      </c>
      <c r="C176" s="683"/>
      <c r="D176" s="683"/>
      <c r="E176" s="684"/>
      <c r="F176" s="720" t="s">
        <v>322</v>
      </c>
      <c r="G176" s="685" t="s">
        <v>322</v>
      </c>
      <c r="H176" s="686" t="s">
        <v>311</v>
      </c>
      <c r="I176" s="700" t="s">
        <v>1888</v>
      </c>
    </row>
    <row r="177" spans="1:9" x14ac:dyDescent="0.3">
      <c r="A177" s="204"/>
      <c r="B177" s="688"/>
      <c r="C177" s="683"/>
      <c r="D177" s="683"/>
      <c r="E177" s="684"/>
      <c r="F177" s="689" t="s">
        <v>50</v>
      </c>
      <c r="G177" s="689" t="s">
        <v>9</v>
      </c>
      <c r="H177" s="686" t="s">
        <v>312</v>
      </c>
      <c r="I177" s="701"/>
    </row>
    <row r="178" spans="1:9" x14ac:dyDescent="0.3">
      <c r="A178" s="705"/>
      <c r="B178" s="731"/>
      <c r="C178" s="706"/>
      <c r="D178" s="706"/>
      <c r="E178" s="707"/>
      <c r="F178" s="708">
        <v>430</v>
      </c>
      <c r="G178" s="708">
        <v>430</v>
      </c>
      <c r="H178" s="709" t="s">
        <v>137</v>
      </c>
      <c r="I178" s="702">
        <v>243458</v>
      </c>
    </row>
    <row r="179" spans="1:9" ht="20.100000000000001" customHeight="1" x14ac:dyDescent="0.3">
      <c r="A179" s="204">
        <v>44</v>
      </c>
      <c r="B179" s="726" t="s">
        <v>67</v>
      </c>
      <c r="C179" s="683">
        <v>310</v>
      </c>
      <c r="D179" s="683">
        <v>310</v>
      </c>
      <c r="E179" s="684" t="s">
        <v>48</v>
      </c>
      <c r="F179" s="685" t="s">
        <v>390</v>
      </c>
      <c r="G179" s="685" t="s">
        <v>390</v>
      </c>
      <c r="H179" s="686" t="s">
        <v>309</v>
      </c>
      <c r="I179" s="700" t="s">
        <v>621</v>
      </c>
    </row>
    <row r="180" spans="1:9" x14ac:dyDescent="0.3">
      <c r="A180" s="204"/>
      <c r="B180" s="688" t="s">
        <v>217</v>
      </c>
      <c r="C180" s="683"/>
      <c r="D180" s="683"/>
      <c r="E180" s="684"/>
      <c r="F180" s="720" t="s">
        <v>322</v>
      </c>
      <c r="G180" s="685" t="s">
        <v>322</v>
      </c>
      <c r="H180" s="686" t="s">
        <v>311</v>
      </c>
      <c r="I180" s="700" t="s">
        <v>1888</v>
      </c>
    </row>
    <row r="181" spans="1:9" x14ac:dyDescent="0.3">
      <c r="A181" s="204"/>
      <c r="B181" s="688"/>
      <c r="C181" s="683"/>
      <c r="D181" s="683"/>
      <c r="E181" s="684"/>
      <c r="F181" s="689" t="s">
        <v>50</v>
      </c>
      <c r="G181" s="689" t="s">
        <v>9</v>
      </c>
      <c r="H181" s="686" t="s">
        <v>312</v>
      </c>
      <c r="I181" s="701"/>
    </row>
    <row r="182" spans="1:9" x14ac:dyDescent="0.3">
      <c r="A182" s="204"/>
      <c r="B182" s="731"/>
      <c r="C182" s="683"/>
      <c r="D182" s="683"/>
      <c r="E182" s="684"/>
      <c r="F182" s="691">
        <v>310</v>
      </c>
      <c r="G182" s="691">
        <v>310</v>
      </c>
      <c r="H182" s="686" t="s">
        <v>137</v>
      </c>
      <c r="I182" s="702">
        <v>243440</v>
      </c>
    </row>
    <row r="183" spans="1:9" ht="20.100000000000001" customHeight="1" x14ac:dyDescent="0.3">
      <c r="A183" s="692">
        <v>45</v>
      </c>
      <c r="B183" s="726" t="s">
        <v>67</v>
      </c>
      <c r="C183" s="694">
        <v>78</v>
      </c>
      <c r="D183" s="694">
        <v>78</v>
      </c>
      <c r="E183" s="695" t="s">
        <v>48</v>
      </c>
      <c r="F183" s="696" t="s">
        <v>1892</v>
      </c>
      <c r="G183" s="696" t="s">
        <v>1892</v>
      </c>
      <c r="H183" s="697" t="s">
        <v>309</v>
      </c>
      <c r="I183" s="700" t="s">
        <v>621</v>
      </c>
    </row>
    <row r="184" spans="1:9" x14ac:dyDescent="0.3">
      <c r="A184" s="204"/>
      <c r="B184" s="688" t="s">
        <v>217</v>
      </c>
      <c r="C184" s="683"/>
      <c r="D184" s="683"/>
      <c r="E184" s="684"/>
      <c r="F184" s="720" t="s">
        <v>322</v>
      </c>
      <c r="G184" s="685" t="s">
        <v>322</v>
      </c>
      <c r="H184" s="686" t="s">
        <v>311</v>
      </c>
      <c r="I184" s="700" t="s">
        <v>1888</v>
      </c>
    </row>
    <row r="185" spans="1:9" x14ac:dyDescent="0.3">
      <c r="A185" s="204"/>
      <c r="B185" s="688"/>
      <c r="C185" s="683"/>
      <c r="D185" s="683"/>
      <c r="E185" s="684"/>
      <c r="F185" s="689" t="s">
        <v>50</v>
      </c>
      <c r="G185" s="689" t="s">
        <v>9</v>
      </c>
      <c r="H185" s="686" t="s">
        <v>312</v>
      </c>
      <c r="I185" s="701"/>
    </row>
    <row r="186" spans="1:9" x14ac:dyDescent="0.3">
      <c r="A186" s="705"/>
      <c r="B186" s="731"/>
      <c r="C186" s="706"/>
      <c r="D186" s="706"/>
      <c r="E186" s="707"/>
      <c r="F186" s="708">
        <v>78</v>
      </c>
      <c r="G186" s="708">
        <v>78</v>
      </c>
      <c r="H186" s="709" t="s">
        <v>137</v>
      </c>
      <c r="I186" s="702">
        <v>243441</v>
      </c>
    </row>
    <row r="187" spans="1:9" ht="20.100000000000001" customHeight="1" x14ac:dyDescent="0.3">
      <c r="A187" s="204">
        <v>46</v>
      </c>
      <c r="B187" s="726" t="s">
        <v>67</v>
      </c>
      <c r="C187" s="683">
        <v>4565</v>
      </c>
      <c r="D187" s="683">
        <v>4565</v>
      </c>
      <c r="E187" s="684" t="s">
        <v>48</v>
      </c>
      <c r="F187" s="685" t="s">
        <v>1893</v>
      </c>
      <c r="G187" s="685" t="s">
        <v>1893</v>
      </c>
      <c r="H187" s="686" t="s">
        <v>309</v>
      </c>
      <c r="I187" s="700" t="s">
        <v>621</v>
      </c>
    </row>
    <row r="188" spans="1:9" x14ac:dyDescent="0.3">
      <c r="A188" s="204"/>
      <c r="B188" s="688" t="s">
        <v>217</v>
      </c>
      <c r="C188" s="683"/>
      <c r="D188" s="683"/>
      <c r="E188" s="684"/>
      <c r="F188" s="720" t="s">
        <v>322</v>
      </c>
      <c r="G188" s="685" t="s">
        <v>322</v>
      </c>
      <c r="H188" s="686" t="s">
        <v>311</v>
      </c>
      <c r="I188" s="700" t="s">
        <v>1888</v>
      </c>
    </row>
    <row r="189" spans="1:9" x14ac:dyDescent="0.3">
      <c r="A189" s="204"/>
      <c r="B189" s="688"/>
      <c r="C189" s="683"/>
      <c r="D189" s="683"/>
      <c r="E189" s="684"/>
      <c r="F189" s="689" t="s">
        <v>50</v>
      </c>
      <c r="G189" s="689" t="s">
        <v>9</v>
      </c>
      <c r="H189" s="686" t="s">
        <v>312</v>
      </c>
      <c r="I189" s="701"/>
    </row>
    <row r="190" spans="1:9" x14ac:dyDescent="0.3">
      <c r="A190" s="204"/>
      <c r="B190" s="731"/>
      <c r="C190" s="683"/>
      <c r="D190" s="683"/>
      <c r="E190" s="684"/>
      <c r="F190" s="691">
        <v>4565</v>
      </c>
      <c r="G190" s="691">
        <v>4565</v>
      </c>
      <c r="H190" s="686" t="s">
        <v>137</v>
      </c>
      <c r="I190" s="701">
        <v>243444</v>
      </c>
    </row>
    <row r="191" spans="1:9" ht="20.100000000000001" customHeight="1" x14ac:dyDescent="0.3">
      <c r="A191" s="692">
        <v>47</v>
      </c>
      <c r="B191" s="726" t="s">
        <v>67</v>
      </c>
      <c r="C191" s="694">
        <v>250</v>
      </c>
      <c r="D191" s="694">
        <v>250</v>
      </c>
      <c r="E191" s="695" t="s">
        <v>48</v>
      </c>
      <c r="F191" s="696" t="s">
        <v>623</v>
      </c>
      <c r="G191" s="696" t="s">
        <v>623</v>
      </c>
      <c r="H191" s="697" t="s">
        <v>309</v>
      </c>
      <c r="I191" s="698" t="s">
        <v>621</v>
      </c>
    </row>
    <row r="192" spans="1:9" x14ac:dyDescent="0.3">
      <c r="A192" s="204"/>
      <c r="B192" s="688" t="s">
        <v>217</v>
      </c>
      <c r="C192" s="683"/>
      <c r="D192" s="683"/>
      <c r="E192" s="684"/>
      <c r="F192" s="720" t="s">
        <v>322</v>
      </c>
      <c r="G192" s="685" t="s">
        <v>322</v>
      </c>
      <c r="H192" s="686" t="s">
        <v>311</v>
      </c>
      <c r="I192" s="700" t="s">
        <v>1888</v>
      </c>
    </row>
    <row r="193" spans="1:9" x14ac:dyDescent="0.3">
      <c r="A193" s="204"/>
      <c r="B193" s="688"/>
      <c r="C193" s="683"/>
      <c r="D193" s="683"/>
      <c r="E193" s="684"/>
      <c r="F193" s="689" t="s">
        <v>50</v>
      </c>
      <c r="G193" s="689" t="s">
        <v>9</v>
      </c>
      <c r="H193" s="686" t="s">
        <v>312</v>
      </c>
      <c r="I193" s="701"/>
    </row>
    <row r="194" spans="1:9" x14ac:dyDescent="0.3">
      <c r="A194" s="705"/>
      <c r="B194" s="731"/>
      <c r="C194" s="706"/>
      <c r="D194" s="706"/>
      <c r="E194" s="707"/>
      <c r="F194" s="708">
        <v>250</v>
      </c>
      <c r="G194" s="708">
        <v>250</v>
      </c>
      <c r="H194" s="709" t="s">
        <v>137</v>
      </c>
      <c r="I194" s="702">
        <v>243445</v>
      </c>
    </row>
    <row r="195" spans="1:9" ht="20.100000000000001" customHeight="1" x14ac:dyDescent="0.3">
      <c r="A195" s="204">
        <v>48</v>
      </c>
      <c r="B195" s="726" t="s">
        <v>67</v>
      </c>
      <c r="C195" s="683">
        <v>295</v>
      </c>
      <c r="D195" s="683">
        <v>295</v>
      </c>
      <c r="E195" s="684" t="s">
        <v>48</v>
      </c>
      <c r="F195" s="685" t="s">
        <v>1890</v>
      </c>
      <c r="G195" s="685" t="s">
        <v>1890</v>
      </c>
      <c r="H195" s="686" t="s">
        <v>309</v>
      </c>
      <c r="I195" s="700" t="s">
        <v>621</v>
      </c>
    </row>
    <row r="196" spans="1:9" x14ac:dyDescent="0.3">
      <c r="A196" s="204"/>
      <c r="B196" s="688" t="s">
        <v>217</v>
      </c>
      <c r="C196" s="683"/>
      <c r="D196" s="683"/>
      <c r="E196" s="684"/>
      <c r="F196" s="720" t="s">
        <v>322</v>
      </c>
      <c r="G196" s="685" t="s">
        <v>322</v>
      </c>
      <c r="H196" s="686" t="s">
        <v>311</v>
      </c>
      <c r="I196" s="700" t="s">
        <v>1888</v>
      </c>
    </row>
    <row r="197" spans="1:9" x14ac:dyDescent="0.3">
      <c r="A197" s="204"/>
      <c r="B197" s="688"/>
      <c r="C197" s="683"/>
      <c r="D197" s="683"/>
      <c r="E197" s="684"/>
      <c r="F197" s="689" t="s">
        <v>50</v>
      </c>
      <c r="G197" s="689" t="s">
        <v>9</v>
      </c>
      <c r="H197" s="686" t="s">
        <v>312</v>
      </c>
      <c r="I197" s="701"/>
    </row>
    <row r="198" spans="1:9" x14ac:dyDescent="0.3">
      <c r="A198" s="204"/>
      <c r="B198" s="731"/>
      <c r="C198" s="683"/>
      <c r="D198" s="683"/>
      <c r="E198" s="684"/>
      <c r="F198" s="691">
        <v>295</v>
      </c>
      <c r="G198" s="691">
        <v>295</v>
      </c>
      <c r="H198" s="686" t="s">
        <v>137</v>
      </c>
      <c r="I198" s="702">
        <v>243445</v>
      </c>
    </row>
    <row r="199" spans="1:9" ht="20.100000000000001" customHeight="1" x14ac:dyDescent="0.3">
      <c r="A199" s="692">
        <v>49</v>
      </c>
      <c r="B199" s="726" t="s">
        <v>67</v>
      </c>
      <c r="C199" s="694">
        <v>100</v>
      </c>
      <c r="D199" s="694">
        <v>100</v>
      </c>
      <c r="E199" s="695" t="s">
        <v>48</v>
      </c>
      <c r="F199" s="696" t="s">
        <v>390</v>
      </c>
      <c r="G199" s="696" t="s">
        <v>390</v>
      </c>
      <c r="H199" s="697" t="s">
        <v>309</v>
      </c>
      <c r="I199" s="687" t="s">
        <v>621</v>
      </c>
    </row>
    <row r="200" spans="1:9" x14ac:dyDescent="0.3">
      <c r="A200" s="204"/>
      <c r="B200" s="688" t="s">
        <v>217</v>
      </c>
      <c r="C200" s="683"/>
      <c r="D200" s="683"/>
      <c r="E200" s="684"/>
      <c r="F200" s="720" t="s">
        <v>322</v>
      </c>
      <c r="G200" s="685" t="s">
        <v>322</v>
      </c>
      <c r="H200" s="686" t="s">
        <v>311</v>
      </c>
      <c r="I200" s="687" t="s">
        <v>1888</v>
      </c>
    </row>
    <row r="201" spans="1:9" x14ac:dyDescent="0.3">
      <c r="A201" s="204"/>
      <c r="B201" s="688"/>
      <c r="C201" s="683"/>
      <c r="D201" s="683"/>
      <c r="E201" s="684"/>
      <c r="F201" s="689" t="s">
        <v>50</v>
      </c>
      <c r="G201" s="689" t="s">
        <v>9</v>
      </c>
      <c r="H201" s="686" t="s">
        <v>312</v>
      </c>
      <c r="I201" s="690"/>
    </row>
    <row r="202" spans="1:9" x14ac:dyDescent="0.3">
      <c r="A202" s="705"/>
      <c r="B202" s="731"/>
      <c r="C202" s="706"/>
      <c r="D202" s="706"/>
      <c r="E202" s="707"/>
      <c r="F202" s="708">
        <v>100</v>
      </c>
      <c r="G202" s="708">
        <v>100</v>
      </c>
      <c r="H202" s="709" t="s">
        <v>137</v>
      </c>
      <c r="I202" s="736">
        <v>243446</v>
      </c>
    </row>
    <row r="203" spans="1:9" ht="20.100000000000001" customHeight="1" x14ac:dyDescent="0.3">
      <c r="A203" s="204">
        <v>50</v>
      </c>
      <c r="B203" s="726" t="s">
        <v>67</v>
      </c>
      <c r="C203" s="683">
        <v>410</v>
      </c>
      <c r="D203" s="683">
        <v>410</v>
      </c>
      <c r="E203" s="684" t="s">
        <v>48</v>
      </c>
      <c r="F203" s="685" t="s">
        <v>390</v>
      </c>
      <c r="G203" s="685" t="s">
        <v>390</v>
      </c>
      <c r="H203" s="686" t="s">
        <v>309</v>
      </c>
      <c r="I203" s="687" t="s">
        <v>621</v>
      </c>
    </row>
    <row r="204" spans="1:9" x14ac:dyDescent="0.3">
      <c r="A204" s="204"/>
      <c r="B204" s="688" t="s">
        <v>217</v>
      </c>
      <c r="C204" s="683"/>
      <c r="D204" s="683"/>
      <c r="E204" s="684"/>
      <c r="F204" s="720" t="s">
        <v>322</v>
      </c>
      <c r="G204" s="685" t="s">
        <v>322</v>
      </c>
      <c r="H204" s="686" t="s">
        <v>311</v>
      </c>
      <c r="I204" s="687" t="s">
        <v>1888</v>
      </c>
    </row>
    <row r="205" spans="1:9" x14ac:dyDescent="0.3">
      <c r="A205" s="204"/>
      <c r="B205" s="688"/>
      <c r="C205" s="683"/>
      <c r="D205" s="683"/>
      <c r="E205" s="684"/>
      <c r="F205" s="689" t="s">
        <v>50</v>
      </c>
      <c r="G205" s="689" t="s">
        <v>9</v>
      </c>
      <c r="H205" s="686" t="s">
        <v>312</v>
      </c>
      <c r="I205" s="690"/>
    </row>
    <row r="206" spans="1:9" x14ac:dyDescent="0.3">
      <c r="A206" s="705"/>
      <c r="B206" s="731"/>
      <c r="C206" s="706"/>
      <c r="D206" s="706"/>
      <c r="E206" s="707"/>
      <c r="F206" s="708">
        <v>410</v>
      </c>
      <c r="G206" s="708">
        <v>410</v>
      </c>
      <c r="H206" s="709" t="s">
        <v>137</v>
      </c>
      <c r="I206" s="736">
        <v>243446</v>
      </c>
    </row>
    <row r="207" spans="1:9" ht="20.100000000000001" customHeight="1" x14ac:dyDescent="0.3">
      <c r="A207" s="204">
        <v>51</v>
      </c>
      <c r="B207" s="726" t="s">
        <v>67</v>
      </c>
      <c r="C207" s="683">
        <v>640</v>
      </c>
      <c r="D207" s="683">
        <v>640</v>
      </c>
      <c r="E207" s="684" t="s">
        <v>48</v>
      </c>
      <c r="F207" s="685" t="s">
        <v>390</v>
      </c>
      <c r="G207" s="685" t="s">
        <v>390</v>
      </c>
      <c r="H207" s="686" t="s">
        <v>309</v>
      </c>
      <c r="I207" s="687" t="s">
        <v>621</v>
      </c>
    </row>
    <row r="208" spans="1:9" x14ac:dyDescent="0.3">
      <c r="A208" s="204"/>
      <c r="B208" s="688" t="s">
        <v>217</v>
      </c>
      <c r="C208" s="683"/>
      <c r="D208" s="683"/>
      <c r="E208" s="684"/>
      <c r="F208" s="720" t="s">
        <v>322</v>
      </c>
      <c r="G208" s="685" t="s">
        <v>322</v>
      </c>
      <c r="H208" s="686" t="s">
        <v>311</v>
      </c>
      <c r="I208" s="687" t="s">
        <v>1888</v>
      </c>
    </row>
    <row r="209" spans="1:9" x14ac:dyDescent="0.3">
      <c r="A209" s="204"/>
      <c r="B209" s="688"/>
      <c r="C209" s="683"/>
      <c r="D209" s="683"/>
      <c r="E209" s="684"/>
      <c r="F209" s="689" t="s">
        <v>50</v>
      </c>
      <c r="G209" s="689" t="s">
        <v>9</v>
      </c>
      <c r="H209" s="686" t="s">
        <v>312</v>
      </c>
      <c r="I209" s="690"/>
    </row>
    <row r="210" spans="1:9" x14ac:dyDescent="0.3">
      <c r="A210" s="705"/>
      <c r="B210" s="731"/>
      <c r="C210" s="706"/>
      <c r="D210" s="706"/>
      <c r="E210" s="707"/>
      <c r="F210" s="708">
        <v>640</v>
      </c>
      <c r="G210" s="708">
        <v>640</v>
      </c>
      <c r="H210" s="709" t="s">
        <v>137</v>
      </c>
      <c r="I210" s="736">
        <v>243446</v>
      </c>
    </row>
    <row r="211" spans="1:9" ht="20.100000000000001" customHeight="1" x14ac:dyDescent="0.3">
      <c r="A211" s="204">
        <v>52</v>
      </c>
      <c r="B211" s="726" t="s">
        <v>67</v>
      </c>
      <c r="C211" s="683">
        <v>75</v>
      </c>
      <c r="D211" s="683">
        <v>75</v>
      </c>
      <c r="E211" s="684" t="s">
        <v>48</v>
      </c>
      <c r="F211" s="685" t="s">
        <v>1894</v>
      </c>
      <c r="G211" s="685" t="s">
        <v>1894</v>
      </c>
      <c r="H211" s="686" t="s">
        <v>309</v>
      </c>
      <c r="I211" s="687" t="s">
        <v>621</v>
      </c>
    </row>
    <row r="212" spans="1:9" x14ac:dyDescent="0.3">
      <c r="A212" s="204"/>
      <c r="B212" s="688" t="s">
        <v>217</v>
      </c>
      <c r="C212" s="683"/>
      <c r="D212" s="683"/>
      <c r="E212" s="684"/>
      <c r="F212" s="720" t="s">
        <v>322</v>
      </c>
      <c r="G212" s="685" t="s">
        <v>322</v>
      </c>
      <c r="H212" s="686" t="s">
        <v>311</v>
      </c>
      <c r="I212" s="687" t="s">
        <v>1888</v>
      </c>
    </row>
    <row r="213" spans="1:9" x14ac:dyDescent="0.3">
      <c r="A213" s="204"/>
      <c r="B213" s="688"/>
      <c r="C213" s="683"/>
      <c r="D213" s="683"/>
      <c r="E213" s="684"/>
      <c r="F213" s="689" t="s">
        <v>50</v>
      </c>
      <c r="G213" s="689" t="s">
        <v>9</v>
      </c>
      <c r="H213" s="686" t="s">
        <v>312</v>
      </c>
      <c r="I213" s="690"/>
    </row>
    <row r="214" spans="1:9" x14ac:dyDescent="0.3">
      <c r="A214" s="705"/>
      <c r="B214" s="731"/>
      <c r="C214" s="706"/>
      <c r="D214" s="706"/>
      <c r="E214" s="707"/>
      <c r="F214" s="708">
        <v>75</v>
      </c>
      <c r="G214" s="708">
        <v>75</v>
      </c>
      <c r="H214" s="709" t="s">
        <v>137</v>
      </c>
      <c r="I214" s="736">
        <v>243446</v>
      </c>
    </row>
    <row r="215" spans="1:9" ht="20.100000000000001" customHeight="1" x14ac:dyDescent="0.3">
      <c r="A215" s="204">
        <v>53</v>
      </c>
      <c r="B215" s="726" t="s">
        <v>67</v>
      </c>
      <c r="C215" s="683">
        <v>433</v>
      </c>
      <c r="D215" s="683">
        <v>433</v>
      </c>
      <c r="E215" s="684" t="s">
        <v>48</v>
      </c>
      <c r="F215" s="685" t="s">
        <v>1892</v>
      </c>
      <c r="G215" s="685" t="s">
        <v>1892</v>
      </c>
      <c r="H215" s="686" t="s">
        <v>309</v>
      </c>
      <c r="I215" s="687" t="s">
        <v>621</v>
      </c>
    </row>
    <row r="216" spans="1:9" x14ac:dyDescent="0.3">
      <c r="A216" s="204"/>
      <c r="B216" s="688" t="s">
        <v>217</v>
      </c>
      <c r="C216" s="683"/>
      <c r="D216" s="683"/>
      <c r="E216" s="684"/>
      <c r="F216" s="720" t="s">
        <v>322</v>
      </c>
      <c r="G216" s="685" t="s">
        <v>322</v>
      </c>
      <c r="H216" s="686" t="s">
        <v>311</v>
      </c>
      <c r="I216" s="687" t="s">
        <v>1888</v>
      </c>
    </row>
    <row r="217" spans="1:9" x14ac:dyDescent="0.3">
      <c r="A217" s="204"/>
      <c r="B217" s="688"/>
      <c r="C217" s="683"/>
      <c r="D217" s="683"/>
      <c r="E217" s="684"/>
      <c r="F217" s="689" t="s">
        <v>50</v>
      </c>
      <c r="G217" s="689" t="s">
        <v>9</v>
      </c>
      <c r="H217" s="686" t="s">
        <v>312</v>
      </c>
      <c r="I217" s="690"/>
    </row>
    <row r="218" spans="1:9" x14ac:dyDescent="0.3">
      <c r="A218" s="705"/>
      <c r="B218" s="731"/>
      <c r="C218" s="706"/>
      <c r="D218" s="706"/>
      <c r="E218" s="707"/>
      <c r="F218" s="708">
        <v>433</v>
      </c>
      <c r="G218" s="708">
        <v>433</v>
      </c>
      <c r="H218" s="709" t="s">
        <v>137</v>
      </c>
      <c r="I218" s="736">
        <v>243446</v>
      </c>
    </row>
    <row r="219" spans="1:9" ht="20.100000000000001" customHeight="1" x14ac:dyDescent="0.3">
      <c r="A219" s="204">
        <v>54</v>
      </c>
      <c r="B219" s="726" t="s">
        <v>67</v>
      </c>
      <c r="C219" s="683">
        <v>4550</v>
      </c>
      <c r="D219" s="683">
        <v>4550</v>
      </c>
      <c r="E219" s="684" t="s">
        <v>48</v>
      </c>
      <c r="F219" s="685" t="s">
        <v>1895</v>
      </c>
      <c r="G219" s="685" t="s">
        <v>1895</v>
      </c>
      <c r="H219" s="686" t="s">
        <v>309</v>
      </c>
      <c r="I219" s="687" t="s">
        <v>621</v>
      </c>
    </row>
    <row r="220" spans="1:9" x14ac:dyDescent="0.3">
      <c r="A220" s="204"/>
      <c r="B220" s="688" t="s">
        <v>217</v>
      </c>
      <c r="C220" s="683"/>
      <c r="D220" s="683"/>
      <c r="E220" s="684"/>
      <c r="F220" s="720" t="s">
        <v>322</v>
      </c>
      <c r="G220" s="685" t="s">
        <v>322</v>
      </c>
      <c r="H220" s="686" t="s">
        <v>311</v>
      </c>
      <c r="I220" s="687" t="s">
        <v>1888</v>
      </c>
    </row>
    <row r="221" spans="1:9" x14ac:dyDescent="0.3">
      <c r="A221" s="204"/>
      <c r="B221" s="688"/>
      <c r="C221" s="683"/>
      <c r="D221" s="683"/>
      <c r="E221" s="684"/>
      <c r="F221" s="689" t="s">
        <v>50</v>
      </c>
      <c r="G221" s="689" t="s">
        <v>9</v>
      </c>
      <c r="H221" s="686" t="s">
        <v>312</v>
      </c>
      <c r="I221" s="690"/>
    </row>
    <row r="222" spans="1:9" x14ac:dyDescent="0.3">
      <c r="A222" s="705"/>
      <c r="B222" s="731"/>
      <c r="C222" s="706"/>
      <c r="D222" s="706"/>
      <c r="E222" s="707"/>
      <c r="F222" s="708">
        <v>4550</v>
      </c>
      <c r="G222" s="708">
        <v>4550</v>
      </c>
      <c r="H222" s="709" t="s">
        <v>137</v>
      </c>
      <c r="I222" s="736">
        <v>243447</v>
      </c>
    </row>
    <row r="223" spans="1:9" ht="20.100000000000001" customHeight="1" x14ac:dyDescent="0.3">
      <c r="A223" s="204">
        <v>55</v>
      </c>
      <c r="B223" s="726" t="s">
        <v>67</v>
      </c>
      <c r="C223" s="683">
        <v>60</v>
      </c>
      <c r="D223" s="683">
        <v>60</v>
      </c>
      <c r="E223" s="684" t="s">
        <v>48</v>
      </c>
      <c r="F223" s="685" t="s">
        <v>1896</v>
      </c>
      <c r="G223" s="685" t="s">
        <v>1896</v>
      </c>
      <c r="H223" s="686" t="s">
        <v>309</v>
      </c>
      <c r="I223" s="687" t="s">
        <v>621</v>
      </c>
    </row>
    <row r="224" spans="1:9" x14ac:dyDescent="0.3">
      <c r="A224" s="204"/>
      <c r="B224" s="688" t="s">
        <v>217</v>
      </c>
      <c r="C224" s="683"/>
      <c r="D224" s="683"/>
      <c r="E224" s="684"/>
      <c r="F224" s="720" t="s">
        <v>322</v>
      </c>
      <c r="G224" s="685" t="s">
        <v>322</v>
      </c>
      <c r="H224" s="686" t="s">
        <v>311</v>
      </c>
      <c r="I224" s="687" t="s">
        <v>1888</v>
      </c>
    </row>
    <row r="225" spans="1:9" x14ac:dyDescent="0.3">
      <c r="A225" s="204"/>
      <c r="B225" s="688"/>
      <c r="C225" s="683"/>
      <c r="D225" s="683"/>
      <c r="E225" s="684"/>
      <c r="F225" s="689" t="s">
        <v>50</v>
      </c>
      <c r="G225" s="689" t="s">
        <v>9</v>
      </c>
      <c r="H225" s="686" t="s">
        <v>312</v>
      </c>
      <c r="I225" s="690"/>
    </row>
    <row r="226" spans="1:9" x14ac:dyDescent="0.3">
      <c r="A226" s="705"/>
      <c r="B226" s="731"/>
      <c r="C226" s="706"/>
      <c r="D226" s="706"/>
      <c r="E226" s="707"/>
      <c r="F226" s="708">
        <v>60</v>
      </c>
      <c r="G226" s="708">
        <v>60</v>
      </c>
      <c r="H226" s="709" t="s">
        <v>137</v>
      </c>
      <c r="I226" s="736">
        <v>243459</v>
      </c>
    </row>
    <row r="227" spans="1:9" ht="20.100000000000001" customHeight="1" x14ac:dyDescent="0.3">
      <c r="A227" s="204">
        <v>56</v>
      </c>
      <c r="B227" s="726" t="s">
        <v>67</v>
      </c>
      <c r="C227" s="683">
        <v>1960</v>
      </c>
      <c r="D227" s="683">
        <v>1960</v>
      </c>
      <c r="E227" s="684" t="s">
        <v>48</v>
      </c>
      <c r="F227" s="685" t="s">
        <v>1897</v>
      </c>
      <c r="G227" s="685" t="s">
        <v>1897</v>
      </c>
      <c r="H227" s="686" t="s">
        <v>309</v>
      </c>
      <c r="I227" s="687" t="s">
        <v>621</v>
      </c>
    </row>
    <row r="228" spans="1:9" x14ac:dyDescent="0.3">
      <c r="A228" s="204"/>
      <c r="B228" s="688" t="s">
        <v>217</v>
      </c>
      <c r="C228" s="683"/>
      <c r="D228" s="683"/>
      <c r="E228" s="684"/>
      <c r="F228" s="720" t="s">
        <v>322</v>
      </c>
      <c r="G228" s="685" t="s">
        <v>322</v>
      </c>
      <c r="H228" s="686" t="s">
        <v>311</v>
      </c>
      <c r="I228" s="687" t="s">
        <v>1888</v>
      </c>
    </row>
    <row r="229" spans="1:9" x14ac:dyDescent="0.3">
      <c r="A229" s="204"/>
      <c r="B229" s="688"/>
      <c r="C229" s="683"/>
      <c r="D229" s="683"/>
      <c r="E229" s="684"/>
      <c r="F229" s="689" t="s">
        <v>50</v>
      </c>
      <c r="G229" s="689" t="s">
        <v>9</v>
      </c>
      <c r="H229" s="686" t="s">
        <v>312</v>
      </c>
      <c r="I229" s="690"/>
    </row>
    <row r="230" spans="1:9" x14ac:dyDescent="0.3">
      <c r="A230" s="705"/>
      <c r="B230" s="731"/>
      <c r="C230" s="706"/>
      <c r="D230" s="706"/>
      <c r="E230" s="707"/>
      <c r="F230" s="708">
        <v>1960</v>
      </c>
      <c r="G230" s="708">
        <v>1960</v>
      </c>
      <c r="H230" s="709" t="s">
        <v>137</v>
      </c>
      <c r="I230" s="736">
        <v>243459</v>
      </c>
    </row>
    <row r="231" spans="1:9" ht="20.100000000000001" customHeight="1" x14ac:dyDescent="0.3">
      <c r="A231" s="204">
        <v>57</v>
      </c>
      <c r="B231" s="726" t="s">
        <v>67</v>
      </c>
      <c r="C231" s="683">
        <v>310</v>
      </c>
      <c r="D231" s="683">
        <v>310</v>
      </c>
      <c r="E231" s="684" t="s">
        <v>48</v>
      </c>
      <c r="F231" s="685" t="s">
        <v>390</v>
      </c>
      <c r="G231" s="685" t="s">
        <v>390</v>
      </c>
      <c r="H231" s="686" t="s">
        <v>309</v>
      </c>
      <c r="I231" s="687" t="s">
        <v>621</v>
      </c>
    </row>
    <row r="232" spans="1:9" x14ac:dyDescent="0.3">
      <c r="A232" s="204"/>
      <c r="B232" s="688" t="s">
        <v>217</v>
      </c>
      <c r="C232" s="683"/>
      <c r="D232" s="683"/>
      <c r="E232" s="684"/>
      <c r="F232" s="720" t="s">
        <v>322</v>
      </c>
      <c r="G232" s="685" t="s">
        <v>322</v>
      </c>
      <c r="H232" s="686" t="s">
        <v>311</v>
      </c>
      <c r="I232" s="687" t="s">
        <v>1888</v>
      </c>
    </row>
    <row r="233" spans="1:9" x14ac:dyDescent="0.3">
      <c r="A233" s="204"/>
      <c r="B233" s="688"/>
      <c r="C233" s="683"/>
      <c r="D233" s="683"/>
      <c r="E233" s="684"/>
      <c r="F233" s="689" t="s">
        <v>50</v>
      </c>
      <c r="G233" s="689" t="s">
        <v>9</v>
      </c>
      <c r="H233" s="686" t="s">
        <v>312</v>
      </c>
      <c r="I233" s="690"/>
    </row>
    <row r="234" spans="1:9" x14ac:dyDescent="0.3">
      <c r="A234" s="705"/>
      <c r="B234" s="731"/>
      <c r="C234" s="706"/>
      <c r="D234" s="706"/>
      <c r="E234" s="707"/>
      <c r="F234" s="708">
        <v>310</v>
      </c>
      <c r="G234" s="708">
        <v>310</v>
      </c>
      <c r="H234" s="709" t="s">
        <v>137</v>
      </c>
      <c r="I234" s="736">
        <v>243460</v>
      </c>
    </row>
  </sheetData>
  <mergeCells count="11">
    <mergeCell ref="I5:I6"/>
    <mergeCell ref="C5:C6"/>
    <mergeCell ref="E5:E6"/>
    <mergeCell ref="F5:F6"/>
    <mergeCell ref="G5:G6"/>
    <mergeCell ref="H5:H6"/>
    <mergeCell ref="B1:C1"/>
    <mergeCell ref="A3:I3"/>
    <mergeCell ref="A2:I2"/>
    <mergeCell ref="A5:A6"/>
    <mergeCell ref="B5:B6"/>
  </mergeCells>
  <pageMargins left="0.7" right="0.7" top="0.75" bottom="0.75" header="0.3" footer="0.3"/>
  <pageSetup paperSize="9" scale="63" orientation="landscape" horizontalDpi="0" verticalDpi="0" r:id="rId1"/>
  <rowBreaks count="6" manualBreakCount="6">
    <brk id="74" max="16383" man="1"/>
    <brk id="110" max="16383" man="1"/>
    <brk id="146" max="16383" man="1"/>
    <brk id="182" max="16383" man="1"/>
    <brk id="218" max="16383" man="1"/>
    <brk id="2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CC"/>
  </sheetPr>
  <dimension ref="A1:J9"/>
  <sheetViews>
    <sheetView view="pageBreakPreview" zoomScale="60" zoomScaleNormal="100" workbookViewId="0">
      <selection activeCell="G7" sqref="G7"/>
    </sheetView>
  </sheetViews>
  <sheetFormatPr defaultColWidth="9" defaultRowHeight="20.25" x14ac:dyDescent="0.3"/>
  <cols>
    <col min="1" max="1" width="6.25" style="7" customWidth="1"/>
    <col min="2" max="2" width="17.875" style="7" customWidth="1"/>
    <col min="3" max="3" width="13.375" style="9" customWidth="1"/>
    <col min="4" max="4" width="12.375" style="9" customWidth="1"/>
    <col min="5" max="5" width="10.75" style="9" customWidth="1"/>
    <col min="6" max="6" width="31.375" style="9" customWidth="1"/>
    <col min="7" max="7" width="32.25" style="9" customWidth="1"/>
    <col min="8" max="8" width="18.875" style="9" customWidth="1"/>
    <col min="9" max="9" width="44" style="9" customWidth="1"/>
    <col min="10" max="10" width="6.75" style="9" customWidth="1"/>
    <col min="11" max="16384" width="9" style="9"/>
  </cols>
  <sheetData>
    <row r="1" spans="1:10" x14ac:dyDescent="0.3">
      <c r="B1" s="8"/>
      <c r="C1" s="8"/>
      <c r="E1" s="8" t="s">
        <v>19</v>
      </c>
      <c r="F1" s="8"/>
      <c r="G1" s="10" t="str">
        <f>+G3</f>
        <v>กรกฎาคม พ.ศ. 2566</v>
      </c>
      <c r="H1" s="8"/>
      <c r="I1" s="8"/>
      <c r="J1" s="11"/>
    </row>
    <row r="2" spans="1:10" ht="20.25" customHeight="1" x14ac:dyDescent="0.3">
      <c r="A2" s="572" t="s">
        <v>20</v>
      </c>
      <c r="B2" s="572"/>
      <c r="C2" s="572"/>
      <c r="D2" s="572"/>
      <c r="E2" s="572"/>
      <c r="F2" s="572"/>
      <c r="G2" s="572"/>
      <c r="H2" s="572"/>
      <c r="I2" s="572"/>
      <c r="J2" s="11"/>
    </row>
    <row r="3" spans="1:10" x14ac:dyDescent="0.3">
      <c r="B3" s="8"/>
      <c r="C3" s="8"/>
      <c r="D3" s="8"/>
      <c r="F3" s="8" t="s">
        <v>691</v>
      </c>
      <c r="G3" s="8" t="s">
        <v>692</v>
      </c>
      <c r="H3" s="8"/>
      <c r="I3" s="8"/>
      <c r="J3" s="11"/>
    </row>
    <row r="4" spans="1:10" ht="12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40.5" customHeight="1" x14ac:dyDescent="0.3">
      <c r="A5" s="12" t="s">
        <v>0</v>
      </c>
      <c r="B5" s="13" t="s">
        <v>21</v>
      </c>
      <c r="C5" s="3" t="s">
        <v>22</v>
      </c>
      <c r="D5" s="12" t="s">
        <v>2</v>
      </c>
      <c r="E5" s="3" t="s">
        <v>23</v>
      </c>
      <c r="F5" s="3" t="s">
        <v>24</v>
      </c>
      <c r="G5" s="3" t="s">
        <v>25</v>
      </c>
      <c r="H5" s="3" t="s">
        <v>6</v>
      </c>
      <c r="I5" s="3" t="s">
        <v>26</v>
      </c>
      <c r="J5" s="489"/>
    </row>
    <row r="6" spans="1:10" ht="72.75" customHeight="1" x14ac:dyDescent="0.3">
      <c r="A6" s="214">
        <v>1</v>
      </c>
      <c r="B6" s="215" t="s">
        <v>27</v>
      </c>
      <c r="C6" s="216">
        <v>692.83</v>
      </c>
      <c r="D6" s="216">
        <v>692.83</v>
      </c>
      <c r="E6" s="217" t="s">
        <v>8</v>
      </c>
      <c r="F6" s="218" t="s">
        <v>693</v>
      </c>
      <c r="G6" s="218" t="s">
        <v>694</v>
      </c>
      <c r="H6" s="14" t="s">
        <v>28</v>
      </c>
      <c r="I6" s="219" t="s">
        <v>695</v>
      </c>
      <c r="J6" s="490"/>
    </row>
    <row r="7" spans="1:10" ht="78" customHeight="1" x14ac:dyDescent="0.3">
      <c r="A7" s="214">
        <v>2</v>
      </c>
      <c r="B7" s="215" t="s">
        <v>696</v>
      </c>
      <c r="C7" s="220">
        <v>80</v>
      </c>
      <c r="D7" s="220">
        <v>80</v>
      </c>
      <c r="E7" s="217" t="s">
        <v>8</v>
      </c>
      <c r="F7" s="218" t="s">
        <v>697</v>
      </c>
      <c r="G7" s="218" t="s">
        <v>698</v>
      </c>
      <c r="H7" s="14" t="s">
        <v>28</v>
      </c>
      <c r="I7" s="219" t="s">
        <v>699</v>
      </c>
    </row>
    <row r="8" spans="1:10" ht="72.75" customHeight="1" x14ac:dyDescent="0.3">
      <c r="A8" s="214">
        <v>3</v>
      </c>
      <c r="B8" s="221" t="s">
        <v>700</v>
      </c>
      <c r="C8" s="222">
        <v>197</v>
      </c>
      <c r="D8" s="222">
        <v>197</v>
      </c>
      <c r="E8" s="217" t="s">
        <v>8</v>
      </c>
      <c r="F8" s="221" t="s">
        <v>701</v>
      </c>
      <c r="G8" s="221" t="s">
        <v>702</v>
      </c>
      <c r="H8" s="14" t="s">
        <v>28</v>
      </c>
      <c r="I8" s="221" t="s">
        <v>703</v>
      </c>
      <c r="J8" s="491"/>
    </row>
    <row r="9" spans="1:10" s="8" customFormat="1" ht="36" customHeight="1" x14ac:dyDescent="0.3">
      <c r="A9" s="573" t="s">
        <v>29</v>
      </c>
      <c r="B9" s="574"/>
      <c r="C9" s="15">
        <f>SUM(C6:C8)</f>
        <v>969.83</v>
      </c>
      <c r="D9" s="15">
        <f>SUM(D6:D8)</f>
        <v>969.83</v>
      </c>
      <c r="E9" s="16" t="s">
        <v>30</v>
      </c>
      <c r="F9" s="17" t="s">
        <v>30</v>
      </c>
      <c r="G9" s="17" t="s">
        <v>30</v>
      </c>
      <c r="H9" s="18" t="s">
        <v>30</v>
      </c>
      <c r="I9" s="18" t="s">
        <v>30</v>
      </c>
      <c r="J9" s="492"/>
    </row>
  </sheetData>
  <mergeCells count="2">
    <mergeCell ref="A2:I2"/>
    <mergeCell ref="A9:B9"/>
  </mergeCells>
  <pageMargins left="0.7" right="0.7" top="0.75" bottom="0.75" header="0.3" footer="0.3"/>
  <pageSetup paperSize="9" scale="61" orientation="landscape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2FB5E-4F8A-4089-B028-F0B54C0C1D5E}">
  <sheetPr>
    <tabColor rgb="FFFF6600"/>
  </sheetPr>
  <dimension ref="A1:K300"/>
  <sheetViews>
    <sheetView view="pageBreakPreview" topLeftCell="A118" zoomScale="60" zoomScaleNormal="100" workbookViewId="0">
      <selection activeCell="A292" sqref="A1:XFD1048576"/>
    </sheetView>
  </sheetViews>
  <sheetFormatPr defaultRowHeight="20.25" x14ac:dyDescent="0.2"/>
  <cols>
    <col min="1" max="1" width="7.25" style="175" bestFit="1" customWidth="1"/>
    <col min="2" max="2" width="54.5" style="175" customWidth="1"/>
    <col min="3" max="4" width="16.875" style="176" customWidth="1"/>
    <col min="5" max="5" width="18" style="175" customWidth="1"/>
    <col min="6" max="7" width="30.125" style="177" customWidth="1"/>
    <col min="8" max="8" width="18.875" style="178" bestFit="1" customWidth="1"/>
    <col min="9" max="9" width="28" style="178" customWidth="1"/>
    <col min="10" max="10" width="9.875" style="175" bestFit="1" customWidth="1"/>
    <col min="11" max="256" width="9" style="175"/>
    <col min="257" max="257" width="7.25" style="175" bestFit="1" customWidth="1"/>
    <col min="258" max="258" width="54.5" style="175" customWidth="1"/>
    <col min="259" max="260" width="16.875" style="175" customWidth="1"/>
    <col min="261" max="261" width="18" style="175" customWidth="1"/>
    <col min="262" max="263" width="30.125" style="175" customWidth="1"/>
    <col min="264" max="264" width="18.875" style="175" bestFit="1" customWidth="1"/>
    <col min="265" max="265" width="28" style="175" customWidth="1"/>
    <col min="266" max="266" width="9.875" style="175" bestFit="1" customWidth="1"/>
    <col min="267" max="512" width="9" style="175"/>
    <col min="513" max="513" width="7.25" style="175" bestFit="1" customWidth="1"/>
    <col min="514" max="514" width="54.5" style="175" customWidth="1"/>
    <col min="515" max="516" width="16.875" style="175" customWidth="1"/>
    <col min="517" max="517" width="18" style="175" customWidth="1"/>
    <col min="518" max="519" width="30.125" style="175" customWidth="1"/>
    <col min="520" max="520" width="18.875" style="175" bestFit="1" customWidth="1"/>
    <col min="521" max="521" width="28" style="175" customWidth="1"/>
    <col min="522" max="522" width="9.875" style="175" bestFit="1" customWidth="1"/>
    <col min="523" max="768" width="9" style="175"/>
    <col min="769" max="769" width="7.25" style="175" bestFit="1" customWidth="1"/>
    <col min="770" max="770" width="54.5" style="175" customWidth="1"/>
    <col min="771" max="772" width="16.875" style="175" customWidth="1"/>
    <col min="773" max="773" width="18" style="175" customWidth="1"/>
    <col min="774" max="775" width="30.125" style="175" customWidth="1"/>
    <col min="776" max="776" width="18.875" style="175" bestFit="1" customWidth="1"/>
    <col min="777" max="777" width="28" style="175" customWidth="1"/>
    <col min="778" max="778" width="9.875" style="175" bestFit="1" customWidth="1"/>
    <col min="779" max="1024" width="9" style="175"/>
    <col min="1025" max="1025" width="7.25" style="175" bestFit="1" customWidth="1"/>
    <col min="1026" max="1026" width="54.5" style="175" customWidth="1"/>
    <col min="1027" max="1028" width="16.875" style="175" customWidth="1"/>
    <col min="1029" max="1029" width="18" style="175" customWidth="1"/>
    <col min="1030" max="1031" width="30.125" style="175" customWidth="1"/>
    <col min="1032" max="1032" width="18.875" style="175" bestFit="1" customWidth="1"/>
    <col min="1033" max="1033" width="28" style="175" customWidth="1"/>
    <col min="1034" max="1034" width="9.875" style="175" bestFit="1" customWidth="1"/>
    <col min="1035" max="1280" width="9" style="175"/>
    <col min="1281" max="1281" width="7.25" style="175" bestFit="1" customWidth="1"/>
    <col min="1282" max="1282" width="54.5" style="175" customWidth="1"/>
    <col min="1283" max="1284" width="16.875" style="175" customWidth="1"/>
    <col min="1285" max="1285" width="18" style="175" customWidth="1"/>
    <col min="1286" max="1287" width="30.125" style="175" customWidth="1"/>
    <col min="1288" max="1288" width="18.875" style="175" bestFit="1" customWidth="1"/>
    <col min="1289" max="1289" width="28" style="175" customWidth="1"/>
    <col min="1290" max="1290" width="9.875" style="175" bestFit="1" customWidth="1"/>
    <col min="1291" max="1536" width="9" style="175"/>
    <col min="1537" max="1537" width="7.25" style="175" bestFit="1" customWidth="1"/>
    <col min="1538" max="1538" width="54.5" style="175" customWidth="1"/>
    <col min="1539" max="1540" width="16.875" style="175" customWidth="1"/>
    <col min="1541" max="1541" width="18" style="175" customWidth="1"/>
    <col min="1542" max="1543" width="30.125" style="175" customWidth="1"/>
    <col min="1544" max="1544" width="18.875" style="175" bestFit="1" customWidth="1"/>
    <col min="1545" max="1545" width="28" style="175" customWidth="1"/>
    <col min="1546" max="1546" width="9.875" style="175" bestFit="1" customWidth="1"/>
    <col min="1547" max="1792" width="9" style="175"/>
    <col min="1793" max="1793" width="7.25" style="175" bestFit="1" customWidth="1"/>
    <col min="1794" max="1794" width="54.5" style="175" customWidth="1"/>
    <col min="1795" max="1796" width="16.875" style="175" customWidth="1"/>
    <col min="1797" max="1797" width="18" style="175" customWidth="1"/>
    <col min="1798" max="1799" width="30.125" style="175" customWidth="1"/>
    <col min="1800" max="1800" width="18.875" style="175" bestFit="1" customWidth="1"/>
    <col min="1801" max="1801" width="28" style="175" customWidth="1"/>
    <col min="1802" max="1802" width="9.875" style="175" bestFit="1" customWidth="1"/>
    <col min="1803" max="2048" width="9" style="175"/>
    <col min="2049" max="2049" width="7.25" style="175" bestFit="1" customWidth="1"/>
    <col min="2050" max="2050" width="54.5" style="175" customWidth="1"/>
    <col min="2051" max="2052" width="16.875" style="175" customWidth="1"/>
    <col min="2053" max="2053" width="18" style="175" customWidth="1"/>
    <col min="2054" max="2055" width="30.125" style="175" customWidth="1"/>
    <col min="2056" max="2056" width="18.875" style="175" bestFit="1" customWidth="1"/>
    <col min="2057" max="2057" width="28" style="175" customWidth="1"/>
    <col min="2058" max="2058" width="9.875" style="175" bestFit="1" customWidth="1"/>
    <col min="2059" max="2304" width="9" style="175"/>
    <col min="2305" max="2305" width="7.25" style="175" bestFit="1" customWidth="1"/>
    <col min="2306" max="2306" width="54.5" style="175" customWidth="1"/>
    <col min="2307" max="2308" width="16.875" style="175" customWidth="1"/>
    <col min="2309" max="2309" width="18" style="175" customWidth="1"/>
    <col min="2310" max="2311" width="30.125" style="175" customWidth="1"/>
    <col min="2312" max="2312" width="18.875" style="175" bestFit="1" customWidth="1"/>
    <col min="2313" max="2313" width="28" style="175" customWidth="1"/>
    <col min="2314" max="2314" width="9.875" style="175" bestFit="1" customWidth="1"/>
    <col min="2315" max="2560" width="9" style="175"/>
    <col min="2561" max="2561" width="7.25" style="175" bestFit="1" customWidth="1"/>
    <col min="2562" max="2562" width="54.5" style="175" customWidth="1"/>
    <col min="2563" max="2564" width="16.875" style="175" customWidth="1"/>
    <col min="2565" max="2565" width="18" style="175" customWidth="1"/>
    <col min="2566" max="2567" width="30.125" style="175" customWidth="1"/>
    <col min="2568" max="2568" width="18.875" style="175" bestFit="1" customWidth="1"/>
    <col min="2569" max="2569" width="28" style="175" customWidth="1"/>
    <col min="2570" max="2570" width="9.875" style="175" bestFit="1" customWidth="1"/>
    <col min="2571" max="2816" width="9" style="175"/>
    <col min="2817" max="2817" width="7.25" style="175" bestFit="1" customWidth="1"/>
    <col min="2818" max="2818" width="54.5" style="175" customWidth="1"/>
    <col min="2819" max="2820" width="16.875" style="175" customWidth="1"/>
    <col min="2821" max="2821" width="18" style="175" customWidth="1"/>
    <col min="2822" max="2823" width="30.125" style="175" customWidth="1"/>
    <col min="2824" max="2824" width="18.875" style="175" bestFit="1" customWidth="1"/>
    <col min="2825" max="2825" width="28" style="175" customWidth="1"/>
    <col min="2826" max="2826" width="9.875" style="175" bestFit="1" customWidth="1"/>
    <col min="2827" max="3072" width="9" style="175"/>
    <col min="3073" max="3073" width="7.25" style="175" bestFit="1" customWidth="1"/>
    <col min="3074" max="3074" width="54.5" style="175" customWidth="1"/>
    <col min="3075" max="3076" width="16.875" style="175" customWidth="1"/>
    <col min="3077" max="3077" width="18" style="175" customWidth="1"/>
    <col min="3078" max="3079" width="30.125" style="175" customWidth="1"/>
    <col min="3080" max="3080" width="18.875" style="175" bestFit="1" customWidth="1"/>
    <col min="3081" max="3081" width="28" style="175" customWidth="1"/>
    <col min="3082" max="3082" width="9.875" style="175" bestFit="1" customWidth="1"/>
    <col min="3083" max="3328" width="9" style="175"/>
    <col min="3329" max="3329" width="7.25" style="175" bestFit="1" customWidth="1"/>
    <col min="3330" max="3330" width="54.5" style="175" customWidth="1"/>
    <col min="3331" max="3332" width="16.875" style="175" customWidth="1"/>
    <col min="3333" max="3333" width="18" style="175" customWidth="1"/>
    <col min="3334" max="3335" width="30.125" style="175" customWidth="1"/>
    <col min="3336" max="3336" width="18.875" style="175" bestFit="1" customWidth="1"/>
    <col min="3337" max="3337" width="28" style="175" customWidth="1"/>
    <col min="3338" max="3338" width="9.875" style="175" bestFit="1" customWidth="1"/>
    <col min="3339" max="3584" width="9" style="175"/>
    <col min="3585" max="3585" width="7.25" style="175" bestFit="1" customWidth="1"/>
    <col min="3586" max="3586" width="54.5" style="175" customWidth="1"/>
    <col min="3587" max="3588" width="16.875" style="175" customWidth="1"/>
    <col min="3589" max="3589" width="18" style="175" customWidth="1"/>
    <col min="3590" max="3591" width="30.125" style="175" customWidth="1"/>
    <col min="3592" max="3592" width="18.875" style="175" bestFit="1" customWidth="1"/>
    <col min="3593" max="3593" width="28" style="175" customWidth="1"/>
    <col min="3594" max="3594" width="9.875" style="175" bestFit="1" customWidth="1"/>
    <col min="3595" max="3840" width="9" style="175"/>
    <col min="3841" max="3841" width="7.25" style="175" bestFit="1" customWidth="1"/>
    <col min="3842" max="3842" width="54.5" style="175" customWidth="1"/>
    <col min="3843" max="3844" width="16.875" style="175" customWidth="1"/>
    <col min="3845" max="3845" width="18" style="175" customWidth="1"/>
    <col min="3846" max="3847" width="30.125" style="175" customWidth="1"/>
    <col min="3848" max="3848" width="18.875" style="175" bestFit="1" customWidth="1"/>
    <col min="3849" max="3849" width="28" style="175" customWidth="1"/>
    <col min="3850" max="3850" width="9.875" style="175" bestFit="1" customWidth="1"/>
    <col min="3851" max="4096" width="9" style="175"/>
    <col min="4097" max="4097" width="7.25" style="175" bestFit="1" customWidth="1"/>
    <col min="4098" max="4098" width="54.5" style="175" customWidth="1"/>
    <col min="4099" max="4100" width="16.875" style="175" customWidth="1"/>
    <col min="4101" max="4101" width="18" style="175" customWidth="1"/>
    <col min="4102" max="4103" width="30.125" style="175" customWidth="1"/>
    <col min="4104" max="4104" width="18.875" style="175" bestFit="1" customWidth="1"/>
    <col min="4105" max="4105" width="28" style="175" customWidth="1"/>
    <col min="4106" max="4106" width="9.875" style="175" bestFit="1" customWidth="1"/>
    <col min="4107" max="4352" width="9" style="175"/>
    <col min="4353" max="4353" width="7.25" style="175" bestFit="1" customWidth="1"/>
    <col min="4354" max="4354" width="54.5" style="175" customWidth="1"/>
    <col min="4355" max="4356" width="16.875" style="175" customWidth="1"/>
    <col min="4357" max="4357" width="18" style="175" customWidth="1"/>
    <col min="4358" max="4359" width="30.125" style="175" customWidth="1"/>
    <col min="4360" max="4360" width="18.875" style="175" bestFit="1" customWidth="1"/>
    <col min="4361" max="4361" width="28" style="175" customWidth="1"/>
    <col min="4362" max="4362" width="9.875" style="175" bestFit="1" customWidth="1"/>
    <col min="4363" max="4608" width="9" style="175"/>
    <col min="4609" max="4609" width="7.25" style="175" bestFit="1" customWidth="1"/>
    <col min="4610" max="4610" width="54.5" style="175" customWidth="1"/>
    <col min="4611" max="4612" width="16.875" style="175" customWidth="1"/>
    <col min="4613" max="4613" width="18" style="175" customWidth="1"/>
    <col min="4614" max="4615" width="30.125" style="175" customWidth="1"/>
    <col min="4616" max="4616" width="18.875" style="175" bestFit="1" customWidth="1"/>
    <col min="4617" max="4617" width="28" style="175" customWidth="1"/>
    <col min="4618" max="4618" width="9.875" style="175" bestFit="1" customWidth="1"/>
    <col min="4619" max="4864" width="9" style="175"/>
    <col min="4865" max="4865" width="7.25" style="175" bestFit="1" customWidth="1"/>
    <col min="4866" max="4866" width="54.5" style="175" customWidth="1"/>
    <col min="4867" max="4868" width="16.875" style="175" customWidth="1"/>
    <col min="4869" max="4869" width="18" style="175" customWidth="1"/>
    <col min="4870" max="4871" width="30.125" style="175" customWidth="1"/>
    <col min="4872" max="4872" width="18.875" style="175" bestFit="1" customWidth="1"/>
    <col min="4873" max="4873" width="28" style="175" customWidth="1"/>
    <col min="4874" max="4874" width="9.875" style="175" bestFit="1" customWidth="1"/>
    <col min="4875" max="5120" width="9" style="175"/>
    <col min="5121" max="5121" width="7.25" style="175" bestFit="1" customWidth="1"/>
    <col min="5122" max="5122" width="54.5" style="175" customWidth="1"/>
    <col min="5123" max="5124" width="16.875" style="175" customWidth="1"/>
    <col min="5125" max="5125" width="18" style="175" customWidth="1"/>
    <col min="5126" max="5127" width="30.125" style="175" customWidth="1"/>
    <col min="5128" max="5128" width="18.875" style="175" bestFit="1" customWidth="1"/>
    <col min="5129" max="5129" width="28" style="175" customWidth="1"/>
    <col min="5130" max="5130" width="9.875" style="175" bestFit="1" customWidth="1"/>
    <col min="5131" max="5376" width="9" style="175"/>
    <col min="5377" max="5377" width="7.25" style="175" bestFit="1" customWidth="1"/>
    <col min="5378" max="5378" width="54.5" style="175" customWidth="1"/>
    <col min="5379" max="5380" width="16.875" style="175" customWidth="1"/>
    <col min="5381" max="5381" width="18" style="175" customWidth="1"/>
    <col min="5382" max="5383" width="30.125" style="175" customWidth="1"/>
    <col min="5384" max="5384" width="18.875" style="175" bestFit="1" customWidth="1"/>
    <col min="5385" max="5385" width="28" style="175" customWidth="1"/>
    <col min="5386" max="5386" width="9.875" style="175" bestFit="1" customWidth="1"/>
    <col min="5387" max="5632" width="9" style="175"/>
    <col min="5633" max="5633" width="7.25" style="175" bestFit="1" customWidth="1"/>
    <col min="5634" max="5634" width="54.5" style="175" customWidth="1"/>
    <col min="5635" max="5636" width="16.875" style="175" customWidth="1"/>
    <col min="5637" max="5637" width="18" style="175" customWidth="1"/>
    <col min="5638" max="5639" width="30.125" style="175" customWidth="1"/>
    <col min="5640" max="5640" width="18.875" style="175" bestFit="1" customWidth="1"/>
    <col min="5641" max="5641" width="28" style="175" customWidth="1"/>
    <col min="5642" max="5642" width="9.875" style="175" bestFit="1" customWidth="1"/>
    <col min="5643" max="5888" width="9" style="175"/>
    <col min="5889" max="5889" width="7.25" style="175" bestFit="1" customWidth="1"/>
    <col min="5890" max="5890" width="54.5" style="175" customWidth="1"/>
    <col min="5891" max="5892" width="16.875" style="175" customWidth="1"/>
    <col min="5893" max="5893" width="18" style="175" customWidth="1"/>
    <col min="5894" max="5895" width="30.125" style="175" customWidth="1"/>
    <col min="5896" max="5896" width="18.875" style="175" bestFit="1" customWidth="1"/>
    <col min="5897" max="5897" width="28" style="175" customWidth="1"/>
    <col min="5898" max="5898" width="9.875" style="175" bestFit="1" customWidth="1"/>
    <col min="5899" max="6144" width="9" style="175"/>
    <col min="6145" max="6145" width="7.25" style="175" bestFit="1" customWidth="1"/>
    <col min="6146" max="6146" width="54.5" style="175" customWidth="1"/>
    <col min="6147" max="6148" width="16.875" style="175" customWidth="1"/>
    <col min="6149" max="6149" width="18" style="175" customWidth="1"/>
    <col min="6150" max="6151" width="30.125" style="175" customWidth="1"/>
    <col min="6152" max="6152" width="18.875" style="175" bestFit="1" customWidth="1"/>
    <col min="6153" max="6153" width="28" style="175" customWidth="1"/>
    <col min="6154" max="6154" width="9.875" style="175" bestFit="1" customWidth="1"/>
    <col min="6155" max="6400" width="9" style="175"/>
    <col min="6401" max="6401" width="7.25" style="175" bestFit="1" customWidth="1"/>
    <col min="6402" max="6402" width="54.5" style="175" customWidth="1"/>
    <col min="6403" max="6404" width="16.875" style="175" customWidth="1"/>
    <col min="6405" max="6405" width="18" style="175" customWidth="1"/>
    <col min="6406" max="6407" width="30.125" style="175" customWidth="1"/>
    <col min="6408" max="6408" width="18.875" style="175" bestFit="1" customWidth="1"/>
    <col min="6409" max="6409" width="28" style="175" customWidth="1"/>
    <col min="6410" max="6410" width="9.875" style="175" bestFit="1" customWidth="1"/>
    <col min="6411" max="6656" width="9" style="175"/>
    <col min="6657" max="6657" width="7.25" style="175" bestFit="1" customWidth="1"/>
    <col min="6658" max="6658" width="54.5" style="175" customWidth="1"/>
    <col min="6659" max="6660" width="16.875" style="175" customWidth="1"/>
    <col min="6661" max="6661" width="18" style="175" customWidth="1"/>
    <col min="6662" max="6663" width="30.125" style="175" customWidth="1"/>
    <col min="6664" max="6664" width="18.875" style="175" bestFit="1" customWidth="1"/>
    <col min="6665" max="6665" width="28" style="175" customWidth="1"/>
    <col min="6666" max="6666" width="9.875" style="175" bestFit="1" customWidth="1"/>
    <col min="6667" max="6912" width="9" style="175"/>
    <col min="6913" max="6913" width="7.25" style="175" bestFit="1" customWidth="1"/>
    <col min="6914" max="6914" width="54.5" style="175" customWidth="1"/>
    <col min="6915" max="6916" width="16.875" style="175" customWidth="1"/>
    <col min="6917" max="6917" width="18" style="175" customWidth="1"/>
    <col min="6918" max="6919" width="30.125" style="175" customWidth="1"/>
    <col min="6920" max="6920" width="18.875" style="175" bestFit="1" customWidth="1"/>
    <col min="6921" max="6921" width="28" style="175" customWidth="1"/>
    <col min="6922" max="6922" width="9.875" style="175" bestFit="1" customWidth="1"/>
    <col min="6923" max="7168" width="9" style="175"/>
    <col min="7169" max="7169" width="7.25" style="175" bestFit="1" customWidth="1"/>
    <col min="7170" max="7170" width="54.5" style="175" customWidth="1"/>
    <col min="7171" max="7172" width="16.875" style="175" customWidth="1"/>
    <col min="7173" max="7173" width="18" style="175" customWidth="1"/>
    <col min="7174" max="7175" width="30.125" style="175" customWidth="1"/>
    <col min="7176" max="7176" width="18.875" style="175" bestFit="1" customWidth="1"/>
    <col min="7177" max="7177" width="28" style="175" customWidth="1"/>
    <col min="7178" max="7178" width="9.875" style="175" bestFit="1" customWidth="1"/>
    <col min="7179" max="7424" width="9" style="175"/>
    <col min="7425" max="7425" width="7.25" style="175" bestFit="1" customWidth="1"/>
    <col min="7426" max="7426" width="54.5" style="175" customWidth="1"/>
    <col min="7427" max="7428" width="16.875" style="175" customWidth="1"/>
    <col min="7429" max="7429" width="18" style="175" customWidth="1"/>
    <col min="7430" max="7431" width="30.125" style="175" customWidth="1"/>
    <col min="7432" max="7432" width="18.875" style="175" bestFit="1" customWidth="1"/>
    <col min="7433" max="7433" width="28" style="175" customWidth="1"/>
    <col min="7434" max="7434" width="9.875" style="175" bestFit="1" customWidth="1"/>
    <col min="7435" max="7680" width="9" style="175"/>
    <col min="7681" max="7681" width="7.25" style="175" bestFit="1" customWidth="1"/>
    <col min="7682" max="7682" width="54.5" style="175" customWidth="1"/>
    <col min="7683" max="7684" width="16.875" style="175" customWidth="1"/>
    <col min="7685" max="7685" width="18" style="175" customWidth="1"/>
    <col min="7686" max="7687" width="30.125" style="175" customWidth="1"/>
    <col min="7688" max="7688" width="18.875" style="175" bestFit="1" customWidth="1"/>
    <col min="7689" max="7689" width="28" style="175" customWidth="1"/>
    <col min="7690" max="7690" width="9.875" style="175" bestFit="1" customWidth="1"/>
    <col min="7691" max="7936" width="9" style="175"/>
    <col min="7937" max="7937" width="7.25" style="175" bestFit="1" customWidth="1"/>
    <col min="7938" max="7938" width="54.5" style="175" customWidth="1"/>
    <col min="7939" max="7940" width="16.875" style="175" customWidth="1"/>
    <col min="7941" max="7941" width="18" style="175" customWidth="1"/>
    <col min="7942" max="7943" width="30.125" style="175" customWidth="1"/>
    <col min="7944" max="7944" width="18.875" style="175" bestFit="1" customWidth="1"/>
    <col min="7945" max="7945" width="28" style="175" customWidth="1"/>
    <col min="7946" max="7946" width="9.875" style="175" bestFit="1" customWidth="1"/>
    <col min="7947" max="8192" width="9" style="175"/>
    <col min="8193" max="8193" width="7.25" style="175" bestFit="1" customWidth="1"/>
    <col min="8194" max="8194" width="54.5" style="175" customWidth="1"/>
    <col min="8195" max="8196" width="16.875" style="175" customWidth="1"/>
    <col min="8197" max="8197" width="18" style="175" customWidth="1"/>
    <col min="8198" max="8199" width="30.125" style="175" customWidth="1"/>
    <col min="8200" max="8200" width="18.875" style="175" bestFit="1" customWidth="1"/>
    <col min="8201" max="8201" width="28" style="175" customWidth="1"/>
    <col min="8202" max="8202" width="9.875" style="175" bestFit="1" customWidth="1"/>
    <col min="8203" max="8448" width="9" style="175"/>
    <col min="8449" max="8449" width="7.25" style="175" bestFit="1" customWidth="1"/>
    <col min="8450" max="8450" width="54.5" style="175" customWidth="1"/>
    <col min="8451" max="8452" width="16.875" style="175" customWidth="1"/>
    <col min="8453" max="8453" width="18" style="175" customWidth="1"/>
    <col min="8454" max="8455" width="30.125" style="175" customWidth="1"/>
    <col min="8456" max="8456" width="18.875" style="175" bestFit="1" customWidth="1"/>
    <col min="8457" max="8457" width="28" style="175" customWidth="1"/>
    <col min="8458" max="8458" width="9.875" style="175" bestFit="1" customWidth="1"/>
    <col min="8459" max="8704" width="9" style="175"/>
    <col min="8705" max="8705" width="7.25" style="175" bestFit="1" customWidth="1"/>
    <col min="8706" max="8706" width="54.5" style="175" customWidth="1"/>
    <col min="8707" max="8708" width="16.875" style="175" customWidth="1"/>
    <col min="8709" max="8709" width="18" style="175" customWidth="1"/>
    <col min="8710" max="8711" width="30.125" style="175" customWidth="1"/>
    <col min="8712" max="8712" width="18.875" style="175" bestFit="1" customWidth="1"/>
    <col min="8713" max="8713" width="28" style="175" customWidth="1"/>
    <col min="8714" max="8714" width="9.875" style="175" bestFit="1" customWidth="1"/>
    <col min="8715" max="8960" width="9" style="175"/>
    <col min="8961" max="8961" width="7.25" style="175" bestFit="1" customWidth="1"/>
    <col min="8962" max="8962" width="54.5" style="175" customWidth="1"/>
    <col min="8963" max="8964" width="16.875" style="175" customWidth="1"/>
    <col min="8965" max="8965" width="18" style="175" customWidth="1"/>
    <col min="8966" max="8967" width="30.125" style="175" customWidth="1"/>
    <col min="8968" max="8968" width="18.875" style="175" bestFit="1" customWidth="1"/>
    <col min="8969" max="8969" width="28" style="175" customWidth="1"/>
    <col min="8970" max="8970" width="9.875" style="175" bestFit="1" customWidth="1"/>
    <col min="8971" max="9216" width="9" style="175"/>
    <col min="9217" max="9217" width="7.25" style="175" bestFit="1" customWidth="1"/>
    <col min="9218" max="9218" width="54.5" style="175" customWidth="1"/>
    <col min="9219" max="9220" width="16.875" style="175" customWidth="1"/>
    <col min="9221" max="9221" width="18" style="175" customWidth="1"/>
    <col min="9222" max="9223" width="30.125" style="175" customWidth="1"/>
    <col min="9224" max="9224" width="18.875" style="175" bestFit="1" customWidth="1"/>
    <col min="9225" max="9225" width="28" style="175" customWidth="1"/>
    <col min="9226" max="9226" width="9.875" style="175" bestFit="1" customWidth="1"/>
    <col min="9227" max="9472" width="9" style="175"/>
    <col min="9473" max="9473" width="7.25" style="175" bestFit="1" customWidth="1"/>
    <col min="9474" max="9474" width="54.5" style="175" customWidth="1"/>
    <col min="9475" max="9476" width="16.875" style="175" customWidth="1"/>
    <col min="9477" max="9477" width="18" style="175" customWidth="1"/>
    <col min="9478" max="9479" width="30.125" style="175" customWidth="1"/>
    <col min="9480" max="9480" width="18.875" style="175" bestFit="1" customWidth="1"/>
    <col min="9481" max="9481" width="28" style="175" customWidth="1"/>
    <col min="9482" max="9482" width="9.875" style="175" bestFit="1" customWidth="1"/>
    <col min="9483" max="9728" width="9" style="175"/>
    <col min="9729" max="9729" width="7.25" style="175" bestFit="1" customWidth="1"/>
    <col min="9730" max="9730" width="54.5" style="175" customWidth="1"/>
    <col min="9731" max="9732" width="16.875" style="175" customWidth="1"/>
    <col min="9733" max="9733" width="18" style="175" customWidth="1"/>
    <col min="9734" max="9735" width="30.125" style="175" customWidth="1"/>
    <col min="9736" max="9736" width="18.875" style="175" bestFit="1" customWidth="1"/>
    <col min="9737" max="9737" width="28" style="175" customWidth="1"/>
    <col min="9738" max="9738" width="9.875" style="175" bestFit="1" customWidth="1"/>
    <col min="9739" max="9984" width="9" style="175"/>
    <col min="9985" max="9985" width="7.25" style="175" bestFit="1" customWidth="1"/>
    <col min="9986" max="9986" width="54.5" style="175" customWidth="1"/>
    <col min="9987" max="9988" width="16.875" style="175" customWidth="1"/>
    <col min="9989" max="9989" width="18" style="175" customWidth="1"/>
    <col min="9990" max="9991" width="30.125" style="175" customWidth="1"/>
    <col min="9992" max="9992" width="18.875" style="175" bestFit="1" customWidth="1"/>
    <col min="9993" max="9993" width="28" style="175" customWidth="1"/>
    <col min="9994" max="9994" width="9.875" style="175" bestFit="1" customWidth="1"/>
    <col min="9995" max="10240" width="9" style="175"/>
    <col min="10241" max="10241" width="7.25" style="175" bestFit="1" customWidth="1"/>
    <col min="10242" max="10242" width="54.5" style="175" customWidth="1"/>
    <col min="10243" max="10244" width="16.875" style="175" customWidth="1"/>
    <col min="10245" max="10245" width="18" style="175" customWidth="1"/>
    <col min="10246" max="10247" width="30.125" style="175" customWidth="1"/>
    <col min="10248" max="10248" width="18.875" style="175" bestFit="1" customWidth="1"/>
    <col min="10249" max="10249" width="28" style="175" customWidth="1"/>
    <col min="10250" max="10250" width="9.875" style="175" bestFit="1" customWidth="1"/>
    <col min="10251" max="10496" width="9" style="175"/>
    <col min="10497" max="10497" width="7.25" style="175" bestFit="1" customWidth="1"/>
    <col min="10498" max="10498" width="54.5" style="175" customWidth="1"/>
    <col min="10499" max="10500" width="16.875" style="175" customWidth="1"/>
    <col min="10501" max="10501" width="18" style="175" customWidth="1"/>
    <col min="10502" max="10503" width="30.125" style="175" customWidth="1"/>
    <col min="10504" max="10504" width="18.875" style="175" bestFit="1" customWidth="1"/>
    <col min="10505" max="10505" width="28" style="175" customWidth="1"/>
    <col min="10506" max="10506" width="9.875" style="175" bestFit="1" customWidth="1"/>
    <col min="10507" max="10752" width="9" style="175"/>
    <col min="10753" max="10753" width="7.25" style="175" bestFit="1" customWidth="1"/>
    <col min="10754" max="10754" width="54.5" style="175" customWidth="1"/>
    <col min="10755" max="10756" width="16.875" style="175" customWidth="1"/>
    <col min="10757" max="10757" width="18" style="175" customWidth="1"/>
    <col min="10758" max="10759" width="30.125" style="175" customWidth="1"/>
    <col min="10760" max="10760" width="18.875" style="175" bestFit="1" customWidth="1"/>
    <col min="10761" max="10761" width="28" style="175" customWidth="1"/>
    <col min="10762" max="10762" width="9.875" style="175" bestFit="1" customWidth="1"/>
    <col min="10763" max="11008" width="9" style="175"/>
    <col min="11009" max="11009" width="7.25" style="175" bestFit="1" customWidth="1"/>
    <col min="11010" max="11010" width="54.5" style="175" customWidth="1"/>
    <col min="11011" max="11012" width="16.875" style="175" customWidth="1"/>
    <col min="11013" max="11013" width="18" style="175" customWidth="1"/>
    <col min="11014" max="11015" width="30.125" style="175" customWidth="1"/>
    <col min="11016" max="11016" width="18.875" style="175" bestFit="1" customWidth="1"/>
    <col min="11017" max="11017" width="28" style="175" customWidth="1"/>
    <col min="11018" max="11018" width="9.875" style="175" bestFit="1" customWidth="1"/>
    <col min="11019" max="11264" width="9" style="175"/>
    <col min="11265" max="11265" width="7.25" style="175" bestFit="1" customWidth="1"/>
    <col min="11266" max="11266" width="54.5" style="175" customWidth="1"/>
    <col min="11267" max="11268" width="16.875" style="175" customWidth="1"/>
    <col min="11269" max="11269" width="18" style="175" customWidth="1"/>
    <col min="11270" max="11271" width="30.125" style="175" customWidth="1"/>
    <col min="11272" max="11272" width="18.875" style="175" bestFit="1" customWidth="1"/>
    <col min="11273" max="11273" width="28" style="175" customWidth="1"/>
    <col min="11274" max="11274" width="9.875" style="175" bestFit="1" customWidth="1"/>
    <col min="11275" max="11520" width="9" style="175"/>
    <col min="11521" max="11521" width="7.25" style="175" bestFit="1" customWidth="1"/>
    <col min="11522" max="11522" width="54.5" style="175" customWidth="1"/>
    <col min="11523" max="11524" width="16.875" style="175" customWidth="1"/>
    <col min="11525" max="11525" width="18" style="175" customWidth="1"/>
    <col min="11526" max="11527" width="30.125" style="175" customWidth="1"/>
    <col min="11528" max="11528" width="18.875" style="175" bestFit="1" customWidth="1"/>
    <col min="11529" max="11529" width="28" style="175" customWidth="1"/>
    <col min="11530" max="11530" width="9.875" style="175" bestFit="1" customWidth="1"/>
    <col min="11531" max="11776" width="9" style="175"/>
    <col min="11777" max="11777" width="7.25" style="175" bestFit="1" customWidth="1"/>
    <col min="11778" max="11778" width="54.5" style="175" customWidth="1"/>
    <col min="11779" max="11780" width="16.875" style="175" customWidth="1"/>
    <col min="11781" max="11781" width="18" style="175" customWidth="1"/>
    <col min="11782" max="11783" width="30.125" style="175" customWidth="1"/>
    <col min="11784" max="11784" width="18.875" style="175" bestFit="1" customWidth="1"/>
    <col min="11785" max="11785" width="28" style="175" customWidth="1"/>
    <col min="11786" max="11786" width="9.875" style="175" bestFit="1" customWidth="1"/>
    <col min="11787" max="12032" width="9" style="175"/>
    <col min="12033" max="12033" width="7.25" style="175" bestFit="1" customWidth="1"/>
    <col min="12034" max="12034" width="54.5" style="175" customWidth="1"/>
    <col min="12035" max="12036" width="16.875" style="175" customWidth="1"/>
    <col min="12037" max="12037" width="18" style="175" customWidth="1"/>
    <col min="12038" max="12039" width="30.125" style="175" customWidth="1"/>
    <col min="12040" max="12040" width="18.875" style="175" bestFit="1" customWidth="1"/>
    <col min="12041" max="12041" width="28" style="175" customWidth="1"/>
    <col min="12042" max="12042" width="9.875" style="175" bestFit="1" customWidth="1"/>
    <col min="12043" max="12288" width="9" style="175"/>
    <col min="12289" max="12289" width="7.25" style="175" bestFit="1" customWidth="1"/>
    <col min="12290" max="12290" width="54.5" style="175" customWidth="1"/>
    <col min="12291" max="12292" width="16.875" style="175" customWidth="1"/>
    <col min="12293" max="12293" width="18" style="175" customWidth="1"/>
    <col min="12294" max="12295" width="30.125" style="175" customWidth="1"/>
    <col min="12296" max="12296" width="18.875" style="175" bestFit="1" customWidth="1"/>
    <col min="12297" max="12297" width="28" style="175" customWidth="1"/>
    <col min="12298" max="12298" width="9.875" style="175" bestFit="1" customWidth="1"/>
    <col min="12299" max="12544" width="9" style="175"/>
    <col min="12545" max="12545" width="7.25" style="175" bestFit="1" customWidth="1"/>
    <col min="12546" max="12546" width="54.5" style="175" customWidth="1"/>
    <col min="12547" max="12548" width="16.875" style="175" customWidth="1"/>
    <col min="12549" max="12549" width="18" style="175" customWidth="1"/>
    <col min="12550" max="12551" width="30.125" style="175" customWidth="1"/>
    <col min="12552" max="12552" width="18.875" style="175" bestFit="1" customWidth="1"/>
    <col min="12553" max="12553" width="28" style="175" customWidth="1"/>
    <col min="12554" max="12554" width="9.875" style="175" bestFit="1" customWidth="1"/>
    <col min="12555" max="12800" width="9" style="175"/>
    <col min="12801" max="12801" width="7.25" style="175" bestFit="1" customWidth="1"/>
    <col min="12802" max="12802" width="54.5" style="175" customWidth="1"/>
    <col min="12803" max="12804" width="16.875" style="175" customWidth="1"/>
    <col min="12805" max="12805" width="18" style="175" customWidth="1"/>
    <col min="12806" max="12807" width="30.125" style="175" customWidth="1"/>
    <col min="12808" max="12808" width="18.875" style="175" bestFit="1" customWidth="1"/>
    <col min="12809" max="12809" width="28" style="175" customWidth="1"/>
    <col min="12810" max="12810" width="9.875" style="175" bestFit="1" customWidth="1"/>
    <col min="12811" max="13056" width="9" style="175"/>
    <col min="13057" max="13057" width="7.25" style="175" bestFit="1" customWidth="1"/>
    <col min="13058" max="13058" width="54.5" style="175" customWidth="1"/>
    <col min="13059" max="13060" width="16.875" style="175" customWidth="1"/>
    <col min="13061" max="13061" width="18" style="175" customWidth="1"/>
    <col min="13062" max="13063" width="30.125" style="175" customWidth="1"/>
    <col min="13064" max="13064" width="18.875" style="175" bestFit="1" customWidth="1"/>
    <col min="13065" max="13065" width="28" style="175" customWidth="1"/>
    <col min="13066" max="13066" width="9.875" style="175" bestFit="1" customWidth="1"/>
    <col min="13067" max="13312" width="9" style="175"/>
    <col min="13313" max="13313" width="7.25" style="175" bestFit="1" customWidth="1"/>
    <col min="13314" max="13314" width="54.5" style="175" customWidth="1"/>
    <col min="13315" max="13316" width="16.875" style="175" customWidth="1"/>
    <col min="13317" max="13317" width="18" style="175" customWidth="1"/>
    <col min="13318" max="13319" width="30.125" style="175" customWidth="1"/>
    <col min="13320" max="13320" width="18.875" style="175" bestFit="1" customWidth="1"/>
    <col min="13321" max="13321" width="28" style="175" customWidth="1"/>
    <col min="13322" max="13322" width="9.875" style="175" bestFit="1" customWidth="1"/>
    <col min="13323" max="13568" width="9" style="175"/>
    <col min="13569" max="13569" width="7.25" style="175" bestFit="1" customWidth="1"/>
    <col min="13570" max="13570" width="54.5" style="175" customWidth="1"/>
    <col min="13571" max="13572" width="16.875" style="175" customWidth="1"/>
    <col min="13573" max="13573" width="18" style="175" customWidth="1"/>
    <col min="13574" max="13575" width="30.125" style="175" customWidth="1"/>
    <col min="13576" max="13576" width="18.875" style="175" bestFit="1" customWidth="1"/>
    <col min="13577" max="13577" width="28" style="175" customWidth="1"/>
    <col min="13578" max="13578" width="9.875" style="175" bestFit="1" customWidth="1"/>
    <col min="13579" max="13824" width="9" style="175"/>
    <col min="13825" max="13825" width="7.25" style="175" bestFit="1" customWidth="1"/>
    <col min="13826" max="13826" width="54.5" style="175" customWidth="1"/>
    <col min="13827" max="13828" width="16.875" style="175" customWidth="1"/>
    <col min="13829" max="13829" width="18" style="175" customWidth="1"/>
    <col min="13830" max="13831" width="30.125" style="175" customWidth="1"/>
    <col min="13832" max="13832" width="18.875" style="175" bestFit="1" customWidth="1"/>
    <col min="13833" max="13833" width="28" style="175" customWidth="1"/>
    <col min="13834" max="13834" width="9.875" style="175" bestFit="1" customWidth="1"/>
    <col min="13835" max="14080" width="9" style="175"/>
    <col min="14081" max="14081" width="7.25" style="175" bestFit="1" customWidth="1"/>
    <col min="14082" max="14082" width="54.5" style="175" customWidth="1"/>
    <col min="14083" max="14084" width="16.875" style="175" customWidth="1"/>
    <col min="14085" max="14085" width="18" style="175" customWidth="1"/>
    <col min="14086" max="14087" width="30.125" style="175" customWidth="1"/>
    <col min="14088" max="14088" width="18.875" style="175" bestFit="1" customWidth="1"/>
    <col min="14089" max="14089" width="28" style="175" customWidth="1"/>
    <col min="14090" max="14090" width="9.875" style="175" bestFit="1" customWidth="1"/>
    <col min="14091" max="14336" width="9" style="175"/>
    <col min="14337" max="14337" width="7.25" style="175" bestFit="1" customWidth="1"/>
    <col min="14338" max="14338" width="54.5" style="175" customWidth="1"/>
    <col min="14339" max="14340" width="16.875" style="175" customWidth="1"/>
    <col min="14341" max="14341" width="18" style="175" customWidth="1"/>
    <col min="14342" max="14343" width="30.125" style="175" customWidth="1"/>
    <col min="14344" max="14344" width="18.875" style="175" bestFit="1" customWidth="1"/>
    <col min="14345" max="14345" width="28" style="175" customWidth="1"/>
    <col min="14346" max="14346" width="9.875" style="175" bestFit="1" customWidth="1"/>
    <col min="14347" max="14592" width="9" style="175"/>
    <col min="14593" max="14593" width="7.25" style="175" bestFit="1" customWidth="1"/>
    <col min="14594" max="14594" width="54.5" style="175" customWidth="1"/>
    <col min="14595" max="14596" width="16.875" style="175" customWidth="1"/>
    <col min="14597" max="14597" width="18" style="175" customWidth="1"/>
    <col min="14598" max="14599" width="30.125" style="175" customWidth="1"/>
    <col min="14600" max="14600" width="18.875" style="175" bestFit="1" customWidth="1"/>
    <col min="14601" max="14601" width="28" style="175" customWidth="1"/>
    <col min="14602" max="14602" width="9.875" style="175" bestFit="1" customWidth="1"/>
    <col min="14603" max="14848" width="9" style="175"/>
    <col min="14849" max="14849" width="7.25" style="175" bestFit="1" customWidth="1"/>
    <col min="14850" max="14850" width="54.5" style="175" customWidth="1"/>
    <col min="14851" max="14852" width="16.875" style="175" customWidth="1"/>
    <col min="14853" max="14853" width="18" style="175" customWidth="1"/>
    <col min="14854" max="14855" width="30.125" style="175" customWidth="1"/>
    <col min="14856" max="14856" width="18.875" style="175" bestFit="1" customWidth="1"/>
    <col min="14857" max="14857" width="28" style="175" customWidth="1"/>
    <col min="14858" max="14858" width="9.875" style="175" bestFit="1" customWidth="1"/>
    <col min="14859" max="15104" width="9" style="175"/>
    <col min="15105" max="15105" width="7.25" style="175" bestFit="1" customWidth="1"/>
    <col min="15106" max="15106" width="54.5" style="175" customWidth="1"/>
    <col min="15107" max="15108" width="16.875" style="175" customWidth="1"/>
    <col min="15109" max="15109" width="18" style="175" customWidth="1"/>
    <col min="15110" max="15111" width="30.125" style="175" customWidth="1"/>
    <col min="15112" max="15112" width="18.875" style="175" bestFit="1" customWidth="1"/>
    <col min="15113" max="15113" width="28" style="175" customWidth="1"/>
    <col min="15114" max="15114" width="9.875" style="175" bestFit="1" customWidth="1"/>
    <col min="15115" max="15360" width="9" style="175"/>
    <col min="15361" max="15361" width="7.25" style="175" bestFit="1" customWidth="1"/>
    <col min="15362" max="15362" width="54.5" style="175" customWidth="1"/>
    <col min="15363" max="15364" width="16.875" style="175" customWidth="1"/>
    <col min="15365" max="15365" width="18" style="175" customWidth="1"/>
    <col min="15366" max="15367" width="30.125" style="175" customWidth="1"/>
    <col min="15368" max="15368" width="18.875" style="175" bestFit="1" customWidth="1"/>
    <col min="15369" max="15369" width="28" style="175" customWidth="1"/>
    <col min="15370" max="15370" width="9.875" style="175" bestFit="1" customWidth="1"/>
    <col min="15371" max="15616" width="9" style="175"/>
    <col min="15617" max="15617" width="7.25" style="175" bestFit="1" customWidth="1"/>
    <col min="15618" max="15618" width="54.5" style="175" customWidth="1"/>
    <col min="15619" max="15620" width="16.875" style="175" customWidth="1"/>
    <col min="15621" max="15621" width="18" style="175" customWidth="1"/>
    <col min="15622" max="15623" width="30.125" style="175" customWidth="1"/>
    <col min="15624" max="15624" width="18.875" style="175" bestFit="1" customWidth="1"/>
    <col min="15625" max="15625" width="28" style="175" customWidth="1"/>
    <col min="15626" max="15626" width="9.875" style="175" bestFit="1" customWidth="1"/>
    <col min="15627" max="15872" width="9" style="175"/>
    <col min="15873" max="15873" width="7.25" style="175" bestFit="1" customWidth="1"/>
    <col min="15874" max="15874" width="54.5" style="175" customWidth="1"/>
    <col min="15875" max="15876" width="16.875" style="175" customWidth="1"/>
    <col min="15877" max="15877" width="18" style="175" customWidth="1"/>
    <col min="15878" max="15879" width="30.125" style="175" customWidth="1"/>
    <col min="15880" max="15880" width="18.875" style="175" bestFit="1" customWidth="1"/>
    <col min="15881" max="15881" width="28" style="175" customWidth="1"/>
    <col min="15882" max="15882" width="9.875" style="175" bestFit="1" customWidth="1"/>
    <col min="15883" max="16128" width="9" style="175"/>
    <col min="16129" max="16129" width="7.25" style="175" bestFit="1" customWidth="1"/>
    <col min="16130" max="16130" width="54.5" style="175" customWidth="1"/>
    <col min="16131" max="16132" width="16.875" style="175" customWidth="1"/>
    <col min="16133" max="16133" width="18" style="175" customWidth="1"/>
    <col min="16134" max="16135" width="30.125" style="175" customWidth="1"/>
    <col min="16136" max="16136" width="18.875" style="175" bestFit="1" customWidth="1"/>
    <col min="16137" max="16137" width="28" style="175" customWidth="1"/>
    <col min="16138" max="16138" width="9.875" style="175" bestFit="1" customWidth="1"/>
    <col min="16139" max="16384" width="9" style="175"/>
  </cols>
  <sheetData>
    <row r="1" spans="1:11" x14ac:dyDescent="0.2">
      <c r="I1" s="179" t="s">
        <v>369</v>
      </c>
    </row>
    <row r="2" spans="1:11" x14ac:dyDescent="0.2">
      <c r="A2" s="631" t="s">
        <v>1862</v>
      </c>
      <c r="B2" s="631"/>
      <c r="C2" s="631"/>
      <c r="D2" s="631"/>
      <c r="E2" s="631"/>
      <c r="F2" s="631"/>
      <c r="G2" s="631"/>
      <c r="H2" s="631"/>
      <c r="I2" s="631"/>
    </row>
    <row r="3" spans="1:11" x14ac:dyDescent="0.2">
      <c r="A3" s="631" t="s">
        <v>370</v>
      </c>
      <c r="B3" s="631"/>
      <c r="C3" s="631"/>
      <c r="D3" s="631"/>
      <c r="E3" s="631"/>
      <c r="F3" s="631"/>
      <c r="G3" s="631"/>
      <c r="H3" s="631"/>
      <c r="I3" s="631"/>
    </row>
    <row r="4" spans="1:11" ht="12" customHeight="1" x14ac:dyDescent="0.2"/>
    <row r="5" spans="1:11" s="174" customFormat="1" ht="63" customHeight="1" x14ac:dyDescent="0.2">
      <c r="A5" s="180" t="s">
        <v>0</v>
      </c>
      <c r="B5" s="180" t="s">
        <v>21</v>
      </c>
      <c r="C5" s="181" t="s">
        <v>22</v>
      </c>
      <c r="D5" s="182" t="s">
        <v>2</v>
      </c>
      <c r="E5" s="180" t="s">
        <v>23</v>
      </c>
      <c r="F5" s="181" t="s">
        <v>4</v>
      </c>
      <c r="G5" s="181" t="s">
        <v>31</v>
      </c>
      <c r="H5" s="183" t="s">
        <v>6</v>
      </c>
      <c r="I5" s="183" t="s">
        <v>307</v>
      </c>
      <c r="J5" s="179"/>
      <c r="K5" s="175"/>
    </row>
    <row r="6" spans="1:11" ht="21" customHeight="1" x14ac:dyDescent="0.2">
      <c r="A6" s="136">
        <v>1</v>
      </c>
      <c r="B6" s="184" t="s">
        <v>1898</v>
      </c>
      <c r="C6" s="185">
        <v>1949.4</v>
      </c>
      <c r="D6" s="185">
        <v>1949.4</v>
      </c>
      <c r="E6" s="186" t="s">
        <v>48</v>
      </c>
      <c r="F6" s="738" t="s">
        <v>371</v>
      </c>
      <c r="G6" s="185" t="s">
        <v>371</v>
      </c>
      <c r="H6" s="186" t="s">
        <v>309</v>
      </c>
      <c r="I6" s="739" t="s">
        <v>1899</v>
      </c>
      <c r="J6" s="187"/>
    </row>
    <row r="7" spans="1:11" ht="21" customHeight="1" x14ac:dyDescent="0.2">
      <c r="A7" s="143"/>
      <c r="B7" s="188"/>
      <c r="C7" s="189"/>
      <c r="D7" s="189"/>
      <c r="E7" s="190"/>
      <c r="F7" s="191"/>
      <c r="G7" s="191"/>
      <c r="H7" s="190" t="s">
        <v>311</v>
      </c>
      <c r="I7" s="192" t="s">
        <v>1900</v>
      </c>
    </row>
    <row r="8" spans="1:11" ht="21" customHeight="1" x14ac:dyDescent="0.2">
      <c r="A8" s="143"/>
      <c r="B8" s="188"/>
      <c r="C8" s="189"/>
      <c r="D8" s="189"/>
      <c r="E8" s="190"/>
      <c r="F8" s="191"/>
      <c r="G8" s="191"/>
      <c r="H8" s="190" t="s">
        <v>312</v>
      </c>
      <c r="I8" s="192" t="s">
        <v>1901</v>
      </c>
    </row>
    <row r="9" spans="1:11" ht="21" customHeight="1" x14ac:dyDescent="0.2">
      <c r="A9" s="143"/>
      <c r="B9" s="188"/>
      <c r="C9" s="189"/>
      <c r="D9" s="189"/>
      <c r="E9" s="190"/>
      <c r="F9" s="193" t="s">
        <v>50</v>
      </c>
      <c r="G9" s="193" t="s">
        <v>9</v>
      </c>
      <c r="H9" s="190" t="s">
        <v>137</v>
      </c>
      <c r="I9" s="194" t="s">
        <v>313</v>
      </c>
    </row>
    <row r="10" spans="1:11" ht="21" customHeight="1" x14ac:dyDescent="0.2">
      <c r="A10" s="150"/>
      <c r="B10" s="195"/>
      <c r="C10" s="196"/>
      <c r="D10" s="196"/>
      <c r="E10" s="197"/>
      <c r="F10" s="198">
        <v>1949.4</v>
      </c>
      <c r="G10" s="198">
        <v>1949.4</v>
      </c>
      <c r="H10" s="197"/>
      <c r="I10" s="199" t="s">
        <v>1902</v>
      </c>
    </row>
    <row r="11" spans="1:11" ht="21" customHeight="1" x14ac:dyDescent="0.2">
      <c r="A11" s="136">
        <v>2</v>
      </c>
      <c r="B11" s="184" t="s">
        <v>1903</v>
      </c>
      <c r="C11" s="185">
        <v>1086</v>
      </c>
      <c r="D11" s="185">
        <v>1086</v>
      </c>
      <c r="E11" s="186" t="s">
        <v>48</v>
      </c>
      <c r="F11" s="185" t="s">
        <v>371</v>
      </c>
      <c r="G11" s="185" t="s">
        <v>371</v>
      </c>
      <c r="H11" s="186" t="s">
        <v>309</v>
      </c>
      <c r="I11" s="739" t="s">
        <v>1899</v>
      </c>
    </row>
    <row r="12" spans="1:11" ht="21" customHeight="1" x14ac:dyDescent="0.2">
      <c r="A12" s="143"/>
      <c r="B12" s="188"/>
      <c r="C12" s="189"/>
      <c r="D12" s="189"/>
      <c r="E12" s="190"/>
      <c r="F12" s="191"/>
      <c r="G12" s="191"/>
      <c r="H12" s="190" t="s">
        <v>311</v>
      </c>
      <c r="I12" s="192" t="s">
        <v>1904</v>
      </c>
    </row>
    <row r="13" spans="1:11" ht="21" customHeight="1" x14ac:dyDescent="0.2">
      <c r="A13" s="143"/>
      <c r="B13" s="188"/>
      <c r="C13" s="189"/>
      <c r="D13" s="189"/>
      <c r="E13" s="190"/>
      <c r="F13" s="191"/>
      <c r="G13" s="191"/>
      <c r="H13" s="190" t="s">
        <v>312</v>
      </c>
      <c r="I13" s="192" t="s">
        <v>1905</v>
      </c>
    </row>
    <row r="14" spans="1:11" ht="21" customHeight="1" x14ac:dyDescent="0.2">
      <c r="A14" s="143"/>
      <c r="B14" s="188"/>
      <c r="C14" s="189"/>
      <c r="D14" s="189"/>
      <c r="E14" s="190"/>
      <c r="F14" s="193" t="s">
        <v>50</v>
      </c>
      <c r="G14" s="193" t="s">
        <v>9</v>
      </c>
      <c r="H14" s="190" t="s">
        <v>137</v>
      </c>
      <c r="I14" s="194" t="s">
        <v>313</v>
      </c>
    </row>
    <row r="15" spans="1:11" ht="21" customHeight="1" x14ac:dyDescent="0.2">
      <c r="A15" s="150"/>
      <c r="B15" s="195"/>
      <c r="C15" s="196"/>
      <c r="D15" s="196"/>
      <c r="E15" s="197"/>
      <c r="F15" s="198">
        <v>1086</v>
      </c>
      <c r="G15" s="198">
        <v>1086</v>
      </c>
      <c r="H15" s="197"/>
      <c r="I15" s="199" t="s">
        <v>1906</v>
      </c>
    </row>
    <row r="16" spans="1:11" ht="21" customHeight="1" x14ac:dyDescent="0.2">
      <c r="A16" s="136">
        <v>3</v>
      </c>
      <c r="B16" s="184" t="s">
        <v>1907</v>
      </c>
      <c r="C16" s="185">
        <v>1086</v>
      </c>
      <c r="D16" s="185">
        <v>1086</v>
      </c>
      <c r="E16" s="186" t="s">
        <v>48</v>
      </c>
      <c r="F16" s="185" t="s">
        <v>371</v>
      </c>
      <c r="G16" s="185" t="s">
        <v>371</v>
      </c>
      <c r="H16" s="186" t="s">
        <v>309</v>
      </c>
      <c r="I16" s="739" t="s">
        <v>1899</v>
      </c>
    </row>
    <row r="17" spans="1:10" ht="21" customHeight="1" x14ac:dyDescent="0.2">
      <c r="A17" s="143"/>
      <c r="B17" s="188"/>
      <c r="C17" s="189"/>
      <c r="D17" s="189"/>
      <c r="E17" s="190"/>
      <c r="F17" s="191"/>
      <c r="G17" s="191"/>
      <c r="H17" s="190" t="s">
        <v>311</v>
      </c>
      <c r="I17" s="192" t="s">
        <v>1904</v>
      </c>
    </row>
    <row r="18" spans="1:10" ht="21" customHeight="1" x14ac:dyDescent="0.2">
      <c r="A18" s="143"/>
      <c r="B18" s="188"/>
      <c r="C18" s="189"/>
      <c r="D18" s="189"/>
      <c r="E18" s="190"/>
      <c r="F18" s="191"/>
      <c r="G18" s="191"/>
      <c r="H18" s="190" t="s">
        <v>312</v>
      </c>
      <c r="I18" s="192" t="s">
        <v>1908</v>
      </c>
    </row>
    <row r="19" spans="1:10" ht="21" customHeight="1" x14ac:dyDescent="0.2">
      <c r="A19" s="143"/>
      <c r="B19" s="188"/>
      <c r="C19" s="189"/>
      <c r="D19" s="189"/>
      <c r="E19" s="190"/>
      <c r="F19" s="193" t="s">
        <v>50</v>
      </c>
      <c r="G19" s="193" t="s">
        <v>9</v>
      </c>
      <c r="H19" s="190" t="s">
        <v>137</v>
      </c>
      <c r="I19" s="194" t="s">
        <v>313</v>
      </c>
    </row>
    <row r="20" spans="1:10" ht="21" customHeight="1" x14ac:dyDescent="0.2">
      <c r="A20" s="150"/>
      <c r="B20" s="195"/>
      <c r="C20" s="196"/>
      <c r="D20" s="196"/>
      <c r="E20" s="197"/>
      <c r="F20" s="198">
        <v>1086</v>
      </c>
      <c r="G20" s="198">
        <v>1086</v>
      </c>
      <c r="H20" s="197"/>
      <c r="I20" s="199" t="s">
        <v>1909</v>
      </c>
    </row>
    <row r="21" spans="1:10" ht="21" customHeight="1" x14ac:dyDescent="0.2">
      <c r="A21" s="136">
        <v>4</v>
      </c>
      <c r="B21" s="184" t="s">
        <v>1910</v>
      </c>
      <c r="C21" s="185">
        <v>1071</v>
      </c>
      <c r="D21" s="185">
        <v>1071</v>
      </c>
      <c r="E21" s="186" t="s">
        <v>48</v>
      </c>
      <c r="F21" s="185" t="s">
        <v>371</v>
      </c>
      <c r="G21" s="185" t="s">
        <v>371</v>
      </c>
      <c r="H21" s="186" t="s">
        <v>309</v>
      </c>
      <c r="I21" s="739" t="s">
        <v>1899</v>
      </c>
    </row>
    <row r="22" spans="1:10" ht="21" customHeight="1" x14ac:dyDescent="0.2">
      <c r="A22" s="143"/>
      <c r="B22" s="188"/>
      <c r="C22" s="200"/>
      <c r="D22" s="189"/>
      <c r="E22" s="190"/>
      <c r="F22" s="191"/>
      <c r="G22" s="191"/>
      <c r="H22" s="190" t="s">
        <v>311</v>
      </c>
      <c r="I22" s="192" t="s">
        <v>1900</v>
      </c>
    </row>
    <row r="23" spans="1:10" ht="21" customHeight="1" x14ac:dyDescent="0.2">
      <c r="A23" s="143"/>
      <c r="B23" s="188"/>
      <c r="C23" s="200"/>
      <c r="D23" s="189"/>
      <c r="E23" s="190"/>
      <c r="F23" s="191"/>
      <c r="G23" s="191"/>
      <c r="H23" s="190" t="s">
        <v>312</v>
      </c>
      <c r="I23" s="192" t="s">
        <v>1911</v>
      </c>
    </row>
    <row r="24" spans="1:10" ht="21" customHeight="1" x14ac:dyDescent="0.2">
      <c r="A24" s="143"/>
      <c r="B24" s="188"/>
      <c r="C24" s="200"/>
      <c r="D24" s="189"/>
      <c r="E24" s="190"/>
      <c r="F24" s="193" t="s">
        <v>50</v>
      </c>
      <c r="G24" s="193" t="s">
        <v>9</v>
      </c>
      <c r="H24" s="190" t="s">
        <v>137</v>
      </c>
      <c r="I24" s="194" t="s">
        <v>313</v>
      </c>
    </row>
    <row r="25" spans="1:10" ht="21" customHeight="1" x14ac:dyDescent="0.2">
      <c r="A25" s="150"/>
      <c r="B25" s="195"/>
      <c r="C25" s="201"/>
      <c r="D25" s="196"/>
      <c r="E25" s="197"/>
      <c r="F25" s="198">
        <v>1071</v>
      </c>
      <c r="G25" s="198">
        <v>1071</v>
      </c>
      <c r="H25" s="197"/>
      <c r="I25" s="199" t="s">
        <v>1805</v>
      </c>
    </row>
    <row r="26" spans="1:10" ht="21" customHeight="1" x14ac:dyDescent="0.2">
      <c r="A26" s="136">
        <v>5</v>
      </c>
      <c r="B26" s="184" t="s">
        <v>1912</v>
      </c>
      <c r="C26" s="185">
        <v>3249</v>
      </c>
      <c r="D26" s="185">
        <v>3249</v>
      </c>
      <c r="E26" s="186" t="s">
        <v>48</v>
      </c>
      <c r="F26" s="185" t="s">
        <v>371</v>
      </c>
      <c r="G26" s="185" t="s">
        <v>371</v>
      </c>
      <c r="H26" s="186" t="s">
        <v>309</v>
      </c>
      <c r="I26" s="739" t="s">
        <v>1899</v>
      </c>
      <c r="J26" s="187"/>
    </row>
    <row r="27" spans="1:10" ht="21" customHeight="1" x14ac:dyDescent="0.2">
      <c r="A27" s="143"/>
      <c r="B27" s="188"/>
      <c r="C27" s="189"/>
      <c r="D27" s="189"/>
      <c r="E27" s="190"/>
      <c r="F27" s="191"/>
      <c r="G27" s="191"/>
      <c r="H27" s="190" t="s">
        <v>311</v>
      </c>
      <c r="I27" s="192" t="s">
        <v>1904</v>
      </c>
    </row>
    <row r="28" spans="1:10" ht="21" customHeight="1" x14ac:dyDescent="0.2">
      <c r="A28" s="143"/>
      <c r="B28" s="188"/>
      <c r="C28" s="189"/>
      <c r="D28" s="189"/>
      <c r="E28" s="190"/>
      <c r="F28" s="191"/>
      <c r="G28" s="191"/>
      <c r="H28" s="190" t="s">
        <v>312</v>
      </c>
      <c r="I28" s="192" t="s">
        <v>1913</v>
      </c>
    </row>
    <row r="29" spans="1:10" ht="21" customHeight="1" x14ac:dyDescent="0.2">
      <c r="A29" s="143"/>
      <c r="B29" s="188"/>
      <c r="C29" s="189"/>
      <c r="D29" s="189"/>
      <c r="E29" s="190"/>
      <c r="F29" s="193" t="s">
        <v>50</v>
      </c>
      <c r="G29" s="193" t="s">
        <v>9</v>
      </c>
      <c r="H29" s="190" t="s">
        <v>137</v>
      </c>
      <c r="I29" s="194" t="s">
        <v>313</v>
      </c>
    </row>
    <row r="30" spans="1:10" ht="21" customHeight="1" x14ac:dyDescent="0.2">
      <c r="A30" s="150"/>
      <c r="B30" s="195"/>
      <c r="C30" s="196"/>
      <c r="D30" s="196"/>
      <c r="E30" s="197"/>
      <c r="F30" s="198">
        <v>3249</v>
      </c>
      <c r="G30" s="198">
        <v>3249</v>
      </c>
      <c r="H30" s="197"/>
      <c r="I30" s="199" t="s">
        <v>1805</v>
      </c>
    </row>
    <row r="31" spans="1:10" ht="21" customHeight="1" x14ac:dyDescent="0.2">
      <c r="A31" s="136">
        <v>6</v>
      </c>
      <c r="B31" s="184" t="s">
        <v>1914</v>
      </c>
      <c r="C31" s="185">
        <v>2000</v>
      </c>
      <c r="D31" s="185">
        <v>2000</v>
      </c>
      <c r="E31" s="186" t="s">
        <v>48</v>
      </c>
      <c r="F31" s="185" t="s">
        <v>1915</v>
      </c>
      <c r="G31" s="185" t="s">
        <v>1915</v>
      </c>
      <c r="H31" s="186" t="s">
        <v>309</v>
      </c>
      <c r="I31" s="739" t="s">
        <v>1899</v>
      </c>
    </row>
    <row r="32" spans="1:10" ht="21" customHeight="1" x14ac:dyDescent="0.2">
      <c r="A32" s="143"/>
      <c r="B32" s="188"/>
      <c r="C32" s="189"/>
      <c r="D32" s="189"/>
      <c r="E32" s="190"/>
      <c r="F32" s="191"/>
      <c r="G32" s="191"/>
      <c r="H32" s="190" t="s">
        <v>311</v>
      </c>
      <c r="I32" s="192" t="s">
        <v>1916</v>
      </c>
    </row>
    <row r="33" spans="1:10" ht="21" customHeight="1" x14ac:dyDescent="0.2">
      <c r="A33" s="143"/>
      <c r="B33" s="188"/>
      <c r="C33" s="189"/>
      <c r="D33" s="189"/>
      <c r="E33" s="190"/>
      <c r="F33" s="191"/>
      <c r="G33" s="191"/>
      <c r="H33" s="190" t="s">
        <v>312</v>
      </c>
      <c r="I33" s="192" t="s">
        <v>1917</v>
      </c>
    </row>
    <row r="34" spans="1:10" ht="21" customHeight="1" x14ac:dyDescent="0.2">
      <c r="A34" s="143"/>
      <c r="B34" s="188"/>
      <c r="C34" s="189"/>
      <c r="D34" s="189"/>
      <c r="E34" s="190"/>
      <c r="F34" s="193" t="s">
        <v>50</v>
      </c>
      <c r="G34" s="193" t="s">
        <v>9</v>
      </c>
      <c r="H34" s="190" t="s">
        <v>137</v>
      </c>
      <c r="I34" s="194" t="s">
        <v>313</v>
      </c>
    </row>
    <row r="35" spans="1:10" ht="21" customHeight="1" x14ac:dyDescent="0.2">
      <c r="A35" s="150"/>
      <c r="B35" s="195"/>
      <c r="C35" s="196"/>
      <c r="D35" s="196"/>
      <c r="E35" s="197"/>
      <c r="F35" s="198">
        <v>2000</v>
      </c>
      <c r="G35" s="198">
        <v>2000</v>
      </c>
      <c r="H35" s="197"/>
      <c r="I35" s="199" t="s">
        <v>1808</v>
      </c>
    </row>
    <row r="36" spans="1:10" ht="21" customHeight="1" x14ac:dyDescent="0.2">
      <c r="A36" s="136">
        <v>7</v>
      </c>
      <c r="B36" s="184" t="s">
        <v>1898</v>
      </c>
      <c r="C36" s="185">
        <v>1527.03</v>
      </c>
      <c r="D36" s="185">
        <v>1527.03</v>
      </c>
      <c r="E36" s="186" t="s">
        <v>48</v>
      </c>
      <c r="F36" s="185" t="s">
        <v>371</v>
      </c>
      <c r="G36" s="185" t="s">
        <v>371</v>
      </c>
      <c r="H36" s="186" t="s">
        <v>309</v>
      </c>
      <c r="I36" s="739" t="s">
        <v>1899</v>
      </c>
    </row>
    <row r="37" spans="1:10" ht="21" customHeight="1" x14ac:dyDescent="0.2">
      <c r="A37" s="143"/>
      <c r="B37" s="188"/>
      <c r="C37" s="189"/>
      <c r="D37" s="189"/>
      <c r="E37" s="190"/>
      <c r="F37" s="191"/>
      <c r="G37" s="191"/>
      <c r="H37" s="190" t="s">
        <v>311</v>
      </c>
      <c r="I37" s="192" t="s">
        <v>1904</v>
      </c>
    </row>
    <row r="38" spans="1:10" ht="21" customHeight="1" x14ac:dyDescent="0.2">
      <c r="A38" s="143"/>
      <c r="B38" s="188"/>
      <c r="C38" s="189"/>
      <c r="D38" s="189"/>
      <c r="E38" s="190"/>
      <c r="F38" s="191"/>
      <c r="G38" s="191"/>
      <c r="H38" s="190" t="s">
        <v>312</v>
      </c>
      <c r="I38" s="192" t="s">
        <v>1918</v>
      </c>
    </row>
    <row r="39" spans="1:10" ht="21" customHeight="1" x14ac:dyDescent="0.2">
      <c r="A39" s="143"/>
      <c r="B39" s="188"/>
      <c r="C39" s="189"/>
      <c r="D39" s="189"/>
      <c r="E39" s="190"/>
      <c r="F39" s="193" t="s">
        <v>50</v>
      </c>
      <c r="G39" s="193" t="s">
        <v>9</v>
      </c>
      <c r="H39" s="190" t="s">
        <v>137</v>
      </c>
      <c r="I39" s="194" t="s">
        <v>313</v>
      </c>
    </row>
    <row r="40" spans="1:10" ht="21" customHeight="1" x14ac:dyDescent="0.2">
      <c r="A40" s="150"/>
      <c r="B40" s="195"/>
      <c r="C40" s="196"/>
      <c r="D40" s="196"/>
      <c r="E40" s="197"/>
      <c r="F40" s="198">
        <v>1527.03</v>
      </c>
      <c r="G40" s="198">
        <v>1527.03</v>
      </c>
      <c r="H40" s="197"/>
      <c r="I40" s="199" t="s">
        <v>1919</v>
      </c>
    </row>
    <row r="41" spans="1:10" ht="21" customHeight="1" x14ac:dyDescent="0.2">
      <c r="A41" s="136">
        <v>8</v>
      </c>
      <c r="B41" s="184" t="s">
        <v>1920</v>
      </c>
      <c r="C41" s="185">
        <v>3249</v>
      </c>
      <c r="D41" s="185">
        <v>3249</v>
      </c>
      <c r="E41" s="186" t="s">
        <v>48</v>
      </c>
      <c r="F41" s="185" t="s">
        <v>371</v>
      </c>
      <c r="G41" s="185" t="s">
        <v>371</v>
      </c>
      <c r="H41" s="186" t="s">
        <v>309</v>
      </c>
      <c r="I41" s="739" t="s">
        <v>1899</v>
      </c>
    </row>
    <row r="42" spans="1:10" ht="21" customHeight="1" x14ac:dyDescent="0.2">
      <c r="A42" s="143"/>
      <c r="B42" s="188"/>
      <c r="C42" s="200"/>
      <c r="D42" s="189"/>
      <c r="E42" s="190"/>
      <c r="F42" s="191"/>
      <c r="G42" s="191"/>
      <c r="H42" s="190" t="s">
        <v>311</v>
      </c>
      <c r="I42" s="192" t="s">
        <v>1904</v>
      </c>
    </row>
    <row r="43" spans="1:10" ht="21" customHeight="1" x14ac:dyDescent="0.2">
      <c r="A43" s="143"/>
      <c r="B43" s="188"/>
      <c r="C43" s="200"/>
      <c r="D43" s="189"/>
      <c r="E43" s="190"/>
      <c r="F43" s="191"/>
      <c r="G43" s="191"/>
      <c r="H43" s="190" t="s">
        <v>312</v>
      </c>
      <c r="I43" s="192" t="s">
        <v>1921</v>
      </c>
    </row>
    <row r="44" spans="1:10" ht="21" customHeight="1" x14ac:dyDescent="0.2">
      <c r="A44" s="143"/>
      <c r="B44" s="188"/>
      <c r="C44" s="200"/>
      <c r="D44" s="189"/>
      <c r="E44" s="190"/>
      <c r="F44" s="193" t="s">
        <v>50</v>
      </c>
      <c r="G44" s="193" t="s">
        <v>9</v>
      </c>
      <c r="H44" s="190" t="s">
        <v>137</v>
      </c>
      <c r="I44" s="194" t="s">
        <v>313</v>
      </c>
    </row>
    <row r="45" spans="1:10" ht="21" customHeight="1" x14ac:dyDescent="0.2">
      <c r="A45" s="150"/>
      <c r="B45" s="195"/>
      <c r="C45" s="201"/>
      <c r="D45" s="196"/>
      <c r="E45" s="197"/>
      <c r="F45" s="198">
        <v>3249</v>
      </c>
      <c r="G45" s="198">
        <v>3249</v>
      </c>
      <c r="H45" s="197"/>
      <c r="I45" s="199" t="s">
        <v>1919</v>
      </c>
    </row>
    <row r="46" spans="1:10" ht="21" customHeight="1" x14ac:dyDescent="0.2">
      <c r="A46" s="136">
        <v>9</v>
      </c>
      <c r="B46" s="184" t="s">
        <v>1922</v>
      </c>
      <c r="C46" s="185">
        <v>820</v>
      </c>
      <c r="D46" s="185">
        <v>820</v>
      </c>
      <c r="E46" s="186" t="s">
        <v>48</v>
      </c>
      <c r="F46" s="185" t="s">
        <v>377</v>
      </c>
      <c r="G46" s="185" t="s">
        <v>377</v>
      </c>
      <c r="H46" s="186" t="s">
        <v>309</v>
      </c>
      <c r="I46" s="739" t="s">
        <v>1923</v>
      </c>
      <c r="J46" s="187"/>
    </row>
    <row r="47" spans="1:10" ht="21" customHeight="1" x14ac:dyDescent="0.2">
      <c r="A47" s="143"/>
      <c r="B47" s="188"/>
      <c r="C47" s="189"/>
      <c r="D47" s="189"/>
      <c r="E47" s="190"/>
      <c r="F47" s="191"/>
      <c r="G47" s="191"/>
      <c r="H47" s="190" t="s">
        <v>311</v>
      </c>
      <c r="I47" s="192" t="s">
        <v>1924</v>
      </c>
    </row>
    <row r="48" spans="1:10" ht="21" customHeight="1" x14ac:dyDescent="0.2">
      <c r="A48" s="143"/>
      <c r="B48" s="188"/>
      <c r="C48" s="189"/>
      <c r="D48" s="189"/>
      <c r="E48" s="190"/>
      <c r="F48" s="191"/>
      <c r="G48" s="191"/>
      <c r="H48" s="190" t="s">
        <v>312</v>
      </c>
      <c r="I48" s="192" t="s">
        <v>1925</v>
      </c>
    </row>
    <row r="49" spans="1:10" ht="21" customHeight="1" x14ac:dyDescent="0.2">
      <c r="A49" s="143"/>
      <c r="B49" s="188"/>
      <c r="C49" s="189"/>
      <c r="D49" s="189"/>
      <c r="E49" s="190"/>
      <c r="F49" s="193" t="s">
        <v>50</v>
      </c>
      <c r="G49" s="193" t="s">
        <v>9</v>
      </c>
      <c r="H49" s="190" t="s">
        <v>137</v>
      </c>
      <c r="I49" s="194" t="s">
        <v>313</v>
      </c>
    </row>
    <row r="50" spans="1:10" ht="21" customHeight="1" x14ac:dyDescent="0.2">
      <c r="A50" s="150"/>
      <c r="B50" s="195"/>
      <c r="C50" s="196"/>
      <c r="D50" s="196"/>
      <c r="E50" s="197"/>
      <c r="F50" s="198">
        <v>820</v>
      </c>
      <c r="G50" s="198">
        <v>820</v>
      </c>
      <c r="H50" s="197"/>
      <c r="I50" s="199" t="s">
        <v>1919</v>
      </c>
    </row>
    <row r="51" spans="1:10" ht="21" customHeight="1" x14ac:dyDescent="0.2">
      <c r="A51" s="136">
        <v>10</v>
      </c>
      <c r="B51" s="184" t="s">
        <v>1926</v>
      </c>
      <c r="C51" s="185">
        <v>1125</v>
      </c>
      <c r="D51" s="185">
        <v>1125</v>
      </c>
      <c r="E51" s="186" t="s">
        <v>48</v>
      </c>
      <c r="F51" s="185" t="s">
        <v>1927</v>
      </c>
      <c r="G51" s="185" t="s">
        <v>1927</v>
      </c>
      <c r="H51" s="186" t="s">
        <v>309</v>
      </c>
      <c r="I51" s="739" t="s">
        <v>1928</v>
      </c>
      <c r="J51" s="187"/>
    </row>
    <row r="52" spans="1:10" ht="21" customHeight="1" x14ac:dyDescent="0.2">
      <c r="A52" s="143"/>
      <c r="B52" s="188"/>
      <c r="C52" s="189"/>
      <c r="D52" s="189"/>
      <c r="E52" s="190"/>
      <c r="F52" s="191"/>
      <c r="G52" s="191"/>
      <c r="H52" s="190" t="s">
        <v>311</v>
      </c>
      <c r="I52" s="192" t="s">
        <v>1929</v>
      </c>
    </row>
    <row r="53" spans="1:10" ht="21" customHeight="1" x14ac:dyDescent="0.2">
      <c r="A53" s="143"/>
      <c r="B53" s="188"/>
      <c r="C53" s="189"/>
      <c r="D53" s="189"/>
      <c r="E53" s="190"/>
      <c r="F53" s="191"/>
      <c r="G53" s="191"/>
      <c r="H53" s="190" t="s">
        <v>312</v>
      </c>
      <c r="I53" s="192" t="s">
        <v>1930</v>
      </c>
    </row>
    <row r="54" spans="1:10" ht="21" customHeight="1" x14ac:dyDescent="0.2">
      <c r="A54" s="143"/>
      <c r="B54" s="188"/>
      <c r="C54" s="189"/>
      <c r="D54" s="189"/>
      <c r="E54" s="190"/>
      <c r="F54" s="193" t="s">
        <v>50</v>
      </c>
      <c r="G54" s="193" t="s">
        <v>9</v>
      </c>
      <c r="H54" s="190" t="s">
        <v>137</v>
      </c>
      <c r="I54" s="194" t="s">
        <v>313</v>
      </c>
    </row>
    <row r="55" spans="1:10" ht="21" customHeight="1" x14ac:dyDescent="0.2">
      <c r="A55" s="150"/>
      <c r="B55" s="195"/>
      <c r="C55" s="196"/>
      <c r="D55" s="196"/>
      <c r="E55" s="197"/>
      <c r="F55" s="198">
        <v>1125</v>
      </c>
      <c r="G55" s="198">
        <v>1125</v>
      </c>
      <c r="H55" s="197"/>
      <c r="I55" s="199" t="s">
        <v>1919</v>
      </c>
    </row>
    <row r="56" spans="1:10" ht="21" customHeight="1" x14ac:dyDescent="0.2">
      <c r="A56" s="136">
        <v>11</v>
      </c>
      <c r="B56" s="184" t="s">
        <v>1931</v>
      </c>
      <c r="C56" s="185">
        <v>2650</v>
      </c>
      <c r="D56" s="185">
        <v>2650</v>
      </c>
      <c r="E56" s="186" t="s">
        <v>48</v>
      </c>
      <c r="F56" s="185" t="s">
        <v>1932</v>
      </c>
      <c r="G56" s="185" t="s">
        <v>1932</v>
      </c>
      <c r="H56" s="186" t="s">
        <v>309</v>
      </c>
      <c r="I56" s="739" t="s">
        <v>1923</v>
      </c>
    </row>
    <row r="57" spans="1:10" ht="21" customHeight="1" x14ac:dyDescent="0.2">
      <c r="A57" s="143"/>
      <c r="B57" s="188"/>
      <c r="C57" s="189"/>
      <c r="D57" s="189"/>
      <c r="E57" s="190"/>
      <c r="F57" s="191"/>
      <c r="G57" s="191"/>
      <c r="H57" s="190" t="s">
        <v>311</v>
      </c>
      <c r="I57" s="192" t="s">
        <v>1933</v>
      </c>
    </row>
    <row r="58" spans="1:10" ht="21" customHeight="1" x14ac:dyDescent="0.2">
      <c r="A58" s="143"/>
      <c r="B58" s="188"/>
      <c r="C58" s="189"/>
      <c r="D58" s="189"/>
      <c r="E58" s="190"/>
      <c r="F58" s="191"/>
      <c r="G58" s="191"/>
      <c r="H58" s="190" t="s">
        <v>312</v>
      </c>
      <c r="I58" s="192" t="s">
        <v>1934</v>
      </c>
    </row>
    <row r="59" spans="1:10" ht="21" customHeight="1" x14ac:dyDescent="0.2">
      <c r="A59" s="143"/>
      <c r="B59" s="188"/>
      <c r="C59" s="189"/>
      <c r="D59" s="189"/>
      <c r="E59" s="190"/>
      <c r="F59" s="193" t="s">
        <v>50</v>
      </c>
      <c r="G59" s="193" t="s">
        <v>9</v>
      </c>
      <c r="H59" s="190" t="s">
        <v>137</v>
      </c>
      <c r="I59" s="194" t="s">
        <v>313</v>
      </c>
    </row>
    <row r="60" spans="1:10" ht="21" customHeight="1" x14ac:dyDescent="0.2">
      <c r="A60" s="150"/>
      <c r="B60" s="195"/>
      <c r="C60" s="196"/>
      <c r="D60" s="196"/>
      <c r="E60" s="197"/>
      <c r="F60" s="198">
        <v>2650</v>
      </c>
      <c r="G60" s="198">
        <v>2650</v>
      </c>
      <c r="H60" s="197"/>
      <c r="I60" s="199" t="s">
        <v>1809</v>
      </c>
    </row>
    <row r="61" spans="1:10" ht="21" customHeight="1" x14ac:dyDescent="0.2">
      <c r="A61" s="136">
        <v>12</v>
      </c>
      <c r="B61" s="184" t="s">
        <v>1898</v>
      </c>
      <c r="C61" s="185">
        <v>2111.85</v>
      </c>
      <c r="D61" s="185">
        <v>2111.85</v>
      </c>
      <c r="E61" s="186" t="s">
        <v>48</v>
      </c>
      <c r="F61" s="185" t="s">
        <v>371</v>
      </c>
      <c r="G61" s="185" t="s">
        <v>371</v>
      </c>
      <c r="H61" s="186" t="s">
        <v>309</v>
      </c>
      <c r="I61" s="739" t="s">
        <v>1899</v>
      </c>
    </row>
    <row r="62" spans="1:10" ht="21" customHeight="1" x14ac:dyDescent="0.2">
      <c r="A62" s="143"/>
      <c r="B62" s="188"/>
      <c r="C62" s="189"/>
      <c r="D62" s="189"/>
      <c r="E62" s="190"/>
      <c r="F62" s="191"/>
      <c r="G62" s="191"/>
      <c r="H62" s="190" t="s">
        <v>311</v>
      </c>
      <c r="I62" s="192" t="s">
        <v>1904</v>
      </c>
    </row>
    <row r="63" spans="1:10" ht="21" customHeight="1" x14ac:dyDescent="0.2">
      <c r="A63" s="143"/>
      <c r="B63" s="188"/>
      <c r="C63" s="189"/>
      <c r="D63" s="189"/>
      <c r="E63" s="190"/>
      <c r="F63" s="191"/>
      <c r="G63" s="191"/>
      <c r="H63" s="190" t="s">
        <v>312</v>
      </c>
      <c r="I63" s="192" t="s">
        <v>1935</v>
      </c>
    </row>
    <row r="64" spans="1:10" ht="21" customHeight="1" x14ac:dyDescent="0.2">
      <c r="A64" s="143"/>
      <c r="B64" s="188"/>
      <c r="C64" s="189"/>
      <c r="D64" s="189"/>
      <c r="E64" s="190"/>
      <c r="F64" s="193" t="s">
        <v>50</v>
      </c>
      <c r="G64" s="193" t="s">
        <v>9</v>
      </c>
      <c r="H64" s="190" t="s">
        <v>137</v>
      </c>
      <c r="I64" s="194" t="s">
        <v>313</v>
      </c>
    </row>
    <row r="65" spans="1:10" ht="21" customHeight="1" x14ac:dyDescent="0.2">
      <c r="A65" s="150"/>
      <c r="B65" s="195"/>
      <c r="C65" s="196"/>
      <c r="D65" s="196"/>
      <c r="E65" s="197"/>
      <c r="F65" s="198">
        <v>2111.85</v>
      </c>
      <c r="G65" s="198">
        <v>2111.85</v>
      </c>
      <c r="H65" s="197"/>
      <c r="I65" s="199" t="s">
        <v>1809</v>
      </c>
    </row>
    <row r="66" spans="1:10" ht="21" customHeight="1" x14ac:dyDescent="0.2">
      <c r="A66" s="136">
        <v>13</v>
      </c>
      <c r="B66" s="740" t="s">
        <v>1936</v>
      </c>
      <c r="C66" s="185">
        <v>5672.07</v>
      </c>
      <c r="D66" s="185">
        <v>5672.07</v>
      </c>
      <c r="E66" s="186" t="s">
        <v>48</v>
      </c>
      <c r="F66" s="185" t="s">
        <v>1937</v>
      </c>
      <c r="G66" s="185" t="s">
        <v>1937</v>
      </c>
      <c r="H66" s="186" t="s">
        <v>309</v>
      </c>
      <c r="I66" s="739" t="s">
        <v>372</v>
      </c>
    </row>
    <row r="67" spans="1:10" ht="21" customHeight="1" x14ac:dyDescent="0.2">
      <c r="A67" s="143"/>
      <c r="B67" s="741"/>
      <c r="C67" s="200"/>
      <c r="D67" s="189"/>
      <c r="E67" s="190"/>
      <c r="F67" s="191"/>
      <c r="G67" s="191"/>
      <c r="H67" s="190" t="s">
        <v>311</v>
      </c>
      <c r="I67" s="192" t="s">
        <v>1938</v>
      </c>
    </row>
    <row r="68" spans="1:10" ht="21" customHeight="1" x14ac:dyDescent="0.2">
      <c r="A68" s="143"/>
      <c r="B68" s="741"/>
      <c r="C68" s="200"/>
      <c r="D68" s="189"/>
      <c r="E68" s="190"/>
      <c r="F68" s="191"/>
      <c r="G68" s="191"/>
      <c r="H68" s="190" t="s">
        <v>312</v>
      </c>
      <c r="I68" s="192" t="s">
        <v>1939</v>
      </c>
    </row>
    <row r="69" spans="1:10" ht="21" customHeight="1" x14ac:dyDescent="0.2">
      <c r="A69" s="143"/>
      <c r="B69" s="741"/>
      <c r="C69" s="200"/>
      <c r="D69" s="189"/>
      <c r="E69" s="190"/>
      <c r="F69" s="193" t="s">
        <v>50</v>
      </c>
      <c r="G69" s="193" t="s">
        <v>9</v>
      </c>
      <c r="H69" s="190" t="s">
        <v>137</v>
      </c>
      <c r="I69" s="194" t="s">
        <v>313</v>
      </c>
    </row>
    <row r="70" spans="1:10" ht="21" customHeight="1" x14ac:dyDescent="0.2">
      <c r="A70" s="150"/>
      <c r="B70" s="742"/>
      <c r="C70" s="201"/>
      <c r="D70" s="196"/>
      <c r="E70" s="197"/>
      <c r="F70" s="198">
        <v>5672.07</v>
      </c>
      <c r="G70" s="198">
        <v>5672.07</v>
      </c>
      <c r="H70" s="197"/>
      <c r="I70" s="199" t="s">
        <v>1811</v>
      </c>
    </row>
    <row r="71" spans="1:10" ht="21" customHeight="1" x14ac:dyDescent="0.2">
      <c r="A71" s="136">
        <v>14</v>
      </c>
      <c r="B71" s="184" t="s">
        <v>1898</v>
      </c>
      <c r="C71" s="185">
        <v>1462.0500000000002</v>
      </c>
      <c r="D71" s="185">
        <v>1462.0500000000002</v>
      </c>
      <c r="E71" s="186" t="s">
        <v>48</v>
      </c>
      <c r="F71" s="185" t="s">
        <v>371</v>
      </c>
      <c r="G71" s="185" t="s">
        <v>371</v>
      </c>
      <c r="H71" s="186" t="s">
        <v>309</v>
      </c>
      <c r="I71" s="739" t="s">
        <v>1899</v>
      </c>
      <c r="J71" s="187"/>
    </row>
    <row r="72" spans="1:10" ht="21" customHeight="1" x14ac:dyDescent="0.2">
      <c r="A72" s="143"/>
      <c r="B72" s="188"/>
      <c r="C72" s="189"/>
      <c r="D72" s="189"/>
      <c r="E72" s="190"/>
      <c r="F72" s="191"/>
      <c r="G72" s="191"/>
      <c r="H72" s="190" t="s">
        <v>311</v>
      </c>
      <c r="I72" s="192" t="s">
        <v>1904</v>
      </c>
    </row>
    <row r="73" spans="1:10" ht="21" customHeight="1" x14ac:dyDescent="0.2">
      <c r="A73" s="143"/>
      <c r="B73" s="188"/>
      <c r="C73" s="189"/>
      <c r="D73" s="189"/>
      <c r="E73" s="190"/>
      <c r="F73" s="191"/>
      <c r="G73" s="191"/>
      <c r="H73" s="190" t="s">
        <v>312</v>
      </c>
      <c r="I73" s="192" t="s">
        <v>1940</v>
      </c>
    </row>
    <row r="74" spans="1:10" ht="21" customHeight="1" x14ac:dyDescent="0.2">
      <c r="A74" s="143"/>
      <c r="B74" s="188"/>
      <c r="C74" s="189"/>
      <c r="D74" s="189"/>
      <c r="E74" s="190"/>
      <c r="F74" s="193" t="s">
        <v>50</v>
      </c>
      <c r="G74" s="193" t="s">
        <v>9</v>
      </c>
      <c r="H74" s="190" t="s">
        <v>137</v>
      </c>
      <c r="I74" s="194" t="s">
        <v>313</v>
      </c>
    </row>
    <row r="75" spans="1:10" ht="21" customHeight="1" x14ac:dyDescent="0.2">
      <c r="A75" s="150"/>
      <c r="B75" s="195"/>
      <c r="C75" s="196"/>
      <c r="D75" s="196"/>
      <c r="E75" s="197"/>
      <c r="F75" s="198">
        <v>1462.0500000000002</v>
      </c>
      <c r="G75" s="198">
        <v>1462.0500000000002</v>
      </c>
      <c r="H75" s="197"/>
      <c r="I75" s="199" t="s">
        <v>1941</v>
      </c>
    </row>
    <row r="76" spans="1:10" ht="21" customHeight="1" x14ac:dyDescent="0.2">
      <c r="A76" s="136">
        <v>15</v>
      </c>
      <c r="B76" s="184" t="s">
        <v>1907</v>
      </c>
      <c r="C76" s="185">
        <v>1071</v>
      </c>
      <c r="D76" s="185">
        <v>1071</v>
      </c>
      <c r="E76" s="186" t="s">
        <v>48</v>
      </c>
      <c r="F76" s="185" t="s">
        <v>371</v>
      </c>
      <c r="G76" s="185" t="s">
        <v>371</v>
      </c>
      <c r="H76" s="186" t="s">
        <v>309</v>
      </c>
      <c r="I76" s="739" t="s">
        <v>1899</v>
      </c>
      <c r="J76" s="187"/>
    </row>
    <row r="77" spans="1:10" ht="21" customHeight="1" x14ac:dyDescent="0.2">
      <c r="A77" s="143"/>
      <c r="B77" s="188"/>
      <c r="C77" s="189"/>
      <c r="D77" s="189"/>
      <c r="E77" s="190"/>
      <c r="F77" s="191"/>
      <c r="G77" s="191"/>
      <c r="H77" s="190" t="s">
        <v>311</v>
      </c>
      <c r="I77" s="192" t="s">
        <v>1904</v>
      </c>
    </row>
    <row r="78" spans="1:10" ht="21" customHeight="1" x14ac:dyDescent="0.2">
      <c r="A78" s="143"/>
      <c r="B78" s="188"/>
      <c r="C78" s="189"/>
      <c r="D78" s="189"/>
      <c r="E78" s="190"/>
      <c r="F78" s="191"/>
      <c r="G78" s="191"/>
      <c r="H78" s="190" t="s">
        <v>312</v>
      </c>
      <c r="I78" s="192" t="s">
        <v>1942</v>
      </c>
    </row>
    <row r="79" spans="1:10" ht="21" customHeight="1" x14ac:dyDescent="0.2">
      <c r="A79" s="143"/>
      <c r="B79" s="188"/>
      <c r="C79" s="189"/>
      <c r="D79" s="189"/>
      <c r="E79" s="190"/>
      <c r="F79" s="193" t="s">
        <v>50</v>
      </c>
      <c r="G79" s="193" t="s">
        <v>9</v>
      </c>
      <c r="H79" s="190" t="s">
        <v>137</v>
      </c>
      <c r="I79" s="194" t="s">
        <v>313</v>
      </c>
    </row>
    <row r="80" spans="1:10" ht="21" customHeight="1" x14ac:dyDescent="0.2">
      <c r="A80" s="150"/>
      <c r="B80" s="195"/>
      <c r="C80" s="196"/>
      <c r="D80" s="196"/>
      <c r="E80" s="197"/>
      <c r="F80" s="198">
        <v>1071</v>
      </c>
      <c r="G80" s="198">
        <v>1071</v>
      </c>
      <c r="H80" s="197"/>
      <c r="I80" s="199" t="s">
        <v>1941</v>
      </c>
    </row>
    <row r="81" spans="1:10" ht="21" customHeight="1" x14ac:dyDescent="0.2">
      <c r="A81" s="136">
        <v>16</v>
      </c>
      <c r="B81" s="184" t="s">
        <v>67</v>
      </c>
      <c r="C81" s="185">
        <v>5275</v>
      </c>
      <c r="D81" s="185">
        <v>5275</v>
      </c>
      <c r="E81" s="186" t="s">
        <v>48</v>
      </c>
      <c r="F81" s="185" t="s">
        <v>374</v>
      </c>
      <c r="G81" s="185" t="s">
        <v>374</v>
      </c>
      <c r="H81" s="186" t="s">
        <v>309</v>
      </c>
      <c r="I81" s="739" t="s">
        <v>1923</v>
      </c>
    </row>
    <row r="82" spans="1:10" ht="21" customHeight="1" x14ac:dyDescent="0.2">
      <c r="A82" s="143"/>
      <c r="B82" s="188"/>
      <c r="C82" s="189"/>
      <c r="D82" s="189"/>
      <c r="E82" s="190"/>
      <c r="F82" s="191"/>
      <c r="G82" s="191"/>
      <c r="H82" s="190" t="s">
        <v>311</v>
      </c>
      <c r="I82" s="192" t="s">
        <v>1916</v>
      </c>
    </row>
    <row r="83" spans="1:10" ht="21" customHeight="1" x14ac:dyDescent="0.2">
      <c r="A83" s="143"/>
      <c r="B83" s="188"/>
      <c r="C83" s="189"/>
      <c r="D83" s="189"/>
      <c r="E83" s="190"/>
      <c r="F83" s="191"/>
      <c r="G83" s="191"/>
      <c r="H83" s="190" t="s">
        <v>312</v>
      </c>
      <c r="I83" s="192" t="s">
        <v>1917</v>
      </c>
    </row>
    <row r="84" spans="1:10" ht="21" customHeight="1" x14ac:dyDescent="0.2">
      <c r="A84" s="143"/>
      <c r="B84" s="188"/>
      <c r="C84" s="189"/>
      <c r="D84" s="189"/>
      <c r="E84" s="190"/>
      <c r="F84" s="193" t="s">
        <v>50</v>
      </c>
      <c r="G84" s="193" t="s">
        <v>9</v>
      </c>
      <c r="H84" s="190" t="s">
        <v>137</v>
      </c>
      <c r="I84" s="194" t="s">
        <v>313</v>
      </c>
    </row>
    <row r="85" spans="1:10" ht="21" customHeight="1" x14ac:dyDescent="0.2">
      <c r="A85" s="150"/>
      <c r="B85" s="195"/>
      <c r="C85" s="196"/>
      <c r="D85" s="196"/>
      <c r="E85" s="197"/>
      <c r="F85" s="198">
        <v>5275</v>
      </c>
      <c r="G85" s="198">
        <v>5275</v>
      </c>
      <c r="H85" s="197"/>
      <c r="I85" s="199" t="s">
        <v>1872</v>
      </c>
    </row>
    <row r="86" spans="1:10" ht="21" customHeight="1" x14ac:dyDescent="0.2">
      <c r="A86" s="136">
        <v>17</v>
      </c>
      <c r="B86" s="184" t="s">
        <v>1898</v>
      </c>
      <c r="C86" s="185">
        <v>2111.85</v>
      </c>
      <c r="D86" s="185">
        <v>2111.85</v>
      </c>
      <c r="E86" s="186" t="s">
        <v>48</v>
      </c>
      <c r="F86" s="185" t="s">
        <v>371</v>
      </c>
      <c r="G86" s="185" t="s">
        <v>371</v>
      </c>
      <c r="H86" s="186" t="s">
        <v>309</v>
      </c>
      <c r="I86" s="739" t="s">
        <v>1899</v>
      </c>
    </row>
    <row r="87" spans="1:10" ht="21" customHeight="1" x14ac:dyDescent="0.2">
      <c r="A87" s="143"/>
      <c r="B87" s="188"/>
      <c r="C87" s="189"/>
      <c r="D87" s="189"/>
      <c r="E87" s="190"/>
      <c r="F87" s="191"/>
      <c r="G87" s="191"/>
      <c r="H87" s="190" t="s">
        <v>311</v>
      </c>
      <c r="I87" s="192" t="s">
        <v>1916</v>
      </c>
    </row>
    <row r="88" spans="1:10" ht="21" customHeight="1" x14ac:dyDescent="0.2">
      <c r="A88" s="143"/>
      <c r="B88" s="188"/>
      <c r="C88" s="189"/>
      <c r="D88" s="189"/>
      <c r="E88" s="190"/>
      <c r="F88" s="191"/>
      <c r="G88" s="191"/>
      <c r="H88" s="190" t="s">
        <v>312</v>
      </c>
      <c r="I88" s="192" t="s">
        <v>1917</v>
      </c>
    </row>
    <row r="89" spans="1:10" ht="21" customHeight="1" x14ac:dyDescent="0.2">
      <c r="A89" s="143"/>
      <c r="B89" s="188"/>
      <c r="C89" s="189"/>
      <c r="D89" s="189"/>
      <c r="E89" s="190"/>
      <c r="F89" s="193" t="s">
        <v>50</v>
      </c>
      <c r="G89" s="193" t="s">
        <v>9</v>
      </c>
      <c r="H89" s="190" t="s">
        <v>137</v>
      </c>
      <c r="I89" s="194" t="s">
        <v>313</v>
      </c>
    </row>
    <row r="90" spans="1:10" ht="21" customHeight="1" x14ac:dyDescent="0.2">
      <c r="A90" s="150"/>
      <c r="B90" s="195"/>
      <c r="C90" s="196"/>
      <c r="D90" s="196"/>
      <c r="E90" s="197"/>
      <c r="F90" s="198">
        <v>2111.85</v>
      </c>
      <c r="G90" s="198">
        <v>2111.85</v>
      </c>
      <c r="H90" s="197"/>
      <c r="I90" s="199" t="s">
        <v>1872</v>
      </c>
    </row>
    <row r="91" spans="1:10" ht="21" customHeight="1" x14ac:dyDescent="0.2">
      <c r="A91" s="136">
        <v>18</v>
      </c>
      <c r="B91" s="184" t="s">
        <v>1910</v>
      </c>
      <c r="C91" s="185">
        <v>732</v>
      </c>
      <c r="D91" s="185">
        <v>732</v>
      </c>
      <c r="E91" s="186" t="s">
        <v>48</v>
      </c>
      <c r="F91" s="185" t="s">
        <v>371</v>
      </c>
      <c r="G91" s="185" t="s">
        <v>371</v>
      </c>
      <c r="H91" s="186" t="s">
        <v>309</v>
      </c>
      <c r="I91" s="739" t="s">
        <v>1899</v>
      </c>
    </row>
    <row r="92" spans="1:10" ht="21" customHeight="1" x14ac:dyDescent="0.2">
      <c r="A92" s="143"/>
      <c r="B92" s="188"/>
      <c r="C92" s="200"/>
      <c r="D92" s="189"/>
      <c r="E92" s="190"/>
      <c r="F92" s="191"/>
      <c r="G92" s="191"/>
      <c r="H92" s="190" t="s">
        <v>311</v>
      </c>
      <c r="I92" s="192" t="s">
        <v>1916</v>
      </c>
    </row>
    <row r="93" spans="1:10" ht="21" customHeight="1" x14ac:dyDescent="0.2">
      <c r="A93" s="143"/>
      <c r="B93" s="188"/>
      <c r="C93" s="200"/>
      <c r="D93" s="189"/>
      <c r="E93" s="190"/>
      <c r="F93" s="191"/>
      <c r="G93" s="191"/>
      <c r="H93" s="190" t="s">
        <v>312</v>
      </c>
      <c r="I93" s="192" t="s">
        <v>1917</v>
      </c>
    </row>
    <row r="94" spans="1:10" ht="21" customHeight="1" x14ac:dyDescent="0.2">
      <c r="A94" s="143"/>
      <c r="B94" s="188"/>
      <c r="C94" s="200"/>
      <c r="D94" s="189"/>
      <c r="E94" s="190"/>
      <c r="F94" s="193" t="s">
        <v>50</v>
      </c>
      <c r="G94" s="193" t="s">
        <v>9</v>
      </c>
      <c r="H94" s="190" t="s">
        <v>137</v>
      </c>
      <c r="I94" s="194" t="s">
        <v>313</v>
      </c>
    </row>
    <row r="95" spans="1:10" ht="21" customHeight="1" x14ac:dyDescent="0.2">
      <c r="A95" s="150"/>
      <c r="B95" s="195"/>
      <c r="C95" s="201"/>
      <c r="D95" s="196"/>
      <c r="E95" s="197"/>
      <c r="F95" s="198">
        <v>732</v>
      </c>
      <c r="G95" s="198">
        <v>732</v>
      </c>
      <c r="H95" s="197"/>
      <c r="I95" s="199" t="s">
        <v>1872</v>
      </c>
    </row>
    <row r="96" spans="1:10" ht="21" customHeight="1" x14ac:dyDescent="0.2">
      <c r="A96" s="136">
        <v>19</v>
      </c>
      <c r="B96" s="184" t="s">
        <v>1943</v>
      </c>
      <c r="C96" s="185">
        <v>225</v>
      </c>
      <c r="D96" s="185">
        <v>225</v>
      </c>
      <c r="E96" s="186" t="s">
        <v>48</v>
      </c>
      <c r="F96" s="185" t="s">
        <v>376</v>
      </c>
      <c r="G96" s="185" t="s">
        <v>376</v>
      </c>
      <c r="H96" s="186" t="s">
        <v>309</v>
      </c>
      <c r="I96" s="739" t="s">
        <v>1923</v>
      </c>
      <c r="J96" s="187"/>
    </row>
    <row r="97" spans="1:10" ht="21" customHeight="1" x14ac:dyDescent="0.2">
      <c r="A97" s="143"/>
      <c r="B97" s="188"/>
      <c r="C97" s="189"/>
      <c r="D97" s="189"/>
      <c r="E97" s="190"/>
      <c r="F97" s="191"/>
      <c r="G97" s="191"/>
      <c r="H97" s="190" t="s">
        <v>311</v>
      </c>
      <c r="I97" s="192" t="s">
        <v>1944</v>
      </c>
    </row>
    <row r="98" spans="1:10" ht="21" customHeight="1" x14ac:dyDescent="0.2">
      <c r="A98" s="143"/>
      <c r="B98" s="188"/>
      <c r="C98" s="189"/>
      <c r="D98" s="189"/>
      <c r="E98" s="190"/>
      <c r="F98" s="191"/>
      <c r="G98" s="191"/>
      <c r="H98" s="190" t="s">
        <v>312</v>
      </c>
      <c r="I98" s="192" t="s">
        <v>1945</v>
      </c>
    </row>
    <row r="99" spans="1:10" ht="21" customHeight="1" x14ac:dyDescent="0.2">
      <c r="A99" s="143"/>
      <c r="B99" s="188"/>
      <c r="C99" s="189"/>
      <c r="D99" s="189"/>
      <c r="E99" s="190"/>
      <c r="F99" s="193" t="s">
        <v>50</v>
      </c>
      <c r="G99" s="193" t="s">
        <v>9</v>
      </c>
      <c r="H99" s="190" t="s">
        <v>137</v>
      </c>
      <c r="I99" s="194" t="s">
        <v>313</v>
      </c>
    </row>
    <row r="100" spans="1:10" ht="21" customHeight="1" x14ac:dyDescent="0.2">
      <c r="A100" s="150"/>
      <c r="B100" s="195"/>
      <c r="C100" s="196"/>
      <c r="D100" s="196"/>
      <c r="E100" s="197"/>
      <c r="F100" s="198">
        <v>225</v>
      </c>
      <c r="G100" s="198">
        <v>225</v>
      </c>
      <c r="H100" s="197"/>
      <c r="I100" s="199" t="s">
        <v>1819</v>
      </c>
    </row>
    <row r="101" spans="1:10" ht="21" customHeight="1" x14ac:dyDescent="0.2">
      <c r="A101" s="136">
        <v>20</v>
      </c>
      <c r="B101" s="184" t="s">
        <v>1946</v>
      </c>
      <c r="C101" s="185">
        <v>2111.85</v>
      </c>
      <c r="D101" s="185">
        <v>2111.85</v>
      </c>
      <c r="E101" s="186" t="s">
        <v>48</v>
      </c>
      <c r="F101" s="185" t="s">
        <v>371</v>
      </c>
      <c r="G101" s="185" t="s">
        <v>371</v>
      </c>
      <c r="H101" s="186" t="s">
        <v>309</v>
      </c>
      <c r="I101" s="739" t="s">
        <v>1899</v>
      </c>
      <c r="J101" s="187"/>
    </row>
    <row r="102" spans="1:10" ht="21" customHeight="1" x14ac:dyDescent="0.2">
      <c r="A102" s="143"/>
      <c r="B102" s="188"/>
      <c r="C102" s="189"/>
      <c r="D102" s="189"/>
      <c r="E102" s="190"/>
      <c r="F102" s="191"/>
      <c r="G102" s="191"/>
      <c r="H102" s="190" t="s">
        <v>311</v>
      </c>
      <c r="I102" s="192" t="s">
        <v>1904</v>
      </c>
    </row>
    <row r="103" spans="1:10" ht="21" customHeight="1" x14ac:dyDescent="0.2">
      <c r="A103" s="143"/>
      <c r="B103" s="188"/>
      <c r="C103" s="189"/>
      <c r="D103" s="189"/>
      <c r="E103" s="190"/>
      <c r="F103" s="191"/>
      <c r="G103" s="191"/>
      <c r="H103" s="190" t="s">
        <v>312</v>
      </c>
      <c r="I103" s="192" t="s">
        <v>1947</v>
      </c>
    </row>
    <row r="104" spans="1:10" ht="21" customHeight="1" x14ac:dyDescent="0.2">
      <c r="A104" s="143"/>
      <c r="B104" s="188"/>
      <c r="C104" s="189"/>
      <c r="D104" s="189"/>
      <c r="E104" s="190"/>
      <c r="F104" s="193" t="s">
        <v>50</v>
      </c>
      <c r="G104" s="193" t="s">
        <v>9</v>
      </c>
      <c r="H104" s="190" t="s">
        <v>137</v>
      </c>
      <c r="I104" s="194" t="s">
        <v>313</v>
      </c>
    </row>
    <row r="105" spans="1:10" ht="21" customHeight="1" x14ac:dyDescent="0.2">
      <c r="A105" s="150"/>
      <c r="B105" s="195"/>
      <c r="C105" s="196"/>
      <c r="D105" s="196"/>
      <c r="E105" s="197"/>
      <c r="F105" s="198">
        <v>2111.85</v>
      </c>
      <c r="G105" s="198">
        <v>2111.85</v>
      </c>
      <c r="H105" s="197"/>
      <c r="I105" s="199" t="s">
        <v>1877</v>
      </c>
    </row>
    <row r="106" spans="1:10" ht="21" customHeight="1" x14ac:dyDescent="0.2">
      <c r="A106" s="136">
        <v>21</v>
      </c>
      <c r="B106" s="184" t="s">
        <v>1946</v>
      </c>
      <c r="C106" s="185">
        <v>2274.3000000000002</v>
      </c>
      <c r="D106" s="185">
        <v>2274.3000000000002</v>
      </c>
      <c r="E106" s="186" t="s">
        <v>48</v>
      </c>
      <c r="F106" s="185" t="s">
        <v>371</v>
      </c>
      <c r="G106" s="185" t="s">
        <v>371</v>
      </c>
      <c r="H106" s="186" t="s">
        <v>309</v>
      </c>
      <c r="I106" s="739" t="s">
        <v>1899</v>
      </c>
    </row>
    <row r="107" spans="1:10" ht="21" customHeight="1" x14ac:dyDescent="0.2">
      <c r="A107" s="143"/>
      <c r="B107" s="188"/>
      <c r="C107" s="189"/>
      <c r="D107" s="189"/>
      <c r="E107" s="190"/>
      <c r="F107" s="191"/>
      <c r="G107" s="191"/>
      <c r="H107" s="190" t="s">
        <v>311</v>
      </c>
      <c r="I107" s="192" t="s">
        <v>1948</v>
      </c>
    </row>
    <row r="108" spans="1:10" ht="21" customHeight="1" x14ac:dyDescent="0.2">
      <c r="A108" s="143"/>
      <c r="B108" s="188"/>
      <c r="C108" s="189"/>
      <c r="D108" s="189"/>
      <c r="E108" s="190"/>
      <c r="F108" s="191"/>
      <c r="G108" s="191"/>
      <c r="H108" s="190" t="s">
        <v>312</v>
      </c>
      <c r="I108" s="192" t="s">
        <v>1947</v>
      </c>
    </row>
    <row r="109" spans="1:10" ht="21" customHeight="1" x14ac:dyDescent="0.2">
      <c r="A109" s="143"/>
      <c r="B109" s="188"/>
      <c r="C109" s="189"/>
      <c r="D109" s="189"/>
      <c r="E109" s="190"/>
      <c r="F109" s="193" t="s">
        <v>50</v>
      </c>
      <c r="G109" s="193" t="s">
        <v>9</v>
      </c>
      <c r="H109" s="190" t="s">
        <v>137</v>
      </c>
      <c r="I109" s="194" t="s">
        <v>313</v>
      </c>
    </row>
    <row r="110" spans="1:10" ht="21" customHeight="1" x14ac:dyDescent="0.2">
      <c r="A110" s="150"/>
      <c r="B110" s="195"/>
      <c r="C110" s="196"/>
      <c r="D110" s="196"/>
      <c r="E110" s="197"/>
      <c r="F110" s="198">
        <v>2274.3000000000002</v>
      </c>
      <c r="G110" s="198">
        <v>2274.3000000000002</v>
      </c>
      <c r="H110" s="197"/>
      <c r="I110" s="199" t="s">
        <v>1884</v>
      </c>
    </row>
    <row r="111" spans="1:10" ht="21" customHeight="1" x14ac:dyDescent="0.2">
      <c r="A111" s="136">
        <v>22</v>
      </c>
      <c r="B111" s="184" t="s">
        <v>1949</v>
      </c>
      <c r="C111" s="185">
        <v>875</v>
      </c>
      <c r="D111" s="185">
        <v>875</v>
      </c>
      <c r="E111" s="186" t="s">
        <v>48</v>
      </c>
      <c r="F111" s="185" t="s">
        <v>374</v>
      </c>
      <c r="G111" s="185" t="s">
        <v>374</v>
      </c>
      <c r="H111" s="186" t="s">
        <v>309</v>
      </c>
      <c r="I111" s="739" t="s">
        <v>1923</v>
      </c>
    </row>
    <row r="112" spans="1:10" ht="21" customHeight="1" x14ac:dyDescent="0.2">
      <c r="A112" s="143"/>
      <c r="B112" s="188"/>
      <c r="C112" s="189"/>
      <c r="D112" s="189"/>
      <c r="E112" s="190"/>
      <c r="F112" s="191"/>
      <c r="G112" s="191"/>
      <c r="H112" s="190" t="s">
        <v>311</v>
      </c>
      <c r="I112" s="192" t="s">
        <v>1944</v>
      </c>
    </row>
    <row r="113" spans="1:10" ht="21" customHeight="1" x14ac:dyDescent="0.2">
      <c r="A113" s="143"/>
      <c r="B113" s="188"/>
      <c r="C113" s="189"/>
      <c r="D113" s="189"/>
      <c r="E113" s="190"/>
      <c r="F113" s="191"/>
      <c r="G113" s="191"/>
      <c r="H113" s="190" t="s">
        <v>312</v>
      </c>
      <c r="I113" s="192" t="s">
        <v>1930</v>
      </c>
    </row>
    <row r="114" spans="1:10" ht="21" customHeight="1" x14ac:dyDescent="0.2">
      <c r="A114" s="143"/>
      <c r="B114" s="188"/>
      <c r="C114" s="189"/>
      <c r="D114" s="189"/>
      <c r="E114" s="190"/>
      <c r="F114" s="193" t="s">
        <v>50</v>
      </c>
      <c r="G114" s="193" t="s">
        <v>9</v>
      </c>
      <c r="H114" s="190" t="s">
        <v>137</v>
      </c>
      <c r="I114" s="194" t="s">
        <v>313</v>
      </c>
    </row>
    <row r="115" spans="1:10" ht="21" customHeight="1" x14ac:dyDescent="0.2">
      <c r="A115" s="150"/>
      <c r="B115" s="195"/>
      <c r="C115" s="196"/>
      <c r="D115" s="196"/>
      <c r="E115" s="197"/>
      <c r="F115" s="198">
        <v>875</v>
      </c>
      <c r="G115" s="198">
        <v>875</v>
      </c>
      <c r="H115" s="197"/>
      <c r="I115" s="199" t="s">
        <v>1884</v>
      </c>
    </row>
    <row r="116" spans="1:10" ht="21" customHeight="1" x14ac:dyDescent="0.2">
      <c r="A116" s="136">
        <v>23</v>
      </c>
      <c r="B116" s="184" t="s">
        <v>1950</v>
      </c>
      <c r="C116" s="185">
        <v>850</v>
      </c>
      <c r="D116" s="185">
        <v>850</v>
      </c>
      <c r="E116" s="186" t="s">
        <v>48</v>
      </c>
      <c r="F116" s="185" t="s">
        <v>1951</v>
      </c>
      <c r="G116" s="185" t="s">
        <v>1951</v>
      </c>
      <c r="H116" s="186" t="s">
        <v>309</v>
      </c>
      <c r="I116" s="739" t="s">
        <v>1923</v>
      </c>
    </row>
    <row r="117" spans="1:10" ht="21" customHeight="1" x14ac:dyDescent="0.2">
      <c r="A117" s="143"/>
      <c r="B117" s="188"/>
      <c r="C117" s="200"/>
      <c r="D117" s="189"/>
      <c r="E117" s="190"/>
      <c r="F117" s="191"/>
      <c r="G117" s="191"/>
      <c r="H117" s="190" t="s">
        <v>311</v>
      </c>
      <c r="I117" s="192" t="s">
        <v>1952</v>
      </c>
    </row>
    <row r="118" spans="1:10" ht="21" customHeight="1" x14ac:dyDescent="0.2">
      <c r="A118" s="143"/>
      <c r="B118" s="188"/>
      <c r="C118" s="200"/>
      <c r="D118" s="189"/>
      <c r="E118" s="190"/>
      <c r="F118" s="191"/>
      <c r="G118" s="191"/>
      <c r="H118" s="190" t="s">
        <v>312</v>
      </c>
      <c r="I118" s="192" t="s">
        <v>1953</v>
      </c>
    </row>
    <row r="119" spans="1:10" ht="21" customHeight="1" x14ac:dyDescent="0.2">
      <c r="A119" s="143"/>
      <c r="B119" s="188"/>
      <c r="C119" s="200"/>
      <c r="D119" s="189"/>
      <c r="E119" s="190"/>
      <c r="F119" s="193" t="s">
        <v>50</v>
      </c>
      <c r="G119" s="193" t="s">
        <v>9</v>
      </c>
      <c r="H119" s="190" t="s">
        <v>137</v>
      </c>
      <c r="I119" s="194" t="s">
        <v>313</v>
      </c>
    </row>
    <row r="120" spans="1:10" ht="21" customHeight="1" x14ac:dyDescent="0.2">
      <c r="A120" s="150"/>
      <c r="B120" s="195"/>
      <c r="C120" s="201"/>
      <c r="D120" s="196"/>
      <c r="E120" s="197"/>
      <c r="F120" s="198">
        <v>850</v>
      </c>
      <c r="G120" s="198">
        <v>850</v>
      </c>
      <c r="H120" s="197"/>
      <c r="I120" s="199" t="s">
        <v>1884</v>
      </c>
    </row>
    <row r="121" spans="1:10" ht="21" customHeight="1" x14ac:dyDescent="0.2">
      <c r="A121" s="136">
        <v>24</v>
      </c>
      <c r="B121" s="184" t="s">
        <v>1954</v>
      </c>
      <c r="C121" s="185">
        <v>3750</v>
      </c>
      <c r="D121" s="185">
        <v>3750</v>
      </c>
      <c r="E121" s="186" t="s">
        <v>48</v>
      </c>
      <c r="F121" s="185" t="s">
        <v>625</v>
      </c>
      <c r="G121" s="185" t="s">
        <v>625</v>
      </c>
      <c r="H121" s="186" t="s">
        <v>309</v>
      </c>
      <c r="I121" s="739" t="s">
        <v>1923</v>
      </c>
      <c r="J121" s="187"/>
    </row>
    <row r="122" spans="1:10" ht="21" customHeight="1" x14ac:dyDescent="0.2">
      <c r="A122" s="143"/>
      <c r="B122" s="188"/>
      <c r="C122" s="189"/>
      <c r="D122" s="189"/>
      <c r="E122" s="190"/>
      <c r="F122" s="191"/>
      <c r="G122" s="191"/>
      <c r="H122" s="190" t="s">
        <v>311</v>
      </c>
      <c r="I122" s="192" t="s">
        <v>1933</v>
      </c>
    </row>
    <row r="123" spans="1:10" ht="21" customHeight="1" x14ac:dyDescent="0.2">
      <c r="A123" s="143"/>
      <c r="B123" s="188"/>
      <c r="C123" s="189"/>
      <c r="D123" s="189"/>
      <c r="E123" s="190"/>
      <c r="F123" s="191"/>
      <c r="G123" s="191"/>
      <c r="H123" s="190" t="s">
        <v>312</v>
      </c>
      <c r="I123" s="192" t="s">
        <v>1945</v>
      </c>
    </row>
    <row r="124" spans="1:10" ht="21" customHeight="1" x14ac:dyDescent="0.2">
      <c r="A124" s="143"/>
      <c r="B124" s="188"/>
      <c r="C124" s="189"/>
      <c r="D124" s="189"/>
      <c r="E124" s="190"/>
      <c r="F124" s="193" t="s">
        <v>50</v>
      </c>
      <c r="G124" s="193" t="s">
        <v>9</v>
      </c>
      <c r="H124" s="190" t="s">
        <v>137</v>
      </c>
      <c r="I124" s="194" t="s">
        <v>313</v>
      </c>
    </row>
    <row r="125" spans="1:10" ht="21" customHeight="1" x14ac:dyDescent="0.2">
      <c r="A125" s="150"/>
      <c r="B125" s="195"/>
      <c r="C125" s="196"/>
      <c r="D125" s="196"/>
      <c r="E125" s="197"/>
      <c r="F125" s="198">
        <v>3750</v>
      </c>
      <c r="G125" s="198">
        <v>3750</v>
      </c>
      <c r="H125" s="197"/>
      <c r="I125" s="199" t="s">
        <v>1884</v>
      </c>
    </row>
    <row r="126" spans="1:10" ht="21" customHeight="1" x14ac:dyDescent="0.2">
      <c r="A126" s="136">
        <v>26</v>
      </c>
      <c r="B126" s="184" t="s">
        <v>1955</v>
      </c>
      <c r="C126" s="185">
        <v>1143</v>
      </c>
      <c r="D126" s="185">
        <v>1143</v>
      </c>
      <c r="E126" s="186" t="s">
        <v>48</v>
      </c>
      <c r="F126" s="185" t="s">
        <v>371</v>
      </c>
      <c r="G126" s="185" t="s">
        <v>371</v>
      </c>
      <c r="H126" s="186" t="s">
        <v>309</v>
      </c>
      <c r="I126" s="739" t="s">
        <v>1899</v>
      </c>
    </row>
    <row r="127" spans="1:10" ht="21" customHeight="1" x14ac:dyDescent="0.2">
      <c r="A127" s="143"/>
      <c r="B127" s="188"/>
      <c r="C127" s="189"/>
      <c r="D127" s="189"/>
      <c r="E127" s="190"/>
      <c r="F127" s="191"/>
      <c r="G127" s="191"/>
      <c r="H127" s="190" t="s">
        <v>311</v>
      </c>
      <c r="I127" s="192" t="s">
        <v>1948</v>
      </c>
    </row>
    <row r="128" spans="1:10" ht="21" customHeight="1" x14ac:dyDescent="0.2">
      <c r="A128" s="143"/>
      <c r="B128" s="188"/>
      <c r="C128" s="189"/>
      <c r="D128" s="189"/>
      <c r="E128" s="190"/>
      <c r="F128" s="191"/>
      <c r="G128" s="191"/>
      <c r="H128" s="190" t="s">
        <v>312</v>
      </c>
      <c r="I128" s="192" t="s">
        <v>1956</v>
      </c>
    </row>
    <row r="129" spans="1:9" ht="21" customHeight="1" x14ac:dyDescent="0.2">
      <c r="A129" s="143"/>
      <c r="B129" s="188"/>
      <c r="C129" s="189"/>
      <c r="D129" s="189"/>
      <c r="E129" s="190"/>
      <c r="F129" s="193" t="s">
        <v>50</v>
      </c>
      <c r="G129" s="193" t="s">
        <v>9</v>
      </c>
      <c r="H129" s="190" t="s">
        <v>137</v>
      </c>
      <c r="I129" s="194" t="s">
        <v>313</v>
      </c>
    </row>
    <row r="130" spans="1:9" ht="21" customHeight="1" x14ac:dyDescent="0.2">
      <c r="A130" s="150"/>
      <c r="B130" s="195"/>
      <c r="C130" s="196"/>
      <c r="D130" s="196"/>
      <c r="E130" s="197"/>
      <c r="F130" s="198">
        <v>1143</v>
      </c>
      <c r="G130" s="198">
        <v>1143</v>
      </c>
      <c r="H130" s="197"/>
      <c r="I130" s="199" t="s">
        <v>1827</v>
      </c>
    </row>
    <row r="131" spans="1:9" ht="21" customHeight="1" x14ac:dyDescent="0.2">
      <c r="A131" s="136">
        <v>27</v>
      </c>
      <c r="B131" s="184" t="s">
        <v>1957</v>
      </c>
      <c r="C131" s="185">
        <v>1143</v>
      </c>
      <c r="D131" s="185">
        <v>1143</v>
      </c>
      <c r="E131" s="186" t="s">
        <v>48</v>
      </c>
      <c r="F131" s="185" t="s">
        <v>371</v>
      </c>
      <c r="G131" s="185" t="s">
        <v>371</v>
      </c>
      <c r="H131" s="186" t="s">
        <v>309</v>
      </c>
      <c r="I131" s="739" t="s">
        <v>1899</v>
      </c>
    </row>
    <row r="132" spans="1:9" ht="21" customHeight="1" x14ac:dyDescent="0.2">
      <c r="A132" s="143"/>
      <c r="B132" s="188"/>
      <c r="C132" s="189"/>
      <c r="D132" s="189"/>
      <c r="E132" s="190"/>
      <c r="F132" s="191"/>
      <c r="G132" s="191"/>
      <c r="H132" s="190" t="s">
        <v>311</v>
      </c>
      <c r="I132" s="192" t="s">
        <v>1948</v>
      </c>
    </row>
    <row r="133" spans="1:9" ht="21" customHeight="1" x14ac:dyDescent="0.2">
      <c r="A133" s="143"/>
      <c r="B133" s="188"/>
      <c r="C133" s="189"/>
      <c r="D133" s="189"/>
      <c r="E133" s="190"/>
      <c r="F133" s="191"/>
      <c r="G133" s="191"/>
      <c r="H133" s="190" t="s">
        <v>312</v>
      </c>
      <c r="I133" s="192" t="s">
        <v>1958</v>
      </c>
    </row>
    <row r="134" spans="1:9" ht="21" customHeight="1" x14ac:dyDescent="0.2">
      <c r="A134" s="143"/>
      <c r="B134" s="188"/>
      <c r="C134" s="189"/>
      <c r="D134" s="189"/>
      <c r="E134" s="190"/>
      <c r="F134" s="193" t="s">
        <v>50</v>
      </c>
      <c r="G134" s="193" t="s">
        <v>9</v>
      </c>
      <c r="H134" s="190" t="s">
        <v>137</v>
      </c>
      <c r="I134" s="194" t="s">
        <v>313</v>
      </c>
    </row>
    <row r="135" spans="1:9" ht="21" customHeight="1" x14ac:dyDescent="0.2">
      <c r="A135" s="150"/>
      <c r="B135" s="195"/>
      <c r="C135" s="196"/>
      <c r="D135" s="196"/>
      <c r="E135" s="197"/>
      <c r="F135" s="198">
        <v>1143</v>
      </c>
      <c r="G135" s="198">
        <v>1143</v>
      </c>
      <c r="H135" s="197"/>
      <c r="I135" s="199" t="s">
        <v>1827</v>
      </c>
    </row>
    <row r="136" spans="1:9" ht="21" customHeight="1" x14ac:dyDescent="0.2">
      <c r="A136" s="136">
        <v>28</v>
      </c>
      <c r="B136" s="184" t="s">
        <v>1946</v>
      </c>
      <c r="C136" s="185">
        <v>2111.85</v>
      </c>
      <c r="D136" s="185">
        <v>2111.85</v>
      </c>
      <c r="E136" s="186" t="s">
        <v>48</v>
      </c>
      <c r="F136" s="185" t="s">
        <v>371</v>
      </c>
      <c r="G136" s="185" t="s">
        <v>371</v>
      </c>
      <c r="H136" s="186" t="s">
        <v>309</v>
      </c>
      <c r="I136" s="739" t="s">
        <v>1899</v>
      </c>
    </row>
    <row r="137" spans="1:9" ht="21" customHeight="1" x14ac:dyDescent="0.2">
      <c r="A137" s="143"/>
      <c r="B137" s="188"/>
      <c r="C137" s="200"/>
      <c r="D137" s="189"/>
      <c r="E137" s="190"/>
      <c r="F137" s="191"/>
      <c r="G137" s="191"/>
      <c r="H137" s="190" t="s">
        <v>311</v>
      </c>
      <c r="I137" s="192" t="s">
        <v>1948</v>
      </c>
    </row>
    <row r="138" spans="1:9" ht="21" customHeight="1" x14ac:dyDescent="0.2">
      <c r="A138" s="143"/>
      <c r="B138" s="188"/>
      <c r="C138" s="200"/>
      <c r="D138" s="189"/>
      <c r="E138" s="190"/>
      <c r="F138" s="191"/>
      <c r="G138" s="191"/>
      <c r="H138" s="190" t="s">
        <v>312</v>
      </c>
      <c r="I138" s="192" t="s">
        <v>1959</v>
      </c>
    </row>
    <row r="139" spans="1:9" ht="21" customHeight="1" x14ac:dyDescent="0.2">
      <c r="A139" s="143"/>
      <c r="B139" s="188"/>
      <c r="C139" s="200"/>
      <c r="D139" s="189"/>
      <c r="E139" s="190"/>
      <c r="F139" s="193" t="s">
        <v>50</v>
      </c>
      <c r="G139" s="193" t="s">
        <v>9</v>
      </c>
      <c r="H139" s="190" t="s">
        <v>137</v>
      </c>
      <c r="I139" s="194" t="s">
        <v>313</v>
      </c>
    </row>
    <row r="140" spans="1:9" ht="21" customHeight="1" x14ac:dyDescent="0.2">
      <c r="A140" s="150"/>
      <c r="B140" s="195"/>
      <c r="C140" s="201"/>
      <c r="D140" s="196"/>
      <c r="E140" s="197"/>
      <c r="F140" s="198">
        <v>2111.85</v>
      </c>
      <c r="G140" s="198">
        <v>2111.85</v>
      </c>
      <c r="H140" s="197"/>
      <c r="I140" s="199" t="s">
        <v>1830</v>
      </c>
    </row>
    <row r="279" ht="21" customHeight="1" x14ac:dyDescent="0.2"/>
    <row r="280" ht="21" customHeight="1" x14ac:dyDescent="0.2"/>
    <row r="281" ht="21" customHeight="1" x14ac:dyDescent="0.2"/>
    <row r="282" ht="21" customHeight="1" x14ac:dyDescent="0.2"/>
    <row r="283" ht="21" customHeight="1" x14ac:dyDescent="0.2"/>
    <row r="284" ht="21" customHeight="1" x14ac:dyDescent="0.2"/>
    <row r="285" ht="21" customHeight="1" x14ac:dyDescent="0.2"/>
    <row r="286" ht="21" customHeight="1" x14ac:dyDescent="0.2"/>
    <row r="287" ht="21" customHeight="1" x14ac:dyDescent="0.2"/>
    <row r="288" ht="21" customHeight="1" x14ac:dyDescent="0.2"/>
    <row r="289" ht="21" customHeight="1" x14ac:dyDescent="0.2"/>
    <row r="290" ht="21" customHeight="1" x14ac:dyDescent="0.2"/>
    <row r="291" ht="21" customHeight="1" x14ac:dyDescent="0.2"/>
    <row r="292" ht="21" customHeight="1" x14ac:dyDescent="0.2"/>
    <row r="293" ht="21" customHeight="1" x14ac:dyDescent="0.2"/>
    <row r="294" ht="21" customHeight="1" x14ac:dyDescent="0.2"/>
    <row r="295" ht="21" customHeight="1" x14ac:dyDescent="0.2"/>
    <row r="296" ht="21" customHeight="1" x14ac:dyDescent="0.2"/>
    <row r="297" ht="21" customHeight="1" x14ac:dyDescent="0.2"/>
    <row r="298" ht="21" customHeight="1" x14ac:dyDescent="0.2"/>
    <row r="299" ht="21" customHeight="1" x14ac:dyDescent="0.2"/>
    <row r="300" ht="21" customHeight="1" x14ac:dyDescent="0.2"/>
  </sheetData>
  <mergeCells count="2">
    <mergeCell ref="A2:I2"/>
    <mergeCell ref="A3:I3"/>
  </mergeCells>
  <pageMargins left="0.7" right="0.7" top="0.75" bottom="0.75" header="0.3" footer="0.3"/>
  <pageSetup paperSize="9" scale="55" orientation="landscape" horizontalDpi="0" verticalDpi="0" r:id="rId1"/>
  <rowBreaks count="6" manualBreakCount="6">
    <brk id="80" max="16383" man="1"/>
    <brk id="120" max="16383" man="1"/>
    <brk id="160" max="16383" man="1"/>
    <brk id="200" max="16383" man="1"/>
    <brk id="240" max="16383" man="1"/>
    <brk id="280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B742-7F1A-445B-86CB-A10B2A6A9F79}">
  <sheetPr>
    <tabColor rgb="FFFF6600"/>
  </sheetPr>
  <dimension ref="A1:K199"/>
  <sheetViews>
    <sheetView view="pageBreakPreview" topLeftCell="A154" zoomScale="60" zoomScaleNormal="100" workbookViewId="0">
      <selection activeCell="A154" sqref="A1:XFD1048576"/>
    </sheetView>
  </sheetViews>
  <sheetFormatPr defaultRowHeight="20.25" x14ac:dyDescent="0.3"/>
  <cols>
    <col min="1" max="1" width="8.625" style="1" customWidth="1"/>
    <col min="2" max="2" width="27.25" style="54" customWidth="1"/>
    <col min="3" max="3" width="18.125" style="59" customWidth="1"/>
    <col min="4" max="4" width="17" style="59" customWidth="1"/>
    <col min="5" max="5" width="17.375" style="1" customWidth="1"/>
    <col min="6" max="7" width="31.75" style="1" customWidth="1"/>
    <col min="8" max="8" width="28.375" style="1" customWidth="1"/>
    <col min="9" max="9" width="29.125" style="765" customWidth="1"/>
    <col min="10" max="16384" width="9" style="54"/>
  </cols>
  <sheetData>
    <row r="1" spans="1:9" x14ac:dyDescent="0.3">
      <c r="A1" s="743" t="s">
        <v>1960</v>
      </c>
      <c r="B1" s="744"/>
      <c r="C1" s="744"/>
      <c r="D1" s="744"/>
      <c r="E1" s="744"/>
      <c r="F1" s="744"/>
      <c r="G1" s="744"/>
      <c r="H1" s="744"/>
      <c r="I1" s="744"/>
    </row>
    <row r="2" spans="1:9" x14ac:dyDescent="0.3">
      <c r="A2" s="743" t="s">
        <v>358</v>
      </c>
      <c r="B2" s="743"/>
      <c r="C2" s="743"/>
      <c r="D2" s="743"/>
      <c r="E2" s="743"/>
      <c r="F2" s="743"/>
      <c r="G2" s="743"/>
      <c r="H2" s="743"/>
      <c r="I2" s="743"/>
    </row>
    <row r="3" spans="1:9" x14ac:dyDescent="0.3">
      <c r="A3" s="745" t="s">
        <v>1171</v>
      </c>
      <c r="B3" s="745"/>
      <c r="C3" s="745"/>
      <c r="D3" s="745"/>
      <c r="E3" s="745"/>
      <c r="F3" s="745"/>
      <c r="G3" s="745"/>
      <c r="H3" s="745"/>
      <c r="I3" s="745"/>
    </row>
    <row r="4" spans="1:9" ht="50.25" customHeight="1" x14ac:dyDescent="0.3">
      <c r="A4" s="746" t="s">
        <v>0</v>
      </c>
      <c r="B4" s="746" t="s">
        <v>1</v>
      </c>
      <c r="C4" s="747" t="s">
        <v>11</v>
      </c>
      <c r="D4" s="747" t="s">
        <v>2</v>
      </c>
      <c r="E4" s="746" t="s">
        <v>3</v>
      </c>
      <c r="F4" s="746" t="s">
        <v>4</v>
      </c>
      <c r="G4" s="746" t="s">
        <v>5</v>
      </c>
      <c r="H4" s="746" t="s">
        <v>6</v>
      </c>
      <c r="I4" s="748" t="s">
        <v>7</v>
      </c>
    </row>
    <row r="5" spans="1:9" x14ac:dyDescent="0.3">
      <c r="A5" s="749">
        <v>1</v>
      </c>
      <c r="B5" s="750" t="s">
        <v>132</v>
      </c>
      <c r="C5" s="751" t="s">
        <v>1961</v>
      </c>
      <c r="D5" s="751" t="s">
        <v>1961</v>
      </c>
      <c r="E5" s="749" t="s">
        <v>48</v>
      </c>
      <c r="F5" s="749" t="s">
        <v>361</v>
      </c>
      <c r="G5" s="749" t="s">
        <v>361</v>
      </c>
      <c r="H5" s="749" t="s">
        <v>359</v>
      </c>
      <c r="I5" s="752" t="s">
        <v>1962</v>
      </c>
    </row>
    <row r="6" spans="1:9" x14ac:dyDescent="0.3">
      <c r="A6" s="753"/>
      <c r="B6" s="754"/>
      <c r="C6" s="755"/>
      <c r="D6" s="755"/>
      <c r="E6" s="753"/>
      <c r="F6" s="753" t="s">
        <v>50</v>
      </c>
      <c r="G6" s="753" t="s">
        <v>51</v>
      </c>
      <c r="H6" s="753" t="s">
        <v>360</v>
      </c>
      <c r="I6" s="756">
        <v>243435</v>
      </c>
    </row>
    <row r="7" spans="1:9" x14ac:dyDescent="0.3">
      <c r="A7" s="757"/>
      <c r="B7" s="758"/>
      <c r="C7" s="759"/>
      <c r="D7" s="759"/>
      <c r="E7" s="757"/>
      <c r="F7" s="757" t="s">
        <v>1961</v>
      </c>
      <c r="G7" s="757" t="s">
        <v>1961</v>
      </c>
      <c r="H7" s="757"/>
      <c r="I7" s="760"/>
    </row>
    <row r="8" spans="1:9" x14ac:dyDescent="0.3">
      <c r="A8" s="749">
        <v>2</v>
      </c>
      <c r="B8" s="750" t="s">
        <v>132</v>
      </c>
      <c r="C8" s="751" t="s">
        <v>626</v>
      </c>
      <c r="D8" s="751" t="s">
        <v>626</v>
      </c>
      <c r="E8" s="749" t="s">
        <v>48</v>
      </c>
      <c r="F8" s="749" t="s">
        <v>361</v>
      </c>
      <c r="G8" s="749" t="s">
        <v>361</v>
      </c>
      <c r="H8" s="749" t="s">
        <v>359</v>
      </c>
      <c r="I8" s="752" t="s">
        <v>1962</v>
      </c>
    </row>
    <row r="9" spans="1:9" x14ac:dyDescent="0.3">
      <c r="A9" s="753"/>
      <c r="B9" s="754"/>
      <c r="C9" s="755"/>
      <c r="D9" s="755"/>
      <c r="E9" s="753"/>
      <c r="F9" s="753" t="s">
        <v>50</v>
      </c>
      <c r="G9" s="753" t="s">
        <v>51</v>
      </c>
      <c r="H9" s="753" t="s">
        <v>360</v>
      </c>
      <c r="I9" s="756">
        <v>243435</v>
      </c>
    </row>
    <row r="10" spans="1:9" x14ac:dyDescent="0.3">
      <c r="A10" s="757"/>
      <c r="B10" s="758"/>
      <c r="C10" s="759"/>
      <c r="D10" s="759"/>
      <c r="E10" s="757"/>
      <c r="F10" s="757" t="s">
        <v>626</v>
      </c>
      <c r="G10" s="757" t="s">
        <v>626</v>
      </c>
      <c r="H10" s="757"/>
      <c r="I10" s="760"/>
    </row>
    <row r="11" spans="1:9" x14ac:dyDescent="0.3">
      <c r="A11" s="749">
        <v>3</v>
      </c>
      <c r="B11" s="750" t="s">
        <v>132</v>
      </c>
      <c r="C11" s="751" t="s">
        <v>626</v>
      </c>
      <c r="D11" s="751" t="s">
        <v>626</v>
      </c>
      <c r="E11" s="749" t="s">
        <v>48</v>
      </c>
      <c r="F11" s="749" t="s">
        <v>361</v>
      </c>
      <c r="G11" s="749" t="s">
        <v>361</v>
      </c>
      <c r="H11" s="749" t="s">
        <v>359</v>
      </c>
      <c r="I11" s="752" t="s">
        <v>1962</v>
      </c>
    </row>
    <row r="12" spans="1:9" x14ac:dyDescent="0.3">
      <c r="A12" s="753"/>
      <c r="B12" s="754"/>
      <c r="C12" s="755"/>
      <c r="D12" s="755"/>
      <c r="E12" s="753"/>
      <c r="F12" s="753" t="s">
        <v>50</v>
      </c>
      <c r="G12" s="753" t="s">
        <v>51</v>
      </c>
      <c r="H12" s="753" t="s">
        <v>360</v>
      </c>
      <c r="I12" s="756">
        <v>243435</v>
      </c>
    </row>
    <row r="13" spans="1:9" x14ac:dyDescent="0.3">
      <c r="A13" s="757"/>
      <c r="B13" s="758"/>
      <c r="C13" s="759"/>
      <c r="D13" s="759"/>
      <c r="E13" s="757"/>
      <c r="F13" s="757" t="s">
        <v>626</v>
      </c>
      <c r="G13" s="757" t="s">
        <v>626</v>
      </c>
      <c r="H13" s="757"/>
      <c r="I13" s="760"/>
    </row>
    <row r="14" spans="1:9" x14ac:dyDescent="0.3">
      <c r="A14" s="749">
        <v>4</v>
      </c>
      <c r="B14" s="750" t="s">
        <v>132</v>
      </c>
      <c r="C14" s="751" t="s">
        <v>632</v>
      </c>
      <c r="D14" s="751" t="s">
        <v>632</v>
      </c>
      <c r="E14" s="749" t="s">
        <v>48</v>
      </c>
      <c r="F14" s="749" t="s">
        <v>361</v>
      </c>
      <c r="G14" s="749" t="s">
        <v>361</v>
      </c>
      <c r="H14" s="749" t="s">
        <v>359</v>
      </c>
      <c r="I14" s="752" t="s">
        <v>1962</v>
      </c>
    </row>
    <row r="15" spans="1:9" x14ac:dyDescent="0.3">
      <c r="A15" s="753"/>
      <c r="B15" s="754"/>
      <c r="C15" s="755"/>
      <c r="D15" s="755"/>
      <c r="E15" s="753"/>
      <c r="F15" s="753" t="s">
        <v>50</v>
      </c>
      <c r="G15" s="753" t="s">
        <v>51</v>
      </c>
      <c r="H15" s="753" t="s">
        <v>360</v>
      </c>
      <c r="I15" s="756">
        <v>243435</v>
      </c>
    </row>
    <row r="16" spans="1:9" x14ac:dyDescent="0.3">
      <c r="A16" s="757"/>
      <c r="B16" s="758"/>
      <c r="C16" s="759"/>
      <c r="D16" s="759"/>
      <c r="E16" s="757"/>
      <c r="F16" s="757" t="s">
        <v>632</v>
      </c>
      <c r="G16" s="757" t="s">
        <v>632</v>
      </c>
      <c r="H16" s="757"/>
      <c r="I16" s="760"/>
    </row>
    <row r="17" spans="1:9" x14ac:dyDescent="0.3">
      <c r="A17" s="749">
        <v>5</v>
      </c>
      <c r="B17" s="750" t="s">
        <v>132</v>
      </c>
      <c r="C17" s="751" t="s">
        <v>632</v>
      </c>
      <c r="D17" s="751" t="s">
        <v>632</v>
      </c>
      <c r="E17" s="749" t="s">
        <v>48</v>
      </c>
      <c r="F17" s="749" t="s">
        <v>361</v>
      </c>
      <c r="G17" s="749" t="s">
        <v>361</v>
      </c>
      <c r="H17" s="749" t="s">
        <v>359</v>
      </c>
      <c r="I17" s="752" t="s">
        <v>1962</v>
      </c>
    </row>
    <row r="18" spans="1:9" x14ac:dyDescent="0.3">
      <c r="A18" s="753"/>
      <c r="B18" s="754"/>
      <c r="C18" s="755"/>
      <c r="D18" s="755"/>
      <c r="E18" s="753"/>
      <c r="F18" s="753" t="s">
        <v>50</v>
      </c>
      <c r="G18" s="753" t="s">
        <v>51</v>
      </c>
      <c r="H18" s="753" t="s">
        <v>360</v>
      </c>
      <c r="I18" s="756">
        <v>243435</v>
      </c>
    </row>
    <row r="19" spans="1:9" x14ac:dyDescent="0.3">
      <c r="A19" s="757"/>
      <c r="B19" s="758"/>
      <c r="C19" s="759"/>
      <c r="D19" s="759"/>
      <c r="E19" s="757"/>
      <c r="F19" s="757" t="s">
        <v>632</v>
      </c>
      <c r="G19" s="757" t="s">
        <v>632</v>
      </c>
      <c r="H19" s="757"/>
      <c r="I19" s="760"/>
    </row>
    <row r="20" spans="1:9" x14ac:dyDescent="0.3">
      <c r="A20" s="749">
        <v>6</v>
      </c>
      <c r="B20" s="750" t="s">
        <v>138</v>
      </c>
      <c r="C20" s="751" t="s">
        <v>630</v>
      </c>
      <c r="D20" s="751" t="s">
        <v>630</v>
      </c>
      <c r="E20" s="749" t="s">
        <v>48</v>
      </c>
      <c r="F20" s="749" t="s">
        <v>362</v>
      </c>
      <c r="G20" s="749" t="s">
        <v>362</v>
      </c>
      <c r="H20" s="749" t="s">
        <v>359</v>
      </c>
      <c r="I20" s="752" t="s">
        <v>1962</v>
      </c>
    </row>
    <row r="21" spans="1:9" x14ac:dyDescent="0.3">
      <c r="A21" s="753"/>
      <c r="B21" s="754"/>
      <c r="C21" s="755"/>
      <c r="D21" s="755"/>
      <c r="E21" s="753"/>
      <c r="F21" s="753" t="s">
        <v>50</v>
      </c>
      <c r="G21" s="753" t="s">
        <v>51</v>
      </c>
      <c r="H21" s="753" t="s">
        <v>360</v>
      </c>
      <c r="I21" s="756">
        <v>243437</v>
      </c>
    </row>
    <row r="22" spans="1:9" x14ac:dyDescent="0.3">
      <c r="A22" s="757"/>
      <c r="B22" s="758"/>
      <c r="C22" s="759"/>
      <c r="D22" s="759"/>
      <c r="E22" s="757"/>
      <c r="F22" s="757" t="s">
        <v>630</v>
      </c>
      <c r="G22" s="757" t="s">
        <v>630</v>
      </c>
      <c r="H22" s="757"/>
      <c r="I22" s="760"/>
    </row>
    <row r="23" spans="1:9" x14ac:dyDescent="0.3">
      <c r="A23" s="749">
        <v>7</v>
      </c>
      <c r="B23" s="750" t="s">
        <v>138</v>
      </c>
      <c r="C23" s="751" t="s">
        <v>1963</v>
      </c>
      <c r="D23" s="751" t="s">
        <v>1963</v>
      </c>
      <c r="E23" s="749" t="s">
        <v>48</v>
      </c>
      <c r="F23" s="749" t="s">
        <v>365</v>
      </c>
      <c r="G23" s="749" t="s">
        <v>365</v>
      </c>
      <c r="H23" s="749" t="s">
        <v>359</v>
      </c>
      <c r="I23" s="752" t="s">
        <v>1962</v>
      </c>
    </row>
    <row r="24" spans="1:9" x14ac:dyDescent="0.3">
      <c r="A24" s="753"/>
      <c r="B24" s="754"/>
      <c r="C24" s="755"/>
      <c r="D24" s="755"/>
      <c r="E24" s="753"/>
      <c r="F24" s="753" t="s">
        <v>50</v>
      </c>
      <c r="G24" s="753" t="s">
        <v>51</v>
      </c>
      <c r="H24" s="753" t="s">
        <v>360</v>
      </c>
      <c r="I24" s="756">
        <v>243437</v>
      </c>
    </row>
    <row r="25" spans="1:9" x14ac:dyDescent="0.3">
      <c r="A25" s="757"/>
      <c r="B25" s="758"/>
      <c r="C25" s="759"/>
      <c r="D25" s="759"/>
      <c r="E25" s="757"/>
      <c r="F25" s="757" t="s">
        <v>1963</v>
      </c>
      <c r="G25" s="757" t="s">
        <v>1963</v>
      </c>
      <c r="H25" s="757"/>
      <c r="I25" s="760"/>
    </row>
    <row r="26" spans="1:9" x14ac:dyDescent="0.3">
      <c r="A26" s="749">
        <v>8</v>
      </c>
      <c r="B26" s="750" t="s">
        <v>132</v>
      </c>
      <c r="C26" s="751" t="s">
        <v>1964</v>
      </c>
      <c r="D26" s="751" t="s">
        <v>1964</v>
      </c>
      <c r="E26" s="749" t="s">
        <v>48</v>
      </c>
      <c r="F26" s="749" t="s">
        <v>361</v>
      </c>
      <c r="G26" s="749" t="s">
        <v>361</v>
      </c>
      <c r="H26" s="749" t="s">
        <v>359</v>
      </c>
      <c r="I26" s="752" t="s">
        <v>1962</v>
      </c>
    </row>
    <row r="27" spans="1:9" x14ac:dyDescent="0.3">
      <c r="A27" s="753"/>
      <c r="B27" s="754"/>
      <c r="C27" s="755"/>
      <c r="D27" s="755"/>
      <c r="E27" s="753"/>
      <c r="F27" s="753" t="s">
        <v>50</v>
      </c>
      <c r="G27" s="753" t="s">
        <v>51</v>
      </c>
      <c r="H27" s="753" t="s">
        <v>360</v>
      </c>
      <c r="I27" s="756">
        <v>243438</v>
      </c>
    </row>
    <row r="28" spans="1:9" x14ac:dyDescent="0.3">
      <c r="A28" s="757"/>
      <c r="B28" s="758"/>
      <c r="C28" s="759"/>
      <c r="D28" s="759"/>
      <c r="E28" s="757"/>
      <c r="F28" s="757" t="s">
        <v>1964</v>
      </c>
      <c r="G28" s="757" t="s">
        <v>1964</v>
      </c>
      <c r="H28" s="757"/>
      <c r="I28" s="760"/>
    </row>
    <row r="29" spans="1:9" x14ac:dyDescent="0.3">
      <c r="A29" s="749">
        <v>9</v>
      </c>
      <c r="B29" s="750" t="s">
        <v>67</v>
      </c>
      <c r="C29" s="751" t="s">
        <v>530</v>
      </c>
      <c r="D29" s="751" t="s">
        <v>530</v>
      </c>
      <c r="E29" s="749" t="s">
        <v>48</v>
      </c>
      <c r="F29" s="749" t="s">
        <v>1965</v>
      </c>
      <c r="G29" s="749" t="s">
        <v>1965</v>
      </c>
      <c r="H29" s="749" t="s">
        <v>359</v>
      </c>
      <c r="I29" s="752" t="s">
        <v>1962</v>
      </c>
    </row>
    <row r="30" spans="1:9" x14ac:dyDescent="0.3">
      <c r="A30" s="753"/>
      <c r="B30" s="754"/>
      <c r="C30" s="755"/>
      <c r="D30" s="755"/>
      <c r="E30" s="753"/>
      <c r="F30" s="753" t="s">
        <v>50</v>
      </c>
      <c r="G30" s="753" t="s">
        <v>51</v>
      </c>
      <c r="H30" s="753" t="s">
        <v>360</v>
      </c>
      <c r="I30" s="756">
        <v>243438</v>
      </c>
    </row>
    <row r="31" spans="1:9" x14ac:dyDescent="0.3">
      <c r="A31" s="757"/>
      <c r="B31" s="758"/>
      <c r="C31" s="759"/>
      <c r="D31" s="759"/>
      <c r="E31" s="757"/>
      <c r="F31" s="757" t="s">
        <v>530</v>
      </c>
      <c r="G31" s="757" t="s">
        <v>530</v>
      </c>
      <c r="H31" s="757"/>
      <c r="I31" s="760"/>
    </row>
    <row r="32" spans="1:9" x14ac:dyDescent="0.3">
      <c r="A32" s="749">
        <v>10</v>
      </c>
      <c r="B32" s="750" t="s">
        <v>132</v>
      </c>
      <c r="C32" s="751" t="s">
        <v>1966</v>
      </c>
      <c r="D32" s="751" t="s">
        <v>1966</v>
      </c>
      <c r="E32" s="749" t="s">
        <v>48</v>
      </c>
      <c r="F32" s="749" t="s">
        <v>361</v>
      </c>
      <c r="G32" s="749" t="s">
        <v>361</v>
      </c>
      <c r="H32" s="749" t="s">
        <v>359</v>
      </c>
      <c r="I32" s="752" t="s">
        <v>1962</v>
      </c>
    </row>
    <row r="33" spans="1:9" x14ac:dyDescent="0.3">
      <c r="A33" s="753"/>
      <c r="B33" s="754"/>
      <c r="C33" s="755"/>
      <c r="D33" s="755"/>
      <c r="E33" s="753"/>
      <c r="F33" s="753" t="s">
        <v>50</v>
      </c>
      <c r="G33" s="753" t="s">
        <v>51</v>
      </c>
      <c r="H33" s="753" t="s">
        <v>360</v>
      </c>
      <c r="I33" s="756">
        <v>243439</v>
      </c>
    </row>
    <row r="34" spans="1:9" x14ac:dyDescent="0.3">
      <c r="A34" s="757"/>
      <c r="B34" s="758"/>
      <c r="C34" s="759"/>
      <c r="D34" s="759"/>
      <c r="E34" s="757"/>
      <c r="F34" s="757" t="s">
        <v>1966</v>
      </c>
      <c r="G34" s="757" t="s">
        <v>1966</v>
      </c>
      <c r="H34" s="757"/>
      <c r="I34" s="760"/>
    </row>
    <row r="35" spans="1:9" x14ac:dyDescent="0.3">
      <c r="A35" s="749">
        <v>11</v>
      </c>
      <c r="B35" s="750" t="s">
        <v>132</v>
      </c>
      <c r="C35" s="751" t="s">
        <v>1966</v>
      </c>
      <c r="D35" s="751" t="s">
        <v>1966</v>
      </c>
      <c r="E35" s="749" t="s">
        <v>48</v>
      </c>
      <c r="F35" s="749" t="s">
        <v>361</v>
      </c>
      <c r="G35" s="749" t="s">
        <v>361</v>
      </c>
      <c r="H35" s="749" t="s">
        <v>359</v>
      </c>
      <c r="I35" s="752" t="s">
        <v>1962</v>
      </c>
    </row>
    <row r="36" spans="1:9" x14ac:dyDescent="0.3">
      <c r="A36" s="753"/>
      <c r="B36" s="754"/>
      <c r="C36" s="755"/>
      <c r="D36" s="755"/>
      <c r="E36" s="753"/>
      <c r="F36" s="753" t="s">
        <v>50</v>
      </c>
      <c r="G36" s="753" t="s">
        <v>51</v>
      </c>
      <c r="H36" s="753" t="s">
        <v>360</v>
      </c>
      <c r="I36" s="756">
        <v>243439</v>
      </c>
    </row>
    <row r="37" spans="1:9" x14ac:dyDescent="0.3">
      <c r="A37" s="757"/>
      <c r="B37" s="758"/>
      <c r="C37" s="759"/>
      <c r="D37" s="759"/>
      <c r="E37" s="757"/>
      <c r="F37" s="757" t="s">
        <v>1966</v>
      </c>
      <c r="G37" s="757" t="s">
        <v>1966</v>
      </c>
      <c r="H37" s="757"/>
      <c r="I37" s="760"/>
    </row>
    <row r="38" spans="1:9" x14ac:dyDescent="0.3">
      <c r="A38" s="749">
        <v>12</v>
      </c>
      <c r="B38" s="750" t="s">
        <v>132</v>
      </c>
      <c r="C38" s="751" t="s">
        <v>514</v>
      </c>
      <c r="D38" s="751" t="s">
        <v>514</v>
      </c>
      <c r="E38" s="749" t="s">
        <v>48</v>
      </c>
      <c r="F38" s="749" t="s">
        <v>365</v>
      </c>
      <c r="G38" s="749" t="s">
        <v>365</v>
      </c>
      <c r="H38" s="749" t="s">
        <v>359</v>
      </c>
      <c r="I38" s="752" t="s">
        <v>1962</v>
      </c>
    </row>
    <row r="39" spans="1:9" x14ac:dyDescent="0.3">
      <c r="A39" s="753"/>
      <c r="B39" s="754"/>
      <c r="C39" s="755"/>
      <c r="D39" s="755"/>
      <c r="E39" s="753"/>
      <c r="F39" s="753" t="s">
        <v>50</v>
      </c>
      <c r="G39" s="753" t="s">
        <v>51</v>
      </c>
      <c r="H39" s="753" t="s">
        <v>360</v>
      </c>
      <c r="I39" s="756">
        <v>243439</v>
      </c>
    </row>
    <row r="40" spans="1:9" x14ac:dyDescent="0.3">
      <c r="A40" s="757"/>
      <c r="B40" s="758"/>
      <c r="C40" s="759"/>
      <c r="D40" s="759"/>
      <c r="E40" s="757"/>
      <c r="F40" s="757" t="s">
        <v>514</v>
      </c>
      <c r="G40" s="757" t="s">
        <v>514</v>
      </c>
      <c r="H40" s="757"/>
      <c r="I40" s="760"/>
    </row>
    <row r="41" spans="1:9" x14ac:dyDescent="0.3">
      <c r="A41" s="749">
        <v>13</v>
      </c>
      <c r="B41" s="750" t="s">
        <v>132</v>
      </c>
      <c r="C41" s="751" t="s">
        <v>628</v>
      </c>
      <c r="D41" s="751" t="s">
        <v>628</v>
      </c>
      <c r="E41" s="749" t="s">
        <v>48</v>
      </c>
      <c r="F41" s="749" t="s">
        <v>361</v>
      </c>
      <c r="G41" s="749" t="s">
        <v>361</v>
      </c>
      <c r="H41" s="749" t="s">
        <v>359</v>
      </c>
      <c r="I41" s="752" t="s">
        <v>1962</v>
      </c>
    </row>
    <row r="42" spans="1:9" x14ac:dyDescent="0.3">
      <c r="A42" s="753"/>
      <c r="B42" s="754"/>
      <c r="C42" s="755"/>
      <c r="D42" s="755"/>
      <c r="E42" s="753"/>
      <c r="F42" s="753" t="s">
        <v>50</v>
      </c>
      <c r="G42" s="753" t="s">
        <v>51</v>
      </c>
      <c r="H42" s="753" t="s">
        <v>360</v>
      </c>
      <c r="I42" s="756">
        <v>243440</v>
      </c>
    </row>
    <row r="43" spans="1:9" x14ac:dyDescent="0.3">
      <c r="A43" s="757"/>
      <c r="B43" s="758"/>
      <c r="C43" s="759"/>
      <c r="D43" s="759"/>
      <c r="E43" s="757"/>
      <c r="F43" s="757" t="s">
        <v>628</v>
      </c>
      <c r="G43" s="757" t="s">
        <v>628</v>
      </c>
      <c r="H43" s="757"/>
      <c r="I43" s="760"/>
    </row>
    <row r="44" spans="1:9" x14ac:dyDescent="0.3">
      <c r="A44" s="749">
        <v>14</v>
      </c>
      <c r="B44" s="750" t="s">
        <v>132</v>
      </c>
      <c r="C44" s="751" t="s">
        <v>1967</v>
      </c>
      <c r="D44" s="751" t="s">
        <v>1967</v>
      </c>
      <c r="E44" s="749" t="s">
        <v>48</v>
      </c>
      <c r="F44" s="749" t="s">
        <v>363</v>
      </c>
      <c r="G44" s="749" t="s">
        <v>363</v>
      </c>
      <c r="H44" s="749" t="s">
        <v>359</v>
      </c>
      <c r="I44" s="752" t="s">
        <v>1962</v>
      </c>
    </row>
    <row r="45" spans="1:9" x14ac:dyDescent="0.3">
      <c r="A45" s="753"/>
      <c r="B45" s="754"/>
      <c r="C45" s="755"/>
      <c r="D45" s="755"/>
      <c r="E45" s="753"/>
      <c r="F45" s="753" t="s">
        <v>50</v>
      </c>
      <c r="G45" s="753" t="s">
        <v>51</v>
      </c>
      <c r="H45" s="753" t="s">
        <v>360</v>
      </c>
      <c r="I45" s="756">
        <v>243440</v>
      </c>
    </row>
    <row r="46" spans="1:9" x14ac:dyDescent="0.3">
      <c r="A46" s="757"/>
      <c r="B46" s="758"/>
      <c r="C46" s="759"/>
      <c r="D46" s="759"/>
      <c r="E46" s="757"/>
      <c r="F46" s="757" t="s">
        <v>1967</v>
      </c>
      <c r="G46" s="757" t="s">
        <v>1967</v>
      </c>
      <c r="H46" s="757"/>
      <c r="I46" s="760"/>
    </row>
    <row r="47" spans="1:9" x14ac:dyDescent="0.3">
      <c r="A47" s="749">
        <v>15</v>
      </c>
      <c r="B47" s="750" t="s">
        <v>138</v>
      </c>
      <c r="C47" s="751" t="s">
        <v>1027</v>
      </c>
      <c r="D47" s="751" t="s">
        <v>1027</v>
      </c>
      <c r="E47" s="749" t="s">
        <v>48</v>
      </c>
      <c r="F47" s="749" t="s">
        <v>363</v>
      </c>
      <c r="G47" s="749" t="s">
        <v>363</v>
      </c>
      <c r="H47" s="749" t="s">
        <v>359</v>
      </c>
      <c r="I47" s="752" t="s">
        <v>1962</v>
      </c>
    </row>
    <row r="48" spans="1:9" x14ac:dyDescent="0.3">
      <c r="A48" s="753"/>
      <c r="B48" s="754"/>
      <c r="C48" s="755"/>
      <c r="D48" s="755"/>
      <c r="E48" s="753"/>
      <c r="F48" s="753" t="s">
        <v>50</v>
      </c>
      <c r="G48" s="753" t="s">
        <v>51</v>
      </c>
      <c r="H48" s="753" t="s">
        <v>360</v>
      </c>
      <c r="I48" s="756">
        <v>243440</v>
      </c>
    </row>
    <row r="49" spans="1:9" x14ac:dyDescent="0.3">
      <c r="A49" s="757"/>
      <c r="B49" s="758"/>
      <c r="C49" s="759"/>
      <c r="D49" s="759"/>
      <c r="E49" s="757"/>
      <c r="F49" s="757" t="s">
        <v>1027</v>
      </c>
      <c r="G49" s="757" t="s">
        <v>1027</v>
      </c>
      <c r="H49" s="757"/>
      <c r="I49" s="760"/>
    </row>
    <row r="50" spans="1:9" x14ac:dyDescent="0.3">
      <c r="A50" s="749">
        <v>16</v>
      </c>
      <c r="B50" s="750" t="s">
        <v>132</v>
      </c>
      <c r="C50" s="751" t="s">
        <v>1968</v>
      </c>
      <c r="D50" s="751" t="s">
        <v>1968</v>
      </c>
      <c r="E50" s="749" t="s">
        <v>48</v>
      </c>
      <c r="F50" s="749" t="s">
        <v>363</v>
      </c>
      <c r="G50" s="749" t="s">
        <v>363</v>
      </c>
      <c r="H50" s="749" t="s">
        <v>359</v>
      </c>
      <c r="I50" s="752" t="s">
        <v>1962</v>
      </c>
    </row>
    <row r="51" spans="1:9" x14ac:dyDescent="0.3">
      <c r="A51" s="753"/>
      <c r="B51" s="754"/>
      <c r="C51" s="755"/>
      <c r="D51" s="755"/>
      <c r="E51" s="753"/>
      <c r="F51" s="753" t="s">
        <v>50</v>
      </c>
      <c r="G51" s="753" t="s">
        <v>51</v>
      </c>
      <c r="H51" s="753" t="s">
        <v>360</v>
      </c>
      <c r="I51" s="756">
        <v>243441</v>
      </c>
    </row>
    <row r="52" spans="1:9" x14ac:dyDescent="0.3">
      <c r="A52" s="757"/>
      <c r="B52" s="758"/>
      <c r="C52" s="759"/>
      <c r="D52" s="759"/>
      <c r="E52" s="757"/>
      <c r="F52" s="757" t="s">
        <v>1968</v>
      </c>
      <c r="G52" s="757" t="s">
        <v>1968</v>
      </c>
      <c r="H52" s="757"/>
      <c r="I52" s="760"/>
    </row>
    <row r="53" spans="1:9" x14ac:dyDescent="0.3">
      <c r="A53" s="749">
        <v>17</v>
      </c>
      <c r="B53" s="750" t="s">
        <v>142</v>
      </c>
      <c r="C53" s="751" t="s">
        <v>1969</v>
      </c>
      <c r="D53" s="751" t="s">
        <v>1969</v>
      </c>
      <c r="E53" s="749" t="s">
        <v>48</v>
      </c>
      <c r="F53" s="749" t="s">
        <v>365</v>
      </c>
      <c r="G53" s="749" t="s">
        <v>365</v>
      </c>
      <c r="H53" s="749" t="s">
        <v>359</v>
      </c>
      <c r="I53" s="752" t="s">
        <v>1962</v>
      </c>
    </row>
    <row r="54" spans="1:9" x14ac:dyDescent="0.3">
      <c r="A54" s="753"/>
      <c r="B54" s="754"/>
      <c r="C54" s="755"/>
      <c r="D54" s="755"/>
      <c r="E54" s="753"/>
      <c r="F54" s="753" t="s">
        <v>50</v>
      </c>
      <c r="G54" s="753" t="s">
        <v>51</v>
      </c>
      <c r="H54" s="753" t="s">
        <v>360</v>
      </c>
      <c r="I54" s="756">
        <v>243441</v>
      </c>
    </row>
    <row r="55" spans="1:9" x14ac:dyDescent="0.3">
      <c r="A55" s="757"/>
      <c r="B55" s="758"/>
      <c r="C55" s="759"/>
      <c r="D55" s="759"/>
      <c r="E55" s="757"/>
      <c r="F55" s="757" t="s">
        <v>1969</v>
      </c>
      <c r="G55" s="757" t="s">
        <v>1969</v>
      </c>
      <c r="H55" s="757"/>
      <c r="I55" s="760"/>
    </row>
    <row r="56" spans="1:9" x14ac:dyDescent="0.3">
      <c r="A56" s="749">
        <v>18</v>
      </c>
      <c r="B56" s="750" t="s">
        <v>132</v>
      </c>
      <c r="C56" s="751" t="s">
        <v>514</v>
      </c>
      <c r="D56" s="751" t="s">
        <v>514</v>
      </c>
      <c r="E56" s="749" t="s">
        <v>48</v>
      </c>
      <c r="F56" s="749" t="s">
        <v>365</v>
      </c>
      <c r="G56" s="749" t="s">
        <v>365</v>
      </c>
      <c r="H56" s="749" t="s">
        <v>359</v>
      </c>
      <c r="I56" s="752" t="s">
        <v>1962</v>
      </c>
    </row>
    <row r="57" spans="1:9" x14ac:dyDescent="0.3">
      <c r="A57" s="753"/>
      <c r="B57" s="754"/>
      <c r="C57" s="755"/>
      <c r="D57" s="755"/>
      <c r="E57" s="753"/>
      <c r="F57" s="753" t="s">
        <v>50</v>
      </c>
      <c r="G57" s="753" t="s">
        <v>51</v>
      </c>
      <c r="H57" s="753" t="s">
        <v>360</v>
      </c>
      <c r="I57" s="756">
        <v>243441</v>
      </c>
    </row>
    <row r="58" spans="1:9" x14ac:dyDescent="0.3">
      <c r="A58" s="757"/>
      <c r="B58" s="758"/>
      <c r="C58" s="759"/>
      <c r="D58" s="759"/>
      <c r="E58" s="757"/>
      <c r="F58" s="757" t="s">
        <v>514</v>
      </c>
      <c r="G58" s="757" t="s">
        <v>514</v>
      </c>
      <c r="H58" s="757"/>
      <c r="I58" s="760"/>
    </row>
    <row r="59" spans="1:9" x14ac:dyDescent="0.3">
      <c r="A59" s="749">
        <v>19</v>
      </c>
      <c r="B59" s="750" t="s">
        <v>138</v>
      </c>
      <c r="C59" s="751" t="s">
        <v>1008</v>
      </c>
      <c r="D59" s="751" t="s">
        <v>1008</v>
      </c>
      <c r="E59" s="749" t="s">
        <v>48</v>
      </c>
      <c r="F59" s="749" t="s">
        <v>362</v>
      </c>
      <c r="G59" s="749" t="s">
        <v>362</v>
      </c>
      <c r="H59" s="749" t="s">
        <v>359</v>
      </c>
      <c r="I59" s="752" t="s">
        <v>1970</v>
      </c>
    </row>
    <row r="60" spans="1:9" x14ac:dyDescent="0.3">
      <c r="A60" s="753"/>
      <c r="B60" s="754"/>
      <c r="C60" s="755"/>
      <c r="D60" s="755"/>
      <c r="E60" s="753"/>
      <c r="F60" s="753" t="s">
        <v>50</v>
      </c>
      <c r="G60" s="753" t="s">
        <v>51</v>
      </c>
      <c r="H60" s="753" t="s">
        <v>360</v>
      </c>
      <c r="I60" s="756">
        <v>243441</v>
      </c>
    </row>
    <row r="61" spans="1:9" x14ac:dyDescent="0.3">
      <c r="A61" s="757"/>
      <c r="B61" s="758"/>
      <c r="C61" s="759"/>
      <c r="D61" s="759"/>
      <c r="E61" s="757"/>
      <c r="F61" s="757" t="s">
        <v>1008</v>
      </c>
      <c r="G61" s="757" t="s">
        <v>1008</v>
      </c>
      <c r="H61" s="757"/>
      <c r="I61" s="760"/>
    </row>
    <row r="62" spans="1:9" x14ac:dyDescent="0.3">
      <c r="A62" s="749">
        <v>20</v>
      </c>
      <c r="B62" s="750" t="s">
        <v>138</v>
      </c>
      <c r="C62" s="751" t="s">
        <v>1971</v>
      </c>
      <c r="D62" s="751" t="s">
        <v>1971</v>
      </c>
      <c r="E62" s="749" t="s">
        <v>48</v>
      </c>
      <c r="F62" s="749" t="s">
        <v>543</v>
      </c>
      <c r="G62" s="749" t="s">
        <v>543</v>
      </c>
      <c r="H62" s="749" t="s">
        <v>359</v>
      </c>
      <c r="I62" s="752" t="s">
        <v>1962</v>
      </c>
    </row>
    <row r="63" spans="1:9" x14ac:dyDescent="0.3">
      <c r="A63" s="753"/>
      <c r="B63" s="754"/>
      <c r="C63" s="755"/>
      <c r="D63" s="755"/>
      <c r="E63" s="753"/>
      <c r="F63" s="753" t="s">
        <v>50</v>
      </c>
      <c r="G63" s="753" t="s">
        <v>51</v>
      </c>
      <c r="H63" s="753" t="s">
        <v>360</v>
      </c>
      <c r="I63" s="756">
        <v>243441</v>
      </c>
    </row>
    <row r="64" spans="1:9" x14ac:dyDescent="0.3">
      <c r="A64" s="757"/>
      <c r="B64" s="758"/>
      <c r="C64" s="759"/>
      <c r="D64" s="759"/>
      <c r="E64" s="757"/>
      <c r="F64" s="757" t="s">
        <v>1971</v>
      </c>
      <c r="G64" s="757" t="s">
        <v>1971</v>
      </c>
      <c r="H64" s="757"/>
      <c r="I64" s="760"/>
    </row>
    <row r="65" spans="1:10" x14ac:dyDescent="0.3">
      <c r="A65" s="749">
        <v>21</v>
      </c>
      <c r="B65" s="750" t="s">
        <v>132</v>
      </c>
      <c r="C65" s="751" t="s">
        <v>626</v>
      </c>
      <c r="D65" s="751" t="s">
        <v>626</v>
      </c>
      <c r="E65" s="749" t="s">
        <v>48</v>
      </c>
      <c r="F65" s="749" t="s">
        <v>361</v>
      </c>
      <c r="G65" s="749" t="s">
        <v>361</v>
      </c>
      <c r="H65" s="749" t="s">
        <v>359</v>
      </c>
      <c r="I65" s="752" t="s">
        <v>1962</v>
      </c>
    </row>
    <row r="66" spans="1:10" x14ac:dyDescent="0.3">
      <c r="A66" s="753"/>
      <c r="B66" s="754"/>
      <c r="C66" s="755"/>
      <c r="D66" s="755"/>
      <c r="E66" s="753"/>
      <c r="F66" s="753" t="s">
        <v>50</v>
      </c>
      <c r="G66" s="753" t="s">
        <v>51</v>
      </c>
      <c r="H66" s="753" t="s">
        <v>360</v>
      </c>
      <c r="I66" s="756">
        <v>243444</v>
      </c>
    </row>
    <row r="67" spans="1:10" x14ac:dyDescent="0.3">
      <c r="A67" s="757"/>
      <c r="B67" s="758"/>
      <c r="C67" s="759"/>
      <c r="D67" s="759"/>
      <c r="E67" s="757"/>
      <c r="F67" s="757" t="s">
        <v>626</v>
      </c>
      <c r="G67" s="757" t="s">
        <v>626</v>
      </c>
      <c r="H67" s="757"/>
      <c r="I67" s="760"/>
    </row>
    <row r="68" spans="1:10" x14ac:dyDescent="0.3">
      <c r="A68" s="749">
        <v>22</v>
      </c>
      <c r="B68" s="750" t="s">
        <v>132</v>
      </c>
      <c r="C68" s="751" t="s">
        <v>626</v>
      </c>
      <c r="D68" s="751" t="s">
        <v>626</v>
      </c>
      <c r="E68" s="749" t="s">
        <v>48</v>
      </c>
      <c r="F68" s="749" t="s">
        <v>361</v>
      </c>
      <c r="G68" s="749" t="s">
        <v>361</v>
      </c>
      <c r="H68" s="749" t="s">
        <v>359</v>
      </c>
      <c r="I68" s="752" t="s">
        <v>1962</v>
      </c>
    </row>
    <row r="69" spans="1:10" x14ac:dyDescent="0.3">
      <c r="A69" s="753"/>
      <c r="B69" s="754"/>
      <c r="C69" s="755"/>
      <c r="D69" s="755"/>
      <c r="E69" s="753"/>
      <c r="F69" s="753" t="s">
        <v>50</v>
      </c>
      <c r="G69" s="753" t="s">
        <v>51</v>
      </c>
      <c r="H69" s="753" t="s">
        <v>360</v>
      </c>
      <c r="I69" s="756">
        <v>243444</v>
      </c>
    </row>
    <row r="70" spans="1:10" x14ac:dyDescent="0.3">
      <c r="A70" s="757"/>
      <c r="B70" s="758"/>
      <c r="C70" s="759"/>
      <c r="D70" s="759"/>
      <c r="E70" s="757"/>
      <c r="F70" s="757" t="s">
        <v>626</v>
      </c>
      <c r="G70" s="757" t="s">
        <v>626</v>
      </c>
      <c r="H70" s="757"/>
      <c r="I70" s="760"/>
    </row>
    <row r="71" spans="1:10" x14ac:dyDescent="0.3">
      <c r="A71" s="749">
        <v>23</v>
      </c>
      <c r="B71" s="750" t="s">
        <v>132</v>
      </c>
      <c r="C71" s="751" t="s">
        <v>1972</v>
      </c>
      <c r="D71" s="751" t="s">
        <v>1972</v>
      </c>
      <c r="E71" s="749" t="s">
        <v>48</v>
      </c>
      <c r="F71" s="749" t="s">
        <v>361</v>
      </c>
      <c r="G71" s="749" t="s">
        <v>361</v>
      </c>
      <c r="H71" s="749" t="s">
        <v>359</v>
      </c>
      <c r="I71" s="752" t="s">
        <v>1962</v>
      </c>
    </row>
    <row r="72" spans="1:10" x14ac:dyDescent="0.3">
      <c r="A72" s="753"/>
      <c r="B72" s="754"/>
      <c r="C72" s="755"/>
      <c r="D72" s="755"/>
      <c r="E72" s="753"/>
      <c r="F72" s="753" t="s">
        <v>50</v>
      </c>
      <c r="G72" s="753" t="s">
        <v>51</v>
      </c>
      <c r="H72" s="753" t="s">
        <v>360</v>
      </c>
      <c r="I72" s="756">
        <v>243444</v>
      </c>
    </row>
    <row r="73" spans="1:10" x14ac:dyDescent="0.3">
      <c r="A73" s="757"/>
      <c r="B73" s="758"/>
      <c r="C73" s="759"/>
      <c r="D73" s="759"/>
      <c r="E73" s="757"/>
      <c r="F73" s="757" t="s">
        <v>1972</v>
      </c>
      <c r="G73" s="757" t="s">
        <v>1972</v>
      </c>
      <c r="H73" s="757"/>
      <c r="I73" s="760"/>
    </row>
    <row r="74" spans="1:10" x14ac:dyDescent="0.3">
      <c r="A74" s="749">
        <v>24</v>
      </c>
      <c r="B74" s="750" t="s">
        <v>132</v>
      </c>
      <c r="C74" s="751" t="s">
        <v>1972</v>
      </c>
      <c r="D74" s="751" t="s">
        <v>1972</v>
      </c>
      <c r="E74" s="749" t="s">
        <v>48</v>
      </c>
      <c r="F74" s="749" t="s">
        <v>361</v>
      </c>
      <c r="G74" s="749" t="s">
        <v>361</v>
      </c>
      <c r="H74" s="749" t="s">
        <v>359</v>
      </c>
      <c r="I74" s="752" t="s">
        <v>1962</v>
      </c>
    </row>
    <row r="75" spans="1:10" x14ac:dyDescent="0.3">
      <c r="A75" s="753"/>
      <c r="B75" s="754"/>
      <c r="C75" s="755"/>
      <c r="D75" s="755"/>
      <c r="E75" s="753"/>
      <c r="F75" s="753" t="s">
        <v>50</v>
      </c>
      <c r="G75" s="753" t="s">
        <v>51</v>
      </c>
      <c r="H75" s="753" t="s">
        <v>360</v>
      </c>
      <c r="I75" s="756">
        <v>243444</v>
      </c>
    </row>
    <row r="76" spans="1:10" x14ac:dyDescent="0.3">
      <c r="A76" s="757"/>
      <c r="B76" s="758"/>
      <c r="C76" s="759"/>
      <c r="D76" s="759"/>
      <c r="E76" s="757"/>
      <c r="F76" s="757" t="s">
        <v>1972</v>
      </c>
      <c r="G76" s="757" t="s">
        <v>1972</v>
      </c>
      <c r="H76" s="757"/>
      <c r="I76" s="760"/>
    </row>
    <row r="77" spans="1:10" s="173" customFormat="1" x14ac:dyDescent="0.3">
      <c r="A77" s="761">
        <v>25</v>
      </c>
      <c r="B77" s="750" t="s">
        <v>132</v>
      </c>
      <c r="C77" s="751" t="s">
        <v>1972</v>
      </c>
      <c r="D77" s="762" t="s">
        <v>1972</v>
      </c>
      <c r="E77" s="761" t="s">
        <v>48</v>
      </c>
      <c r="F77" s="749" t="s">
        <v>361</v>
      </c>
      <c r="G77" s="761" t="s">
        <v>361</v>
      </c>
      <c r="H77" s="761" t="s">
        <v>359</v>
      </c>
      <c r="I77" s="752" t="s">
        <v>1962</v>
      </c>
      <c r="J77" s="54"/>
    </row>
    <row r="78" spans="1:10" x14ac:dyDescent="0.3">
      <c r="A78" s="753"/>
      <c r="B78" s="754"/>
      <c r="C78" s="755"/>
      <c r="D78" s="755"/>
      <c r="E78" s="753"/>
      <c r="F78" s="753" t="s">
        <v>50</v>
      </c>
      <c r="G78" s="753" t="s">
        <v>51</v>
      </c>
      <c r="H78" s="753" t="s">
        <v>360</v>
      </c>
      <c r="I78" s="756">
        <v>243444</v>
      </c>
    </row>
    <row r="79" spans="1:10" x14ac:dyDescent="0.3">
      <c r="A79" s="757"/>
      <c r="B79" s="758"/>
      <c r="C79" s="759"/>
      <c r="D79" s="759"/>
      <c r="E79" s="757"/>
      <c r="F79" s="757" t="s">
        <v>1972</v>
      </c>
      <c r="G79" s="757" t="s">
        <v>1972</v>
      </c>
      <c r="H79" s="757"/>
      <c r="I79" s="760"/>
    </row>
    <row r="80" spans="1:10" x14ac:dyDescent="0.3">
      <c r="A80" s="749">
        <v>26</v>
      </c>
      <c r="B80" s="750" t="s">
        <v>132</v>
      </c>
      <c r="C80" s="751" t="s">
        <v>1973</v>
      </c>
      <c r="D80" s="751" t="s">
        <v>1973</v>
      </c>
      <c r="E80" s="749" t="s">
        <v>48</v>
      </c>
      <c r="F80" s="749" t="s">
        <v>361</v>
      </c>
      <c r="G80" s="749" t="s">
        <v>361</v>
      </c>
      <c r="H80" s="749" t="s">
        <v>359</v>
      </c>
      <c r="I80" s="752" t="s">
        <v>1962</v>
      </c>
    </row>
    <row r="81" spans="1:9" x14ac:dyDescent="0.3">
      <c r="A81" s="753"/>
      <c r="B81" s="754"/>
      <c r="C81" s="755"/>
      <c r="D81" s="755"/>
      <c r="E81" s="753"/>
      <c r="F81" s="753" t="s">
        <v>50</v>
      </c>
      <c r="G81" s="753" t="s">
        <v>51</v>
      </c>
      <c r="H81" s="753" t="s">
        <v>360</v>
      </c>
      <c r="I81" s="756">
        <v>243444</v>
      </c>
    </row>
    <row r="82" spans="1:9" x14ac:dyDescent="0.3">
      <c r="A82" s="757"/>
      <c r="B82" s="758"/>
      <c r="C82" s="759"/>
      <c r="D82" s="759"/>
      <c r="E82" s="757"/>
      <c r="F82" s="757" t="s">
        <v>1973</v>
      </c>
      <c r="G82" s="757" t="s">
        <v>1973</v>
      </c>
      <c r="H82" s="757"/>
      <c r="I82" s="760"/>
    </row>
    <row r="83" spans="1:9" x14ac:dyDescent="0.3">
      <c r="A83" s="749">
        <v>27</v>
      </c>
      <c r="B83" s="750" t="s">
        <v>142</v>
      </c>
      <c r="C83" s="751" t="s">
        <v>1974</v>
      </c>
      <c r="D83" s="751" t="s">
        <v>1974</v>
      </c>
      <c r="E83" s="749" t="s">
        <v>48</v>
      </c>
      <c r="F83" s="761" t="s">
        <v>365</v>
      </c>
      <c r="G83" s="749" t="s">
        <v>365</v>
      </c>
      <c r="H83" s="749" t="s">
        <v>359</v>
      </c>
      <c r="I83" s="752" t="s">
        <v>1962</v>
      </c>
    </row>
    <row r="84" spans="1:9" x14ac:dyDescent="0.3">
      <c r="A84" s="753"/>
      <c r="B84" s="754"/>
      <c r="C84" s="755"/>
      <c r="D84" s="755"/>
      <c r="E84" s="753"/>
      <c r="F84" s="753" t="s">
        <v>50</v>
      </c>
      <c r="G84" s="753" t="s">
        <v>51</v>
      </c>
      <c r="H84" s="753" t="s">
        <v>360</v>
      </c>
      <c r="I84" s="756">
        <v>243446</v>
      </c>
    </row>
    <row r="85" spans="1:9" x14ac:dyDescent="0.3">
      <c r="A85" s="757"/>
      <c r="B85" s="758"/>
      <c r="C85" s="759"/>
      <c r="D85" s="759"/>
      <c r="E85" s="757"/>
      <c r="F85" s="757" t="s">
        <v>1974</v>
      </c>
      <c r="G85" s="757" t="s">
        <v>1974</v>
      </c>
      <c r="H85" s="757"/>
      <c r="I85" s="760"/>
    </row>
    <row r="86" spans="1:9" x14ac:dyDescent="0.3">
      <c r="A86" s="749">
        <v>28</v>
      </c>
      <c r="B86" s="750" t="s">
        <v>138</v>
      </c>
      <c r="C86" s="751" t="s">
        <v>530</v>
      </c>
      <c r="D86" s="751" t="s">
        <v>530</v>
      </c>
      <c r="E86" s="749" t="s">
        <v>48</v>
      </c>
      <c r="F86" s="749" t="s">
        <v>366</v>
      </c>
      <c r="G86" s="749" t="s">
        <v>366</v>
      </c>
      <c r="H86" s="749" t="s">
        <v>359</v>
      </c>
      <c r="I86" s="752" t="s">
        <v>1962</v>
      </c>
    </row>
    <row r="87" spans="1:9" x14ac:dyDescent="0.3">
      <c r="A87" s="753"/>
      <c r="B87" s="754"/>
      <c r="C87" s="755"/>
      <c r="D87" s="755"/>
      <c r="E87" s="753"/>
      <c r="F87" s="753" t="s">
        <v>50</v>
      </c>
      <c r="G87" s="753" t="s">
        <v>51</v>
      </c>
      <c r="H87" s="753" t="s">
        <v>360</v>
      </c>
      <c r="I87" s="756">
        <v>243446</v>
      </c>
    </row>
    <row r="88" spans="1:9" x14ac:dyDescent="0.3">
      <c r="A88" s="757"/>
      <c r="B88" s="758"/>
      <c r="C88" s="759"/>
      <c r="D88" s="759"/>
      <c r="E88" s="757"/>
      <c r="F88" s="757" t="s">
        <v>530</v>
      </c>
      <c r="G88" s="757" t="s">
        <v>530</v>
      </c>
      <c r="H88" s="757"/>
      <c r="I88" s="760"/>
    </row>
    <row r="89" spans="1:9" x14ac:dyDescent="0.3">
      <c r="A89" s="749">
        <v>29</v>
      </c>
      <c r="B89" s="750" t="s">
        <v>132</v>
      </c>
      <c r="C89" s="751" t="s">
        <v>629</v>
      </c>
      <c r="D89" s="751" t="s">
        <v>629</v>
      </c>
      <c r="E89" s="749" t="s">
        <v>48</v>
      </c>
      <c r="F89" s="749" t="s">
        <v>363</v>
      </c>
      <c r="G89" s="749" t="s">
        <v>363</v>
      </c>
      <c r="H89" s="749" t="s">
        <v>359</v>
      </c>
      <c r="I89" s="752" t="s">
        <v>1962</v>
      </c>
    </row>
    <row r="90" spans="1:9" x14ac:dyDescent="0.3">
      <c r="A90" s="753"/>
      <c r="B90" s="754"/>
      <c r="C90" s="755"/>
      <c r="D90" s="755"/>
      <c r="E90" s="753"/>
      <c r="F90" s="753" t="s">
        <v>50</v>
      </c>
      <c r="G90" s="753" t="s">
        <v>51</v>
      </c>
      <c r="H90" s="753" t="s">
        <v>360</v>
      </c>
      <c r="I90" s="756">
        <v>243447</v>
      </c>
    </row>
    <row r="91" spans="1:9" x14ac:dyDescent="0.3">
      <c r="A91" s="757"/>
      <c r="B91" s="758"/>
      <c r="C91" s="759"/>
      <c r="D91" s="759"/>
      <c r="E91" s="757"/>
      <c r="F91" s="757" t="s">
        <v>629</v>
      </c>
      <c r="G91" s="757" t="s">
        <v>629</v>
      </c>
      <c r="H91" s="757"/>
      <c r="I91" s="760"/>
    </row>
    <row r="92" spans="1:9" x14ac:dyDescent="0.3">
      <c r="A92" s="749">
        <v>30</v>
      </c>
      <c r="B92" s="750" t="s">
        <v>132</v>
      </c>
      <c r="C92" s="751" t="s">
        <v>1975</v>
      </c>
      <c r="D92" s="751" t="s">
        <v>1975</v>
      </c>
      <c r="E92" s="749" t="s">
        <v>48</v>
      </c>
      <c r="F92" s="749" t="s">
        <v>361</v>
      </c>
      <c r="G92" s="749" t="s">
        <v>361</v>
      </c>
      <c r="H92" s="749" t="s">
        <v>359</v>
      </c>
      <c r="I92" s="752" t="s">
        <v>1962</v>
      </c>
    </row>
    <row r="93" spans="1:9" x14ac:dyDescent="0.3">
      <c r="A93" s="753"/>
      <c r="B93" s="754"/>
      <c r="C93" s="755"/>
      <c r="D93" s="755"/>
      <c r="E93" s="753"/>
      <c r="F93" s="753" t="s">
        <v>50</v>
      </c>
      <c r="G93" s="753" t="s">
        <v>51</v>
      </c>
      <c r="H93" s="753" t="s">
        <v>360</v>
      </c>
      <c r="I93" s="756">
        <v>243448</v>
      </c>
    </row>
    <row r="94" spans="1:9" x14ac:dyDescent="0.3">
      <c r="A94" s="757"/>
      <c r="B94" s="758"/>
      <c r="C94" s="759"/>
      <c r="D94" s="759"/>
      <c r="E94" s="757"/>
      <c r="F94" s="757" t="s">
        <v>1975</v>
      </c>
      <c r="G94" s="757" t="s">
        <v>1975</v>
      </c>
      <c r="H94" s="757"/>
      <c r="I94" s="760"/>
    </row>
    <row r="95" spans="1:9" x14ac:dyDescent="0.3">
      <c r="A95" s="749">
        <v>31</v>
      </c>
      <c r="B95" s="750" t="s">
        <v>132</v>
      </c>
      <c r="C95" s="751" t="s">
        <v>1976</v>
      </c>
      <c r="D95" s="751" t="s">
        <v>1976</v>
      </c>
      <c r="E95" s="749" t="s">
        <v>48</v>
      </c>
      <c r="F95" s="749" t="s">
        <v>361</v>
      </c>
      <c r="G95" s="749" t="s">
        <v>361</v>
      </c>
      <c r="H95" s="749" t="s">
        <v>359</v>
      </c>
      <c r="I95" s="752" t="s">
        <v>1962</v>
      </c>
    </row>
    <row r="96" spans="1:9" x14ac:dyDescent="0.3">
      <c r="A96" s="753"/>
      <c r="B96" s="754"/>
      <c r="C96" s="755"/>
      <c r="D96" s="755"/>
      <c r="E96" s="753"/>
      <c r="F96" s="753" t="s">
        <v>50</v>
      </c>
      <c r="G96" s="753" t="s">
        <v>51</v>
      </c>
      <c r="H96" s="753" t="s">
        <v>360</v>
      </c>
      <c r="I96" s="756">
        <v>243448</v>
      </c>
    </row>
    <row r="97" spans="1:11" x14ac:dyDescent="0.3">
      <c r="A97" s="757"/>
      <c r="B97" s="758"/>
      <c r="C97" s="759"/>
      <c r="D97" s="759"/>
      <c r="E97" s="757"/>
      <c r="F97" s="757" t="s">
        <v>1976</v>
      </c>
      <c r="G97" s="757" t="s">
        <v>1976</v>
      </c>
      <c r="H97" s="757"/>
      <c r="I97" s="760"/>
    </row>
    <row r="98" spans="1:11" x14ac:dyDescent="0.3">
      <c r="A98" s="749">
        <v>32</v>
      </c>
      <c r="B98" s="750" t="s">
        <v>132</v>
      </c>
      <c r="C98" s="751" t="s">
        <v>628</v>
      </c>
      <c r="D98" s="751" t="s">
        <v>628</v>
      </c>
      <c r="E98" s="749" t="s">
        <v>48</v>
      </c>
      <c r="F98" s="749" t="s">
        <v>361</v>
      </c>
      <c r="G98" s="749" t="s">
        <v>361</v>
      </c>
      <c r="H98" s="749" t="s">
        <v>359</v>
      </c>
      <c r="I98" s="752" t="s">
        <v>1962</v>
      </c>
    </row>
    <row r="99" spans="1:11" x14ac:dyDescent="0.3">
      <c r="A99" s="753"/>
      <c r="B99" s="754"/>
      <c r="C99" s="755"/>
      <c r="D99" s="755"/>
      <c r="E99" s="753"/>
      <c r="F99" s="753" t="s">
        <v>50</v>
      </c>
      <c r="G99" s="753" t="s">
        <v>51</v>
      </c>
      <c r="H99" s="753" t="s">
        <v>360</v>
      </c>
      <c r="I99" s="756">
        <v>243448</v>
      </c>
    </row>
    <row r="100" spans="1:11" x14ac:dyDescent="0.3">
      <c r="A100" s="757"/>
      <c r="B100" s="758"/>
      <c r="C100" s="759"/>
      <c r="D100" s="759"/>
      <c r="E100" s="757"/>
      <c r="F100" s="757" t="s">
        <v>628</v>
      </c>
      <c r="G100" s="757" t="s">
        <v>628</v>
      </c>
      <c r="H100" s="757"/>
      <c r="I100" s="760"/>
    </row>
    <row r="101" spans="1:11" x14ac:dyDescent="0.3">
      <c r="A101" s="749">
        <v>33</v>
      </c>
      <c r="B101" s="750" t="s">
        <v>132</v>
      </c>
      <c r="C101" s="751" t="s">
        <v>626</v>
      </c>
      <c r="D101" s="751" t="s">
        <v>626</v>
      </c>
      <c r="E101" s="749" t="s">
        <v>48</v>
      </c>
      <c r="F101" s="749" t="s">
        <v>361</v>
      </c>
      <c r="G101" s="749" t="s">
        <v>361</v>
      </c>
      <c r="H101" s="749" t="s">
        <v>359</v>
      </c>
      <c r="I101" s="752" t="s">
        <v>1962</v>
      </c>
    </row>
    <row r="102" spans="1:11" x14ac:dyDescent="0.3">
      <c r="A102" s="753"/>
      <c r="B102" s="754"/>
      <c r="C102" s="755"/>
      <c r="D102" s="755"/>
      <c r="E102" s="753"/>
      <c r="F102" s="753" t="s">
        <v>50</v>
      </c>
      <c r="G102" s="753" t="s">
        <v>51</v>
      </c>
      <c r="H102" s="753" t="s">
        <v>360</v>
      </c>
      <c r="I102" s="756">
        <v>243448</v>
      </c>
    </row>
    <row r="103" spans="1:11" x14ac:dyDescent="0.3">
      <c r="A103" s="757"/>
      <c r="B103" s="758"/>
      <c r="C103" s="759"/>
      <c r="D103" s="759"/>
      <c r="E103" s="757"/>
      <c r="F103" s="757" t="s">
        <v>626</v>
      </c>
      <c r="G103" s="757" t="s">
        <v>626</v>
      </c>
      <c r="H103" s="757"/>
      <c r="I103" s="760"/>
    </row>
    <row r="104" spans="1:11" x14ac:dyDescent="0.3">
      <c r="A104" s="749">
        <v>34</v>
      </c>
      <c r="B104" s="750" t="s">
        <v>132</v>
      </c>
      <c r="C104" s="751" t="s">
        <v>626</v>
      </c>
      <c r="D104" s="751" t="s">
        <v>626</v>
      </c>
      <c r="E104" s="749" t="s">
        <v>48</v>
      </c>
      <c r="F104" s="749" t="s">
        <v>361</v>
      </c>
      <c r="G104" s="749" t="s">
        <v>361</v>
      </c>
      <c r="H104" s="749" t="s">
        <v>359</v>
      </c>
      <c r="I104" s="752" t="s">
        <v>1962</v>
      </c>
      <c r="K104" s="173"/>
    </row>
    <row r="105" spans="1:11" x14ac:dyDescent="0.3">
      <c r="A105" s="753"/>
      <c r="B105" s="754"/>
      <c r="C105" s="755"/>
      <c r="D105" s="755"/>
      <c r="E105" s="753"/>
      <c r="F105" s="753" t="s">
        <v>50</v>
      </c>
      <c r="G105" s="753" t="s">
        <v>51</v>
      </c>
      <c r="H105" s="753" t="s">
        <v>360</v>
      </c>
      <c r="I105" s="756">
        <v>243448</v>
      </c>
      <c r="K105" s="173"/>
    </row>
    <row r="106" spans="1:11" x14ac:dyDescent="0.3">
      <c r="A106" s="757"/>
      <c r="B106" s="758"/>
      <c r="C106" s="759"/>
      <c r="D106" s="759"/>
      <c r="E106" s="757"/>
      <c r="F106" s="757" t="s">
        <v>626</v>
      </c>
      <c r="G106" s="757" t="s">
        <v>626</v>
      </c>
      <c r="H106" s="757"/>
      <c r="I106" s="760"/>
      <c r="K106" s="173"/>
    </row>
    <row r="107" spans="1:11" x14ac:dyDescent="0.3">
      <c r="A107" s="749">
        <v>34</v>
      </c>
      <c r="B107" s="750" t="s">
        <v>132</v>
      </c>
      <c r="C107" s="751" t="s">
        <v>626</v>
      </c>
      <c r="D107" s="751" t="s">
        <v>626</v>
      </c>
      <c r="E107" s="749" t="s">
        <v>48</v>
      </c>
      <c r="F107" s="749" t="s">
        <v>361</v>
      </c>
      <c r="G107" s="749" t="s">
        <v>361</v>
      </c>
      <c r="H107" s="749" t="s">
        <v>359</v>
      </c>
      <c r="I107" s="752" t="s">
        <v>1962</v>
      </c>
      <c r="K107" s="763"/>
    </row>
    <row r="108" spans="1:11" x14ac:dyDescent="0.3">
      <c r="A108" s="753"/>
      <c r="B108" s="754"/>
      <c r="C108" s="755"/>
      <c r="D108" s="755"/>
      <c r="E108" s="753"/>
      <c r="F108" s="753" t="s">
        <v>50</v>
      </c>
      <c r="G108" s="753" t="s">
        <v>51</v>
      </c>
      <c r="H108" s="753" t="s">
        <v>360</v>
      </c>
      <c r="I108" s="756">
        <v>243448</v>
      </c>
    </row>
    <row r="109" spans="1:11" x14ac:dyDescent="0.3">
      <c r="A109" s="757"/>
      <c r="B109" s="758"/>
      <c r="C109" s="759"/>
      <c r="D109" s="759"/>
      <c r="E109" s="757"/>
      <c r="F109" s="757" t="s">
        <v>626</v>
      </c>
      <c r="G109" s="757" t="s">
        <v>626</v>
      </c>
      <c r="H109" s="757"/>
      <c r="I109" s="760"/>
    </row>
    <row r="110" spans="1:11" x14ac:dyDescent="0.3">
      <c r="A110" s="749">
        <v>35</v>
      </c>
      <c r="B110" s="750" t="s">
        <v>142</v>
      </c>
      <c r="C110" s="751" t="s">
        <v>1977</v>
      </c>
      <c r="D110" s="751" t="s">
        <v>1977</v>
      </c>
      <c r="E110" s="749" t="s">
        <v>48</v>
      </c>
      <c r="F110" s="749" t="s">
        <v>365</v>
      </c>
      <c r="G110" s="749" t="s">
        <v>365</v>
      </c>
      <c r="H110" s="749" t="s">
        <v>359</v>
      </c>
      <c r="I110" s="752" t="s">
        <v>1962</v>
      </c>
      <c r="K110" s="764"/>
    </row>
    <row r="111" spans="1:11" x14ac:dyDescent="0.3">
      <c r="A111" s="753"/>
      <c r="B111" s="754"/>
      <c r="C111" s="755"/>
      <c r="D111" s="755"/>
      <c r="E111" s="753"/>
      <c r="F111" s="753" t="s">
        <v>50</v>
      </c>
      <c r="G111" s="753" t="s">
        <v>51</v>
      </c>
      <c r="H111" s="753" t="s">
        <v>360</v>
      </c>
      <c r="I111" s="756">
        <v>243439</v>
      </c>
    </row>
    <row r="112" spans="1:11" x14ac:dyDescent="0.3">
      <c r="A112" s="757"/>
      <c r="B112" s="758"/>
      <c r="C112" s="759"/>
      <c r="D112" s="759"/>
      <c r="E112" s="757"/>
      <c r="F112" s="757" t="s">
        <v>1977</v>
      </c>
      <c r="G112" s="757" t="s">
        <v>1977</v>
      </c>
      <c r="H112" s="757"/>
      <c r="I112" s="760"/>
    </row>
    <row r="113" spans="1:9" x14ac:dyDescent="0.3">
      <c r="A113" s="749">
        <v>36</v>
      </c>
      <c r="B113" s="750" t="s">
        <v>138</v>
      </c>
      <c r="C113" s="751" t="s">
        <v>1978</v>
      </c>
      <c r="D113" s="751" t="s">
        <v>1978</v>
      </c>
      <c r="E113" s="749" t="s">
        <v>48</v>
      </c>
      <c r="F113" s="749" t="s">
        <v>1979</v>
      </c>
      <c r="G113" s="749" t="s">
        <v>1979</v>
      </c>
      <c r="H113" s="749" t="s">
        <v>359</v>
      </c>
      <c r="I113" s="752" t="s">
        <v>1980</v>
      </c>
    </row>
    <row r="114" spans="1:9" x14ac:dyDescent="0.3">
      <c r="A114" s="753"/>
      <c r="B114" s="754"/>
      <c r="C114" s="755"/>
      <c r="D114" s="755"/>
      <c r="E114" s="753"/>
      <c r="F114" s="753" t="s">
        <v>50</v>
      </c>
      <c r="G114" s="753" t="s">
        <v>51</v>
      </c>
      <c r="H114" s="753" t="s">
        <v>360</v>
      </c>
      <c r="I114" s="756">
        <v>243446</v>
      </c>
    </row>
    <row r="115" spans="1:9" x14ac:dyDescent="0.3">
      <c r="A115" s="757"/>
      <c r="B115" s="758"/>
      <c r="C115" s="759"/>
      <c r="D115" s="759"/>
      <c r="E115" s="757"/>
      <c r="F115" s="757" t="s">
        <v>1978</v>
      </c>
      <c r="G115" s="757" t="s">
        <v>1978</v>
      </c>
      <c r="H115" s="757"/>
      <c r="I115" s="760"/>
    </row>
    <row r="116" spans="1:9" x14ac:dyDescent="0.3">
      <c r="A116" s="749">
        <v>37</v>
      </c>
      <c r="B116" s="750" t="s">
        <v>138</v>
      </c>
      <c r="C116" s="751" t="s">
        <v>1981</v>
      </c>
      <c r="D116" s="751" t="s">
        <v>1981</v>
      </c>
      <c r="E116" s="749" t="s">
        <v>48</v>
      </c>
      <c r="F116" s="749" t="s">
        <v>366</v>
      </c>
      <c r="G116" s="749" t="s">
        <v>366</v>
      </c>
      <c r="H116" s="749" t="s">
        <v>359</v>
      </c>
      <c r="I116" s="752" t="s">
        <v>1982</v>
      </c>
    </row>
    <row r="117" spans="1:9" x14ac:dyDescent="0.3">
      <c r="A117" s="753"/>
      <c r="B117" s="754"/>
      <c r="C117" s="755"/>
      <c r="D117" s="755"/>
      <c r="E117" s="753"/>
      <c r="F117" s="753" t="s">
        <v>50</v>
      </c>
      <c r="G117" s="753" t="s">
        <v>51</v>
      </c>
      <c r="H117" s="753" t="s">
        <v>360</v>
      </c>
      <c r="I117" s="756">
        <v>243448</v>
      </c>
    </row>
    <row r="118" spans="1:9" x14ac:dyDescent="0.3">
      <c r="A118" s="757"/>
      <c r="B118" s="758"/>
      <c r="C118" s="759"/>
      <c r="D118" s="759"/>
      <c r="E118" s="757"/>
      <c r="F118" s="757" t="s">
        <v>1981</v>
      </c>
      <c r="G118" s="757" t="s">
        <v>1981</v>
      </c>
      <c r="H118" s="757"/>
      <c r="I118" s="760"/>
    </row>
    <row r="119" spans="1:9" x14ac:dyDescent="0.3">
      <c r="A119" s="749">
        <v>38</v>
      </c>
      <c r="B119" s="750" t="s">
        <v>67</v>
      </c>
      <c r="C119" s="751" t="s">
        <v>1983</v>
      </c>
      <c r="D119" s="751" t="s">
        <v>1983</v>
      </c>
      <c r="E119" s="749" t="s">
        <v>48</v>
      </c>
      <c r="F119" s="749" t="s">
        <v>366</v>
      </c>
      <c r="G119" s="749" t="s">
        <v>366</v>
      </c>
      <c r="H119" s="749" t="s">
        <v>359</v>
      </c>
      <c r="I119" s="752" t="s">
        <v>1962</v>
      </c>
    </row>
    <row r="120" spans="1:9" x14ac:dyDescent="0.3">
      <c r="A120" s="753"/>
      <c r="B120" s="754"/>
      <c r="C120" s="755"/>
      <c r="D120" s="755"/>
      <c r="E120" s="753"/>
      <c r="F120" s="753" t="s">
        <v>50</v>
      </c>
      <c r="G120" s="753" t="s">
        <v>51</v>
      </c>
      <c r="H120" s="753" t="s">
        <v>360</v>
      </c>
      <c r="I120" s="756">
        <v>243450</v>
      </c>
    </row>
    <row r="121" spans="1:9" x14ac:dyDescent="0.3">
      <c r="A121" s="757"/>
      <c r="B121" s="758"/>
      <c r="C121" s="759"/>
      <c r="D121" s="759"/>
      <c r="E121" s="757"/>
      <c r="F121" s="757" t="s">
        <v>1983</v>
      </c>
      <c r="G121" s="757" t="s">
        <v>1983</v>
      </c>
      <c r="H121" s="757"/>
      <c r="I121" s="760"/>
    </row>
    <row r="122" spans="1:9" x14ac:dyDescent="0.3">
      <c r="A122" s="749">
        <v>39</v>
      </c>
      <c r="B122" s="750" t="s">
        <v>138</v>
      </c>
      <c r="C122" s="751" t="s">
        <v>1984</v>
      </c>
      <c r="D122" s="751" t="s">
        <v>1984</v>
      </c>
      <c r="E122" s="749" t="s">
        <v>48</v>
      </c>
      <c r="F122" s="749" t="s">
        <v>362</v>
      </c>
      <c r="G122" s="749" t="s">
        <v>362</v>
      </c>
      <c r="H122" s="749" t="s">
        <v>359</v>
      </c>
      <c r="I122" s="752" t="s">
        <v>1985</v>
      </c>
    </row>
    <row r="123" spans="1:9" x14ac:dyDescent="0.3">
      <c r="A123" s="753"/>
      <c r="B123" s="754"/>
      <c r="C123" s="755"/>
      <c r="D123" s="755"/>
      <c r="E123" s="753"/>
      <c r="F123" s="753" t="s">
        <v>50</v>
      </c>
      <c r="G123" s="753" t="s">
        <v>51</v>
      </c>
      <c r="H123" s="753" t="s">
        <v>360</v>
      </c>
      <c r="I123" s="756">
        <v>243451</v>
      </c>
    </row>
    <row r="124" spans="1:9" x14ac:dyDescent="0.3">
      <c r="A124" s="757"/>
      <c r="B124" s="758"/>
      <c r="C124" s="759"/>
      <c r="D124" s="759"/>
      <c r="E124" s="757"/>
      <c r="F124" s="757" t="s">
        <v>1984</v>
      </c>
      <c r="G124" s="757" t="s">
        <v>1984</v>
      </c>
      <c r="H124" s="757"/>
      <c r="I124" s="760"/>
    </row>
    <row r="125" spans="1:9" x14ac:dyDescent="0.3">
      <c r="A125" s="749">
        <v>40</v>
      </c>
      <c r="B125" s="750" t="s">
        <v>138</v>
      </c>
      <c r="C125" s="751" t="s">
        <v>1986</v>
      </c>
      <c r="D125" s="751" t="s">
        <v>1986</v>
      </c>
      <c r="E125" s="749" t="s">
        <v>48</v>
      </c>
      <c r="F125" s="749" t="s">
        <v>362</v>
      </c>
      <c r="G125" s="749" t="s">
        <v>362</v>
      </c>
      <c r="H125" s="749" t="s">
        <v>359</v>
      </c>
      <c r="I125" s="752" t="s">
        <v>1987</v>
      </c>
    </row>
    <row r="126" spans="1:9" x14ac:dyDescent="0.3">
      <c r="A126" s="753"/>
      <c r="B126" s="754"/>
      <c r="C126" s="755"/>
      <c r="D126" s="755"/>
      <c r="E126" s="753"/>
      <c r="F126" s="753" t="s">
        <v>50</v>
      </c>
      <c r="G126" s="753" t="s">
        <v>51</v>
      </c>
      <c r="H126" s="753" t="s">
        <v>360</v>
      </c>
      <c r="I126" s="756">
        <v>243451</v>
      </c>
    </row>
    <row r="127" spans="1:9" x14ac:dyDescent="0.3">
      <c r="A127" s="757"/>
      <c r="B127" s="758"/>
      <c r="C127" s="759"/>
      <c r="D127" s="759"/>
      <c r="E127" s="757"/>
      <c r="F127" s="757" t="s">
        <v>1986</v>
      </c>
      <c r="G127" s="757" t="s">
        <v>1986</v>
      </c>
      <c r="H127" s="757"/>
      <c r="I127" s="760"/>
    </row>
    <row r="128" spans="1:9" x14ac:dyDescent="0.3">
      <c r="A128" s="749">
        <v>41</v>
      </c>
      <c r="B128" s="750" t="s">
        <v>138</v>
      </c>
      <c r="C128" s="751" t="s">
        <v>1988</v>
      </c>
      <c r="D128" s="751" t="s">
        <v>1988</v>
      </c>
      <c r="E128" s="749" t="s">
        <v>48</v>
      </c>
      <c r="F128" s="749" t="s">
        <v>362</v>
      </c>
      <c r="G128" s="749" t="s">
        <v>362</v>
      </c>
      <c r="H128" s="749" t="s">
        <v>359</v>
      </c>
      <c r="I128" s="752" t="s">
        <v>1989</v>
      </c>
    </row>
    <row r="129" spans="1:9" x14ac:dyDescent="0.3">
      <c r="A129" s="753"/>
      <c r="B129" s="754"/>
      <c r="C129" s="755"/>
      <c r="D129" s="755"/>
      <c r="E129" s="753"/>
      <c r="F129" s="753" t="s">
        <v>50</v>
      </c>
      <c r="G129" s="753" t="s">
        <v>51</v>
      </c>
      <c r="H129" s="753" t="s">
        <v>360</v>
      </c>
      <c r="I129" s="756">
        <v>243451</v>
      </c>
    </row>
    <row r="130" spans="1:9" x14ac:dyDescent="0.3">
      <c r="A130" s="757"/>
      <c r="B130" s="758"/>
      <c r="C130" s="759"/>
      <c r="D130" s="759"/>
      <c r="E130" s="757"/>
      <c r="F130" s="757" t="s">
        <v>1988</v>
      </c>
      <c r="G130" s="757" t="s">
        <v>1988</v>
      </c>
      <c r="H130" s="757"/>
      <c r="I130" s="760"/>
    </row>
    <row r="131" spans="1:9" x14ac:dyDescent="0.3">
      <c r="A131" s="749">
        <v>42</v>
      </c>
      <c r="B131" s="750" t="s">
        <v>132</v>
      </c>
      <c r="C131" s="751" t="s">
        <v>514</v>
      </c>
      <c r="D131" s="751" t="s">
        <v>514</v>
      </c>
      <c r="E131" s="749" t="s">
        <v>48</v>
      </c>
      <c r="F131" s="749" t="s">
        <v>365</v>
      </c>
      <c r="G131" s="749" t="s">
        <v>365</v>
      </c>
      <c r="H131" s="749" t="s">
        <v>359</v>
      </c>
      <c r="I131" s="752" t="s">
        <v>1962</v>
      </c>
    </row>
    <row r="132" spans="1:9" x14ac:dyDescent="0.3">
      <c r="A132" s="753"/>
      <c r="B132" s="754"/>
      <c r="C132" s="755"/>
      <c r="D132" s="755"/>
      <c r="E132" s="753"/>
      <c r="F132" s="753" t="s">
        <v>50</v>
      </c>
      <c r="G132" s="753" t="s">
        <v>51</v>
      </c>
      <c r="H132" s="753" t="s">
        <v>360</v>
      </c>
      <c r="I132" s="756">
        <v>243451</v>
      </c>
    </row>
    <row r="133" spans="1:9" x14ac:dyDescent="0.3">
      <c r="A133" s="757"/>
      <c r="B133" s="758"/>
      <c r="C133" s="759"/>
      <c r="D133" s="759"/>
      <c r="E133" s="757"/>
      <c r="F133" s="757" t="s">
        <v>514</v>
      </c>
      <c r="G133" s="757" t="s">
        <v>514</v>
      </c>
      <c r="H133" s="757"/>
      <c r="I133" s="760"/>
    </row>
    <row r="134" spans="1:9" x14ac:dyDescent="0.3">
      <c r="A134" s="749">
        <v>43</v>
      </c>
      <c r="B134" s="750" t="s">
        <v>138</v>
      </c>
      <c r="C134" s="751" t="s">
        <v>1990</v>
      </c>
      <c r="D134" s="751" t="s">
        <v>1990</v>
      </c>
      <c r="E134" s="749" t="s">
        <v>48</v>
      </c>
      <c r="F134" s="749" t="s">
        <v>1991</v>
      </c>
      <c r="G134" s="749" t="s">
        <v>1991</v>
      </c>
      <c r="H134" s="749" t="s">
        <v>359</v>
      </c>
      <c r="I134" s="752" t="s">
        <v>1962</v>
      </c>
    </row>
    <row r="135" spans="1:9" x14ac:dyDescent="0.3">
      <c r="A135" s="753"/>
      <c r="B135" s="754"/>
      <c r="C135" s="755"/>
      <c r="D135" s="755"/>
      <c r="E135" s="753"/>
      <c r="F135" s="753" t="s">
        <v>50</v>
      </c>
      <c r="G135" s="753" t="s">
        <v>51</v>
      </c>
      <c r="H135" s="753" t="s">
        <v>360</v>
      </c>
      <c r="I135" s="756">
        <v>243451</v>
      </c>
    </row>
    <row r="136" spans="1:9" x14ac:dyDescent="0.3">
      <c r="A136" s="757"/>
      <c r="B136" s="758"/>
      <c r="C136" s="759"/>
      <c r="D136" s="759"/>
      <c r="E136" s="757"/>
      <c r="F136" s="757" t="s">
        <v>1990</v>
      </c>
      <c r="G136" s="757" t="s">
        <v>1990</v>
      </c>
      <c r="H136" s="757"/>
      <c r="I136" s="760"/>
    </row>
    <row r="137" spans="1:9" x14ac:dyDescent="0.3">
      <c r="A137" s="749">
        <v>44</v>
      </c>
      <c r="B137" s="750" t="s">
        <v>132</v>
      </c>
      <c r="C137" s="751" t="s">
        <v>1992</v>
      </c>
      <c r="D137" s="751" t="s">
        <v>1992</v>
      </c>
      <c r="E137" s="749" t="s">
        <v>48</v>
      </c>
      <c r="F137" s="749" t="s">
        <v>363</v>
      </c>
      <c r="G137" s="749" t="s">
        <v>363</v>
      </c>
      <c r="H137" s="749" t="s">
        <v>359</v>
      </c>
      <c r="I137" s="752" t="s">
        <v>1962</v>
      </c>
    </row>
    <row r="138" spans="1:9" x14ac:dyDescent="0.3">
      <c r="A138" s="753"/>
      <c r="B138" s="754"/>
      <c r="C138" s="755"/>
      <c r="D138" s="755"/>
      <c r="E138" s="753"/>
      <c r="F138" s="753" t="s">
        <v>50</v>
      </c>
      <c r="G138" s="753" t="s">
        <v>51</v>
      </c>
      <c r="H138" s="753" t="s">
        <v>360</v>
      </c>
      <c r="I138" s="756">
        <v>243452</v>
      </c>
    </row>
    <row r="139" spans="1:9" x14ac:dyDescent="0.3">
      <c r="A139" s="757"/>
      <c r="B139" s="758"/>
      <c r="C139" s="759"/>
      <c r="D139" s="759"/>
      <c r="E139" s="757"/>
      <c r="F139" s="757" t="s">
        <v>1992</v>
      </c>
      <c r="G139" s="757" t="s">
        <v>1992</v>
      </c>
      <c r="H139" s="757"/>
      <c r="I139" s="760"/>
    </row>
    <row r="140" spans="1:9" x14ac:dyDescent="0.3">
      <c r="A140" s="749">
        <v>45</v>
      </c>
      <c r="B140" s="750" t="s">
        <v>138</v>
      </c>
      <c r="C140" s="751" t="s">
        <v>547</v>
      </c>
      <c r="D140" s="751" t="s">
        <v>547</v>
      </c>
      <c r="E140" s="749" t="s">
        <v>48</v>
      </c>
      <c r="F140" s="749" t="s">
        <v>362</v>
      </c>
      <c r="G140" s="749" t="s">
        <v>362</v>
      </c>
      <c r="H140" s="749" t="s">
        <v>359</v>
      </c>
      <c r="I140" s="752" t="s">
        <v>1962</v>
      </c>
    </row>
    <row r="141" spans="1:9" x14ac:dyDescent="0.3">
      <c r="A141" s="753"/>
      <c r="B141" s="754"/>
      <c r="C141" s="755"/>
      <c r="D141" s="755"/>
      <c r="E141" s="753"/>
      <c r="F141" s="753" t="s">
        <v>50</v>
      </c>
      <c r="G141" s="753" t="s">
        <v>51</v>
      </c>
      <c r="H141" s="753" t="s">
        <v>360</v>
      </c>
      <c r="I141" s="756">
        <v>243453</v>
      </c>
    </row>
    <row r="142" spans="1:9" x14ac:dyDescent="0.3">
      <c r="A142" s="757"/>
      <c r="B142" s="758"/>
      <c r="C142" s="759"/>
      <c r="D142" s="759"/>
      <c r="E142" s="757"/>
      <c r="F142" s="757" t="s">
        <v>547</v>
      </c>
      <c r="G142" s="757" t="s">
        <v>547</v>
      </c>
      <c r="H142" s="757"/>
      <c r="I142" s="760"/>
    </row>
    <row r="143" spans="1:9" x14ac:dyDescent="0.3">
      <c r="A143" s="749">
        <v>46</v>
      </c>
      <c r="B143" s="750" t="s">
        <v>138</v>
      </c>
      <c r="C143" s="751" t="s">
        <v>1993</v>
      </c>
      <c r="D143" s="751" t="s">
        <v>1993</v>
      </c>
      <c r="E143" s="749" t="s">
        <v>48</v>
      </c>
      <c r="F143" s="749" t="s">
        <v>1994</v>
      </c>
      <c r="G143" s="749" t="s">
        <v>1994</v>
      </c>
      <c r="H143" s="749" t="s">
        <v>359</v>
      </c>
      <c r="I143" s="752" t="s">
        <v>1962</v>
      </c>
    </row>
    <row r="144" spans="1:9" x14ac:dyDescent="0.3">
      <c r="A144" s="753"/>
      <c r="B144" s="754"/>
      <c r="C144" s="755"/>
      <c r="D144" s="755"/>
      <c r="E144" s="753"/>
      <c r="F144" s="753" t="s">
        <v>50</v>
      </c>
      <c r="G144" s="753" t="s">
        <v>51</v>
      </c>
      <c r="H144" s="753" t="s">
        <v>360</v>
      </c>
      <c r="I144" s="756">
        <v>243453</v>
      </c>
    </row>
    <row r="145" spans="1:9" x14ac:dyDescent="0.3">
      <c r="A145" s="757"/>
      <c r="B145" s="758"/>
      <c r="C145" s="759"/>
      <c r="D145" s="759"/>
      <c r="E145" s="757"/>
      <c r="F145" s="757" t="s">
        <v>1993</v>
      </c>
      <c r="G145" s="757" t="s">
        <v>1993</v>
      </c>
      <c r="H145" s="757"/>
      <c r="I145" s="760"/>
    </row>
    <row r="146" spans="1:9" x14ac:dyDescent="0.3">
      <c r="A146" s="749">
        <v>47</v>
      </c>
      <c r="B146" s="750" t="s">
        <v>138</v>
      </c>
      <c r="C146" s="751" t="s">
        <v>1995</v>
      </c>
      <c r="D146" s="751" t="s">
        <v>1995</v>
      </c>
      <c r="E146" s="749" t="s">
        <v>48</v>
      </c>
      <c r="F146" s="749" t="s">
        <v>364</v>
      </c>
      <c r="G146" s="749" t="s">
        <v>364</v>
      </c>
      <c r="H146" s="749" t="s">
        <v>359</v>
      </c>
      <c r="I146" s="752" t="s">
        <v>1962</v>
      </c>
    </row>
    <row r="147" spans="1:9" x14ac:dyDescent="0.3">
      <c r="A147" s="753"/>
      <c r="B147" s="754"/>
      <c r="C147" s="755"/>
      <c r="D147" s="755"/>
      <c r="E147" s="753"/>
      <c r="F147" s="753" t="s">
        <v>50</v>
      </c>
      <c r="G147" s="753" t="s">
        <v>51</v>
      </c>
      <c r="H147" s="753" t="s">
        <v>360</v>
      </c>
      <c r="I147" s="756">
        <v>243453</v>
      </c>
    </row>
    <row r="148" spans="1:9" x14ac:dyDescent="0.3">
      <c r="A148" s="757"/>
      <c r="B148" s="758"/>
      <c r="C148" s="759"/>
      <c r="D148" s="759"/>
      <c r="E148" s="757"/>
      <c r="F148" s="757" t="s">
        <v>1995</v>
      </c>
      <c r="G148" s="757" t="s">
        <v>1995</v>
      </c>
      <c r="H148" s="757"/>
      <c r="I148" s="760"/>
    </row>
    <row r="149" spans="1:9" x14ac:dyDescent="0.3">
      <c r="A149" s="749">
        <v>48</v>
      </c>
      <c r="B149" s="750" t="s">
        <v>138</v>
      </c>
      <c r="C149" s="751" t="s">
        <v>1996</v>
      </c>
      <c r="D149" s="751" t="s">
        <v>1996</v>
      </c>
      <c r="E149" s="749" t="s">
        <v>48</v>
      </c>
      <c r="F149" s="749" t="s">
        <v>1979</v>
      </c>
      <c r="G149" s="749" t="s">
        <v>1979</v>
      </c>
      <c r="H149" s="749" t="s">
        <v>359</v>
      </c>
      <c r="I149" s="752" t="s">
        <v>1962</v>
      </c>
    </row>
    <row r="150" spans="1:9" x14ac:dyDescent="0.3">
      <c r="A150" s="753"/>
      <c r="B150" s="754"/>
      <c r="C150" s="755"/>
      <c r="D150" s="755"/>
      <c r="E150" s="753"/>
      <c r="F150" s="753" t="s">
        <v>50</v>
      </c>
      <c r="G150" s="753" t="s">
        <v>51</v>
      </c>
      <c r="H150" s="753" t="s">
        <v>360</v>
      </c>
      <c r="I150" s="756">
        <v>243453</v>
      </c>
    </row>
    <row r="151" spans="1:9" x14ac:dyDescent="0.3">
      <c r="A151" s="757"/>
      <c r="B151" s="758"/>
      <c r="C151" s="759"/>
      <c r="D151" s="759"/>
      <c r="E151" s="757"/>
      <c r="F151" s="757" t="s">
        <v>1996</v>
      </c>
      <c r="G151" s="757" t="s">
        <v>1996</v>
      </c>
      <c r="H151" s="757"/>
      <c r="I151" s="760"/>
    </row>
    <row r="152" spans="1:9" x14ac:dyDescent="0.3">
      <c r="A152" s="749">
        <v>49</v>
      </c>
      <c r="B152" s="750" t="s">
        <v>132</v>
      </c>
      <c r="C152" s="751" t="s">
        <v>1997</v>
      </c>
      <c r="D152" s="751" t="s">
        <v>1997</v>
      </c>
      <c r="E152" s="749" t="s">
        <v>48</v>
      </c>
      <c r="F152" s="749" t="s">
        <v>367</v>
      </c>
      <c r="G152" s="749" t="s">
        <v>367</v>
      </c>
      <c r="H152" s="749" t="s">
        <v>359</v>
      </c>
      <c r="I152" s="752" t="s">
        <v>1962</v>
      </c>
    </row>
    <row r="153" spans="1:9" x14ac:dyDescent="0.3">
      <c r="A153" s="753"/>
      <c r="B153" s="754"/>
      <c r="C153" s="755"/>
      <c r="D153" s="755"/>
      <c r="E153" s="753"/>
      <c r="F153" s="753" t="s">
        <v>50</v>
      </c>
      <c r="G153" s="753" t="s">
        <v>51</v>
      </c>
      <c r="H153" s="753" t="s">
        <v>360</v>
      </c>
      <c r="I153" s="756">
        <v>243454</v>
      </c>
    </row>
    <row r="154" spans="1:9" x14ac:dyDescent="0.3">
      <c r="A154" s="757"/>
      <c r="B154" s="758"/>
      <c r="C154" s="759"/>
      <c r="D154" s="759"/>
      <c r="E154" s="757"/>
      <c r="F154" s="757" t="s">
        <v>1997</v>
      </c>
      <c r="G154" s="757" t="s">
        <v>1997</v>
      </c>
      <c r="H154" s="757"/>
      <c r="I154" s="760"/>
    </row>
    <row r="155" spans="1:9" x14ac:dyDescent="0.3">
      <c r="A155" s="749">
        <v>50</v>
      </c>
      <c r="B155" s="750" t="s">
        <v>132</v>
      </c>
      <c r="C155" s="751" t="s">
        <v>1997</v>
      </c>
      <c r="D155" s="751" t="s">
        <v>1997</v>
      </c>
      <c r="E155" s="749" t="s">
        <v>48</v>
      </c>
      <c r="F155" s="749" t="s">
        <v>367</v>
      </c>
      <c r="G155" s="749" t="s">
        <v>367</v>
      </c>
      <c r="H155" s="749" t="s">
        <v>359</v>
      </c>
      <c r="I155" s="752" t="s">
        <v>1962</v>
      </c>
    </row>
    <row r="156" spans="1:9" x14ac:dyDescent="0.3">
      <c r="A156" s="753"/>
      <c r="B156" s="754"/>
      <c r="C156" s="755"/>
      <c r="D156" s="755"/>
      <c r="E156" s="753"/>
      <c r="F156" s="753" t="s">
        <v>50</v>
      </c>
      <c r="G156" s="753" t="s">
        <v>51</v>
      </c>
      <c r="H156" s="753" t="s">
        <v>360</v>
      </c>
      <c r="I156" s="756">
        <v>243455</v>
      </c>
    </row>
    <row r="157" spans="1:9" x14ac:dyDescent="0.3">
      <c r="A157" s="757"/>
      <c r="B157" s="758"/>
      <c r="C157" s="759"/>
      <c r="D157" s="759"/>
      <c r="E157" s="757"/>
      <c r="F157" s="757" t="s">
        <v>1997</v>
      </c>
      <c r="G157" s="757" t="s">
        <v>1997</v>
      </c>
      <c r="H157" s="757"/>
      <c r="I157" s="760"/>
    </row>
    <row r="158" spans="1:9" x14ac:dyDescent="0.3">
      <c r="A158" s="749">
        <v>51</v>
      </c>
      <c r="B158" s="750" t="s">
        <v>138</v>
      </c>
      <c r="C158" s="751" t="s">
        <v>534</v>
      </c>
      <c r="D158" s="751" t="s">
        <v>534</v>
      </c>
      <c r="E158" s="749" t="s">
        <v>48</v>
      </c>
      <c r="F158" s="749" t="s">
        <v>362</v>
      </c>
      <c r="G158" s="749" t="s">
        <v>362</v>
      </c>
      <c r="H158" s="749" t="s">
        <v>359</v>
      </c>
      <c r="I158" s="752" t="s">
        <v>1962</v>
      </c>
    </row>
    <row r="159" spans="1:9" x14ac:dyDescent="0.3">
      <c r="A159" s="753"/>
      <c r="B159" s="754"/>
      <c r="C159" s="755"/>
      <c r="D159" s="755"/>
      <c r="E159" s="753"/>
      <c r="F159" s="753" t="s">
        <v>50</v>
      </c>
      <c r="G159" s="753" t="s">
        <v>51</v>
      </c>
      <c r="H159" s="753" t="s">
        <v>360</v>
      </c>
      <c r="I159" s="756">
        <v>243456</v>
      </c>
    </row>
    <row r="160" spans="1:9" x14ac:dyDescent="0.3">
      <c r="A160" s="757"/>
      <c r="B160" s="758"/>
      <c r="C160" s="759"/>
      <c r="D160" s="759"/>
      <c r="E160" s="757"/>
      <c r="F160" s="757" t="s">
        <v>534</v>
      </c>
      <c r="G160" s="757" t="s">
        <v>534</v>
      </c>
      <c r="H160" s="757"/>
      <c r="I160" s="760"/>
    </row>
    <row r="161" spans="1:9" x14ac:dyDescent="0.3">
      <c r="A161" s="749">
        <v>52</v>
      </c>
      <c r="B161" s="750" t="s">
        <v>132</v>
      </c>
      <c r="C161" s="751" t="s">
        <v>1998</v>
      </c>
      <c r="D161" s="751" t="s">
        <v>1998</v>
      </c>
      <c r="E161" s="749" t="s">
        <v>48</v>
      </c>
      <c r="F161" s="749" t="s">
        <v>273</v>
      </c>
      <c r="G161" s="749" t="s">
        <v>273</v>
      </c>
      <c r="H161" s="749" t="s">
        <v>359</v>
      </c>
      <c r="I161" s="752" t="s">
        <v>1962</v>
      </c>
    </row>
    <row r="162" spans="1:9" x14ac:dyDescent="0.3">
      <c r="A162" s="753"/>
      <c r="B162" s="754"/>
      <c r="C162" s="755"/>
      <c r="D162" s="755"/>
      <c r="E162" s="753"/>
      <c r="F162" s="753" t="s">
        <v>50</v>
      </c>
      <c r="G162" s="753" t="s">
        <v>51</v>
      </c>
      <c r="H162" s="753" t="s">
        <v>360</v>
      </c>
      <c r="I162" s="756">
        <v>243459</v>
      </c>
    </row>
    <row r="163" spans="1:9" x14ac:dyDescent="0.3">
      <c r="A163" s="757"/>
      <c r="B163" s="758"/>
      <c r="C163" s="759"/>
      <c r="D163" s="759"/>
      <c r="E163" s="757"/>
      <c r="F163" s="757" t="s">
        <v>1998</v>
      </c>
      <c r="G163" s="757" t="s">
        <v>1998</v>
      </c>
      <c r="H163" s="757"/>
      <c r="I163" s="760"/>
    </row>
    <row r="164" spans="1:9" x14ac:dyDescent="0.3">
      <c r="A164" s="749">
        <v>53</v>
      </c>
      <c r="B164" s="750" t="s">
        <v>132</v>
      </c>
      <c r="C164" s="751" t="s">
        <v>628</v>
      </c>
      <c r="D164" s="751" t="s">
        <v>628</v>
      </c>
      <c r="E164" s="749" t="s">
        <v>48</v>
      </c>
      <c r="F164" s="749" t="s">
        <v>361</v>
      </c>
      <c r="G164" s="749" t="s">
        <v>361</v>
      </c>
      <c r="H164" s="749" t="s">
        <v>359</v>
      </c>
      <c r="I164" s="752" t="s">
        <v>1962</v>
      </c>
    </row>
    <row r="165" spans="1:9" x14ac:dyDescent="0.3">
      <c r="A165" s="753"/>
      <c r="B165" s="754"/>
      <c r="C165" s="755"/>
      <c r="D165" s="755"/>
      <c r="E165" s="753"/>
      <c r="F165" s="753" t="s">
        <v>50</v>
      </c>
      <c r="G165" s="753" t="s">
        <v>51</v>
      </c>
      <c r="H165" s="753" t="s">
        <v>360</v>
      </c>
      <c r="I165" s="756">
        <v>243459</v>
      </c>
    </row>
    <row r="166" spans="1:9" x14ac:dyDescent="0.3">
      <c r="A166" s="757"/>
      <c r="B166" s="758"/>
      <c r="C166" s="759"/>
      <c r="D166" s="759"/>
      <c r="E166" s="757"/>
      <c r="F166" s="757" t="s">
        <v>628</v>
      </c>
      <c r="G166" s="757" t="s">
        <v>628</v>
      </c>
      <c r="H166" s="757"/>
      <c r="I166" s="760"/>
    </row>
    <row r="167" spans="1:9" x14ac:dyDescent="0.3">
      <c r="A167" s="749">
        <v>54</v>
      </c>
      <c r="B167" s="750" t="s">
        <v>142</v>
      </c>
      <c r="C167" s="751" t="s">
        <v>1999</v>
      </c>
      <c r="D167" s="751" t="s">
        <v>1999</v>
      </c>
      <c r="E167" s="749" t="s">
        <v>48</v>
      </c>
      <c r="F167" s="749" t="s">
        <v>365</v>
      </c>
      <c r="G167" s="749" t="s">
        <v>365</v>
      </c>
      <c r="H167" s="749" t="s">
        <v>359</v>
      </c>
      <c r="I167" s="752" t="s">
        <v>2000</v>
      </c>
    </row>
    <row r="168" spans="1:9" x14ac:dyDescent="0.3">
      <c r="A168" s="753"/>
      <c r="B168" s="754"/>
      <c r="C168" s="755"/>
      <c r="D168" s="755"/>
      <c r="E168" s="753"/>
      <c r="F168" s="753" t="s">
        <v>50</v>
      </c>
      <c r="G168" s="753" t="s">
        <v>51</v>
      </c>
      <c r="H168" s="753" t="s">
        <v>360</v>
      </c>
      <c r="I168" s="756">
        <v>243459</v>
      </c>
    </row>
    <row r="169" spans="1:9" x14ac:dyDescent="0.3">
      <c r="A169" s="757"/>
      <c r="B169" s="758"/>
      <c r="C169" s="759"/>
      <c r="D169" s="759"/>
      <c r="E169" s="757"/>
      <c r="F169" s="757" t="s">
        <v>1999</v>
      </c>
      <c r="G169" s="757" t="s">
        <v>1999</v>
      </c>
      <c r="H169" s="757"/>
      <c r="I169" s="760"/>
    </row>
    <row r="170" spans="1:9" x14ac:dyDescent="0.3">
      <c r="A170" s="749">
        <v>55</v>
      </c>
      <c r="B170" s="750" t="s">
        <v>132</v>
      </c>
      <c r="C170" s="751" t="s">
        <v>514</v>
      </c>
      <c r="D170" s="751" t="s">
        <v>514</v>
      </c>
      <c r="E170" s="749" t="s">
        <v>48</v>
      </c>
      <c r="F170" s="749" t="s">
        <v>365</v>
      </c>
      <c r="G170" s="749" t="s">
        <v>365</v>
      </c>
      <c r="H170" s="749" t="s">
        <v>359</v>
      </c>
      <c r="I170" s="752" t="s">
        <v>1962</v>
      </c>
    </row>
    <row r="171" spans="1:9" x14ac:dyDescent="0.3">
      <c r="A171" s="753"/>
      <c r="B171" s="754"/>
      <c r="C171" s="755"/>
      <c r="D171" s="755"/>
      <c r="E171" s="753"/>
      <c r="F171" s="753" t="s">
        <v>50</v>
      </c>
      <c r="G171" s="753" t="s">
        <v>51</v>
      </c>
      <c r="H171" s="753" t="s">
        <v>360</v>
      </c>
      <c r="I171" s="756">
        <v>243462</v>
      </c>
    </row>
    <row r="172" spans="1:9" x14ac:dyDescent="0.3">
      <c r="A172" s="757"/>
      <c r="B172" s="758"/>
      <c r="C172" s="759"/>
      <c r="D172" s="759"/>
      <c r="E172" s="757"/>
      <c r="F172" s="757" t="s">
        <v>514</v>
      </c>
      <c r="G172" s="757" t="s">
        <v>514</v>
      </c>
      <c r="H172" s="757"/>
      <c r="I172" s="760"/>
    </row>
    <row r="173" spans="1:9" x14ac:dyDescent="0.3">
      <c r="A173" s="749">
        <v>56</v>
      </c>
      <c r="B173" s="750" t="s">
        <v>132</v>
      </c>
      <c r="C173" s="751" t="s">
        <v>627</v>
      </c>
      <c r="D173" s="751" t="s">
        <v>627</v>
      </c>
      <c r="E173" s="749" t="s">
        <v>48</v>
      </c>
      <c r="F173" s="749" t="s">
        <v>367</v>
      </c>
      <c r="G173" s="749" t="s">
        <v>367</v>
      </c>
      <c r="H173" s="749" t="s">
        <v>359</v>
      </c>
      <c r="I173" s="752" t="s">
        <v>1962</v>
      </c>
    </row>
    <row r="174" spans="1:9" x14ac:dyDescent="0.3">
      <c r="A174" s="753"/>
      <c r="B174" s="754"/>
      <c r="C174" s="755"/>
      <c r="D174" s="755"/>
      <c r="E174" s="753"/>
      <c r="F174" s="753" t="s">
        <v>50</v>
      </c>
      <c r="G174" s="753" t="s">
        <v>51</v>
      </c>
      <c r="H174" s="753" t="s">
        <v>360</v>
      </c>
      <c r="I174" s="756">
        <v>243462</v>
      </c>
    </row>
    <row r="175" spans="1:9" x14ac:dyDescent="0.3">
      <c r="A175" s="757"/>
      <c r="B175" s="758"/>
      <c r="C175" s="759"/>
      <c r="D175" s="759"/>
      <c r="E175" s="757"/>
      <c r="F175" s="757" t="s">
        <v>627</v>
      </c>
      <c r="G175" s="757" t="s">
        <v>627</v>
      </c>
      <c r="H175" s="757"/>
      <c r="I175" s="760"/>
    </row>
    <row r="176" spans="1:9" x14ac:dyDescent="0.3">
      <c r="A176" s="749">
        <v>57</v>
      </c>
      <c r="B176" s="750" t="s">
        <v>132</v>
      </c>
      <c r="C176" s="751" t="s">
        <v>1964</v>
      </c>
      <c r="D176" s="751" t="s">
        <v>1964</v>
      </c>
      <c r="E176" s="749" t="s">
        <v>48</v>
      </c>
      <c r="F176" s="749" t="s">
        <v>367</v>
      </c>
      <c r="G176" s="749" t="s">
        <v>367</v>
      </c>
      <c r="H176" s="749" t="s">
        <v>359</v>
      </c>
      <c r="I176" s="752" t="s">
        <v>1962</v>
      </c>
    </row>
    <row r="177" spans="1:9" x14ac:dyDescent="0.3">
      <c r="A177" s="753"/>
      <c r="B177" s="754"/>
      <c r="C177" s="755"/>
      <c r="D177" s="755"/>
      <c r="E177" s="753"/>
      <c r="F177" s="753" t="s">
        <v>50</v>
      </c>
      <c r="G177" s="753" t="s">
        <v>51</v>
      </c>
      <c r="H177" s="753" t="s">
        <v>360</v>
      </c>
      <c r="I177" s="756">
        <v>243462</v>
      </c>
    </row>
    <row r="178" spans="1:9" x14ac:dyDescent="0.3">
      <c r="A178" s="757"/>
      <c r="B178" s="758"/>
      <c r="C178" s="759"/>
      <c r="D178" s="759"/>
      <c r="E178" s="757"/>
      <c r="F178" s="757" t="s">
        <v>1964</v>
      </c>
      <c r="G178" s="757" t="s">
        <v>1964</v>
      </c>
      <c r="H178" s="757"/>
      <c r="I178" s="760"/>
    </row>
    <row r="179" spans="1:9" x14ac:dyDescent="0.3">
      <c r="A179" s="749">
        <v>58</v>
      </c>
      <c r="B179" s="750" t="s">
        <v>132</v>
      </c>
      <c r="C179" s="751" t="s">
        <v>627</v>
      </c>
      <c r="D179" s="751" t="s">
        <v>627</v>
      </c>
      <c r="E179" s="749" t="s">
        <v>48</v>
      </c>
      <c r="F179" s="749" t="s">
        <v>367</v>
      </c>
      <c r="G179" s="749" t="s">
        <v>367</v>
      </c>
      <c r="H179" s="749" t="s">
        <v>359</v>
      </c>
      <c r="I179" s="752" t="s">
        <v>1962</v>
      </c>
    </row>
    <row r="180" spans="1:9" x14ac:dyDescent="0.3">
      <c r="A180" s="753"/>
      <c r="B180" s="754"/>
      <c r="C180" s="755"/>
      <c r="D180" s="755"/>
      <c r="E180" s="753"/>
      <c r="F180" s="753" t="s">
        <v>50</v>
      </c>
      <c r="G180" s="753" t="s">
        <v>51</v>
      </c>
      <c r="H180" s="753" t="s">
        <v>360</v>
      </c>
      <c r="I180" s="756">
        <v>243453</v>
      </c>
    </row>
    <row r="181" spans="1:9" x14ac:dyDescent="0.3">
      <c r="A181" s="757"/>
      <c r="B181" s="758"/>
      <c r="C181" s="759"/>
      <c r="D181" s="759"/>
      <c r="E181" s="757"/>
      <c r="F181" s="757" t="s">
        <v>627</v>
      </c>
      <c r="G181" s="757" t="s">
        <v>627</v>
      </c>
      <c r="H181" s="757"/>
      <c r="I181" s="760"/>
    </row>
    <row r="182" spans="1:9" x14ac:dyDescent="0.3">
      <c r="A182" s="749">
        <v>59</v>
      </c>
      <c r="B182" s="750" t="s">
        <v>142</v>
      </c>
      <c r="C182" s="751" t="s">
        <v>2001</v>
      </c>
      <c r="D182" s="751" t="s">
        <v>2001</v>
      </c>
      <c r="E182" s="749" t="s">
        <v>48</v>
      </c>
      <c r="F182" s="749" t="s">
        <v>365</v>
      </c>
      <c r="G182" s="749" t="s">
        <v>365</v>
      </c>
      <c r="H182" s="749" t="s">
        <v>359</v>
      </c>
      <c r="I182" s="752" t="s">
        <v>1962</v>
      </c>
    </row>
    <row r="183" spans="1:9" x14ac:dyDescent="0.3">
      <c r="A183" s="753"/>
      <c r="B183" s="754"/>
      <c r="C183" s="755"/>
      <c r="D183" s="755"/>
      <c r="E183" s="753"/>
      <c r="F183" s="753" t="s">
        <v>50</v>
      </c>
      <c r="G183" s="753" t="s">
        <v>51</v>
      </c>
      <c r="H183" s="753" t="s">
        <v>360</v>
      </c>
      <c r="I183" s="756">
        <v>243454</v>
      </c>
    </row>
    <row r="184" spans="1:9" x14ac:dyDescent="0.3">
      <c r="A184" s="757"/>
      <c r="B184" s="758"/>
      <c r="C184" s="759"/>
      <c r="D184" s="759"/>
      <c r="E184" s="757"/>
      <c r="F184" s="757" t="s">
        <v>2001</v>
      </c>
      <c r="G184" s="757" t="s">
        <v>2001</v>
      </c>
      <c r="H184" s="757"/>
      <c r="I184" s="760"/>
    </row>
    <row r="185" spans="1:9" x14ac:dyDescent="0.3">
      <c r="A185" s="749">
        <v>60</v>
      </c>
      <c r="B185" s="750" t="s">
        <v>132</v>
      </c>
      <c r="C185" s="751" t="s">
        <v>626</v>
      </c>
      <c r="D185" s="751" t="s">
        <v>626</v>
      </c>
      <c r="E185" s="749" t="s">
        <v>48</v>
      </c>
      <c r="F185" s="749" t="s">
        <v>367</v>
      </c>
      <c r="G185" s="749" t="s">
        <v>367</v>
      </c>
      <c r="H185" s="749" t="s">
        <v>359</v>
      </c>
      <c r="I185" s="752" t="s">
        <v>1962</v>
      </c>
    </row>
    <row r="186" spans="1:9" x14ac:dyDescent="0.3">
      <c r="A186" s="753"/>
      <c r="B186" s="754"/>
      <c r="C186" s="755"/>
      <c r="D186" s="755"/>
      <c r="E186" s="753"/>
      <c r="F186" s="753" t="s">
        <v>50</v>
      </c>
      <c r="G186" s="753" t="s">
        <v>51</v>
      </c>
      <c r="H186" s="753" t="s">
        <v>360</v>
      </c>
      <c r="I186" s="756">
        <v>243458</v>
      </c>
    </row>
    <row r="187" spans="1:9" x14ac:dyDescent="0.3">
      <c r="A187" s="757"/>
      <c r="B187" s="758"/>
      <c r="C187" s="759"/>
      <c r="D187" s="759"/>
      <c r="E187" s="757"/>
      <c r="F187" s="757" t="s">
        <v>626</v>
      </c>
      <c r="G187" s="757" t="s">
        <v>626</v>
      </c>
      <c r="H187" s="757"/>
      <c r="I187" s="760"/>
    </row>
    <row r="188" spans="1:9" x14ac:dyDescent="0.3">
      <c r="A188" s="749">
        <v>61</v>
      </c>
      <c r="B188" s="750" t="s">
        <v>132</v>
      </c>
      <c r="C188" s="751" t="s">
        <v>626</v>
      </c>
      <c r="D188" s="751" t="s">
        <v>626</v>
      </c>
      <c r="E188" s="749" t="s">
        <v>48</v>
      </c>
      <c r="F188" s="749" t="s">
        <v>367</v>
      </c>
      <c r="G188" s="749" t="s">
        <v>367</v>
      </c>
      <c r="H188" s="749" t="s">
        <v>359</v>
      </c>
      <c r="I188" s="752" t="s">
        <v>1962</v>
      </c>
    </row>
    <row r="189" spans="1:9" x14ac:dyDescent="0.3">
      <c r="A189" s="753"/>
      <c r="B189" s="754"/>
      <c r="C189" s="755"/>
      <c r="D189" s="755"/>
      <c r="E189" s="753"/>
      <c r="F189" s="753" t="s">
        <v>50</v>
      </c>
      <c r="G189" s="753" t="s">
        <v>51</v>
      </c>
      <c r="H189" s="753" t="s">
        <v>360</v>
      </c>
      <c r="I189" s="756">
        <v>243461</v>
      </c>
    </row>
    <row r="190" spans="1:9" x14ac:dyDescent="0.3">
      <c r="A190" s="757"/>
      <c r="B190" s="758"/>
      <c r="C190" s="759"/>
      <c r="D190" s="759"/>
      <c r="E190" s="757"/>
      <c r="F190" s="757" t="s">
        <v>626</v>
      </c>
      <c r="G190" s="757" t="s">
        <v>626</v>
      </c>
      <c r="H190" s="757"/>
      <c r="I190" s="760"/>
    </row>
    <row r="191" spans="1:9" x14ac:dyDescent="0.3">
      <c r="A191" s="749">
        <v>62</v>
      </c>
      <c r="B191" s="750" t="s">
        <v>132</v>
      </c>
      <c r="C191" s="751" t="s">
        <v>626</v>
      </c>
      <c r="D191" s="751" t="s">
        <v>626</v>
      </c>
      <c r="E191" s="749" t="s">
        <v>48</v>
      </c>
      <c r="F191" s="749" t="s">
        <v>367</v>
      </c>
      <c r="G191" s="749" t="s">
        <v>367</v>
      </c>
      <c r="H191" s="749" t="s">
        <v>359</v>
      </c>
      <c r="I191" s="752" t="s">
        <v>1962</v>
      </c>
    </row>
    <row r="192" spans="1:9" x14ac:dyDescent="0.3">
      <c r="A192" s="753"/>
      <c r="B192" s="754"/>
      <c r="C192" s="755"/>
      <c r="D192" s="755"/>
      <c r="E192" s="753"/>
      <c r="F192" s="753" t="s">
        <v>50</v>
      </c>
      <c r="G192" s="753" t="s">
        <v>51</v>
      </c>
      <c r="H192" s="753" t="s">
        <v>360</v>
      </c>
      <c r="I192" s="756">
        <v>243462</v>
      </c>
    </row>
    <row r="193" spans="1:9" x14ac:dyDescent="0.3">
      <c r="A193" s="757"/>
      <c r="B193" s="758"/>
      <c r="C193" s="759"/>
      <c r="D193" s="759"/>
      <c r="E193" s="757"/>
      <c r="F193" s="757" t="s">
        <v>626</v>
      </c>
      <c r="G193" s="757" t="s">
        <v>626</v>
      </c>
      <c r="H193" s="757"/>
      <c r="I193" s="760"/>
    </row>
    <row r="194" spans="1:9" x14ac:dyDescent="0.3">
      <c r="A194" s="749">
        <v>63</v>
      </c>
      <c r="B194" s="750" t="s">
        <v>132</v>
      </c>
      <c r="C194" s="751" t="s">
        <v>626</v>
      </c>
      <c r="D194" s="751" t="s">
        <v>626</v>
      </c>
      <c r="E194" s="749" t="s">
        <v>48</v>
      </c>
      <c r="F194" s="749" t="s">
        <v>367</v>
      </c>
      <c r="G194" s="749" t="s">
        <v>367</v>
      </c>
      <c r="H194" s="749" t="s">
        <v>359</v>
      </c>
      <c r="I194" s="752" t="s">
        <v>1962</v>
      </c>
    </row>
    <row r="195" spans="1:9" x14ac:dyDescent="0.3">
      <c r="A195" s="753"/>
      <c r="B195" s="754"/>
      <c r="C195" s="755"/>
      <c r="D195" s="755"/>
      <c r="E195" s="753"/>
      <c r="F195" s="753" t="s">
        <v>50</v>
      </c>
      <c r="G195" s="753" t="s">
        <v>51</v>
      </c>
      <c r="H195" s="753" t="s">
        <v>360</v>
      </c>
      <c r="I195" s="756">
        <v>243465</v>
      </c>
    </row>
    <row r="196" spans="1:9" x14ac:dyDescent="0.3">
      <c r="A196" s="757"/>
      <c r="B196" s="758"/>
      <c r="C196" s="759"/>
      <c r="D196" s="759"/>
      <c r="E196" s="757"/>
      <c r="F196" s="757" t="s">
        <v>626</v>
      </c>
      <c r="G196" s="757" t="s">
        <v>626</v>
      </c>
      <c r="H196" s="757"/>
      <c r="I196" s="760"/>
    </row>
    <row r="197" spans="1:9" x14ac:dyDescent="0.3">
      <c r="A197" s="749">
        <v>64</v>
      </c>
      <c r="B197" s="750" t="s">
        <v>67</v>
      </c>
      <c r="C197" s="751" t="s">
        <v>181</v>
      </c>
      <c r="D197" s="751" t="s">
        <v>181</v>
      </c>
      <c r="E197" s="749" t="s">
        <v>48</v>
      </c>
      <c r="F197" s="749" t="s">
        <v>368</v>
      </c>
      <c r="G197" s="749" t="s">
        <v>368</v>
      </c>
      <c r="H197" s="749" t="s">
        <v>359</v>
      </c>
      <c r="I197" s="752" t="s">
        <v>1962</v>
      </c>
    </row>
    <row r="198" spans="1:9" x14ac:dyDescent="0.3">
      <c r="A198" s="753"/>
      <c r="B198" s="754"/>
      <c r="C198" s="755"/>
      <c r="D198" s="755"/>
      <c r="E198" s="753"/>
      <c r="F198" s="753" t="s">
        <v>50</v>
      </c>
      <c r="G198" s="753" t="s">
        <v>51</v>
      </c>
      <c r="H198" s="753" t="s">
        <v>360</v>
      </c>
      <c r="I198" s="756">
        <v>243465</v>
      </c>
    </row>
    <row r="199" spans="1:9" x14ac:dyDescent="0.3">
      <c r="A199" s="757"/>
      <c r="B199" s="758"/>
      <c r="C199" s="759"/>
      <c r="D199" s="759"/>
      <c r="E199" s="757"/>
      <c r="F199" s="757" t="s">
        <v>181</v>
      </c>
      <c r="G199" s="757" t="s">
        <v>181</v>
      </c>
      <c r="H199" s="757"/>
      <c r="I199" s="760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2" orientation="landscape" horizontalDpi="0" verticalDpi="0" r:id="rId1"/>
  <rowBreaks count="3" manualBreakCount="3">
    <brk id="73" max="16383" man="1"/>
    <brk id="109" max="16383" man="1"/>
    <brk id="14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A497E-3366-428E-A864-448A774C3941}">
  <sheetPr>
    <tabColor rgb="FFFF6600"/>
  </sheetPr>
  <dimension ref="A1:J320"/>
  <sheetViews>
    <sheetView view="pageBreakPreview" topLeftCell="A100" zoomScale="60" zoomScaleNormal="100" workbookViewId="0">
      <selection activeCell="A100" sqref="A1:XFD1048576"/>
    </sheetView>
  </sheetViews>
  <sheetFormatPr defaultRowHeight="20.25" x14ac:dyDescent="0.3"/>
  <cols>
    <col min="1" max="1" width="7.625" style="110" customWidth="1"/>
    <col min="2" max="2" width="22.875" style="110" customWidth="1"/>
    <col min="3" max="3" width="18.875" style="110" bestFit="1" customWidth="1"/>
    <col min="4" max="4" width="16" style="110" customWidth="1"/>
    <col min="5" max="5" width="17" style="110" customWidth="1"/>
    <col min="6" max="7" width="30.5" style="111" customWidth="1"/>
    <col min="8" max="8" width="19.875" style="112" customWidth="1"/>
    <col min="9" max="9" width="28" style="111" customWidth="1"/>
    <col min="10" max="10" width="9.875" style="110" bestFit="1" customWidth="1"/>
    <col min="11" max="256" width="9" style="110"/>
    <col min="257" max="257" width="7.625" style="110" customWidth="1"/>
    <col min="258" max="258" width="22.875" style="110" customWidth="1"/>
    <col min="259" max="259" width="18.875" style="110" bestFit="1" customWidth="1"/>
    <col min="260" max="260" width="16" style="110" customWidth="1"/>
    <col min="261" max="261" width="17" style="110" customWidth="1"/>
    <col min="262" max="263" width="30.5" style="110" customWidth="1"/>
    <col min="264" max="264" width="19.875" style="110" customWidth="1"/>
    <col min="265" max="265" width="28" style="110" customWidth="1"/>
    <col min="266" max="266" width="9.875" style="110" bestFit="1" customWidth="1"/>
    <col min="267" max="512" width="9" style="110"/>
    <col min="513" max="513" width="7.625" style="110" customWidth="1"/>
    <col min="514" max="514" width="22.875" style="110" customWidth="1"/>
    <col min="515" max="515" width="18.875" style="110" bestFit="1" customWidth="1"/>
    <col min="516" max="516" width="16" style="110" customWidth="1"/>
    <col min="517" max="517" width="17" style="110" customWidth="1"/>
    <col min="518" max="519" width="30.5" style="110" customWidth="1"/>
    <col min="520" max="520" width="19.875" style="110" customWidth="1"/>
    <col min="521" max="521" width="28" style="110" customWidth="1"/>
    <col min="522" max="522" width="9.875" style="110" bestFit="1" customWidth="1"/>
    <col min="523" max="768" width="9" style="110"/>
    <col min="769" max="769" width="7.625" style="110" customWidth="1"/>
    <col min="770" max="770" width="22.875" style="110" customWidth="1"/>
    <col min="771" max="771" width="18.875" style="110" bestFit="1" customWidth="1"/>
    <col min="772" max="772" width="16" style="110" customWidth="1"/>
    <col min="773" max="773" width="17" style="110" customWidth="1"/>
    <col min="774" max="775" width="30.5" style="110" customWidth="1"/>
    <col min="776" max="776" width="19.875" style="110" customWidth="1"/>
    <col min="777" max="777" width="28" style="110" customWidth="1"/>
    <col min="778" max="778" width="9.875" style="110" bestFit="1" customWidth="1"/>
    <col min="779" max="1024" width="9" style="110"/>
    <col min="1025" max="1025" width="7.625" style="110" customWidth="1"/>
    <col min="1026" max="1026" width="22.875" style="110" customWidth="1"/>
    <col min="1027" max="1027" width="18.875" style="110" bestFit="1" customWidth="1"/>
    <col min="1028" max="1028" width="16" style="110" customWidth="1"/>
    <col min="1029" max="1029" width="17" style="110" customWidth="1"/>
    <col min="1030" max="1031" width="30.5" style="110" customWidth="1"/>
    <col min="1032" max="1032" width="19.875" style="110" customWidth="1"/>
    <col min="1033" max="1033" width="28" style="110" customWidth="1"/>
    <col min="1034" max="1034" width="9.875" style="110" bestFit="1" customWidth="1"/>
    <col min="1035" max="1280" width="9" style="110"/>
    <col min="1281" max="1281" width="7.625" style="110" customWidth="1"/>
    <col min="1282" max="1282" width="22.875" style="110" customWidth="1"/>
    <col min="1283" max="1283" width="18.875" style="110" bestFit="1" customWidth="1"/>
    <col min="1284" max="1284" width="16" style="110" customWidth="1"/>
    <col min="1285" max="1285" width="17" style="110" customWidth="1"/>
    <col min="1286" max="1287" width="30.5" style="110" customWidth="1"/>
    <col min="1288" max="1288" width="19.875" style="110" customWidth="1"/>
    <col min="1289" max="1289" width="28" style="110" customWidth="1"/>
    <col min="1290" max="1290" width="9.875" style="110" bestFit="1" customWidth="1"/>
    <col min="1291" max="1536" width="9" style="110"/>
    <col min="1537" max="1537" width="7.625" style="110" customWidth="1"/>
    <col min="1538" max="1538" width="22.875" style="110" customWidth="1"/>
    <col min="1539" max="1539" width="18.875" style="110" bestFit="1" customWidth="1"/>
    <col min="1540" max="1540" width="16" style="110" customWidth="1"/>
    <col min="1541" max="1541" width="17" style="110" customWidth="1"/>
    <col min="1542" max="1543" width="30.5" style="110" customWidth="1"/>
    <col min="1544" max="1544" width="19.875" style="110" customWidth="1"/>
    <col min="1545" max="1545" width="28" style="110" customWidth="1"/>
    <col min="1546" max="1546" width="9.875" style="110" bestFit="1" customWidth="1"/>
    <col min="1547" max="1792" width="9" style="110"/>
    <col min="1793" max="1793" width="7.625" style="110" customWidth="1"/>
    <col min="1794" max="1794" width="22.875" style="110" customWidth="1"/>
    <col min="1795" max="1795" width="18.875" style="110" bestFit="1" customWidth="1"/>
    <col min="1796" max="1796" width="16" style="110" customWidth="1"/>
    <col min="1797" max="1797" width="17" style="110" customWidth="1"/>
    <col min="1798" max="1799" width="30.5" style="110" customWidth="1"/>
    <col min="1800" max="1800" width="19.875" style="110" customWidth="1"/>
    <col min="1801" max="1801" width="28" style="110" customWidth="1"/>
    <col min="1802" max="1802" width="9.875" style="110" bestFit="1" customWidth="1"/>
    <col min="1803" max="2048" width="9" style="110"/>
    <col min="2049" max="2049" width="7.625" style="110" customWidth="1"/>
    <col min="2050" max="2050" width="22.875" style="110" customWidth="1"/>
    <col min="2051" max="2051" width="18.875" style="110" bestFit="1" customWidth="1"/>
    <col min="2052" max="2052" width="16" style="110" customWidth="1"/>
    <col min="2053" max="2053" width="17" style="110" customWidth="1"/>
    <col min="2054" max="2055" width="30.5" style="110" customWidth="1"/>
    <col min="2056" max="2056" width="19.875" style="110" customWidth="1"/>
    <col min="2057" max="2057" width="28" style="110" customWidth="1"/>
    <col min="2058" max="2058" width="9.875" style="110" bestFit="1" customWidth="1"/>
    <col min="2059" max="2304" width="9" style="110"/>
    <col min="2305" max="2305" width="7.625" style="110" customWidth="1"/>
    <col min="2306" max="2306" width="22.875" style="110" customWidth="1"/>
    <col min="2307" max="2307" width="18.875" style="110" bestFit="1" customWidth="1"/>
    <col min="2308" max="2308" width="16" style="110" customWidth="1"/>
    <col min="2309" max="2309" width="17" style="110" customWidth="1"/>
    <col min="2310" max="2311" width="30.5" style="110" customWidth="1"/>
    <col min="2312" max="2312" width="19.875" style="110" customWidth="1"/>
    <col min="2313" max="2313" width="28" style="110" customWidth="1"/>
    <col min="2314" max="2314" width="9.875" style="110" bestFit="1" customWidth="1"/>
    <col min="2315" max="2560" width="9" style="110"/>
    <col min="2561" max="2561" width="7.625" style="110" customWidth="1"/>
    <col min="2562" max="2562" width="22.875" style="110" customWidth="1"/>
    <col min="2563" max="2563" width="18.875" style="110" bestFit="1" customWidth="1"/>
    <col min="2564" max="2564" width="16" style="110" customWidth="1"/>
    <col min="2565" max="2565" width="17" style="110" customWidth="1"/>
    <col min="2566" max="2567" width="30.5" style="110" customWidth="1"/>
    <col min="2568" max="2568" width="19.875" style="110" customWidth="1"/>
    <col min="2569" max="2569" width="28" style="110" customWidth="1"/>
    <col min="2570" max="2570" width="9.875" style="110" bestFit="1" customWidth="1"/>
    <col min="2571" max="2816" width="9" style="110"/>
    <col min="2817" max="2817" width="7.625" style="110" customWidth="1"/>
    <col min="2818" max="2818" width="22.875" style="110" customWidth="1"/>
    <col min="2819" max="2819" width="18.875" style="110" bestFit="1" customWidth="1"/>
    <col min="2820" max="2820" width="16" style="110" customWidth="1"/>
    <col min="2821" max="2821" width="17" style="110" customWidth="1"/>
    <col min="2822" max="2823" width="30.5" style="110" customWidth="1"/>
    <col min="2824" max="2824" width="19.875" style="110" customWidth="1"/>
    <col min="2825" max="2825" width="28" style="110" customWidth="1"/>
    <col min="2826" max="2826" width="9.875" style="110" bestFit="1" customWidth="1"/>
    <col min="2827" max="3072" width="9" style="110"/>
    <col min="3073" max="3073" width="7.625" style="110" customWidth="1"/>
    <col min="3074" max="3074" width="22.875" style="110" customWidth="1"/>
    <col min="3075" max="3075" width="18.875" style="110" bestFit="1" customWidth="1"/>
    <col min="3076" max="3076" width="16" style="110" customWidth="1"/>
    <col min="3077" max="3077" width="17" style="110" customWidth="1"/>
    <col min="3078" max="3079" width="30.5" style="110" customWidth="1"/>
    <col min="3080" max="3080" width="19.875" style="110" customWidth="1"/>
    <col min="3081" max="3081" width="28" style="110" customWidth="1"/>
    <col min="3082" max="3082" width="9.875" style="110" bestFit="1" customWidth="1"/>
    <col min="3083" max="3328" width="9" style="110"/>
    <col min="3329" max="3329" width="7.625" style="110" customWidth="1"/>
    <col min="3330" max="3330" width="22.875" style="110" customWidth="1"/>
    <col min="3331" max="3331" width="18.875" style="110" bestFit="1" customWidth="1"/>
    <col min="3332" max="3332" width="16" style="110" customWidth="1"/>
    <col min="3333" max="3333" width="17" style="110" customWidth="1"/>
    <col min="3334" max="3335" width="30.5" style="110" customWidth="1"/>
    <col min="3336" max="3336" width="19.875" style="110" customWidth="1"/>
    <col min="3337" max="3337" width="28" style="110" customWidth="1"/>
    <col min="3338" max="3338" width="9.875" style="110" bestFit="1" customWidth="1"/>
    <col min="3339" max="3584" width="9" style="110"/>
    <col min="3585" max="3585" width="7.625" style="110" customWidth="1"/>
    <col min="3586" max="3586" width="22.875" style="110" customWidth="1"/>
    <col min="3587" max="3587" width="18.875" style="110" bestFit="1" customWidth="1"/>
    <col min="3588" max="3588" width="16" style="110" customWidth="1"/>
    <col min="3589" max="3589" width="17" style="110" customWidth="1"/>
    <col min="3590" max="3591" width="30.5" style="110" customWidth="1"/>
    <col min="3592" max="3592" width="19.875" style="110" customWidth="1"/>
    <col min="3593" max="3593" width="28" style="110" customWidth="1"/>
    <col min="3594" max="3594" width="9.875" style="110" bestFit="1" customWidth="1"/>
    <col min="3595" max="3840" width="9" style="110"/>
    <col min="3841" max="3841" width="7.625" style="110" customWidth="1"/>
    <col min="3842" max="3842" width="22.875" style="110" customWidth="1"/>
    <col min="3843" max="3843" width="18.875" style="110" bestFit="1" customWidth="1"/>
    <col min="3844" max="3844" width="16" style="110" customWidth="1"/>
    <col min="3845" max="3845" width="17" style="110" customWidth="1"/>
    <col min="3846" max="3847" width="30.5" style="110" customWidth="1"/>
    <col min="3848" max="3848" width="19.875" style="110" customWidth="1"/>
    <col min="3849" max="3849" width="28" style="110" customWidth="1"/>
    <col min="3850" max="3850" width="9.875" style="110" bestFit="1" customWidth="1"/>
    <col min="3851" max="4096" width="9" style="110"/>
    <col min="4097" max="4097" width="7.625" style="110" customWidth="1"/>
    <col min="4098" max="4098" width="22.875" style="110" customWidth="1"/>
    <col min="4099" max="4099" width="18.875" style="110" bestFit="1" customWidth="1"/>
    <col min="4100" max="4100" width="16" style="110" customWidth="1"/>
    <col min="4101" max="4101" width="17" style="110" customWidth="1"/>
    <col min="4102" max="4103" width="30.5" style="110" customWidth="1"/>
    <col min="4104" max="4104" width="19.875" style="110" customWidth="1"/>
    <col min="4105" max="4105" width="28" style="110" customWidth="1"/>
    <col min="4106" max="4106" width="9.875" style="110" bestFit="1" customWidth="1"/>
    <col min="4107" max="4352" width="9" style="110"/>
    <col min="4353" max="4353" width="7.625" style="110" customWidth="1"/>
    <col min="4354" max="4354" width="22.875" style="110" customWidth="1"/>
    <col min="4355" max="4355" width="18.875" style="110" bestFit="1" customWidth="1"/>
    <col min="4356" max="4356" width="16" style="110" customWidth="1"/>
    <col min="4357" max="4357" width="17" style="110" customWidth="1"/>
    <col min="4358" max="4359" width="30.5" style="110" customWidth="1"/>
    <col min="4360" max="4360" width="19.875" style="110" customWidth="1"/>
    <col min="4361" max="4361" width="28" style="110" customWidth="1"/>
    <col min="4362" max="4362" width="9.875" style="110" bestFit="1" customWidth="1"/>
    <col min="4363" max="4608" width="9" style="110"/>
    <col min="4609" max="4609" width="7.625" style="110" customWidth="1"/>
    <col min="4610" max="4610" width="22.875" style="110" customWidth="1"/>
    <col min="4611" max="4611" width="18.875" style="110" bestFit="1" customWidth="1"/>
    <col min="4612" max="4612" width="16" style="110" customWidth="1"/>
    <col min="4613" max="4613" width="17" style="110" customWidth="1"/>
    <col min="4614" max="4615" width="30.5" style="110" customWidth="1"/>
    <col min="4616" max="4616" width="19.875" style="110" customWidth="1"/>
    <col min="4617" max="4617" width="28" style="110" customWidth="1"/>
    <col min="4618" max="4618" width="9.875" style="110" bestFit="1" customWidth="1"/>
    <col min="4619" max="4864" width="9" style="110"/>
    <col min="4865" max="4865" width="7.625" style="110" customWidth="1"/>
    <col min="4866" max="4866" width="22.875" style="110" customWidth="1"/>
    <col min="4867" max="4867" width="18.875" style="110" bestFit="1" customWidth="1"/>
    <col min="4868" max="4868" width="16" style="110" customWidth="1"/>
    <col min="4869" max="4869" width="17" style="110" customWidth="1"/>
    <col min="4870" max="4871" width="30.5" style="110" customWidth="1"/>
    <col min="4872" max="4872" width="19.875" style="110" customWidth="1"/>
    <col min="4873" max="4873" width="28" style="110" customWidth="1"/>
    <col min="4874" max="4874" width="9.875" style="110" bestFit="1" customWidth="1"/>
    <col min="4875" max="5120" width="9" style="110"/>
    <col min="5121" max="5121" width="7.625" style="110" customWidth="1"/>
    <col min="5122" max="5122" width="22.875" style="110" customWidth="1"/>
    <col min="5123" max="5123" width="18.875" style="110" bestFit="1" customWidth="1"/>
    <col min="5124" max="5124" width="16" style="110" customWidth="1"/>
    <col min="5125" max="5125" width="17" style="110" customWidth="1"/>
    <col min="5126" max="5127" width="30.5" style="110" customWidth="1"/>
    <col min="5128" max="5128" width="19.875" style="110" customWidth="1"/>
    <col min="5129" max="5129" width="28" style="110" customWidth="1"/>
    <col min="5130" max="5130" width="9.875" style="110" bestFit="1" customWidth="1"/>
    <col min="5131" max="5376" width="9" style="110"/>
    <col min="5377" max="5377" width="7.625" style="110" customWidth="1"/>
    <col min="5378" max="5378" width="22.875" style="110" customWidth="1"/>
    <col min="5379" max="5379" width="18.875" style="110" bestFit="1" customWidth="1"/>
    <col min="5380" max="5380" width="16" style="110" customWidth="1"/>
    <col min="5381" max="5381" width="17" style="110" customWidth="1"/>
    <col min="5382" max="5383" width="30.5" style="110" customWidth="1"/>
    <col min="5384" max="5384" width="19.875" style="110" customWidth="1"/>
    <col min="5385" max="5385" width="28" style="110" customWidth="1"/>
    <col min="5386" max="5386" width="9.875" style="110" bestFit="1" customWidth="1"/>
    <col min="5387" max="5632" width="9" style="110"/>
    <col min="5633" max="5633" width="7.625" style="110" customWidth="1"/>
    <col min="5634" max="5634" width="22.875" style="110" customWidth="1"/>
    <col min="5635" max="5635" width="18.875" style="110" bestFit="1" customWidth="1"/>
    <col min="5636" max="5636" width="16" style="110" customWidth="1"/>
    <col min="5637" max="5637" width="17" style="110" customWidth="1"/>
    <col min="5638" max="5639" width="30.5" style="110" customWidth="1"/>
    <col min="5640" max="5640" width="19.875" style="110" customWidth="1"/>
    <col min="5641" max="5641" width="28" style="110" customWidth="1"/>
    <col min="5642" max="5642" width="9.875" style="110" bestFit="1" customWidth="1"/>
    <col min="5643" max="5888" width="9" style="110"/>
    <col min="5889" max="5889" width="7.625" style="110" customWidth="1"/>
    <col min="5890" max="5890" width="22.875" style="110" customWidth="1"/>
    <col min="5891" max="5891" width="18.875" style="110" bestFit="1" customWidth="1"/>
    <col min="5892" max="5892" width="16" style="110" customWidth="1"/>
    <col min="5893" max="5893" width="17" style="110" customWidth="1"/>
    <col min="5894" max="5895" width="30.5" style="110" customWidth="1"/>
    <col min="5896" max="5896" width="19.875" style="110" customWidth="1"/>
    <col min="5897" max="5897" width="28" style="110" customWidth="1"/>
    <col min="5898" max="5898" width="9.875" style="110" bestFit="1" customWidth="1"/>
    <col min="5899" max="6144" width="9" style="110"/>
    <col min="6145" max="6145" width="7.625" style="110" customWidth="1"/>
    <col min="6146" max="6146" width="22.875" style="110" customWidth="1"/>
    <col min="6147" max="6147" width="18.875" style="110" bestFit="1" customWidth="1"/>
    <col min="6148" max="6148" width="16" style="110" customWidth="1"/>
    <col min="6149" max="6149" width="17" style="110" customWidth="1"/>
    <col min="6150" max="6151" width="30.5" style="110" customWidth="1"/>
    <col min="6152" max="6152" width="19.875" style="110" customWidth="1"/>
    <col min="6153" max="6153" width="28" style="110" customWidth="1"/>
    <col min="6154" max="6154" width="9.875" style="110" bestFit="1" customWidth="1"/>
    <col min="6155" max="6400" width="9" style="110"/>
    <col min="6401" max="6401" width="7.625" style="110" customWidth="1"/>
    <col min="6402" max="6402" width="22.875" style="110" customWidth="1"/>
    <col min="6403" max="6403" width="18.875" style="110" bestFit="1" customWidth="1"/>
    <col min="6404" max="6404" width="16" style="110" customWidth="1"/>
    <col min="6405" max="6405" width="17" style="110" customWidth="1"/>
    <col min="6406" max="6407" width="30.5" style="110" customWidth="1"/>
    <col min="6408" max="6408" width="19.875" style="110" customWidth="1"/>
    <col min="6409" max="6409" width="28" style="110" customWidth="1"/>
    <col min="6410" max="6410" width="9.875" style="110" bestFit="1" customWidth="1"/>
    <col min="6411" max="6656" width="9" style="110"/>
    <col min="6657" max="6657" width="7.625" style="110" customWidth="1"/>
    <col min="6658" max="6658" width="22.875" style="110" customWidth="1"/>
    <col min="6659" max="6659" width="18.875" style="110" bestFit="1" customWidth="1"/>
    <col min="6660" max="6660" width="16" style="110" customWidth="1"/>
    <col min="6661" max="6661" width="17" style="110" customWidth="1"/>
    <col min="6662" max="6663" width="30.5" style="110" customWidth="1"/>
    <col min="6664" max="6664" width="19.875" style="110" customWidth="1"/>
    <col min="6665" max="6665" width="28" style="110" customWidth="1"/>
    <col min="6666" max="6666" width="9.875" style="110" bestFit="1" customWidth="1"/>
    <col min="6667" max="6912" width="9" style="110"/>
    <col min="6913" max="6913" width="7.625" style="110" customWidth="1"/>
    <col min="6914" max="6914" width="22.875" style="110" customWidth="1"/>
    <col min="6915" max="6915" width="18.875" style="110" bestFit="1" customWidth="1"/>
    <col min="6916" max="6916" width="16" style="110" customWidth="1"/>
    <col min="6917" max="6917" width="17" style="110" customWidth="1"/>
    <col min="6918" max="6919" width="30.5" style="110" customWidth="1"/>
    <col min="6920" max="6920" width="19.875" style="110" customWidth="1"/>
    <col min="6921" max="6921" width="28" style="110" customWidth="1"/>
    <col min="6922" max="6922" width="9.875" style="110" bestFit="1" customWidth="1"/>
    <col min="6923" max="7168" width="9" style="110"/>
    <col min="7169" max="7169" width="7.625" style="110" customWidth="1"/>
    <col min="7170" max="7170" width="22.875" style="110" customWidth="1"/>
    <col min="7171" max="7171" width="18.875" style="110" bestFit="1" customWidth="1"/>
    <col min="7172" max="7172" width="16" style="110" customWidth="1"/>
    <col min="7173" max="7173" width="17" style="110" customWidth="1"/>
    <col min="7174" max="7175" width="30.5" style="110" customWidth="1"/>
    <col min="7176" max="7176" width="19.875" style="110" customWidth="1"/>
    <col min="7177" max="7177" width="28" style="110" customWidth="1"/>
    <col min="7178" max="7178" width="9.875" style="110" bestFit="1" customWidth="1"/>
    <col min="7179" max="7424" width="9" style="110"/>
    <col min="7425" max="7425" width="7.625" style="110" customWidth="1"/>
    <col min="7426" max="7426" width="22.875" style="110" customWidth="1"/>
    <col min="7427" max="7427" width="18.875" style="110" bestFit="1" customWidth="1"/>
    <col min="7428" max="7428" width="16" style="110" customWidth="1"/>
    <col min="7429" max="7429" width="17" style="110" customWidth="1"/>
    <col min="7430" max="7431" width="30.5" style="110" customWidth="1"/>
    <col min="7432" max="7432" width="19.875" style="110" customWidth="1"/>
    <col min="7433" max="7433" width="28" style="110" customWidth="1"/>
    <col min="7434" max="7434" width="9.875" style="110" bestFit="1" customWidth="1"/>
    <col min="7435" max="7680" width="9" style="110"/>
    <col min="7681" max="7681" width="7.625" style="110" customWidth="1"/>
    <col min="7682" max="7682" width="22.875" style="110" customWidth="1"/>
    <col min="7683" max="7683" width="18.875" style="110" bestFit="1" customWidth="1"/>
    <col min="7684" max="7684" width="16" style="110" customWidth="1"/>
    <col min="7685" max="7685" width="17" style="110" customWidth="1"/>
    <col min="7686" max="7687" width="30.5" style="110" customWidth="1"/>
    <col min="7688" max="7688" width="19.875" style="110" customWidth="1"/>
    <col min="7689" max="7689" width="28" style="110" customWidth="1"/>
    <col min="7690" max="7690" width="9.875" style="110" bestFit="1" customWidth="1"/>
    <col min="7691" max="7936" width="9" style="110"/>
    <col min="7937" max="7937" width="7.625" style="110" customWidth="1"/>
    <col min="7938" max="7938" width="22.875" style="110" customWidth="1"/>
    <col min="7939" max="7939" width="18.875" style="110" bestFit="1" customWidth="1"/>
    <col min="7940" max="7940" width="16" style="110" customWidth="1"/>
    <col min="7941" max="7941" width="17" style="110" customWidth="1"/>
    <col min="7942" max="7943" width="30.5" style="110" customWidth="1"/>
    <col min="7944" max="7944" width="19.875" style="110" customWidth="1"/>
    <col min="7945" max="7945" width="28" style="110" customWidth="1"/>
    <col min="7946" max="7946" width="9.875" style="110" bestFit="1" customWidth="1"/>
    <col min="7947" max="8192" width="9" style="110"/>
    <col min="8193" max="8193" width="7.625" style="110" customWidth="1"/>
    <col min="8194" max="8194" width="22.875" style="110" customWidth="1"/>
    <col min="8195" max="8195" width="18.875" style="110" bestFit="1" customWidth="1"/>
    <col min="8196" max="8196" width="16" style="110" customWidth="1"/>
    <col min="8197" max="8197" width="17" style="110" customWidth="1"/>
    <col min="8198" max="8199" width="30.5" style="110" customWidth="1"/>
    <col min="8200" max="8200" width="19.875" style="110" customWidth="1"/>
    <col min="8201" max="8201" width="28" style="110" customWidth="1"/>
    <col min="8202" max="8202" width="9.875" style="110" bestFit="1" customWidth="1"/>
    <col min="8203" max="8448" width="9" style="110"/>
    <col min="8449" max="8449" width="7.625" style="110" customWidth="1"/>
    <col min="8450" max="8450" width="22.875" style="110" customWidth="1"/>
    <col min="8451" max="8451" width="18.875" style="110" bestFit="1" customWidth="1"/>
    <col min="8452" max="8452" width="16" style="110" customWidth="1"/>
    <col min="8453" max="8453" width="17" style="110" customWidth="1"/>
    <col min="8454" max="8455" width="30.5" style="110" customWidth="1"/>
    <col min="8456" max="8456" width="19.875" style="110" customWidth="1"/>
    <col min="8457" max="8457" width="28" style="110" customWidth="1"/>
    <col min="8458" max="8458" width="9.875" style="110" bestFit="1" customWidth="1"/>
    <col min="8459" max="8704" width="9" style="110"/>
    <col min="8705" max="8705" width="7.625" style="110" customWidth="1"/>
    <col min="8706" max="8706" width="22.875" style="110" customWidth="1"/>
    <col min="8707" max="8707" width="18.875" style="110" bestFit="1" customWidth="1"/>
    <col min="8708" max="8708" width="16" style="110" customWidth="1"/>
    <col min="8709" max="8709" width="17" style="110" customWidth="1"/>
    <col min="8710" max="8711" width="30.5" style="110" customWidth="1"/>
    <col min="8712" max="8712" width="19.875" style="110" customWidth="1"/>
    <col min="8713" max="8713" width="28" style="110" customWidth="1"/>
    <col min="8714" max="8714" width="9.875" style="110" bestFit="1" customWidth="1"/>
    <col min="8715" max="8960" width="9" style="110"/>
    <col min="8961" max="8961" width="7.625" style="110" customWidth="1"/>
    <col min="8962" max="8962" width="22.875" style="110" customWidth="1"/>
    <col min="8963" max="8963" width="18.875" style="110" bestFit="1" customWidth="1"/>
    <col min="8964" max="8964" width="16" style="110" customWidth="1"/>
    <col min="8965" max="8965" width="17" style="110" customWidth="1"/>
    <col min="8966" max="8967" width="30.5" style="110" customWidth="1"/>
    <col min="8968" max="8968" width="19.875" style="110" customWidth="1"/>
    <col min="8969" max="8969" width="28" style="110" customWidth="1"/>
    <col min="8970" max="8970" width="9.875" style="110" bestFit="1" customWidth="1"/>
    <col min="8971" max="9216" width="9" style="110"/>
    <col min="9217" max="9217" width="7.625" style="110" customWidth="1"/>
    <col min="9218" max="9218" width="22.875" style="110" customWidth="1"/>
    <col min="9219" max="9219" width="18.875" style="110" bestFit="1" customWidth="1"/>
    <col min="9220" max="9220" width="16" style="110" customWidth="1"/>
    <col min="9221" max="9221" width="17" style="110" customWidth="1"/>
    <col min="9222" max="9223" width="30.5" style="110" customWidth="1"/>
    <col min="9224" max="9224" width="19.875" style="110" customWidth="1"/>
    <col min="9225" max="9225" width="28" style="110" customWidth="1"/>
    <col min="9226" max="9226" width="9.875" style="110" bestFit="1" customWidth="1"/>
    <col min="9227" max="9472" width="9" style="110"/>
    <col min="9473" max="9473" width="7.625" style="110" customWidth="1"/>
    <col min="9474" max="9474" width="22.875" style="110" customWidth="1"/>
    <col min="9475" max="9475" width="18.875" style="110" bestFit="1" customWidth="1"/>
    <col min="9476" max="9476" width="16" style="110" customWidth="1"/>
    <col min="9477" max="9477" width="17" style="110" customWidth="1"/>
    <col min="9478" max="9479" width="30.5" style="110" customWidth="1"/>
    <col min="9480" max="9480" width="19.875" style="110" customWidth="1"/>
    <col min="9481" max="9481" width="28" style="110" customWidth="1"/>
    <col min="9482" max="9482" width="9.875" style="110" bestFit="1" customWidth="1"/>
    <col min="9483" max="9728" width="9" style="110"/>
    <col min="9729" max="9729" width="7.625" style="110" customWidth="1"/>
    <col min="9730" max="9730" width="22.875" style="110" customWidth="1"/>
    <col min="9731" max="9731" width="18.875" style="110" bestFit="1" customWidth="1"/>
    <col min="9732" max="9732" width="16" style="110" customWidth="1"/>
    <col min="9733" max="9733" width="17" style="110" customWidth="1"/>
    <col min="9734" max="9735" width="30.5" style="110" customWidth="1"/>
    <col min="9736" max="9736" width="19.875" style="110" customWidth="1"/>
    <col min="9737" max="9737" width="28" style="110" customWidth="1"/>
    <col min="9738" max="9738" width="9.875" style="110" bestFit="1" customWidth="1"/>
    <col min="9739" max="9984" width="9" style="110"/>
    <col min="9985" max="9985" width="7.625" style="110" customWidth="1"/>
    <col min="9986" max="9986" width="22.875" style="110" customWidth="1"/>
    <col min="9987" max="9987" width="18.875" style="110" bestFit="1" customWidth="1"/>
    <col min="9988" max="9988" width="16" style="110" customWidth="1"/>
    <col min="9989" max="9989" width="17" style="110" customWidth="1"/>
    <col min="9990" max="9991" width="30.5" style="110" customWidth="1"/>
    <col min="9992" max="9992" width="19.875" style="110" customWidth="1"/>
    <col min="9993" max="9993" width="28" style="110" customWidth="1"/>
    <col min="9994" max="9994" width="9.875" style="110" bestFit="1" customWidth="1"/>
    <col min="9995" max="10240" width="9" style="110"/>
    <col min="10241" max="10241" width="7.625" style="110" customWidth="1"/>
    <col min="10242" max="10242" width="22.875" style="110" customWidth="1"/>
    <col min="10243" max="10243" width="18.875" style="110" bestFit="1" customWidth="1"/>
    <col min="10244" max="10244" width="16" style="110" customWidth="1"/>
    <col min="10245" max="10245" width="17" style="110" customWidth="1"/>
    <col min="10246" max="10247" width="30.5" style="110" customWidth="1"/>
    <col min="10248" max="10248" width="19.875" style="110" customWidth="1"/>
    <col min="10249" max="10249" width="28" style="110" customWidth="1"/>
    <col min="10250" max="10250" width="9.875" style="110" bestFit="1" customWidth="1"/>
    <col min="10251" max="10496" width="9" style="110"/>
    <col min="10497" max="10497" width="7.625" style="110" customWidth="1"/>
    <col min="10498" max="10498" width="22.875" style="110" customWidth="1"/>
    <col min="10499" max="10499" width="18.875" style="110" bestFit="1" customWidth="1"/>
    <col min="10500" max="10500" width="16" style="110" customWidth="1"/>
    <col min="10501" max="10501" width="17" style="110" customWidth="1"/>
    <col min="10502" max="10503" width="30.5" style="110" customWidth="1"/>
    <col min="10504" max="10504" width="19.875" style="110" customWidth="1"/>
    <col min="10505" max="10505" width="28" style="110" customWidth="1"/>
    <col min="10506" max="10506" width="9.875" style="110" bestFit="1" customWidth="1"/>
    <col min="10507" max="10752" width="9" style="110"/>
    <col min="10753" max="10753" width="7.625" style="110" customWidth="1"/>
    <col min="10754" max="10754" width="22.875" style="110" customWidth="1"/>
    <col min="10755" max="10755" width="18.875" style="110" bestFit="1" customWidth="1"/>
    <col min="10756" max="10756" width="16" style="110" customWidth="1"/>
    <col min="10757" max="10757" width="17" style="110" customWidth="1"/>
    <col min="10758" max="10759" width="30.5" style="110" customWidth="1"/>
    <col min="10760" max="10760" width="19.875" style="110" customWidth="1"/>
    <col min="10761" max="10761" width="28" style="110" customWidth="1"/>
    <col min="10762" max="10762" width="9.875" style="110" bestFit="1" customWidth="1"/>
    <col min="10763" max="11008" width="9" style="110"/>
    <col min="11009" max="11009" width="7.625" style="110" customWidth="1"/>
    <col min="11010" max="11010" width="22.875" style="110" customWidth="1"/>
    <col min="11011" max="11011" width="18.875" style="110" bestFit="1" customWidth="1"/>
    <col min="11012" max="11012" width="16" style="110" customWidth="1"/>
    <col min="11013" max="11013" width="17" style="110" customWidth="1"/>
    <col min="11014" max="11015" width="30.5" style="110" customWidth="1"/>
    <col min="11016" max="11016" width="19.875" style="110" customWidth="1"/>
    <col min="11017" max="11017" width="28" style="110" customWidth="1"/>
    <col min="11018" max="11018" width="9.875" style="110" bestFit="1" customWidth="1"/>
    <col min="11019" max="11264" width="9" style="110"/>
    <col min="11265" max="11265" width="7.625" style="110" customWidth="1"/>
    <col min="11266" max="11266" width="22.875" style="110" customWidth="1"/>
    <col min="11267" max="11267" width="18.875" style="110" bestFit="1" customWidth="1"/>
    <col min="11268" max="11268" width="16" style="110" customWidth="1"/>
    <col min="11269" max="11269" width="17" style="110" customWidth="1"/>
    <col min="11270" max="11271" width="30.5" style="110" customWidth="1"/>
    <col min="11272" max="11272" width="19.875" style="110" customWidth="1"/>
    <col min="11273" max="11273" width="28" style="110" customWidth="1"/>
    <col min="11274" max="11274" width="9.875" style="110" bestFit="1" customWidth="1"/>
    <col min="11275" max="11520" width="9" style="110"/>
    <col min="11521" max="11521" width="7.625" style="110" customWidth="1"/>
    <col min="11522" max="11522" width="22.875" style="110" customWidth="1"/>
    <col min="11523" max="11523" width="18.875" style="110" bestFit="1" customWidth="1"/>
    <col min="11524" max="11524" width="16" style="110" customWidth="1"/>
    <col min="11525" max="11525" width="17" style="110" customWidth="1"/>
    <col min="11526" max="11527" width="30.5" style="110" customWidth="1"/>
    <col min="11528" max="11528" width="19.875" style="110" customWidth="1"/>
    <col min="11529" max="11529" width="28" style="110" customWidth="1"/>
    <col min="11530" max="11530" width="9.875" style="110" bestFit="1" customWidth="1"/>
    <col min="11531" max="11776" width="9" style="110"/>
    <col min="11777" max="11777" width="7.625" style="110" customWidth="1"/>
    <col min="11778" max="11778" width="22.875" style="110" customWidth="1"/>
    <col min="11779" max="11779" width="18.875" style="110" bestFit="1" customWidth="1"/>
    <col min="11780" max="11780" width="16" style="110" customWidth="1"/>
    <col min="11781" max="11781" width="17" style="110" customWidth="1"/>
    <col min="11782" max="11783" width="30.5" style="110" customWidth="1"/>
    <col min="11784" max="11784" width="19.875" style="110" customWidth="1"/>
    <col min="11785" max="11785" width="28" style="110" customWidth="1"/>
    <col min="11786" max="11786" width="9.875" style="110" bestFit="1" customWidth="1"/>
    <col min="11787" max="12032" width="9" style="110"/>
    <col min="12033" max="12033" width="7.625" style="110" customWidth="1"/>
    <col min="12034" max="12034" width="22.875" style="110" customWidth="1"/>
    <col min="12035" max="12035" width="18.875" style="110" bestFit="1" customWidth="1"/>
    <col min="12036" max="12036" width="16" style="110" customWidth="1"/>
    <col min="12037" max="12037" width="17" style="110" customWidth="1"/>
    <col min="12038" max="12039" width="30.5" style="110" customWidth="1"/>
    <col min="12040" max="12040" width="19.875" style="110" customWidth="1"/>
    <col min="12041" max="12041" width="28" style="110" customWidth="1"/>
    <col min="12042" max="12042" width="9.875" style="110" bestFit="1" customWidth="1"/>
    <col min="12043" max="12288" width="9" style="110"/>
    <col min="12289" max="12289" width="7.625" style="110" customWidth="1"/>
    <col min="12290" max="12290" width="22.875" style="110" customWidth="1"/>
    <col min="12291" max="12291" width="18.875" style="110" bestFit="1" customWidth="1"/>
    <col min="12292" max="12292" width="16" style="110" customWidth="1"/>
    <col min="12293" max="12293" width="17" style="110" customWidth="1"/>
    <col min="12294" max="12295" width="30.5" style="110" customWidth="1"/>
    <col min="12296" max="12296" width="19.875" style="110" customWidth="1"/>
    <col min="12297" max="12297" width="28" style="110" customWidth="1"/>
    <col min="12298" max="12298" width="9.875" style="110" bestFit="1" customWidth="1"/>
    <col min="12299" max="12544" width="9" style="110"/>
    <col min="12545" max="12545" width="7.625" style="110" customWidth="1"/>
    <col min="12546" max="12546" width="22.875" style="110" customWidth="1"/>
    <col min="12547" max="12547" width="18.875" style="110" bestFit="1" customWidth="1"/>
    <col min="12548" max="12548" width="16" style="110" customWidth="1"/>
    <col min="12549" max="12549" width="17" style="110" customWidth="1"/>
    <col min="12550" max="12551" width="30.5" style="110" customWidth="1"/>
    <col min="12552" max="12552" width="19.875" style="110" customWidth="1"/>
    <col min="12553" max="12553" width="28" style="110" customWidth="1"/>
    <col min="12554" max="12554" width="9.875" style="110" bestFit="1" customWidth="1"/>
    <col min="12555" max="12800" width="9" style="110"/>
    <col min="12801" max="12801" width="7.625" style="110" customWidth="1"/>
    <col min="12802" max="12802" width="22.875" style="110" customWidth="1"/>
    <col min="12803" max="12803" width="18.875" style="110" bestFit="1" customWidth="1"/>
    <col min="12804" max="12804" width="16" style="110" customWidth="1"/>
    <col min="12805" max="12805" width="17" style="110" customWidth="1"/>
    <col min="12806" max="12807" width="30.5" style="110" customWidth="1"/>
    <col min="12808" max="12808" width="19.875" style="110" customWidth="1"/>
    <col min="12809" max="12809" width="28" style="110" customWidth="1"/>
    <col min="12810" max="12810" width="9.875" style="110" bestFit="1" customWidth="1"/>
    <col min="12811" max="13056" width="9" style="110"/>
    <col min="13057" max="13057" width="7.625" style="110" customWidth="1"/>
    <col min="13058" max="13058" width="22.875" style="110" customWidth="1"/>
    <col min="13059" max="13059" width="18.875" style="110" bestFit="1" customWidth="1"/>
    <col min="13060" max="13060" width="16" style="110" customWidth="1"/>
    <col min="13061" max="13061" width="17" style="110" customWidth="1"/>
    <col min="13062" max="13063" width="30.5" style="110" customWidth="1"/>
    <col min="13064" max="13064" width="19.875" style="110" customWidth="1"/>
    <col min="13065" max="13065" width="28" style="110" customWidth="1"/>
    <col min="13066" max="13066" width="9.875" style="110" bestFit="1" customWidth="1"/>
    <col min="13067" max="13312" width="9" style="110"/>
    <col min="13313" max="13313" width="7.625" style="110" customWidth="1"/>
    <col min="13314" max="13314" width="22.875" style="110" customWidth="1"/>
    <col min="13315" max="13315" width="18.875" style="110" bestFit="1" customWidth="1"/>
    <col min="13316" max="13316" width="16" style="110" customWidth="1"/>
    <col min="13317" max="13317" width="17" style="110" customWidth="1"/>
    <col min="13318" max="13319" width="30.5" style="110" customWidth="1"/>
    <col min="13320" max="13320" width="19.875" style="110" customWidth="1"/>
    <col min="13321" max="13321" width="28" style="110" customWidth="1"/>
    <col min="13322" max="13322" width="9.875" style="110" bestFit="1" customWidth="1"/>
    <col min="13323" max="13568" width="9" style="110"/>
    <col min="13569" max="13569" width="7.625" style="110" customWidth="1"/>
    <col min="13570" max="13570" width="22.875" style="110" customWidth="1"/>
    <col min="13571" max="13571" width="18.875" style="110" bestFit="1" customWidth="1"/>
    <col min="13572" max="13572" width="16" style="110" customWidth="1"/>
    <col min="13573" max="13573" width="17" style="110" customWidth="1"/>
    <col min="13574" max="13575" width="30.5" style="110" customWidth="1"/>
    <col min="13576" max="13576" width="19.875" style="110" customWidth="1"/>
    <col min="13577" max="13577" width="28" style="110" customWidth="1"/>
    <col min="13578" max="13578" width="9.875" style="110" bestFit="1" customWidth="1"/>
    <col min="13579" max="13824" width="9" style="110"/>
    <col min="13825" max="13825" width="7.625" style="110" customWidth="1"/>
    <col min="13826" max="13826" width="22.875" style="110" customWidth="1"/>
    <col min="13827" max="13827" width="18.875" style="110" bestFit="1" customWidth="1"/>
    <col min="13828" max="13828" width="16" style="110" customWidth="1"/>
    <col min="13829" max="13829" width="17" style="110" customWidth="1"/>
    <col min="13830" max="13831" width="30.5" style="110" customWidth="1"/>
    <col min="13832" max="13832" width="19.875" style="110" customWidth="1"/>
    <col min="13833" max="13833" width="28" style="110" customWidth="1"/>
    <col min="13834" max="13834" width="9.875" style="110" bestFit="1" customWidth="1"/>
    <col min="13835" max="14080" width="9" style="110"/>
    <col min="14081" max="14081" width="7.625" style="110" customWidth="1"/>
    <col min="14082" max="14082" width="22.875" style="110" customWidth="1"/>
    <col min="14083" max="14083" width="18.875" style="110" bestFit="1" customWidth="1"/>
    <col min="14084" max="14084" width="16" style="110" customWidth="1"/>
    <col min="14085" max="14085" width="17" style="110" customWidth="1"/>
    <col min="14086" max="14087" width="30.5" style="110" customWidth="1"/>
    <col min="14088" max="14088" width="19.875" style="110" customWidth="1"/>
    <col min="14089" max="14089" width="28" style="110" customWidth="1"/>
    <col min="14090" max="14090" width="9.875" style="110" bestFit="1" customWidth="1"/>
    <col min="14091" max="14336" width="9" style="110"/>
    <col min="14337" max="14337" width="7.625" style="110" customWidth="1"/>
    <col min="14338" max="14338" width="22.875" style="110" customWidth="1"/>
    <col min="14339" max="14339" width="18.875" style="110" bestFit="1" customWidth="1"/>
    <col min="14340" max="14340" width="16" style="110" customWidth="1"/>
    <col min="14341" max="14341" width="17" style="110" customWidth="1"/>
    <col min="14342" max="14343" width="30.5" style="110" customWidth="1"/>
    <col min="14344" max="14344" width="19.875" style="110" customWidth="1"/>
    <col min="14345" max="14345" width="28" style="110" customWidth="1"/>
    <col min="14346" max="14346" width="9.875" style="110" bestFit="1" customWidth="1"/>
    <col min="14347" max="14592" width="9" style="110"/>
    <col min="14593" max="14593" width="7.625" style="110" customWidth="1"/>
    <col min="14594" max="14594" width="22.875" style="110" customWidth="1"/>
    <col min="14595" max="14595" width="18.875" style="110" bestFit="1" customWidth="1"/>
    <col min="14596" max="14596" width="16" style="110" customWidth="1"/>
    <col min="14597" max="14597" width="17" style="110" customWidth="1"/>
    <col min="14598" max="14599" width="30.5" style="110" customWidth="1"/>
    <col min="14600" max="14600" width="19.875" style="110" customWidth="1"/>
    <col min="14601" max="14601" width="28" style="110" customWidth="1"/>
    <col min="14602" max="14602" width="9.875" style="110" bestFit="1" customWidth="1"/>
    <col min="14603" max="14848" width="9" style="110"/>
    <col min="14849" max="14849" width="7.625" style="110" customWidth="1"/>
    <col min="14850" max="14850" width="22.875" style="110" customWidth="1"/>
    <col min="14851" max="14851" width="18.875" style="110" bestFit="1" customWidth="1"/>
    <col min="14852" max="14852" width="16" style="110" customWidth="1"/>
    <col min="14853" max="14853" width="17" style="110" customWidth="1"/>
    <col min="14854" max="14855" width="30.5" style="110" customWidth="1"/>
    <col min="14856" max="14856" width="19.875" style="110" customWidth="1"/>
    <col min="14857" max="14857" width="28" style="110" customWidth="1"/>
    <col min="14858" max="14858" width="9.875" style="110" bestFit="1" customWidth="1"/>
    <col min="14859" max="15104" width="9" style="110"/>
    <col min="15105" max="15105" width="7.625" style="110" customWidth="1"/>
    <col min="15106" max="15106" width="22.875" style="110" customWidth="1"/>
    <col min="15107" max="15107" width="18.875" style="110" bestFit="1" customWidth="1"/>
    <col min="15108" max="15108" width="16" style="110" customWidth="1"/>
    <col min="15109" max="15109" width="17" style="110" customWidth="1"/>
    <col min="15110" max="15111" width="30.5" style="110" customWidth="1"/>
    <col min="15112" max="15112" width="19.875" style="110" customWidth="1"/>
    <col min="15113" max="15113" width="28" style="110" customWidth="1"/>
    <col min="15114" max="15114" width="9.875" style="110" bestFit="1" customWidth="1"/>
    <col min="15115" max="15360" width="9" style="110"/>
    <col min="15361" max="15361" width="7.625" style="110" customWidth="1"/>
    <col min="15362" max="15362" width="22.875" style="110" customWidth="1"/>
    <col min="15363" max="15363" width="18.875" style="110" bestFit="1" customWidth="1"/>
    <col min="15364" max="15364" width="16" style="110" customWidth="1"/>
    <col min="15365" max="15365" width="17" style="110" customWidth="1"/>
    <col min="15366" max="15367" width="30.5" style="110" customWidth="1"/>
    <col min="15368" max="15368" width="19.875" style="110" customWidth="1"/>
    <col min="15369" max="15369" width="28" style="110" customWidth="1"/>
    <col min="15370" max="15370" width="9.875" style="110" bestFit="1" customWidth="1"/>
    <col min="15371" max="15616" width="9" style="110"/>
    <col min="15617" max="15617" width="7.625" style="110" customWidth="1"/>
    <col min="15618" max="15618" width="22.875" style="110" customWidth="1"/>
    <col min="15619" max="15619" width="18.875" style="110" bestFit="1" customWidth="1"/>
    <col min="15620" max="15620" width="16" style="110" customWidth="1"/>
    <col min="15621" max="15621" width="17" style="110" customWidth="1"/>
    <col min="15622" max="15623" width="30.5" style="110" customWidth="1"/>
    <col min="15624" max="15624" width="19.875" style="110" customWidth="1"/>
    <col min="15625" max="15625" width="28" style="110" customWidth="1"/>
    <col min="15626" max="15626" width="9.875" style="110" bestFit="1" customWidth="1"/>
    <col min="15627" max="15872" width="9" style="110"/>
    <col min="15873" max="15873" width="7.625" style="110" customWidth="1"/>
    <col min="15874" max="15874" width="22.875" style="110" customWidth="1"/>
    <col min="15875" max="15875" width="18.875" style="110" bestFit="1" customWidth="1"/>
    <col min="15876" max="15876" width="16" style="110" customWidth="1"/>
    <col min="15877" max="15877" width="17" style="110" customWidth="1"/>
    <col min="15878" max="15879" width="30.5" style="110" customWidth="1"/>
    <col min="15880" max="15880" width="19.875" style="110" customWidth="1"/>
    <col min="15881" max="15881" width="28" style="110" customWidth="1"/>
    <col min="15882" max="15882" width="9.875" style="110" bestFit="1" customWidth="1"/>
    <col min="15883" max="16128" width="9" style="110"/>
    <col min="16129" max="16129" width="7.625" style="110" customWidth="1"/>
    <col min="16130" max="16130" width="22.875" style="110" customWidth="1"/>
    <col min="16131" max="16131" width="18.875" style="110" bestFit="1" customWidth="1"/>
    <col min="16132" max="16132" width="16" style="110" customWidth="1"/>
    <col min="16133" max="16133" width="17" style="110" customWidth="1"/>
    <col min="16134" max="16135" width="30.5" style="110" customWidth="1"/>
    <col min="16136" max="16136" width="19.875" style="110" customWidth="1"/>
    <col min="16137" max="16137" width="28" style="110" customWidth="1"/>
    <col min="16138" max="16138" width="9.875" style="110" bestFit="1" customWidth="1"/>
    <col min="16139" max="16384" width="9" style="110"/>
  </cols>
  <sheetData>
    <row r="1" spans="1:10" x14ac:dyDescent="0.3">
      <c r="I1" s="113" t="s">
        <v>314</v>
      </c>
    </row>
    <row r="2" spans="1:10" x14ac:dyDescent="0.3">
      <c r="A2" s="627" t="s">
        <v>2002</v>
      </c>
      <c r="B2" s="627"/>
      <c r="C2" s="627"/>
      <c r="D2" s="627"/>
      <c r="E2" s="627"/>
      <c r="F2" s="627"/>
      <c r="G2" s="627"/>
      <c r="H2" s="627"/>
      <c r="I2" s="627"/>
    </row>
    <row r="3" spans="1:10" x14ac:dyDescent="0.3">
      <c r="A3" s="627" t="s">
        <v>345</v>
      </c>
      <c r="B3" s="627"/>
      <c r="C3" s="627"/>
      <c r="D3" s="627"/>
      <c r="E3" s="627"/>
      <c r="F3" s="627"/>
      <c r="G3" s="627"/>
      <c r="H3" s="627"/>
      <c r="I3" s="627"/>
    </row>
    <row r="4" spans="1:10" ht="12.2" customHeight="1" x14ac:dyDescent="0.3"/>
    <row r="5" spans="1:10" s="64" customFormat="1" ht="63" customHeight="1" x14ac:dyDescent="0.2">
      <c r="A5" s="69" t="s">
        <v>0</v>
      </c>
      <c r="B5" s="69" t="s">
        <v>21</v>
      </c>
      <c r="C5" s="114" t="s">
        <v>22</v>
      </c>
      <c r="D5" s="114" t="s">
        <v>2</v>
      </c>
      <c r="E5" s="69" t="s">
        <v>23</v>
      </c>
      <c r="F5" s="115" t="s">
        <v>4</v>
      </c>
      <c r="G5" s="115" t="s">
        <v>31</v>
      </c>
      <c r="H5" s="66" t="s">
        <v>6</v>
      </c>
      <c r="I5" s="66" t="s">
        <v>307</v>
      </c>
      <c r="J5" s="65"/>
    </row>
    <row r="6" spans="1:10" x14ac:dyDescent="0.3">
      <c r="A6" s="161">
        <v>1</v>
      </c>
      <c r="B6" s="116" t="s">
        <v>132</v>
      </c>
      <c r="C6" s="117">
        <v>1468</v>
      </c>
      <c r="D6" s="117">
        <v>1468</v>
      </c>
      <c r="E6" s="118" t="s">
        <v>48</v>
      </c>
      <c r="F6" s="766" t="s">
        <v>347</v>
      </c>
      <c r="G6" s="766" t="s">
        <v>347</v>
      </c>
      <c r="H6" s="118" t="s">
        <v>309</v>
      </c>
      <c r="I6" s="120" t="s">
        <v>346</v>
      </c>
      <c r="J6" s="162"/>
    </row>
    <row r="7" spans="1:10" x14ac:dyDescent="0.3">
      <c r="A7" s="163"/>
      <c r="B7" s="121"/>
      <c r="C7" s="122"/>
      <c r="D7" s="122"/>
      <c r="E7" s="123"/>
      <c r="F7" s="454"/>
      <c r="G7" s="454"/>
      <c r="H7" s="123" t="s">
        <v>311</v>
      </c>
      <c r="I7" s="125" t="s">
        <v>321</v>
      </c>
    </row>
    <row r="8" spans="1:10" x14ac:dyDescent="0.3">
      <c r="A8" s="163"/>
      <c r="B8" s="121"/>
      <c r="C8" s="122"/>
      <c r="D8" s="122"/>
      <c r="E8" s="123"/>
      <c r="F8" s="124"/>
      <c r="G8" s="124"/>
      <c r="H8" s="123" t="s">
        <v>312</v>
      </c>
      <c r="I8" s="120"/>
    </row>
    <row r="9" spans="1:10" x14ac:dyDescent="0.3">
      <c r="A9" s="163"/>
      <c r="B9" s="121"/>
      <c r="C9" s="122"/>
      <c r="D9" s="122"/>
      <c r="E9" s="123"/>
      <c r="F9" s="124" t="s">
        <v>50</v>
      </c>
      <c r="G9" s="126" t="s">
        <v>9</v>
      </c>
      <c r="H9" s="123" t="s">
        <v>137</v>
      </c>
      <c r="I9" s="127" t="s">
        <v>313</v>
      </c>
    </row>
    <row r="10" spans="1:10" ht="20.25" customHeight="1" x14ac:dyDescent="0.3">
      <c r="A10" s="164"/>
      <c r="B10" s="128"/>
      <c r="C10" s="129"/>
      <c r="D10" s="129"/>
      <c r="E10" s="130"/>
      <c r="F10" s="131">
        <v>1468</v>
      </c>
      <c r="G10" s="131">
        <v>1468</v>
      </c>
      <c r="H10" s="130"/>
      <c r="I10" s="132" t="s">
        <v>1902</v>
      </c>
    </row>
    <row r="11" spans="1:10" x14ac:dyDescent="0.3">
      <c r="A11" s="161">
        <v>2</v>
      </c>
      <c r="B11" s="116" t="s">
        <v>132</v>
      </c>
      <c r="C11" s="117">
        <v>1468</v>
      </c>
      <c r="D11" s="117">
        <v>1468</v>
      </c>
      <c r="E11" s="118" t="s">
        <v>48</v>
      </c>
      <c r="F11" s="766" t="s">
        <v>347</v>
      </c>
      <c r="G11" s="766" t="s">
        <v>347</v>
      </c>
      <c r="H11" s="118" t="s">
        <v>309</v>
      </c>
      <c r="I11" s="120" t="s">
        <v>346</v>
      </c>
    </row>
    <row r="12" spans="1:10" x14ac:dyDescent="0.3">
      <c r="A12" s="163"/>
      <c r="B12" s="121"/>
      <c r="C12" s="122"/>
      <c r="D12" s="122"/>
      <c r="E12" s="123"/>
      <c r="F12" s="454"/>
      <c r="G12" s="454"/>
      <c r="H12" s="123" t="s">
        <v>311</v>
      </c>
      <c r="I12" s="125" t="s">
        <v>321</v>
      </c>
    </row>
    <row r="13" spans="1:10" x14ac:dyDescent="0.3">
      <c r="A13" s="163"/>
      <c r="B13" s="121"/>
      <c r="C13" s="122"/>
      <c r="D13" s="122"/>
      <c r="E13" s="123"/>
      <c r="F13" s="124"/>
      <c r="G13" s="124"/>
      <c r="H13" s="123" t="s">
        <v>312</v>
      </c>
      <c r="I13" s="120"/>
    </row>
    <row r="14" spans="1:10" x14ac:dyDescent="0.3">
      <c r="A14" s="163"/>
      <c r="B14" s="121"/>
      <c r="C14" s="122"/>
      <c r="D14" s="122"/>
      <c r="E14" s="123"/>
      <c r="F14" s="124" t="s">
        <v>50</v>
      </c>
      <c r="G14" s="126" t="s">
        <v>9</v>
      </c>
      <c r="H14" s="123" t="s">
        <v>137</v>
      </c>
      <c r="I14" s="127" t="s">
        <v>313</v>
      </c>
    </row>
    <row r="15" spans="1:10" ht="20.25" customHeight="1" x14ac:dyDescent="0.3">
      <c r="A15" s="164"/>
      <c r="B15" s="128"/>
      <c r="C15" s="129"/>
      <c r="D15" s="129"/>
      <c r="E15" s="130"/>
      <c r="F15" s="131">
        <v>1468</v>
      </c>
      <c r="G15" s="131">
        <v>1468</v>
      </c>
      <c r="H15" s="130"/>
      <c r="I15" s="132" t="s">
        <v>2003</v>
      </c>
    </row>
    <row r="16" spans="1:10" ht="20.25" customHeight="1" x14ac:dyDescent="0.3">
      <c r="A16" s="161">
        <v>3</v>
      </c>
      <c r="B16" s="116" t="s">
        <v>132</v>
      </c>
      <c r="C16" s="117">
        <v>109</v>
      </c>
      <c r="D16" s="117">
        <v>1303.2</v>
      </c>
      <c r="E16" s="118" t="s">
        <v>48</v>
      </c>
      <c r="F16" s="766" t="s">
        <v>348</v>
      </c>
      <c r="G16" s="766" t="s">
        <v>348</v>
      </c>
      <c r="H16" s="118" t="s">
        <v>309</v>
      </c>
      <c r="I16" s="120" t="s">
        <v>346</v>
      </c>
    </row>
    <row r="17" spans="1:9" x14ac:dyDescent="0.3">
      <c r="A17" s="163"/>
      <c r="B17" s="121"/>
      <c r="C17" s="122"/>
      <c r="D17" s="122"/>
      <c r="E17" s="123"/>
      <c r="F17" s="454"/>
      <c r="G17" s="454"/>
      <c r="H17" s="123" t="s">
        <v>311</v>
      </c>
      <c r="I17" s="125" t="s">
        <v>321</v>
      </c>
    </row>
    <row r="18" spans="1:9" x14ac:dyDescent="0.3">
      <c r="A18" s="163"/>
      <c r="B18" s="121"/>
      <c r="C18" s="122"/>
      <c r="D18" s="122"/>
      <c r="E18" s="123"/>
      <c r="F18" s="124"/>
      <c r="G18" s="124"/>
      <c r="H18" s="123" t="s">
        <v>312</v>
      </c>
      <c r="I18" s="120"/>
    </row>
    <row r="19" spans="1:9" x14ac:dyDescent="0.3">
      <c r="A19" s="163"/>
      <c r="B19" s="121"/>
      <c r="C19" s="122"/>
      <c r="D19" s="122"/>
      <c r="E19" s="123"/>
      <c r="F19" s="124" t="s">
        <v>50</v>
      </c>
      <c r="G19" s="126" t="s">
        <v>9</v>
      </c>
      <c r="H19" s="123" t="s">
        <v>137</v>
      </c>
      <c r="I19" s="127" t="s">
        <v>313</v>
      </c>
    </row>
    <row r="20" spans="1:9" ht="20.25" customHeight="1" x14ac:dyDescent="0.3">
      <c r="A20" s="164"/>
      <c r="B20" s="128"/>
      <c r="C20" s="129"/>
      <c r="D20" s="129"/>
      <c r="E20" s="130"/>
      <c r="F20" s="131">
        <v>109</v>
      </c>
      <c r="G20" s="131">
        <v>109</v>
      </c>
      <c r="H20" s="130"/>
      <c r="I20" s="132" t="s">
        <v>1811</v>
      </c>
    </row>
    <row r="21" spans="1:9" ht="20.25" customHeight="1" x14ac:dyDescent="0.3">
      <c r="A21" s="161">
        <v>4</v>
      </c>
      <c r="B21" s="116" t="s">
        <v>132</v>
      </c>
      <c r="C21" s="165">
        <v>1541.4</v>
      </c>
      <c r="D21" s="117">
        <v>1541.4</v>
      </c>
      <c r="E21" s="118" t="s">
        <v>48</v>
      </c>
      <c r="F21" s="766" t="s">
        <v>348</v>
      </c>
      <c r="G21" s="766" t="s">
        <v>348</v>
      </c>
      <c r="H21" s="118" t="s">
        <v>309</v>
      </c>
      <c r="I21" s="120" t="s">
        <v>346</v>
      </c>
    </row>
    <row r="22" spans="1:9" x14ac:dyDescent="0.3">
      <c r="A22" s="163"/>
      <c r="B22" s="121"/>
      <c r="C22" s="158"/>
      <c r="D22" s="122"/>
      <c r="E22" s="123"/>
      <c r="F22" s="454"/>
      <c r="G22" s="454"/>
      <c r="H22" s="123" t="s">
        <v>311</v>
      </c>
      <c r="I22" s="125" t="s">
        <v>321</v>
      </c>
    </row>
    <row r="23" spans="1:9" x14ac:dyDescent="0.3">
      <c r="A23" s="163"/>
      <c r="B23" s="121"/>
      <c r="C23" s="158"/>
      <c r="D23" s="122"/>
      <c r="E23" s="123"/>
      <c r="F23" s="124"/>
      <c r="G23" s="124"/>
      <c r="H23" s="123" t="s">
        <v>312</v>
      </c>
      <c r="I23" s="120"/>
    </row>
    <row r="24" spans="1:9" x14ac:dyDescent="0.3">
      <c r="A24" s="163"/>
      <c r="B24" s="121"/>
      <c r="C24" s="158"/>
      <c r="D24" s="122"/>
      <c r="E24" s="123"/>
      <c r="F24" s="124" t="s">
        <v>50</v>
      </c>
      <c r="G24" s="126" t="s">
        <v>9</v>
      </c>
      <c r="H24" s="123" t="s">
        <v>137</v>
      </c>
      <c r="I24" s="127" t="s">
        <v>313</v>
      </c>
    </row>
    <row r="25" spans="1:9" ht="20.25" customHeight="1" x14ac:dyDescent="0.3">
      <c r="A25" s="164"/>
      <c r="B25" s="128"/>
      <c r="C25" s="159"/>
      <c r="D25" s="129"/>
      <c r="E25" s="130"/>
      <c r="F25" s="131">
        <v>1541.4</v>
      </c>
      <c r="G25" s="131">
        <v>1541.4</v>
      </c>
      <c r="H25" s="130"/>
      <c r="I25" s="132" t="s">
        <v>1817</v>
      </c>
    </row>
    <row r="26" spans="1:9" ht="20.25" customHeight="1" x14ac:dyDescent="0.3">
      <c r="A26" s="161">
        <v>5</v>
      </c>
      <c r="B26" s="116" t="s">
        <v>132</v>
      </c>
      <c r="C26" s="117">
        <v>1629</v>
      </c>
      <c r="D26" s="117">
        <v>1629</v>
      </c>
      <c r="E26" s="118" t="s">
        <v>48</v>
      </c>
      <c r="F26" s="766" t="s">
        <v>348</v>
      </c>
      <c r="G26" s="766" t="s">
        <v>348</v>
      </c>
      <c r="H26" s="118" t="s">
        <v>309</v>
      </c>
      <c r="I26" s="120" t="s">
        <v>346</v>
      </c>
    </row>
    <row r="27" spans="1:9" x14ac:dyDescent="0.3">
      <c r="A27" s="163"/>
      <c r="B27" s="121"/>
      <c r="C27" s="122"/>
      <c r="D27" s="122"/>
      <c r="E27" s="123"/>
      <c r="F27" s="454"/>
      <c r="G27" s="454"/>
      <c r="H27" s="123" t="s">
        <v>311</v>
      </c>
      <c r="I27" s="125" t="s">
        <v>321</v>
      </c>
    </row>
    <row r="28" spans="1:9" x14ac:dyDescent="0.3">
      <c r="A28" s="163"/>
      <c r="B28" s="121"/>
      <c r="C28" s="122"/>
      <c r="D28" s="122"/>
      <c r="E28" s="123"/>
      <c r="F28" s="124"/>
      <c r="G28" s="124"/>
      <c r="H28" s="123" t="s">
        <v>312</v>
      </c>
      <c r="I28" s="120"/>
    </row>
    <row r="29" spans="1:9" x14ac:dyDescent="0.3">
      <c r="A29" s="163"/>
      <c r="B29" s="121"/>
      <c r="C29" s="122"/>
      <c r="D29" s="122"/>
      <c r="E29" s="123"/>
      <c r="F29" s="124" t="s">
        <v>50</v>
      </c>
      <c r="G29" s="126" t="s">
        <v>9</v>
      </c>
      <c r="H29" s="123" t="s">
        <v>137</v>
      </c>
      <c r="I29" s="127" t="s">
        <v>313</v>
      </c>
    </row>
    <row r="30" spans="1:9" ht="20.25" customHeight="1" x14ac:dyDescent="0.3">
      <c r="A30" s="164"/>
      <c r="B30" s="128"/>
      <c r="C30" s="129"/>
      <c r="D30" s="129"/>
      <c r="E30" s="130"/>
      <c r="F30" s="131">
        <v>1629</v>
      </c>
      <c r="G30" s="131">
        <v>1629</v>
      </c>
      <c r="H30" s="130"/>
      <c r="I30" s="132" t="s">
        <v>1872</v>
      </c>
    </row>
    <row r="31" spans="1:9" ht="20.25" customHeight="1" x14ac:dyDescent="0.3">
      <c r="A31" s="161">
        <v>6</v>
      </c>
      <c r="B31" s="116" t="s">
        <v>132</v>
      </c>
      <c r="C31" s="117">
        <v>1140.3</v>
      </c>
      <c r="D31" s="117">
        <v>1140.3</v>
      </c>
      <c r="E31" s="118" t="s">
        <v>48</v>
      </c>
      <c r="F31" s="766" t="s">
        <v>348</v>
      </c>
      <c r="G31" s="766" t="s">
        <v>348</v>
      </c>
      <c r="H31" s="118" t="s">
        <v>309</v>
      </c>
      <c r="I31" s="120" t="s">
        <v>346</v>
      </c>
    </row>
    <row r="32" spans="1:9" x14ac:dyDescent="0.3">
      <c r="A32" s="163"/>
      <c r="B32" s="121"/>
      <c r="C32" s="158"/>
      <c r="D32" s="122"/>
      <c r="E32" s="123"/>
      <c r="F32" s="454"/>
      <c r="G32" s="454"/>
      <c r="H32" s="123" t="s">
        <v>311</v>
      </c>
      <c r="I32" s="125" t="s">
        <v>321</v>
      </c>
    </row>
    <row r="33" spans="1:9" x14ac:dyDescent="0.3">
      <c r="A33" s="163"/>
      <c r="B33" s="121"/>
      <c r="C33" s="158"/>
      <c r="D33" s="122"/>
      <c r="E33" s="123"/>
      <c r="F33" s="124"/>
      <c r="G33" s="124"/>
      <c r="H33" s="123" t="s">
        <v>312</v>
      </c>
      <c r="I33" s="120"/>
    </row>
    <row r="34" spans="1:9" x14ac:dyDescent="0.3">
      <c r="A34" s="163"/>
      <c r="B34" s="121"/>
      <c r="C34" s="158"/>
      <c r="D34" s="122"/>
      <c r="E34" s="123"/>
      <c r="F34" s="124" t="s">
        <v>50</v>
      </c>
      <c r="G34" s="126" t="s">
        <v>9</v>
      </c>
      <c r="H34" s="123" t="s">
        <v>137</v>
      </c>
      <c r="I34" s="127" t="s">
        <v>313</v>
      </c>
    </row>
    <row r="35" spans="1:9" ht="20.25" customHeight="1" x14ac:dyDescent="0.3">
      <c r="A35" s="164"/>
      <c r="B35" s="128"/>
      <c r="C35" s="159"/>
      <c r="D35" s="129"/>
      <c r="E35" s="130"/>
      <c r="F35" s="131">
        <v>1140.3</v>
      </c>
      <c r="G35" s="131">
        <v>1140.3</v>
      </c>
      <c r="H35" s="130"/>
      <c r="I35" s="132" t="s">
        <v>1886</v>
      </c>
    </row>
    <row r="36" spans="1:9" x14ac:dyDescent="0.3">
      <c r="A36" s="161">
        <v>7</v>
      </c>
      <c r="B36" s="116" t="s">
        <v>132</v>
      </c>
      <c r="C36" s="117">
        <v>1835</v>
      </c>
      <c r="D36" s="117">
        <v>1303.2</v>
      </c>
      <c r="E36" s="118" t="s">
        <v>48</v>
      </c>
      <c r="F36" s="766" t="s">
        <v>347</v>
      </c>
      <c r="G36" s="766" t="s">
        <v>347</v>
      </c>
      <c r="H36" s="118" t="s">
        <v>309</v>
      </c>
      <c r="I36" s="120" t="s">
        <v>346</v>
      </c>
    </row>
    <row r="37" spans="1:9" x14ac:dyDescent="0.3">
      <c r="A37" s="163"/>
      <c r="B37" s="121"/>
      <c r="C37" s="158"/>
      <c r="D37" s="122"/>
      <c r="E37" s="123"/>
      <c r="F37" s="454"/>
      <c r="G37" s="454"/>
      <c r="H37" s="123" t="s">
        <v>311</v>
      </c>
      <c r="I37" s="125" t="s">
        <v>321</v>
      </c>
    </row>
    <row r="38" spans="1:9" x14ac:dyDescent="0.3">
      <c r="A38" s="163"/>
      <c r="B38" s="121"/>
      <c r="C38" s="158"/>
      <c r="D38" s="122"/>
      <c r="E38" s="123"/>
      <c r="F38" s="124"/>
      <c r="G38" s="124"/>
      <c r="H38" s="123" t="s">
        <v>312</v>
      </c>
      <c r="I38" s="120"/>
    </row>
    <row r="39" spans="1:9" x14ac:dyDescent="0.3">
      <c r="A39" s="163"/>
      <c r="B39" s="121"/>
      <c r="C39" s="158"/>
      <c r="D39" s="122"/>
      <c r="E39" s="123"/>
      <c r="F39" s="124" t="s">
        <v>50</v>
      </c>
      <c r="G39" s="126" t="s">
        <v>9</v>
      </c>
      <c r="H39" s="123" t="s">
        <v>137</v>
      </c>
      <c r="I39" s="127" t="s">
        <v>313</v>
      </c>
    </row>
    <row r="40" spans="1:9" ht="20.25" customHeight="1" x14ac:dyDescent="0.3">
      <c r="A40" s="164"/>
      <c r="B40" s="128"/>
      <c r="C40" s="159"/>
      <c r="D40" s="129"/>
      <c r="E40" s="130"/>
      <c r="F40" s="131">
        <v>1835</v>
      </c>
      <c r="G40" s="131">
        <v>1835</v>
      </c>
      <c r="H40" s="130"/>
      <c r="I40" s="132" t="s">
        <v>1877</v>
      </c>
    </row>
    <row r="41" spans="1:9" ht="20.25" customHeight="1" x14ac:dyDescent="0.3">
      <c r="A41" s="161">
        <v>8</v>
      </c>
      <c r="B41" s="116" t="s">
        <v>132</v>
      </c>
      <c r="C41" s="117">
        <v>2202</v>
      </c>
      <c r="D41" s="117">
        <v>2202</v>
      </c>
      <c r="E41" s="118" t="s">
        <v>48</v>
      </c>
      <c r="F41" s="766" t="s">
        <v>348</v>
      </c>
      <c r="G41" s="766" t="s">
        <v>348</v>
      </c>
      <c r="H41" s="118" t="s">
        <v>309</v>
      </c>
      <c r="I41" s="120" t="s">
        <v>346</v>
      </c>
    </row>
    <row r="42" spans="1:9" x14ac:dyDescent="0.3">
      <c r="A42" s="163"/>
      <c r="B42" s="121"/>
      <c r="C42" s="122"/>
      <c r="D42" s="122"/>
      <c r="E42" s="123"/>
      <c r="F42" s="454"/>
      <c r="G42" s="454"/>
      <c r="H42" s="123" t="s">
        <v>311</v>
      </c>
      <c r="I42" s="125" t="s">
        <v>321</v>
      </c>
    </row>
    <row r="43" spans="1:9" x14ac:dyDescent="0.3">
      <c r="A43" s="163"/>
      <c r="B43" s="121"/>
      <c r="C43" s="122"/>
      <c r="D43" s="122"/>
      <c r="E43" s="123"/>
      <c r="F43" s="124"/>
      <c r="G43" s="124"/>
      <c r="H43" s="123" t="s">
        <v>312</v>
      </c>
      <c r="I43" s="120"/>
    </row>
    <row r="44" spans="1:9" x14ac:dyDescent="0.3">
      <c r="A44" s="163"/>
      <c r="B44" s="121"/>
      <c r="C44" s="122"/>
      <c r="D44" s="122"/>
      <c r="E44" s="123"/>
      <c r="F44" s="124" t="s">
        <v>50</v>
      </c>
      <c r="G44" s="126" t="s">
        <v>9</v>
      </c>
      <c r="H44" s="123" t="s">
        <v>137</v>
      </c>
      <c r="I44" s="127" t="s">
        <v>313</v>
      </c>
    </row>
    <row r="45" spans="1:9" ht="20.25" customHeight="1" x14ac:dyDescent="0.3">
      <c r="A45" s="164"/>
      <c r="B45" s="128"/>
      <c r="C45" s="129"/>
      <c r="D45" s="129"/>
      <c r="E45" s="130"/>
      <c r="F45" s="131">
        <v>2202</v>
      </c>
      <c r="G45" s="131">
        <v>2202</v>
      </c>
      <c r="H45" s="130"/>
      <c r="I45" s="132" t="s">
        <v>1827</v>
      </c>
    </row>
    <row r="46" spans="1:9" ht="20.25" customHeight="1" x14ac:dyDescent="0.3">
      <c r="A46" s="161">
        <v>9</v>
      </c>
      <c r="B46" s="116" t="s">
        <v>132</v>
      </c>
      <c r="C46" s="117">
        <v>1303.2</v>
      </c>
      <c r="D46" s="117">
        <v>1303.2</v>
      </c>
      <c r="E46" s="118" t="s">
        <v>48</v>
      </c>
      <c r="F46" s="766" t="s">
        <v>348</v>
      </c>
      <c r="G46" s="766" t="s">
        <v>348</v>
      </c>
      <c r="H46" s="118" t="s">
        <v>309</v>
      </c>
      <c r="I46" s="120" t="s">
        <v>346</v>
      </c>
    </row>
    <row r="47" spans="1:9" x14ac:dyDescent="0.3">
      <c r="A47" s="163"/>
      <c r="B47" s="121"/>
      <c r="C47" s="122"/>
      <c r="D47" s="122"/>
      <c r="E47" s="123"/>
      <c r="F47" s="454"/>
      <c r="G47" s="454"/>
      <c r="H47" s="123" t="s">
        <v>311</v>
      </c>
      <c r="I47" s="125" t="s">
        <v>321</v>
      </c>
    </row>
    <row r="48" spans="1:9" x14ac:dyDescent="0.3">
      <c r="A48" s="163"/>
      <c r="B48" s="121"/>
      <c r="C48" s="122"/>
      <c r="D48" s="122"/>
      <c r="E48" s="123"/>
      <c r="F48" s="124"/>
      <c r="G48" s="124"/>
      <c r="H48" s="123" t="s">
        <v>312</v>
      </c>
      <c r="I48" s="120"/>
    </row>
    <row r="49" spans="1:9" x14ac:dyDescent="0.3">
      <c r="A49" s="163"/>
      <c r="B49" s="121"/>
      <c r="C49" s="122"/>
      <c r="D49" s="122"/>
      <c r="E49" s="123"/>
      <c r="F49" s="124" t="s">
        <v>50</v>
      </c>
      <c r="G49" s="126" t="s">
        <v>9</v>
      </c>
      <c r="H49" s="123" t="s">
        <v>137</v>
      </c>
      <c r="I49" s="127" t="s">
        <v>313</v>
      </c>
    </row>
    <row r="50" spans="1:9" ht="20.25" customHeight="1" x14ac:dyDescent="0.3">
      <c r="A50" s="164"/>
      <c r="B50" s="128"/>
      <c r="C50" s="129"/>
      <c r="D50" s="129"/>
      <c r="E50" s="130"/>
      <c r="F50" s="131">
        <v>1303.2</v>
      </c>
      <c r="G50" s="131">
        <v>1303.2</v>
      </c>
      <c r="H50" s="130"/>
      <c r="I50" s="132" t="s">
        <v>2004</v>
      </c>
    </row>
    <row r="51" spans="1:9" ht="20.25" customHeight="1" x14ac:dyDescent="0.3">
      <c r="A51" s="161">
        <v>10</v>
      </c>
      <c r="B51" s="116" t="s">
        <v>132</v>
      </c>
      <c r="C51" s="117">
        <v>715.8</v>
      </c>
      <c r="D51" s="117">
        <v>715.8</v>
      </c>
      <c r="E51" s="118" t="s">
        <v>48</v>
      </c>
      <c r="F51" s="766" t="s">
        <v>348</v>
      </c>
      <c r="G51" s="766" t="s">
        <v>348</v>
      </c>
      <c r="H51" s="118" t="s">
        <v>309</v>
      </c>
      <c r="I51" s="120" t="s">
        <v>346</v>
      </c>
    </row>
    <row r="52" spans="1:9" x14ac:dyDescent="0.3">
      <c r="A52" s="163"/>
      <c r="B52" s="121"/>
      <c r="C52" s="122"/>
      <c r="D52" s="122"/>
      <c r="E52" s="123"/>
      <c r="F52" s="454"/>
      <c r="G52" s="454"/>
      <c r="H52" s="123" t="s">
        <v>311</v>
      </c>
      <c r="I52" s="125" t="s">
        <v>321</v>
      </c>
    </row>
    <row r="53" spans="1:9" x14ac:dyDescent="0.3">
      <c r="A53" s="163"/>
      <c r="B53" s="121"/>
      <c r="C53" s="122"/>
      <c r="D53" s="122"/>
      <c r="E53" s="123"/>
      <c r="F53" s="124"/>
      <c r="G53" s="124"/>
      <c r="H53" s="123" t="s">
        <v>312</v>
      </c>
      <c r="I53" s="120"/>
    </row>
    <row r="54" spans="1:9" x14ac:dyDescent="0.3">
      <c r="A54" s="163"/>
      <c r="B54" s="121"/>
      <c r="C54" s="122"/>
      <c r="D54" s="122"/>
      <c r="E54" s="123"/>
      <c r="F54" s="124" t="s">
        <v>50</v>
      </c>
      <c r="G54" s="126" t="s">
        <v>9</v>
      </c>
      <c r="H54" s="123" t="s">
        <v>137</v>
      </c>
      <c r="I54" s="127" t="s">
        <v>313</v>
      </c>
    </row>
    <row r="55" spans="1:9" ht="20.25" customHeight="1" x14ac:dyDescent="0.3">
      <c r="A55" s="164"/>
      <c r="B55" s="128"/>
      <c r="C55" s="129"/>
      <c r="D55" s="129"/>
      <c r="E55" s="130"/>
      <c r="F55" s="131">
        <v>715.8</v>
      </c>
      <c r="G55" s="131">
        <v>715.8</v>
      </c>
      <c r="H55" s="130"/>
      <c r="I55" s="132" t="s">
        <v>1902</v>
      </c>
    </row>
    <row r="56" spans="1:9" x14ac:dyDescent="0.3">
      <c r="A56" s="161">
        <v>11</v>
      </c>
      <c r="B56" s="116" t="s">
        <v>132</v>
      </c>
      <c r="C56" s="117">
        <v>480</v>
      </c>
      <c r="D56" s="117">
        <v>480</v>
      </c>
      <c r="E56" s="118" t="s">
        <v>48</v>
      </c>
      <c r="F56" s="766" t="s">
        <v>347</v>
      </c>
      <c r="G56" s="766" t="s">
        <v>347</v>
      </c>
      <c r="H56" s="118" t="s">
        <v>309</v>
      </c>
      <c r="I56" s="120" t="s">
        <v>346</v>
      </c>
    </row>
    <row r="57" spans="1:9" x14ac:dyDescent="0.3">
      <c r="A57" s="163"/>
      <c r="B57" s="121"/>
      <c r="C57" s="122"/>
      <c r="D57" s="122"/>
      <c r="E57" s="123"/>
      <c r="F57" s="454"/>
      <c r="G57" s="454"/>
      <c r="H57" s="123" t="s">
        <v>311</v>
      </c>
      <c r="I57" s="125" t="s">
        <v>321</v>
      </c>
    </row>
    <row r="58" spans="1:9" x14ac:dyDescent="0.3">
      <c r="A58" s="163"/>
      <c r="B58" s="121"/>
      <c r="C58" s="122"/>
      <c r="D58" s="122"/>
      <c r="E58" s="123"/>
      <c r="F58" s="454"/>
      <c r="G58" s="454"/>
      <c r="H58" s="123" t="s">
        <v>312</v>
      </c>
      <c r="I58" s="120"/>
    </row>
    <row r="59" spans="1:9" x14ac:dyDescent="0.3">
      <c r="A59" s="163"/>
      <c r="B59" s="121"/>
      <c r="C59" s="122"/>
      <c r="D59" s="122"/>
      <c r="E59" s="123"/>
      <c r="F59" s="124" t="s">
        <v>50</v>
      </c>
      <c r="G59" s="453" t="s">
        <v>9</v>
      </c>
      <c r="H59" s="123" t="s">
        <v>137</v>
      </c>
      <c r="I59" s="127" t="s">
        <v>313</v>
      </c>
    </row>
    <row r="60" spans="1:9" ht="20.25" customHeight="1" x14ac:dyDescent="0.3">
      <c r="A60" s="164"/>
      <c r="B60" s="128"/>
      <c r="C60" s="129"/>
      <c r="D60" s="129"/>
      <c r="E60" s="130"/>
      <c r="F60" s="131">
        <v>480</v>
      </c>
      <c r="G60" s="131">
        <v>480</v>
      </c>
      <c r="H60" s="130"/>
      <c r="I60" s="132" t="s">
        <v>1919</v>
      </c>
    </row>
    <row r="61" spans="1:9" x14ac:dyDescent="0.3">
      <c r="A61" s="161">
        <v>12</v>
      </c>
      <c r="B61" s="116" t="s">
        <v>132</v>
      </c>
      <c r="C61" s="117">
        <v>405</v>
      </c>
      <c r="D61" s="117">
        <v>405</v>
      </c>
      <c r="E61" s="118" t="s">
        <v>48</v>
      </c>
      <c r="F61" s="766" t="s">
        <v>347</v>
      </c>
      <c r="G61" s="766" t="s">
        <v>347</v>
      </c>
      <c r="H61" s="118" t="s">
        <v>309</v>
      </c>
      <c r="I61" s="120" t="s">
        <v>346</v>
      </c>
    </row>
    <row r="62" spans="1:9" x14ac:dyDescent="0.3">
      <c r="A62" s="163"/>
      <c r="B62" s="121"/>
      <c r="C62" s="122"/>
      <c r="D62" s="122"/>
      <c r="E62" s="123"/>
      <c r="F62" s="454"/>
      <c r="G62" s="454"/>
      <c r="H62" s="123" t="s">
        <v>311</v>
      </c>
      <c r="I62" s="125" t="s">
        <v>321</v>
      </c>
    </row>
    <row r="63" spans="1:9" x14ac:dyDescent="0.3">
      <c r="A63" s="163"/>
      <c r="B63" s="121"/>
      <c r="C63" s="122"/>
      <c r="D63" s="122"/>
      <c r="E63" s="123"/>
      <c r="F63" s="124"/>
      <c r="G63" s="124"/>
      <c r="H63" s="123" t="s">
        <v>312</v>
      </c>
      <c r="I63" s="120"/>
    </row>
    <row r="64" spans="1:9" x14ac:dyDescent="0.3">
      <c r="A64" s="163"/>
      <c r="B64" s="121"/>
      <c r="C64" s="122"/>
      <c r="D64" s="122"/>
      <c r="E64" s="123"/>
      <c r="F64" s="124" t="s">
        <v>50</v>
      </c>
      <c r="G64" s="126" t="s">
        <v>9</v>
      </c>
      <c r="H64" s="123" t="s">
        <v>137</v>
      </c>
      <c r="I64" s="127" t="s">
        <v>313</v>
      </c>
    </row>
    <row r="65" spans="1:9" ht="20.25" customHeight="1" x14ac:dyDescent="0.3">
      <c r="A65" s="164"/>
      <c r="B65" s="128"/>
      <c r="C65" s="129"/>
      <c r="D65" s="129"/>
      <c r="E65" s="130"/>
      <c r="F65" s="131">
        <v>405</v>
      </c>
      <c r="G65" s="131">
        <v>405</v>
      </c>
      <c r="H65" s="130"/>
      <c r="I65" s="132" t="s">
        <v>2003</v>
      </c>
    </row>
    <row r="66" spans="1:9" x14ac:dyDescent="0.3">
      <c r="A66" s="161">
        <v>13</v>
      </c>
      <c r="B66" s="116" t="s">
        <v>132</v>
      </c>
      <c r="C66" s="117">
        <v>500</v>
      </c>
      <c r="D66" s="117">
        <v>500</v>
      </c>
      <c r="E66" s="118" t="s">
        <v>48</v>
      </c>
      <c r="F66" s="766" t="s">
        <v>347</v>
      </c>
      <c r="G66" s="766" t="s">
        <v>347</v>
      </c>
      <c r="H66" s="118" t="s">
        <v>309</v>
      </c>
      <c r="I66" s="120" t="s">
        <v>346</v>
      </c>
    </row>
    <row r="67" spans="1:9" x14ac:dyDescent="0.3">
      <c r="A67" s="163"/>
      <c r="B67" s="121"/>
      <c r="C67" s="122"/>
      <c r="D67" s="122"/>
      <c r="E67" s="123"/>
      <c r="F67" s="454"/>
      <c r="G67" s="454"/>
      <c r="H67" s="123" t="s">
        <v>311</v>
      </c>
      <c r="I67" s="125" t="s">
        <v>321</v>
      </c>
    </row>
    <row r="68" spans="1:9" x14ac:dyDescent="0.3">
      <c r="A68" s="163"/>
      <c r="B68" s="121"/>
      <c r="C68" s="122"/>
      <c r="D68" s="122"/>
      <c r="E68" s="123"/>
      <c r="F68" s="124"/>
      <c r="G68" s="454"/>
      <c r="H68" s="123" t="s">
        <v>312</v>
      </c>
      <c r="I68" s="120"/>
    </row>
    <row r="69" spans="1:9" x14ac:dyDescent="0.3">
      <c r="A69" s="163"/>
      <c r="B69" s="121"/>
      <c r="C69" s="122"/>
      <c r="D69" s="122"/>
      <c r="E69" s="123"/>
      <c r="F69" s="124" t="s">
        <v>50</v>
      </c>
      <c r="G69" s="126" t="s">
        <v>9</v>
      </c>
      <c r="H69" s="123" t="s">
        <v>137</v>
      </c>
      <c r="I69" s="127" t="s">
        <v>313</v>
      </c>
    </row>
    <row r="70" spans="1:9" ht="20.25" customHeight="1" x14ac:dyDescent="0.3">
      <c r="A70" s="164"/>
      <c r="B70" s="128"/>
      <c r="C70" s="129"/>
      <c r="D70" s="129"/>
      <c r="E70" s="130"/>
      <c r="F70" s="131">
        <v>500</v>
      </c>
      <c r="G70" s="131">
        <v>500</v>
      </c>
      <c r="H70" s="130"/>
      <c r="I70" s="132" t="s">
        <v>1872</v>
      </c>
    </row>
    <row r="71" spans="1:9" x14ac:dyDescent="0.3">
      <c r="A71" s="161">
        <v>14</v>
      </c>
      <c r="B71" s="116" t="s">
        <v>132</v>
      </c>
      <c r="C71" s="117">
        <v>340</v>
      </c>
      <c r="D71" s="117">
        <v>340</v>
      </c>
      <c r="E71" s="118" t="s">
        <v>48</v>
      </c>
      <c r="F71" s="766" t="s">
        <v>347</v>
      </c>
      <c r="G71" s="766" t="s">
        <v>347</v>
      </c>
      <c r="H71" s="118" t="s">
        <v>309</v>
      </c>
      <c r="I71" s="120" t="s">
        <v>346</v>
      </c>
    </row>
    <row r="72" spans="1:9" x14ac:dyDescent="0.3">
      <c r="A72" s="163"/>
      <c r="B72" s="121"/>
      <c r="C72" s="122"/>
      <c r="D72" s="122"/>
      <c r="E72" s="123"/>
      <c r="F72" s="454"/>
      <c r="G72" s="454"/>
      <c r="H72" s="123" t="s">
        <v>311</v>
      </c>
      <c r="I72" s="125" t="s">
        <v>321</v>
      </c>
    </row>
    <row r="73" spans="1:9" x14ac:dyDescent="0.3">
      <c r="A73" s="163"/>
      <c r="B73" s="121"/>
      <c r="C73" s="122"/>
      <c r="D73" s="122"/>
      <c r="E73" s="123"/>
      <c r="F73" s="124"/>
      <c r="G73" s="124"/>
      <c r="H73" s="123" t="s">
        <v>312</v>
      </c>
      <c r="I73" s="120"/>
    </row>
    <row r="74" spans="1:9" x14ac:dyDescent="0.3">
      <c r="A74" s="163"/>
      <c r="B74" s="121"/>
      <c r="C74" s="122"/>
      <c r="D74" s="122"/>
      <c r="E74" s="123"/>
      <c r="F74" s="124" t="s">
        <v>50</v>
      </c>
      <c r="G74" s="126" t="s">
        <v>9</v>
      </c>
      <c r="H74" s="123" t="s">
        <v>137</v>
      </c>
      <c r="I74" s="127" t="s">
        <v>313</v>
      </c>
    </row>
    <row r="75" spans="1:9" ht="20.25" customHeight="1" x14ac:dyDescent="0.3">
      <c r="A75" s="164"/>
      <c r="B75" s="128"/>
      <c r="C75" s="129"/>
      <c r="D75" s="129"/>
      <c r="E75" s="130"/>
      <c r="F75" s="131">
        <v>340</v>
      </c>
      <c r="G75" s="131">
        <v>340</v>
      </c>
      <c r="H75" s="130"/>
      <c r="I75" s="132" t="s">
        <v>1819</v>
      </c>
    </row>
    <row r="76" spans="1:9" ht="20.25" customHeight="1" x14ac:dyDescent="0.3">
      <c r="A76" s="161">
        <v>15</v>
      </c>
      <c r="B76" s="632" t="s">
        <v>132</v>
      </c>
      <c r="C76" s="117">
        <v>757.8</v>
      </c>
      <c r="D76" s="117">
        <v>757.8</v>
      </c>
      <c r="E76" s="118" t="s">
        <v>48</v>
      </c>
      <c r="F76" s="766" t="s">
        <v>348</v>
      </c>
      <c r="G76" s="766" t="s">
        <v>348</v>
      </c>
      <c r="H76" s="118" t="s">
        <v>309</v>
      </c>
      <c r="I76" s="120" t="s">
        <v>346</v>
      </c>
    </row>
    <row r="77" spans="1:9" x14ac:dyDescent="0.3">
      <c r="A77" s="163"/>
      <c r="B77" s="633"/>
      <c r="C77" s="122"/>
      <c r="D77" s="122"/>
      <c r="E77" s="123"/>
      <c r="F77" s="454"/>
      <c r="G77" s="454"/>
      <c r="H77" s="123" t="s">
        <v>311</v>
      </c>
      <c r="I77" s="125" t="s">
        <v>321</v>
      </c>
    </row>
    <row r="78" spans="1:9" x14ac:dyDescent="0.3">
      <c r="A78" s="163"/>
      <c r="B78" s="121"/>
      <c r="C78" s="122"/>
      <c r="D78" s="122"/>
      <c r="E78" s="123"/>
      <c r="F78" s="124"/>
      <c r="G78" s="124"/>
      <c r="H78" s="123" t="s">
        <v>312</v>
      </c>
      <c r="I78" s="120"/>
    </row>
    <row r="79" spans="1:9" x14ac:dyDescent="0.3">
      <c r="A79" s="163"/>
      <c r="B79" s="121"/>
      <c r="C79" s="122"/>
      <c r="D79" s="122"/>
      <c r="E79" s="123"/>
      <c r="F79" s="124" t="s">
        <v>50</v>
      </c>
      <c r="G79" s="126" t="s">
        <v>9</v>
      </c>
      <c r="H79" s="123" t="s">
        <v>137</v>
      </c>
      <c r="I79" s="127" t="s">
        <v>313</v>
      </c>
    </row>
    <row r="80" spans="1:9" ht="20.25" customHeight="1" x14ac:dyDescent="0.3">
      <c r="A80" s="164"/>
      <c r="B80" s="128"/>
      <c r="C80" s="129"/>
      <c r="D80" s="129"/>
      <c r="E80" s="130"/>
      <c r="F80" s="131">
        <v>757.8</v>
      </c>
      <c r="G80" s="131">
        <v>757.8</v>
      </c>
      <c r="H80" s="130"/>
      <c r="I80" s="132" t="s">
        <v>1877</v>
      </c>
    </row>
    <row r="81" spans="1:9" x14ac:dyDescent="0.3">
      <c r="A81" s="161">
        <v>16</v>
      </c>
      <c r="B81" s="632" t="s">
        <v>132</v>
      </c>
      <c r="C81" s="117">
        <v>417</v>
      </c>
      <c r="D81" s="117">
        <v>417</v>
      </c>
      <c r="E81" s="118" t="s">
        <v>48</v>
      </c>
      <c r="F81" s="766" t="s">
        <v>347</v>
      </c>
      <c r="G81" s="766" t="s">
        <v>347</v>
      </c>
      <c r="H81" s="118" t="s">
        <v>309</v>
      </c>
      <c r="I81" s="120" t="s">
        <v>346</v>
      </c>
    </row>
    <row r="82" spans="1:9" x14ac:dyDescent="0.3">
      <c r="A82" s="163"/>
      <c r="B82" s="633"/>
      <c r="C82" s="122"/>
      <c r="D82" s="122"/>
      <c r="E82" s="123"/>
      <c r="F82" s="454"/>
      <c r="G82" s="454"/>
      <c r="H82" s="123" t="s">
        <v>311</v>
      </c>
      <c r="I82" s="125" t="s">
        <v>321</v>
      </c>
    </row>
    <row r="83" spans="1:9" x14ac:dyDescent="0.3">
      <c r="A83" s="163"/>
      <c r="B83" s="121"/>
      <c r="C83" s="122"/>
      <c r="D83" s="122"/>
      <c r="E83" s="123"/>
      <c r="F83" s="124"/>
      <c r="G83" s="124"/>
      <c r="H83" s="123" t="s">
        <v>312</v>
      </c>
      <c r="I83" s="120"/>
    </row>
    <row r="84" spans="1:9" x14ac:dyDescent="0.3">
      <c r="A84" s="163"/>
      <c r="B84" s="121"/>
      <c r="C84" s="122"/>
      <c r="D84" s="122"/>
      <c r="E84" s="123"/>
      <c r="F84" s="124" t="s">
        <v>50</v>
      </c>
      <c r="G84" s="126" t="s">
        <v>9</v>
      </c>
      <c r="H84" s="123" t="s">
        <v>137</v>
      </c>
      <c r="I84" s="127" t="s">
        <v>313</v>
      </c>
    </row>
    <row r="85" spans="1:9" ht="20.25" customHeight="1" x14ac:dyDescent="0.3">
      <c r="A85" s="164"/>
      <c r="B85" s="128"/>
      <c r="C85" s="129"/>
      <c r="D85" s="129"/>
      <c r="E85" s="130"/>
      <c r="F85" s="131">
        <v>417</v>
      </c>
      <c r="G85" s="131">
        <v>417</v>
      </c>
      <c r="H85" s="130"/>
      <c r="I85" s="132" t="s">
        <v>1884</v>
      </c>
    </row>
    <row r="86" spans="1:9" x14ac:dyDescent="0.3">
      <c r="A86" s="161">
        <v>17</v>
      </c>
      <c r="B86" s="632" t="s">
        <v>142</v>
      </c>
      <c r="C86" s="165">
        <v>2200</v>
      </c>
      <c r="D86" s="117">
        <v>2200</v>
      </c>
      <c r="E86" s="118" t="s">
        <v>48</v>
      </c>
      <c r="F86" s="766" t="s">
        <v>2005</v>
      </c>
      <c r="G86" s="766" t="s">
        <v>2005</v>
      </c>
      <c r="H86" s="118" t="s">
        <v>309</v>
      </c>
      <c r="I86" s="120" t="s">
        <v>346</v>
      </c>
    </row>
    <row r="87" spans="1:9" x14ac:dyDescent="0.3">
      <c r="A87" s="163"/>
      <c r="B87" s="633"/>
      <c r="C87" s="158"/>
      <c r="D87" s="122"/>
      <c r="E87" s="123"/>
      <c r="F87" s="454"/>
      <c r="G87" s="454"/>
      <c r="H87" s="123" t="s">
        <v>311</v>
      </c>
      <c r="I87" s="125" t="s">
        <v>321</v>
      </c>
    </row>
    <row r="88" spans="1:9" x14ac:dyDescent="0.3">
      <c r="A88" s="163"/>
      <c r="B88" s="121"/>
      <c r="C88" s="158"/>
      <c r="D88" s="122"/>
      <c r="E88" s="123"/>
      <c r="F88" s="124"/>
      <c r="G88" s="124"/>
      <c r="H88" s="123" t="s">
        <v>312</v>
      </c>
      <c r="I88" s="120"/>
    </row>
    <row r="89" spans="1:9" x14ac:dyDescent="0.3">
      <c r="A89" s="163"/>
      <c r="B89" s="121"/>
      <c r="C89" s="158"/>
      <c r="D89" s="122"/>
      <c r="E89" s="123"/>
      <c r="F89" s="124" t="s">
        <v>50</v>
      </c>
      <c r="G89" s="126" t="s">
        <v>9</v>
      </c>
      <c r="H89" s="123" t="s">
        <v>137</v>
      </c>
      <c r="I89" s="127" t="s">
        <v>313</v>
      </c>
    </row>
    <row r="90" spans="1:9" ht="20.25" customHeight="1" x14ac:dyDescent="0.3">
      <c r="A90" s="164"/>
      <c r="B90" s="128"/>
      <c r="C90" s="159"/>
      <c r="D90" s="129"/>
      <c r="E90" s="130"/>
      <c r="F90" s="131">
        <v>2200</v>
      </c>
      <c r="G90" s="131">
        <v>2200</v>
      </c>
      <c r="H90" s="130"/>
      <c r="I90" s="132" t="s">
        <v>1827</v>
      </c>
    </row>
    <row r="91" spans="1:9" x14ac:dyDescent="0.3">
      <c r="A91" s="161">
        <v>18</v>
      </c>
      <c r="B91" s="632" t="s">
        <v>142</v>
      </c>
      <c r="C91" s="117">
        <v>300</v>
      </c>
      <c r="D91" s="117">
        <v>300</v>
      </c>
      <c r="E91" s="118" t="s">
        <v>48</v>
      </c>
      <c r="F91" s="766" t="s">
        <v>2005</v>
      </c>
      <c r="G91" s="766" t="s">
        <v>2005</v>
      </c>
      <c r="H91" s="118" t="s">
        <v>309</v>
      </c>
      <c r="I91" s="120" t="s">
        <v>346</v>
      </c>
    </row>
    <row r="92" spans="1:9" x14ac:dyDescent="0.3">
      <c r="A92" s="163"/>
      <c r="B92" s="633"/>
      <c r="C92" s="122"/>
      <c r="D92" s="122"/>
      <c r="E92" s="123"/>
      <c r="F92" s="454"/>
      <c r="G92" s="454"/>
      <c r="H92" s="123" t="s">
        <v>311</v>
      </c>
      <c r="I92" s="125" t="s">
        <v>321</v>
      </c>
    </row>
    <row r="93" spans="1:9" x14ac:dyDescent="0.3">
      <c r="A93" s="163"/>
      <c r="B93" s="121"/>
      <c r="C93" s="122"/>
      <c r="D93" s="122"/>
      <c r="E93" s="123"/>
      <c r="F93" s="124"/>
      <c r="G93" s="124"/>
      <c r="H93" s="123" t="s">
        <v>312</v>
      </c>
      <c r="I93" s="120"/>
    </row>
    <row r="94" spans="1:9" x14ac:dyDescent="0.3">
      <c r="A94" s="163"/>
      <c r="B94" s="121"/>
      <c r="C94" s="122"/>
      <c r="D94" s="122"/>
      <c r="E94" s="123"/>
      <c r="F94" s="124" t="s">
        <v>50</v>
      </c>
      <c r="G94" s="126" t="s">
        <v>9</v>
      </c>
      <c r="H94" s="123" t="s">
        <v>137</v>
      </c>
      <c r="I94" s="127" t="s">
        <v>313</v>
      </c>
    </row>
    <row r="95" spans="1:9" ht="20.25" customHeight="1" x14ac:dyDescent="0.3">
      <c r="A95" s="164"/>
      <c r="B95" s="128"/>
      <c r="C95" s="129"/>
      <c r="D95" s="129"/>
      <c r="E95" s="130"/>
      <c r="F95" s="131">
        <v>300</v>
      </c>
      <c r="G95" s="131">
        <v>300</v>
      </c>
      <c r="H95" s="130"/>
      <c r="I95" s="132" t="s">
        <v>1811</v>
      </c>
    </row>
    <row r="96" spans="1:9" x14ac:dyDescent="0.3">
      <c r="A96" s="161">
        <v>19</v>
      </c>
      <c r="B96" s="632" t="s">
        <v>142</v>
      </c>
      <c r="C96" s="117">
        <v>360</v>
      </c>
      <c r="D96" s="117">
        <v>360</v>
      </c>
      <c r="E96" s="118" t="s">
        <v>48</v>
      </c>
      <c r="F96" s="766" t="s">
        <v>2005</v>
      </c>
      <c r="G96" s="766" t="s">
        <v>2005</v>
      </c>
      <c r="H96" s="118" t="s">
        <v>309</v>
      </c>
      <c r="I96" s="120" t="s">
        <v>346</v>
      </c>
    </row>
    <row r="97" spans="1:9" x14ac:dyDescent="0.3">
      <c r="A97" s="163"/>
      <c r="B97" s="633"/>
      <c r="C97" s="122"/>
      <c r="D97" s="122"/>
      <c r="E97" s="123"/>
      <c r="F97" s="454"/>
      <c r="G97" s="454"/>
      <c r="H97" s="123" t="s">
        <v>311</v>
      </c>
      <c r="I97" s="125" t="s">
        <v>321</v>
      </c>
    </row>
    <row r="98" spans="1:9" x14ac:dyDescent="0.3">
      <c r="A98" s="163"/>
      <c r="B98" s="121"/>
      <c r="C98" s="122"/>
      <c r="D98" s="122"/>
      <c r="E98" s="123"/>
      <c r="F98" s="124"/>
      <c r="G98" s="124"/>
      <c r="H98" s="123" t="s">
        <v>312</v>
      </c>
      <c r="I98" s="120"/>
    </row>
    <row r="99" spans="1:9" x14ac:dyDescent="0.3">
      <c r="A99" s="163"/>
      <c r="B99" s="121"/>
      <c r="C99" s="122"/>
      <c r="D99" s="122"/>
      <c r="E99" s="123"/>
      <c r="F99" s="124" t="s">
        <v>50</v>
      </c>
      <c r="G99" s="126" t="s">
        <v>9</v>
      </c>
      <c r="H99" s="123" t="s">
        <v>137</v>
      </c>
      <c r="I99" s="127" t="s">
        <v>313</v>
      </c>
    </row>
    <row r="100" spans="1:9" ht="20.25" customHeight="1" x14ac:dyDescent="0.3">
      <c r="A100" s="164"/>
      <c r="B100" s="128"/>
      <c r="C100" s="129"/>
      <c r="D100" s="129"/>
      <c r="E100" s="130"/>
      <c r="F100" s="131">
        <v>360</v>
      </c>
      <c r="G100" s="131">
        <v>360</v>
      </c>
      <c r="H100" s="130"/>
      <c r="I100" s="132" t="s">
        <v>1872</v>
      </c>
    </row>
    <row r="101" spans="1:9" x14ac:dyDescent="0.3">
      <c r="A101" s="161">
        <v>20</v>
      </c>
      <c r="B101" s="632" t="s">
        <v>351</v>
      </c>
      <c r="C101" s="117">
        <v>5088</v>
      </c>
      <c r="D101" s="117">
        <v>5088</v>
      </c>
      <c r="E101" s="118" t="s">
        <v>48</v>
      </c>
      <c r="F101" s="766" t="s">
        <v>2006</v>
      </c>
      <c r="G101" s="766" t="s">
        <v>2006</v>
      </c>
      <c r="H101" s="118" t="s">
        <v>309</v>
      </c>
      <c r="I101" s="120" t="s">
        <v>346</v>
      </c>
    </row>
    <row r="102" spans="1:9" x14ac:dyDescent="0.3">
      <c r="A102" s="163"/>
      <c r="B102" s="633"/>
      <c r="C102" s="122"/>
      <c r="D102" s="122"/>
      <c r="E102" s="123"/>
      <c r="F102" s="454"/>
      <c r="G102" s="454"/>
      <c r="H102" s="123" t="s">
        <v>311</v>
      </c>
      <c r="I102" s="125" t="s">
        <v>321</v>
      </c>
    </row>
    <row r="103" spans="1:9" x14ac:dyDescent="0.3">
      <c r="A103" s="163"/>
      <c r="B103" s="121"/>
      <c r="C103" s="122"/>
      <c r="D103" s="122"/>
      <c r="E103" s="123"/>
      <c r="F103" s="124"/>
      <c r="G103" s="124"/>
      <c r="H103" s="123" t="s">
        <v>312</v>
      </c>
      <c r="I103" s="120"/>
    </row>
    <row r="104" spans="1:9" x14ac:dyDescent="0.3">
      <c r="A104" s="163"/>
      <c r="B104" s="121"/>
      <c r="C104" s="122"/>
      <c r="D104" s="122"/>
      <c r="E104" s="123"/>
      <c r="F104" s="124" t="s">
        <v>50</v>
      </c>
      <c r="G104" s="126" t="s">
        <v>9</v>
      </c>
      <c r="H104" s="123" t="s">
        <v>137</v>
      </c>
      <c r="I104" s="127" t="s">
        <v>313</v>
      </c>
    </row>
    <row r="105" spans="1:9" ht="20.25" customHeight="1" x14ac:dyDescent="0.3">
      <c r="A105" s="164"/>
      <c r="B105" s="128"/>
      <c r="C105" s="129"/>
      <c r="D105" s="129"/>
      <c r="E105" s="130"/>
      <c r="F105" s="131">
        <v>5088</v>
      </c>
      <c r="G105" s="131">
        <v>5088</v>
      </c>
      <c r="H105" s="130"/>
      <c r="I105" s="132" t="s">
        <v>1919</v>
      </c>
    </row>
    <row r="106" spans="1:9" x14ac:dyDescent="0.3">
      <c r="A106" s="161">
        <v>21</v>
      </c>
      <c r="B106" s="632" t="s">
        <v>67</v>
      </c>
      <c r="C106" s="117">
        <v>2550</v>
      </c>
      <c r="D106" s="117">
        <v>2550</v>
      </c>
      <c r="E106" s="118" t="s">
        <v>48</v>
      </c>
      <c r="F106" s="766" t="s">
        <v>2007</v>
      </c>
      <c r="G106" s="766" t="s">
        <v>2007</v>
      </c>
      <c r="H106" s="118" t="s">
        <v>309</v>
      </c>
      <c r="I106" s="120" t="s">
        <v>346</v>
      </c>
    </row>
    <row r="107" spans="1:9" x14ac:dyDescent="0.3">
      <c r="A107" s="163"/>
      <c r="B107" s="633"/>
      <c r="C107" s="122"/>
      <c r="D107" s="122"/>
      <c r="E107" s="123"/>
      <c r="F107" s="454"/>
      <c r="G107" s="454"/>
      <c r="H107" s="123" t="s">
        <v>311</v>
      </c>
      <c r="I107" s="125" t="s">
        <v>321</v>
      </c>
    </row>
    <row r="108" spans="1:9" x14ac:dyDescent="0.3">
      <c r="A108" s="163"/>
      <c r="B108" s="121"/>
      <c r="C108" s="122"/>
      <c r="D108" s="122"/>
      <c r="E108" s="123"/>
      <c r="F108" s="124"/>
      <c r="G108" s="124"/>
      <c r="H108" s="123" t="s">
        <v>312</v>
      </c>
      <c r="I108" s="120"/>
    </row>
    <row r="109" spans="1:9" x14ac:dyDescent="0.3">
      <c r="A109" s="163"/>
      <c r="B109" s="121"/>
      <c r="C109" s="122"/>
      <c r="D109" s="122"/>
      <c r="E109" s="123"/>
      <c r="F109" s="124" t="s">
        <v>50</v>
      </c>
      <c r="G109" s="126" t="s">
        <v>9</v>
      </c>
      <c r="H109" s="123" t="s">
        <v>137</v>
      </c>
      <c r="I109" s="127" t="s">
        <v>313</v>
      </c>
    </row>
    <row r="110" spans="1:9" ht="20.25" customHeight="1" x14ac:dyDescent="0.3">
      <c r="A110" s="164"/>
      <c r="B110" s="128"/>
      <c r="C110" s="129"/>
      <c r="D110" s="129"/>
      <c r="E110" s="130"/>
      <c r="F110" s="131">
        <v>2550</v>
      </c>
      <c r="G110" s="131">
        <v>2550</v>
      </c>
      <c r="H110" s="130"/>
      <c r="I110" s="132" t="s">
        <v>1827</v>
      </c>
    </row>
    <row r="111" spans="1:9" x14ac:dyDescent="0.3">
      <c r="A111" s="161">
        <v>22</v>
      </c>
      <c r="B111" s="632" t="s">
        <v>67</v>
      </c>
      <c r="C111" s="117">
        <v>6325</v>
      </c>
      <c r="D111" s="117">
        <v>6325</v>
      </c>
      <c r="E111" s="118" t="s">
        <v>48</v>
      </c>
      <c r="F111" s="766" t="s">
        <v>352</v>
      </c>
      <c r="G111" s="766" t="s">
        <v>352</v>
      </c>
      <c r="H111" s="118" t="s">
        <v>309</v>
      </c>
      <c r="I111" s="120" t="s">
        <v>346</v>
      </c>
    </row>
    <row r="112" spans="1:9" x14ac:dyDescent="0.3">
      <c r="A112" s="163"/>
      <c r="B112" s="633"/>
      <c r="C112" s="122"/>
      <c r="D112" s="122"/>
      <c r="E112" s="123"/>
      <c r="F112" s="454"/>
      <c r="G112" s="454"/>
      <c r="H112" s="123" t="s">
        <v>311</v>
      </c>
      <c r="I112" s="125" t="s">
        <v>321</v>
      </c>
    </row>
    <row r="113" spans="1:9" x14ac:dyDescent="0.3">
      <c r="A113" s="163"/>
      <c r="B113" s="121"/>
      <c r="C113" s="122"/>
      <c r="D113" s="122"/>
      <c r="E113" s="123"/>
      <c r="F113" s="124"/>
      <c r="G113" s="124"/>
      <c r="H113" s="123" t="s">
        <v>312</v>
      </c>
      <c r="I113" s="120"/>
    </row>
    <row r="114" spans="1:9" x14ac:dyDescent="0.3">
      <c r="A114" s="163"/>
      <c r="B114" s="121"/>
      <c r="C114" s="122"/>
      <c r="D114" s="122"/>
      <c r="E114" s="123"/>
      <c r="F114" s="124" t="s">
        <v>50</v>
      </c>
      <c r="G114" s="126" t="s">
        <v>9</v>
      </c>
      <c r="H114" s="123" t="s">
        <v>137</v>
      </c>
      <c r="I114" s="127" t="s">
        <v>313</v>
      </c>
    </row>
    <row r="115" spans="1:9" ht="20.25" customHeight="1" x14ac:dyDescent="0.3">
      <c r="A115" s="164"/>
      <c r="B115" s="128"/>
      <c r="C115" s="129"/>
      <c r="D115" s="129"/>
      <c r="E115" s="130"/>
      <c r="F115" s="131">
        <v>6325</v>
      </c>
      <c r="G115" s="131">
        <v>6325</v>
      </c>
      <c r="H115" s="130"/>
      <c r="I115" s="132" t="s">
        <v>1828</v>
      </c>
    </row>
    <row r="116" spans="1:9" x14ac:dyDescent="0.3">
      <c r="A116" s="161">
        <v>23</v>
      </c>
      <c r="B116" s="632" t="s">
        <v>67</v>
      </c>
      <c r="C116" s="117">
        <v>300</v>
      </c>
      <c r="D116" s="117">
        <v>300</v>
      </c>
      <c r="E116" s="118" t="s">
        <v>48</v>
      </c>
      <c r="F116" s="766" t="s">
        <v>634</v>
      </c>
      <c r="G116" s="766" t="s">
        <v>634</v>
      </c>
      <c r="H116" s="118" t="s">
        <v>309</v>
      </c>
      <c r="I116" s="120" t="s">
        <v>346</v>
      </c>
    </row>
    <row r="117" spans="1:9" x14ac:dyDescent="0.3">
      <c r="A117" s="163"/>
      <c r="B117" s="633"/>
      <c r="C117" s="122"/>
      <c r="D117" s="122"/>
      <c r="E117" s="123"/>
      <c r="F117" s="454"/>
      <c r="G117" s="454"/>
      <c r="H117" s="123" t="s">
        <v>311</v>
      </c>
      <c r="I117" s="125" t="s">
        <v>321</v>
      </c>
    </row>
    <row r="118" spans="1:9" x14ac:dyDescent="0.3">
      <c r="A118" s="163"/>
      <c r="B118" s="121"/>
      <c r="C118" s="122"/>
      <c r="D118" s="122"/>
      <c r="E118" s="123"/>
      <c r="F118" s="124"/>
      <c r="G118" s="124"/>
      <c r="H118" s="123" t="s">
        <v>312</v>
      </c>
      <c r="I118" s="120"/>
    </row>
    <row r="119" spans="1:9" x14ac:dyDescent="0.3">
      <c r="A119" s="163"/>
      <c r="B119" s="121"/>
      <c r="C119" s="122"/>
      <c r="D119" s="122"/>
      <c r="E119" s="123"/>
      <c r="F119" s="124" t="s">
        <v>50</v>
      </c>
      <c r="G119" s="126" t="s">
        <v>9</v>
      </c>
      <c r="H119" s="123" t="s">
        <v>137</v>
      </c>
      <c r="I119" s="127" t="s">
        <v>313</v>
      </c>
    </row>
    <row r="120" spans="1:9" ht="20.25" customHeight="1" x14ac:dyDescent="0.3">
      <c r="A120" s="164"/>
      <c r="B120" s="128"/>
      <c r="C120" s="129"/>
      <c r="D120" s="129"/>
      <c r="E120" s="130"/>
      <c r="F120" s="131">
        <v>300</v>
      </c>
      <c r="G120" s="131">
        <v>300</v>
      </c>
      <c r="H120" s="130"/>
      <c r="I120" s="132" t="s">
        <v>1878</v>
      </c>
    </row>
    <row r="121" spans="1:9" x14ac:dyDescent="0.3">
      <c r="A121" s="161">
        <v>24</v>
      </c>
      <c r="B121" s="632" t="s">
        <v>67</v>
      </c>
      <c r="C121" s="117">
        <v>1800</v>
      </c>
      <c r="D121" s="117">
        <v>1800</v>
      </c>
      <c r="E121" s="118" t="s">
        <v>48</v>
      </c>
      <c r="F121" s="766" t="s">
        <v>633</v>
      </c>
      <c r="G121" s="766" t="s">
        <v>633</v>
      </c>
      <c r="H121" s="118" t="s">
        <v>309</v>
      </c>
      <c r="I121" s="120" t="s">
        <v>346</v>
      </c>
    </row>
    <row r="122" spans="1:9" x14ac:dyDescent="0.3">
      <c r="A122" s="163"/>
      <c r="B122" s="633"/>
      <c r="C122" s="122"/>
      <c r="D122" s="122"/>
      <c r="E122" s="123"/>
      <c r="F122" s="454"/>
      <c r="G122" s="454"/>
      <c r="H122" s="123" t="s">
        <v>311</v>
      </c>
      <c r="I122" s="125" t="s">
        <v>321</v>
      </c>
    </row>
    <row r="123" spans="1:9" x14ac:dyDescent="0.3">
      <c r="A123" s="163"/>
      <c r="B123" s="121"/>
      <c r="C123" s="122"/>
      <c r="D123" s="122"/>
      <c r="E123" s="123"/>
      <c r="F123" s="124"/>
      <c r="G123" s="124"/>
      <c r="H123" s="123" t="s">
        <v>312</v>
      </c>
      <c r="I123" s="120"/>
    </row>
    <row r="124" spans="1:9" x14ac:dyDescent="0.3">
      <c r="A124" s="163"/>
      <c r="B124" s="121"/>
      <c r="C124" s="122"/>
      <c r="D124" s="122"/>
      <c r="E124" s="123"/>
      <c r="F124" s="124" t="s">
        <v>50</v>
      </c>
      <c r="G124" s="126" t="s">
        <v>9</v>
      </c>
      <c r="H124" s="123" t="s">
        <v>137</v>
      </c>
      <c r="I124" s="127" t="s">
        <v>313</v>
      </c>
    </row>
    <row r="125" spans="1:9" ht="20.25" customHeight="1" x14ac:dyDescent="0.3">
      <c r="A125" s="164"/>
      <c r="B125" s="128"/>
      <c r="C125" s="129"/>
      <c r="D125" s="129"/>
      <c r="E125" s="130"/>
      <c r="F125" s="131">
        <v>1800</v>
      </c>
      <c r="G125" s="131">
        <v>1800</v>
      </c>
      <c r="H125" s="130"/>
      <c r="I125" s="132" t="s">
        <v>1919</v>
      </c>
    </row>
    <row r="126" spans="1:9" x14ac:dyDescent="0.3">
      <c r="A126" s="161">
        <v>25</v>
      </c>
      <c r="B126" s="632" t="s">
        <v>67</v>
      </c>
      <c r="C126" s="117">
        <v>851</v>
      </c>
      <c r="D126" s="117">
        <v>851</v>
      </c>
      <c r="E126" s="118" t="s">
        <v>48</v>
      </c>
      <c r="F126" s="766" t="s">
        <v>2008</v>
      </c>
      <c r="G126" s="766" t="s">
        <v>2008</v>
      </c>
      <c r="H126" s="118" t="s">
        <v>309</v>
      </c>
      <c r="I126" s="120" t="s">
        <v>346</v>
      </c>
    </row>
    <row r="127" spans="1:9" x14ac:dyDescent="0.3">
      <c r="A127" s="163"/>
      <c r="B127" s="633"/>
      <c r="C127" s="122"/>
      <c r="D127" s="122"/>
      <c r="E127" s="123"/>
      <c r="F127" s="454"/>
      <c r="G127" s="454"/>
      <c r="H127" s="123" t="s">
        <v>311</v>
      </c>
      <c r="I127" s="125" t="s">
        <v>321</v>
      </c>
    </row>
    <row r="128" spans="1:9" x14ac:dyDescent="0.3">
      <c r="A128" s="163"/>
      <c r="B128" s="121"/>
      <c r="C128" s="122"/>
      <c r="D128" s="122"/>
      <c r="E128" s="123"/>
      <c r="F128" s="124"/>
      <c r="G128" s="124"/>
      <c r="H128" s="123" t="s">
        <v>312</v>
      </c>
      <c r="I128" s="120"/>
    </row>
    <row r="129" spans="1:9" x14ac:dyDescent="0.3">
      <c r="A129" s="163"/>
      <c r="B129" s="121"/>
      <c r="C129" s="122"/>
      <c r="D129" s="122"/>
      <c r="E129" s="123"/>
      <c r="F129" s="124" t="s">
        <v>50</v>
      </c>
      <c r="G129" s="126" t="s">
        <v>9</v>
      </c>
      <c r="H129" s="123" t="s">
        <v>137</v>
      </c>
      <c r="I129" s="127" t="s">
        <v>313</v>
      </c>
    </row>
    <row r="130" spans="1:9" ht="20.25" customHeight="1" x14ac:dyDescent="0.3">
      <c r="A130" s="164"/>
      <c r="B130" s="128"/>
      <c r="C130" s="129"/>
      <c r="D130" s="129"/>
      <c r="E130" s="130"/>
      <c r="F130" s="131">
        <v>851</v>
      </c>
      <c r="G130" s="131">
        <v>851</v>
      </c>
      <c r="H130" s="130"/>
      <c r="I130" s="132" t="s">
        <v>1811</v>
      </c>
    </row>
    <row r="131" spans="1:9" x14ac:dyDescent="0.3">
      <c r="A131" s="161">
        <v>26</v>
      </c>
      <c r="B131" s="632" t="s">
        <v>67</v>
      </c>
      <c r="C131" s="117">
        <v>1220</v>
      </c>
      <c r="D131" s="117">
        <v>1220</v>
      </c>
      <c r="E131" s="118" t="s">
        <v>48</v>
      </c>
      <c r="F131" s="766" t="s">
        <v>2009</v>
      </c>
      <c r="G131" s="766" t="s">
        <v>2009</v>
      </c>
      <c r="H131" s="118" t="s">
        <v>309</v>
      </c>
      <c r="I131" s="120" t="s">
        <v>346</v>
      </c>
    </row>
    <row r="132" spans="1:9" x14ac:dyDescent="0.3">
      <c r="A132" s="163"/>
      <c r="B132" s="633"/>
      <c r="C132" s="122"/>
      <c r="D132" s="122"/>
      <c r="E132" s="123"/>
      <c r="F132" s="454"/>
      <c r="G132" s="454"/>
      <c r="H132" s="123" t="s">
        <v>311</v>
      </c>
      <c r="I132" s="125" t="s">
        <v>321</v>
      </c>
    </row>
    <row r="133" spans="1:9" x14ac:dyDescent="0.3">
      <c r="A133" s="163"/>
      <c r="B133" s="121"/>
      <c r="C133" s="122"/>
      <c r="D133" s="122"/>
      <c r="E133" s="123"/>
      <c r="F133" s="124"/>
      <c r="G133" s="124"/>
      <c r="H133" s="123" t="s">
        <v>312</v>
      </c>
      <c r="I133" s="120"/>
    </row>
    <row r="134" spans="1:9" x14ac:dyDescent="0.3">
      <c r="A134" s="163"/>
      <c r="B134" s="121"/>
      <c r="C134" s="122"/>
      <c r="D134" s="122"/>
      <c r="E134" s="123"/>
      <c r="F134" s="124" t="s">
        <v>50</v>
      </c>
      <c r="G134" s="126" t="s">
        <v>9</v>
      </c>
      <c r="H134" s="123" t="s">
        <v>137</v>
      </c>
      <c r="I134" s="127" t="s">
        <v>313</v>
      </c>
    </row>
    <row r="135" spans="1:9" ht="20.25" customHeight="1" x14ac:dyDescent="0.3">
      <c r="A135" s="164"/>
      <c r="B135" s="128"/>
      <c r="C135" s="129"/>
      <c r="D135" s="129"/>
      <c r="E135" s="130"/>
      <c r="F135" s="131">
        <v>1220</v>
      </c>
      <c r="G135" s="131">
        <v>1220</v>
      </c>
      <c r="H135" s="130"/>
      <c r="I135" s="132" t="s">
        <v>1811</v>
      </c>
    </row>
    <row r="136" spans="1:9" x14ac:dyDescent="0.3">
      <c r="A136" s="161">
        <v>27</v>
      </c>
      <c r="B136" s="632" t="s">
        <v>67</v>
      </c>
      <c r="C136" s="117">
        <v>825</v>
      </c>
      <c r="D136" s="117">
        <v>825</v>
      </c>
      <c r="E136" s="118" t="s">
        <v>48</v>
      </c>
      <c r="F136" s="766" t="s">
        <v>2010</v>
      </c>
      <c r="G136" s="766" t="s">
        <v>2010</v>
      </c>
      <c r="H136" s="118" t="s">
        <v>309</v>
      </c>
      <c r="I136" s="120" t="s">
        <v>346</v>
      </c>
    </row>
    <row r="137" spans="1:9" x14ac:dyDescent="0.3">
      <c r="A137" s="163"/>
      <c r="B137" s="633"/>
      <c r="C137" s="122"/>
      <c r="D137" s="122"/>
      <c r="E137" s="123"/>
      <c r="F137" s="454"/>
      <c r="G137" s="454"/>
      <c r="H137" s="123" t="s">
        <v>311</v>
      </c>
      <c r="I137" s="125" t="s">
        <v>321</v>
      </c>
    </row>
    <row r="138" spans="1:9" x14ac:dyDescent="0.3">
      <c r="A138" s="163"/>
      <c r="B138" s="121"/>
      <c r="C138" s="122"/>
      <c r="D138" s="122"/>
      <c r="E138" s="123"/>
      <c r="F138" s="124"/>
      <c r="G138" s="124"/>
      <c r="H138" s="123" t="s">
        <v>312</v>
      </c>
      <c r="I138" s="120"/>
    </row>
    <row r="139" spans="1:9" x14ac:dyDescent="0.3">
      <c r="A139" s="163"/>
      <c r="B139" s="121"/>
      <c r="C139" s="122"/>
      <c r="D139" s="122"/>
      <c r="E139" s="123"/>
      <c r="F139" s="124" t="s">
        <v>50</v>
      </c>
      <c r="G139" s="126" t="s">
        <v>9</v>
      </c>
      <c r="H139" s="123" t="s">
        <v>137</v>
      </c>
      <c r="I139" s="127" t="s">
        <v>313</v>
      </c>
    </row>
    <row r="140" spans="1:9" ht="20.25" customHeight="1" x14ac:dyDescent="0.3">
      <c r="A140" s="164"/>
      <c r="B140" s="128"/>
      <c r="C140" s="129"/>
      <c r="D140" s="129"/>
      <c r="E140" s="130"/>
      <c r="F140" s="131">
        <v>825</v>
      </c>
      <c r="G140" s="131">
        <v>825</v>
      </c>
      <c r="H140" s="130"/>
      <c r="I140" s="132" t="s">
        <v>1828</v>
      </c>
    </row>
    <row r="141" spans="1:9" ht="20.25" customHeight="1" x14ac:dyDescent="0.3">
      <c r="A141" s="161">
        <v>28</v>
      </c>
      <c r="B141" s="632" t="s">
        <v>67</v>
      </c>
      <c r="C141" s="117">
        <v>721</v>
      </c>
      <c r="D141" s="117">
        <v>721</v>
      </c>
      <c r="E141" s="118" t="s">
        <v>48</v>
      </c>
      <c r="F141" s="766" t="s">
        <v>353</v>
      </c>
      <c r="G141" s="766" t="s">
        <v>353</v>
      </c>
      <c r="H141" s="118" t="s">
        <v>309</v>
      </c>
      <c r="I141" s="120" t="s">
        <v>346</v>
      </c>
    </row>
    <row r="142" spans="1:9" x14ac:dyDescent="0.3">
      <c r="A142" s="163"/>
      <c r="B142" s="633"/>
      <c r="C142" s="122"/>
      <c r="D142" s="122"/>
      <c r="E142" s="123"/>
      <c r="F142" s="454"/>
      <c r="G142" s="454"/>
      <c r="H142" s="123" t="s">
        <v>311</v>
      </c>
      <c r="I142" s="125" t="s">
        <v>321</v>
      </c>
    </row>
    <row r="143" spans="1:9" x14ac:dyDescent="0.3">
      <c r="A143" s="163"/>
      <c r="B143" s="121"/>
      <c r="C143" s="122"/>
      <c r="D143" s="122"/>
      <c r="E143" s="123"/>
      <c r="F143" s="124"/>
      <c r="G143" s="124"/>
      <c r="H143" s="123" t="s">
        <v>312</v>
      </c>
      <c r="I143" s="120"/>
    </row>
    <row r="144" spans="1:9" x14ac:dyDescent="0.3">
      <c r="A144" s="163"/>
      <c r="B144" s="121"/>
      <c r="C144" s="122"/>
      <c r="D144" s="122"/>
      <c r="E144" s="123"/>
      <c r="F144" s="124" t="s">
        <v>50</v>
      </c>
      <c r="G144" s="126" t="s">
        <v>9</v>
      </c>
      <c r="H144" s="123" t="s">
        <v>137</v>
      </c>
      <c r="I144" s="127" t="s">
        <v>313</v>
      </c>
    </row>
    <row r="145" spans="1:9" ht="20.25" customHeight="1" x14ac:dyDescent="0.3">
      <c r="A145" s="164"/>
      <c r="B145" s="128"/>
      <c r="C145" s="129"/>
      <c r="D145" s="129"/>
      <c r="E145" s="130"/>
      <c r="F145" s="131">
        <v>721</v>
      </c>
      <c r="G145" s="131">
        <v>721</v>
      </c>
      <c r="H145" s="130"/>
      <c r="I145" s="132" t="s">
        <v>1828</v>
      </c>
    </row>
    <row r="146" spans="1:9" x14ac:dyDescent="0.3">
      <c r="A146" s="161">
        <v>29</v>
      </c>
      <c r="B146" s="632" t="s">
        <v>67</v>
      </c>
      <c r="C146" s="117">
        <v>678</v>
      </c>
      <c r="D146" s="117">
        <v>678</v>
      </c>
      <c r="E146" s="118" t="s">
        <v>48</v>
      </c>
      <c r="F146" s="766" t="s">
        <v>2006</v>
      </c>
      <c r="G146" s="766" t="s">
        <v>2006</v>
      </c>
      <c r="H146" s="118" t="s">
        <v>309</v>
      </c>
      <c r="I146" s="120" t="s">
        <v>346</v>
      </c>
    </row>
    <row r="147" spans="1:9" x14ac:dyDescent="0.3">
      <c r="A147" s="163"/>
      <c r="B147" s="633"/>
      <c r="C147" s="122"/>
      <c r="D147" s="122"/>
      <c r="E147" s="123"/>
      <c r="F147" s="454"/>
      <c r="G147" s="454"/>
      <c r="H147" s="123" t="s">
        <v>311</v>
      </c>
      <c r="I147" s="125" t="s">
        <v>321</v>
      </c>
    </row>
    <row r="148" spans="1:9" x14ac:dyDescent="0.3">
      <c r="A148" s="163"/>
      <c r="B148" s="121"/>
      <c r="C148" s="122"/>
      <c r="D148" s="122"/>
      <c r="E148" s="123"/>
      <c r="F148" s="124"/>
      <c r="G148" s="124"/>
      <c r="H148" s="123" t="s">
        <v>312</v>
      </c>
      <c r="I148" s="120"/>
    </row>
    <row r="149" spans="1:9" x14ac:dyDescent="0.3">
      <c r="A149" s="163"/>
      <c r="B149" s="121"/>
      <c r="C149" s="122"/>
      <c r="D149" s="122"/>
      <c r="E149" s="123"/>
      <c r="F149" s="124" t="s">
        <v>50</v>
      </c>
      <c r="G149" s="126" t="s">
        <v>9</v>
      </c>
      <c r="H149" s="123" t="s">
        <v>137</v>
      </c>
      <c r="I149" s="127" t="s">
        <v>313</v>
      </c>
    </row>
    <row r="150" spans="1:9" ht="20.25" customHeight="1" x14ac:dyDescent="0.3">
      <c r="A150" s="164"/>
      <c r="B150" s="128"/>
      <c r="C150" s="129"/>
      <c r="D150" s="129"/>
      <c r="E150" s="130"/>
      <c r="F150" s="131">
        <v>678</v>
      </c>
      <c r="G150" s="131">
        <v>678</v>
      </c>
      <c r="H150" s="130"/>
      <c r="I150" s="132" t="s">
        <v>2004</v>
      </c>
    </row>
    <row r="151" spans="1:9" x14ac:dyDescent="0.3">
      <c r="A151" s="161">
        <v>30</v>
      </c>
      <c r="B151" s="116" t="s">
        <v>635</v>
      </c>
      <c r="C151" s="117">
        <v>2987</v>
      </c>
      <c r="D151" s="117">
        <v>2987</v>
      </c>
      <c r="E151" s="118" t="s">
        <v>48</v>
      </c>
      <c r="F151" s="766" t="s">
        <v>636</v>
      </c>
      <c r="G151" s="766" t="s">
        <v>636</v>
      </c>
      <c r="H151" s="118" t="s">
        <v>309</v>
      </c>
      <c r="I151" s="120" t="s">
        <v>346</v>
      </c>
    </row>
    <row r="152" spans="1:9" x14ac:dyDescent="0.3">
      <c r="A152" s="163"/>
      <c r="B152" s="121"/>
      <c r="C152" s="122"/>
      <c r="D152" s="122"/>
      <c r="E152" s="123"/>
      <c r="F152" s="454"/>
      <c r="G152" s="454"/>
      <c r="H152" s="123" t="s">
        <v>311</v>
      </c>
      <c r="I152" s="125" t="s">
        <v>321</v>
      </c>
    </row>
    <row r="153" spans="1:9" x14ac:dyDescent="0.3">
      <c r="A153" s="163"/>
      <c r="B153" s="121"/>
      <c r="C153" s="122"/>
      <c r="D153" s="122"/>
      <c r="E153" s="123"/>
      <c r="F153" s="124"/>
      <c r="G153" s="124"/>
      <c r="H153" s="123" t="s">
        <v>312</v>
      </c>
      <c r="I153" s="120"/>
    </row>
    <row r="154" spans="1:9" x14ac:dyDescent="0.3">
      <c r="A154" s="163"/>
      <c r="B154" s="121"/>
      <c r="C154" s="122"/>
      <c r="D154" s="122"/>
      <c r="E154" s="123"/>
      <c r="F154" s="124" t="s">
        <v>50</v>
      </c>
      <c r="G154" s="126" t="s">
        <v>9</v>
      </c>
      <c r="H154" s="123" t="s">
        <v>137</v>
      </c>
      <c r="I154" s="127" t="s">
        <v>313</v>
      </c>
    </row>
    <row r="155" spans="1:9" ht="20.25" customHeight="1" x14ac:dyDescent="0.3">
      <c r="A155" s="164"/>
      <c r="B155" s="128"/>
      <c r="C155" s="129"/>
      <c r="D155" s="129"/>
      <c r="E155" s="130"/>
      <c r="F155" s="131">
        <v>2987</v>
      </c>
      <c r="G155" s="131">
        <v>2987</v>
      </c>
      <c r="H155" s="130"/>
      <c r="I155" s="132" t="s">
        <v>1941</v>
      </c>
    </row>
    <row r="156" spans="1:9" x14ac:dyDescent="0.3">
      <c r="A156" s="161">
        <v>31</v>
      </c>
      <c r="B156" s="116" t="s">
        <v>2011</v>
      </c>
      <c r="C156" s="117">
        <v>1468</v>
      </c>
      <c r="D156" s="117">
        <v>1468</v>
      </c>
      <c r="E156" s="118" t="s">
        <v>48</v>
      </c>
      <c r="F156" s="766" t="s">
        <v>347</v>
      </c>
      <c r="G156" s="766" t="s">
        <v>347</v>
      </c>
      <c r="H156" s="118" t="s">
        <v>309</v>
      </c>
      <c r="I156" s="120" t="s">
        <v>346</v>
      </c>
    </row>
    <row r="157" spans="1:9" x14ac:dyDescent="0.3">
      <c r="A157" s="163"/>
      <c r="B157" s="121"/>
      <c r="C157" s="122"/>
      <c r="D157" s="122"/>
      <c r="E157" s="123"/>
      <c r="F157" s="454"/>
      <c r="G157" s="454"/>
      <c r="H157" s="123" t="s">
        <v>311</v>
      </c>
      <c r="I157" s="125" t="s">
        <v>321</v>
      </c>
    </row>
    <row r="158" spans="1:9" x14ac:dyDescent="0.3">
      <c r="A158" s="163"/>
      <c r="B158" s="121"/>
      <c r="C158" s="122"/>
      <c r="D158" s="122"/>
      <c r="E158" s="123"/>
      <c r="F158" s="124"/>
      <c r="G158" s="124"/>
      <c r="H158" s="123" t="s">
        <v>312</v>
      </c>
      <c r="I158" s="120"/>
    </row>
    <row r="159" spans="1:9" x14ac:dyDescent="0.3">
      <c r="A159" s="163"/>
      <c r="B159" s="121"/>
      <c r="C159" s="122"/>
      <c r="D159" s="122"/>
      <c r="E159" s="123"/>
      <c r="F159" s="124" t="s">
        <v>50</v>
      </c>
      <c r="G159" s="126" t="s">
        <v>9</v>
      </c>
      <c r="H159" s="123" t="s">
        <v>137</v>
      </c>
      <c r="I159" s="127" t="s">
        <v>313</v>
      </c>
    </row>
    <row r="160" spans="1:9" ht="20.25" customHeight="1" x14ac:dyDescent="0.3">
      <c r="A160" s="164"/>
      <c r="B160" s="128"/>
      <c r="C160" s="129"/>
      <c r="D160" s="129"/>
      <c r="E160" s="130"/>
      <c r="F160" s="131">
        <v>1468</v>
      </c>
      <c r="G160" s="131">
        <v>1468</v>
      </c>
      <c r="H160" s="130"/>
      <c r="I160" s="132" t="s">
        <v>1876</v>
      </c>
    </row>
    <row r="161" spans="1:9" x14ac:dyDescent="0.3">
      <c r="A161" s="161">
        <v>32</v>
      </c>
      <c r="B161" s="116" t="s">
        <v>2011</v>
      </c>
      <c r="C161" s="117">
        <v>1835</v>
      </c>
      <c r="D161" s="117">
        <v>1835</v>
      </c>
      <c r="E161" s="118" t="s">
        <v>48</v>
      </c>
      <c r="F161" s="766" t="s">
        <v>347</v>
      </c>
      <c r="G161" s="766" t="s">
        <v>347</v>
      </c>
      <c r="H161" s="118" t="s">
        <v>309</v>
      </c>
      <c r="I161" s="120" t="s">
        <v>346</v>
      </c>
    </row>
    <row r="162" spans="1:9" x14ac:dyDescent="0.3">
      <c r="A162" s="163"/>
      <c r="B162" s="121"/>
      <c r="C162" s="122"/>
      <c r="D162" s="122"/>
      <c r="E162" s="123"/>
      <c r="F162" s="454"/>
      <c r="G162" s="454"/>
      <c r="H162" s="123" t="s">
        <v>311</v>
      </c>
      <c r="I162" s="125" t="s">
        <v>321</v>
      </c>
    </row>
    <row r="163" spans="1:9" x14ac:dyDescent="0.3">
      <c r="A163" s="163"/>
      <c r="B163" s="121"/>
      <c r="C163" s="122"/>
      <c r="D163" s="122"/>
      <c r="E163" s="123"/>
      <c r="F163" s="124"/>
      <c r="G163" s="124"/>
      <c r="H163" s="123" t="s">
        <v>312</v>
      </c>
      <c r="I163" s="120"/>
    </row>
    <row r="164" spans="1:9" x14ac:dyDescent="0.3">
      <c r="A164" s="163"/>
      <c r="B164" s="121"/>
      <c r="C164" s="122"/>
      <c r="D164" s="122"/>
      <c r="E164" s="123"/>
      <c r="F164" s="124" t="s">
        <v>50</v>
      </c>
      <c r="G164" s="126" t="s">
        <v>9</v>
      </c>
      <c r="H164" s="123" t="s">
        <v>137</v>
      </c>
      <c r="I164" s="127" t="s">
        <v>313</v>
      </c>
    </row>
    <row r="165" spans="1:9" ht="20.25" customHeight="1" x14ac:dyDescent="0.3">
      <c r="A165" s="164"/>
      <c r="B165" s="128"/>
      <c r="C165" s="129"/>
      <c r="D165" s="129"/>
      <c r="E165" s="130"/>
      <c r="F165" s="131">
        <v>1835</v>
      </c>
      <c r="G165" s="131">
        <v>1835</v>
      </c>
      <c r="H165" s="130"/>
      <c r="I165" s="132" t="s">
        <v>1875</v>
      </c>
    </row>
    <row r="166" spans="1:9" ht="20.25" customHeight="1" x14ac:dyDescent="0.3">
      <c r="A166" s="161">
        <v>33</v>
      </c>
      <c r="B166" s="116" t="s">
        <v>355</v>
      </c>
      <c r="C166" s="117">
        <v>8024.57</v>
      </c>
      <c r="D166" s="117">
        <v>8024.57</v>
      </c>
      <c r="E166" s="118" t="s">
        <v>48</v>
      </c>
      <c r="F166" s="766" t="s">
        <v>356</v>
      </c>
      <c r="G166" s="766" t="s">
        <v>356</v>
      </c>
      <c r="H166" s="118" t="s">
        <v>309</v>
      </c>
      <c r="I166" s="120" t="s">
        <v>346</v>
      </c>
    </row>
    <row r="167" spans="1:9" x14ac:dyDescent="0.3">
      <c r="A167" s="163"/>
      <c r="B167" s="121"/>
      <c r="C167" s="122"/>
      <c r="D167" s="122"/>
      <c r="E167" s="123"/>
      <c r="F167" s="454"/>
      <c r="G167" s="454"/>
      <c r="H167" s="123" t="s">
        <v>311</v>
      </c>
      <c r="I167" s="125" t="s">
        <v>321</v>
      </c>
    </row>
    <row r="168" spans="1:9" x14ac:dyDescent="0.3">
      <c r="A168" s="163"/>
      <c r="B168" s="121"/>
      <c r="C168" s="122"/>
      <c r="D168" s="122"/>
      <c r="E168" s="123"/>
      <c r="F168" s="124"/>
      <c r="G168" s="124"/>
      <c r="H168" s="123" t="s">
        <v>312</v>
      </c>
      <c r="I168" s="120"/>
    </row>
    <row r="169" spans="1:9" x14ac:dyDescent="0.3">
      <c r="A169" s="163"/>
      <c r="B169" s="121"/>
      <c r="C169" s="122"/>
      <c r="D169" s="122"/>
      <c r="E169" s="123"/>
      <c r="F169" s="124" t="s">
        <v>50</v>
      </c>
      <c r="G169" s="126" t="s">
        <v>9</v>
      </c>
      <c r="H169" s="123" t="s">
        <v>137</v>
      </c>
      <c r="I169" s="127" t="s">
        <v>313</v>
      </c>
    </row>
    <row r="170" spans="1:9" ht="20.25" customHeight="1" x14ac:dyDescent="0.3">
      <c r="A170" s="164"/>
      <c r="B170" s="128"/>
      <c r="C170" s="129"/>
      <c r="D170" s="129"/>
      <c r="E170" s="130"/>
      <c r="F170" s="131">
        <v>8024.57</v>
      </c>
      <c r="G170" s="131">
        <v>8024.57</v>
      </c>
      <c r="H170" s="130"/>
      <c r="I170" s="132" t="s">
        <v>1831</v>
      </c>
    </row>
    <row r="171" spans="1:9" ht="20.25" customHeight="1" x14ac:dyDescent="0.3">
      <c r="A171" s="161">
        <v>34</v>
      </c>
      <c r="B171" s="116" t="s">
        <v>142</v>
      </c>
      <c r="C171" s="117">
        <v>1826.7</v>
      </c>
      <c r="D171" s="117">
        <v>1826.7</v>
      </c>
      <c r="E171" s="118" t="s">
        <v>48</v>
      </c>
      <c r="F171" s="766" t="s">
        <v>356</v>
      </c>
      <c r="G171" s="766" t="s">
        <v>356</v>
      </c>
      <c r="H171" s="118" t="s">
        <v>309</v>
      </c>
      <c r="I171" s="120" t="s">
        <v>346</v>
      </c>
    </row>
    <row r="172" spans="1:9" x14ac:dyDescent="0.3">
      <c r="A172" s="163"/>
      <c r="B172" s="121"/>
      <c r="C172" s="122"/>
      <c r="D172" s="122"/>
      <c r="E172" s="123"/>
      <c r="F172" s="454"/>
      <c r="G172" s="454"/>
      <c r="H172" s="123" t="s">
        <v>311</v>
      </c>
      <c r="I172" s="125" t="s">
        <v>321</v>
      </c>
    </row>
    <row r="173" spans="1:9" x14ac:dyDescent="0.3">
      <c r="A173" s="163"/>
      <c r="B173" s="121"/>
      <c r="C173" s="122"/>
      <c r="D173" s="122"/>
      <c r="E173" s="123"/>
      <c r="F173" s="124"/>
      <c r="G173" s="124"/>
      <c r="H173" s="123" t="s">
        <v>312</v>
      </c>
      <c r="I173" s="120"/>
    </row>
    <row r="174" spans="1:9" x14ac:dyDescent="0.3">
      <c r="A174" s="163"/>
      <c r="B174" s="121"/>
      <c r="C174" s="122"/>
      <c r="D174" s="122"/>
      <c r="E174" s="123"/>
      <c r="F174" s="124" t="s">
        <v>50</v>
      </c>
      <c r="G174" s="126" t="s">
        <v>9</v>
      </c>
      <c r="H174" s="123" t="s">
        <v>137</v>
      </c>
      <c r="I174" s="127" t="s">
        <v>313</v>
      </c>
    </row>
    <row r="175" spans="1:9" ht="20.25" customHeight="1" x14ac:dyDescent="0.3">
      <c r="A175" s="164"/>
      <c r="B175" s="128"/>
      <c r="C175" s="129"/>
      <c r="D175" s="129"/>
      <c r="E175" s="130"/>
      <c r="F175" s="131">
        <v>1826.7</v>
      </c>
      <c r="G175" s="131">
        <v>1826.7</v>
      </c>
      <c r="H175" s="130"/>
      <c r="I175" s="132" t="s">
        <v>1883</v>
      </c>
    </row>
    <row r="176" spans="1:9" ht="20.25" customHeight="1" x14ac:dyDescent="0.3">
      <c r="A176" s="161">
        <v>35</v>
      </c>
      <c r="B176" s="632" t="s">
        <v>142</v>
      </c>
      <c r="C176" s="117">
        <v>3038.82</v>
      </c>
      <c r="D176" s="117">
        <v>3038.82</v>
      </c>
      <c r="E176" s="118" t="s">
        <v>48</v>
      </c>
      <c r="F176" s="766" t="s">
        <v>356</v>
      </c>
      <c r="G176" s="766" t="s">
        <v>356</v>
      </c>
      <c r="H176" s="118" t="s">
        <v>309</v>
      </c>
      <c r="I176" s="120" t="s">
        <v>346</v>
      </c>
    </row>
    <row r="177" spans="1:9" x14ac:dyDescent="0.3">
      <c r="A177" s="163"/>
      <c r="B177" s="633"/>
      <c r="C177" s="122"/>
      <c r="D177" s="122"/>
      <c r="E177" s="123"/>
      <c r="F177" s="454"/>
      <c r="G177" s="454"/>
      <c r="H177" s="123" t="s">
        <v>311</v>
      </c>
      <c r="I177" s="125" t="s">
        <v>321</v>
      </c>
    </row>
    <row r="178" spans="1:9" x14ac:dyDescent="0.3">
      <c r="A178" s="163"/>
      <c r="B178" s="121"/>
      <c r="C178" s="122"/>
      <c r="D178" s="122"/>
      <c r="E178" s="123"/>
      <c r="F178" s="124"/>
      <c r="G178" s="124"/>
      <c r="H178" s="123" t="s">
        <v>312</v>
      </c>
      <c r="I178" s="120"/>
    </row>
    <row r="179" spans="1:9" x14ac:dyDescent="0.3">
      <c r="A179" s="163"/>
      <c r="B179" s="121"/>
      <c r="C179" s="122"/>
      <c r="D179" s="122"/>
      <c r="E179" s="123"/>
      <c r="F179" s="124" t="s">
        <v>50</v>
      </c>
      <c r="G179" s="126" t="s">
        <v>9</v>
      </c>
      <c r="H179" s="123" t="s">
        <v>137</v>
      </c>
      <c r="I179" s="127" t="s">
        <v>313</v>
      </c>
    </row>
    <row r="180" spans="1:9" ht="20.25" customHeight="1" x14ac:dyDescent="0.3">
      <c r="A180" s="164"/>
      <c r="B180" s="128"/>
      <c r="C180" s="129"/>
      <c r="D180" s="129"/>
      <c r="E180" s="130"/>
      <c r="F180" s="131">
        <v>3038.82</v>
      </c>
      <c r="G180" s="131">
        <v>3038.82</v>
      </c>
      <c r="H180" s="130"/>
      <c r="I180" s="132" t="s">
        <v>1883</v>
      </c>
    </row>
    <row r="181" spans="1:9" ht="20.25" customHeight="1" x14ac:dyDescent="0.3">
      <c r="A181" s="161">
        <v>36</v>
      </c>
      <c r="B181" s="632" t="s">
        <v>142</v>
      </c>
      <c r="C181" s="117">
        <v>3210</v>
      </c>
      <c r="D181" s="117">
        <v>3210</v>
      </c>
      <c r="E181" s="118" t="s">
        <v>48</v>
      </c>
      <c r="F181" s="766" t="s">
        <v>356</v>
      </c>
      <c r="G181" s="766" t="s">
        <v>356</v>
      </c>
      <c r="H181" s="118" t="s">
        <v>309</v>
      </c>
      <c r="I181" s="120" t="s">
        <v>346</v>
      </c>
    </row>
    <row r="182" spans="1:9" x14ac:dyDescent="0.3">
      <c r="A182" s="163"/>
      <c r="B182" s="633"/>
      <c r="C182" s="122"/>
      <c r="D182" s="122"/>
      <c r="E182" s="123"/>
      <c r="F182" s="454"/>
      <c r="G182" s="454"/>
      <c r="H182" s="123" t="s">
        <v>311</v>
      </c>
      <c r="I182" s="125" t="s">
        <v>321</v>
      </c>
    </row>
    <row r="183" spans="1:9" x14ac:dyDescent="0.3">
      <c r="A183" s="163"/>
      <c r="B183" s="121"/>
      <c r="C183" s="122"/>
      <c r="D183" s="122"/>
      <c r="E183" s="123"/>
      <c r="F183" s="124"/>
      <c r="G183" s="124"/>
      <c r="H183" s="123" t="s">
        <v>312</v>
      </c>
      <c r="I183" s="120"/>
    </row>
    <row r="184" spans="1:9" x14ac:dyDescent="0.3">
      <c r="A184" s="163"/>
      <c r="B184" s="121"/>
      <c r="C184" s="122"/>
      <c r="D184" s="122"/>
      <c r="E184" s="123"/>
      <c r="F184" s="124" t="s">
        <v>50</v>
      </c>
      <c r="G184" s="126" t="s">
        <v>9</v>
      </c>
      <c r="H184" s="123" t="s">
        <v>137</v>
      </c>
      <c r="I184" s="127" t="s">
        <v>313</v>
      </c>
    </row>
    <row r="185" spans="1:9" ht="20.25" customHeight="1" x14ac:dyDescent="0.3">
      <c r="A185" s="164"/>
      <c r="B185" s="128"/>
      <c r="C185" s="129"/>
      <c r="D185" s="129"/>
      <c r="E185" s="130"/>
      <c r="F185" s="131">
        <v>3210</v>
      </c>
      <c r="G185" s="131">
        <v>3210</v>
      </c>
      <c r="H185" s="130"/>
      <c r="I185" s="132" t="s">
        <v>1831</v>
      </c>
    </row>
    <row r="186" spans="1:9" x14ac:dyDescent="0.3">
      <c r="A186" s="161">
        <v>37</v>
      </c>
      <c r="B186" s="632" t="s">
        <v>67</v>
      </c>
      <c r="C186" s="117">
        <v>3000</v>
      </c>
      <c r="D186" s="117">
        <v>3000</v>
      </c>
      <c r="E186" s="118" t="s">
        <v>48</v>
      </c>
      <c r="F186" s="766" t="s">
        <v>2012</v>
      </c>
      <c r="G186" s="766" t="s">
        <v>2012</v>
      </c>
      <c r="H186" s="118" t="s">
        <v>309</v>
      </c>
      <c r="I186" s="120" t="s">
        <v>346</v>
      </c>
    </row>
    <row r="187" spans="1:9" x14ac:dyDescent="0.3">
      <c r="A187" s="163"/>
      <c r="B187" s="633"/>
      <c r="C187" s="122"/>
      <c r="D187" s="122"/>
      <c r="E187" s="123"/>
      <c r="F187" s="454"/>
      <c r="G187" s="454"/>
      <c r="H187" s="123" t="s">
        <v>311</v>
      </c>
      <c r="I187" s="125" t="s">
        <v>321</v>
      </c>
    </row>
    <row r="188" spans="1:9" x14ac:dyDescent="0.3">
      <c r="A188" s="163"/>
      <c r="B188" s="121"/>
      <c r="C188" s="122"/>
      <c r="D188" s="122"/>
      <c r="E188" s="123"/>
      <c r="F188" s="124"/>
      <c r="G188" s="124"/>
      <c r="H188" s="123" t="s">
        <v>312</v>
      </c>
      <c r="I188" s="120"/>
    </row>
    <row r="189" spans="1:9" x14ac:dyDescent="0.3">
      <c r="A189" s="163"/>
      <c r="B189" s="121"/>
      <c r="C189" s="122"/>
      <c r="D189" s="122"/>
      <c r="E189" s="123"/>
      <c r="F189" s="124" t="s">
        <v>50</v>
      </c>
      <c r="G189" s="126" t="s">
        <v>9</v>
      </c>
      <c r="H189" s="123" t="s">
        <v>137</v>
      </c>
      <c r="I189" s="127" t="s">
        <v>313</v>
      </c>
    </row>
    <row r="190" spans="1:9" ht="20.25" customHeight="1" x14ac:dyDescent="0.3">
      <c r="A190" s="164"/>
      <c r="B190" s="128"/>
      <c r="C190" s="129"/>
      <c r="D190" s="129"/>
      <c r="E190" s="130"/>
      <c r="F190" s="131">
        <v>3000</v>
      </c>
      <c r="G190" s="131">
        <v>3000</v>
      </c>
      <c r="H190" s="130"/>
      <c r="I190" s="132" t="s">
        <v>1828</v>
      </c>
    </row>
    <row r="191" spans="1:9" x14ac:dyDescent="0.3">
      <c r="A191" s="161">
        <v>38</v>
      </c>
      <c r="B191" s="116" t="s">
        <v>2013</v>
      </c>
      <c r="C191" s="117">
        <v>1799</v>
      </c>
      <c r="D191" s="117">
        <v>1799</v>
      </c>
      <c r="E191" s="118" t="s">
        <v>48</v>
      </c>
      <c r="F191" s="767" t="s">
        <v>350</v>
      </c>
      <c r="G191" s="766" t="s">
        <v>350</v>
      </c>
      <c r="H191" s="118" t="s">
        <v>309</v>
      </c>
      <c r="I191" s="120" t="s">
        <v>346</v>
      </c>
    </row>
    <row r="192" spans="1:9" x14ac:dyDescent="0.3">
      <c r="A192" s="163"/>
      <c r="B192" s="121"/>
      <c r="C192" s="122"/>
      <c r="D192" s="122"/>
      <c r="E192" s="123"/>
      <c r="F192" s="454"/>
      <c r="G192" s="454"/>
      <c r="H192" s="123" t="s">
        <v>311</v>
      </c>
      <c r="I192" s="125" t="s">
        <v>321</v>
      </c>
    </row>
    <row r="193" spans="1:9" x14ac:dyDescent="0.3">
      <c r="A193" s="163"/>
      <c r="B193" s="121"/>
      <c r="C193" s="122"/>
      <c r="D193" s="122"/>
      <c r="E193" s="123"/>
      <c r="F193" s="124"/>
      <c r="G193" s="124"/>
      <c r="H193" s="123" t="s">
        <v>312</v>
      </c>
      <c r="I193" s="120"/>
    </row>
    <row r="194" spans="1:9" x14ac:dyDescent="0.3">
      <c r="A194" s="163"/>
      <c r="B194" s="121"/>
      <c r="C194" s="122"/>
      <c r="D194" s="122"/>
      <c r="E194" s="123"/>
      <c r="F194" s="124" t="s">
        <v>50</v>
      </c>
      <c r="G194" s="126" t="s">
        <v>9</v>
      </c>
      <c r="H194" s="123" t="s">
        <v>137</v>
      </c>
      <c r="I194" s="127" t="s">
        <v>313</v>
      </c>
    </row>
    <row r="195" spans="1:9" ht="20.25" customHeight="1" x14ac:dyDescent="0.3">
      <c r="A195" s="164"/>
      <c r="B195" s="128"/>
      <c r="C195" s="129"/>
      <c r="D195" s="129"/>
      <c r="E195" s="130"/>
      <c r="F195" s="131">
        <v>1799</v>
      </c>
      <c r="G195" s="131">
        <v>1799</v>
      </c>
      <c r="H195" s="130"/>
      <c r="I195" s="132" t="s">
        <v>1832</v>
      </c>
    </row>
    <row r="196" spans="1:9" ht="20.25" customHeight="1" x14ac:dyDescent="0.3">
      <c r="A196" s="161">
        <v>39</v>
      </c>
      <c r="B196" s="116" t="s">
        <v>349</v>
      </c>
      <c r="C196" s="117">
        <v>500</v>
      </c>
      <c r="D196" s="117">
        <v>500</v>
      </c>
      <c r="E196" s="118" t="s">
        <v>48</v>
      </c>
      <c r="F196" s="766" t="s">
        <v>2014</v>
      </c>
      <c r="G196" s="766" t="s">
        <v>2014</v>
      </c>
      <c r="H196" s="118" t="s">
        <v>309</v>
      </c>
      <c r="I196" s="120" t="s">
        <v>346</v>
      </c>
    </row>
    <row r="197" spans="1:9" x14ac:dyDescent="0.3">
      <c r="A197" s="163"/>
      <c r="B197" s="121"/>
      <c r="C197" s="122"/>
      <c r="D197" s="122"/>
      <c r="E197" s="123"/>
      <c r="F197" s="454"/>
      <c r="G197" s="454"/>
      <c r="H197" s="123" t="s">
        <v>311</v>
      </c>
      <c r="I197" s="125" t="s">
        <v>321</v>
      </c>
    </row>
    <row r="198" spans="1:9" x14ac:dyDescent="0.3">
      <c r="A198" s="163"/>
      <c r="B198" s="121"/>
      <c r="C198" s="122"/>
      <c r="D198" s="122"/>
      <c r="E198" s="123"/>
      <c r="F198" s="124"/>
      <c r="G198" s="124"/>
      <c r="H198" s="123" t="s">
        <v>312</v>
      </c>
      <c r="I198" s="120"/>
    </row>
    <row r="199" spans="1:9" x14ac:dyDescent="0.3">
      <c r="A199" s="163"/>
      <c r="B199" s="121"/>
      <c r="C199" s="122"/>
      <c r="D199" s="122"/>
      <c r="E199" s="123"/>
      <c r="F199" s="124" t="s">
        <v>50</v>
      </c>
      <c r="G199" s="126" t="s">
        <v>9</v>
      </c>
      <c r="H199" s="123" t="s">
        <v>137</v>
      </c>
      <c r="I199" s="127" t="s">
        <v>313</v>
      </c>
    </row>
    <row r="200" spans="1:9" ht="20.25" customHeight="1" x14ac:dyDescent="0.3">
      <c r="A200" s="164"/>
      <c r="B200" s="128"/>
      <c r="C200" s="129"/>
      <c r="D200" s="129"/>
      <c r="E200" s="130"/>
      <c r="F200" s="131">
        <v>500</v>
      </c>
      <c r="G200" s="131">
        <v>500</v>
      </c>
      <c r="H200" s="130"/>
      <c r="I200" s="132" t="s">
        <v>1832</v>
      </c>
    </row>
    <row r="201" spans="1:9" ht="20.25" customHeight="1" x14ac:dyDescent="0.3">
      <c r="A201" s="161">
        <v>40</v>
      </c>
      <c r="B201" s="116" t="s">
        <v>36</v>
      </c>
      <c r="C201" s="117">
        <v>763.8</v>
      </c>
      <c r="D201" s="117">
        <v>763.8</v>
      </c>
      <c r="E201" s="118" t="s">
        <v>48</v>
      </c>
      <c r="F201" s="766" t="s">
        <v>348</v>
      </c>
      <c r="G201" s="766" t="s">
        <v>348</v>
      </c>
      <c r="H201" s="118" t="s">
        <v>309</v>
      </c>
      <c r="I201" s="120" t="s">
        <v>346</v>
      </c>
    </row>
    <row r="202" spans="1:9" x14ac:dyDescent="0.3">
      <c r="A202" s="163"/>
      <c r="B202" s="121"/>
      <c r="C202" s="122"/>
      <c r="D202" s="122"/>
      <c r="E202" s="123"/>
      <c r="F202" s="454"/>
      <c r="G202" s="454"/>
      <c r="H202" s="123" t="s">
        <v>311</v>
      </c>
      <c r="I202" s="125" t="s">
        <v>321</v>
      </c>
    </row>
    <row r="203" spans="1:9" x14ac:dyDescent="0.3">
      <c r="A203" s="163"/>
      <c r="B203" s="121"/>
      <c r="C203" s="122"/>
      <c r="D203" s="122"/>
      <c r="E203" s="123"/>
      <c r="F203" s="124"/>
      <c r="G203" s="124"/>
      <c r="H203" s="123" t="s">
        <v>312</v>
      </c>
      <c r="I203" s="120"/>
    </row>
    <row r="204" spans="1:9" x14ac:dyDescent="0.3">
      <c r="A204" s="163"/>
      <c r="B204" s="121"/>
      <c r="C204" s="122"/>
      <c r="D204" s="122"/>
      <c r="E204" s="123"/>
      <c r="F204" s="124" t="s">
        <v>50</v>
      </c>
      <c r="G204" s="126" t="s">
        <v>9</v>
      </c>
      <c r="H204" s="123" t="s">
        <v>137</v>
      </c>
      <c r="I204" s="127" t="s">
        <v>313</v>
      </c>
    </row>
    <row r="205" spans="1:9" ht="20.25" customHeight="1" x14ac:dyDescent="0.3">
      <c r="A205" s="164"/>
      <c r="B205" s="128"/>
      <c r="C205" s="129"/>
      <c r="D205" s="129"/>
      <c r="E205" s="130"/>
      <c r="F205" s="131">
        <v>763.8</v>
      </c>
      <c r="G205" s="131">
        <v>763.8</v>
      </c>
      <c r="H205" s="130"/>
      <c r="I205" s="132" t="s">
        <v>1829</v>
      </c>
    </row>
    <row r="206" spans="1:9" x14ac:dyDescent="0.3">
      <c r="A206" s="161">
        <v>41</v>
      </c>
      <c r="B206" s="116" t="s">
        <v>36</v>
      </c>
      <c r="C206" s="117">
        <v>625.5</v>
      </c>
      <c r="D206" s="117">
        <v>625.5</v>
      </c>
      <c r="E206" s="118" t="s">
        <v>48</v>
      </c>
      <c r="F206" s="766" t="s">
        <v>347</v>
      </c>
      <c r="G206" s="766" t="s">
        <v>347</v>
      </c>
      <c r="H206" s="118" t="s">
        <v>309</v>
      </c>
      <c r="I206" s="120" t="s">
        <v>346</v>
      </c>
    </row>
    <row r="207" spans="1:9" x14ac:dyDescent="0.3">
      <c r="A207" s="163"/>
      <c r="B207" s="121"/>
      <c r="C207" s="122"/>
      <c r="D207" s="122"/>
      <c r="E207" s="123"/>
      <c r="F207" s="454"/>
      <c r="G207" s="454"/>
      <c r="H207" s="123" t="s">
        <v>311</v>
      </c>
      <c r="I207" s="125" t="s">
        <v>321</v>
      </c>
    </row>
    <row r="208" spans="1:9" x14ac:dyDescent="0.3">
      <c r="A208" s="163"/>
      <c r="B208" s="121"/>
      <c r="C208" s="122"/>
      <c r="D208" s="122"/>
      <c r="E208" s="123"/>
      <c r="F208" s="124"/>
      <c r="G208" s="124"/>
      <c r="H208" s="123" t="s">
        <v>312</v>
      </c>
      <c r="I208" s="120"/>
    </row>
    <row r="209" spans="1:9" x14ac:dyDescent="0.3">
      <c r="A209" s="163"/>
      <c r="B209" s="121"/>
      <c r="C209" s="122"/>
      <c r="D209" s="122"/>
      <c r="E209" s="123"/>
      <c r="F209" s="124" t="s">
        <v>50</v>
      </c>
      <c r="G209" s="126" t="s">
        <v>9</v>
      </c>
      <c r="H209" s="123" t="s">
        <v>137</v>
      </c>
      <c r="I209" s="127" t="s">
        <v>313</v>
      </c>
    </row>
    <row r="210" spans="1:9" ht="20.25" customHeight="1" x14ac:dyDescent="0.3">
      <c r="A210" s="164"/>
      <c r="B210" s="128"/>
      <c r="C210" s="129"/>
      <c r="D210" s="129"/>
      <c r="E210" s="130"/>
      <c r="F210" s="131">
        <v>625.5</v>
      </c>
      <c r="G210" s="131">
        <v>625.5</v>
      </c>
      <c r="H210" s="130"/>
      <c r="I210" s="132" t="s">
        <v>1830</v>
      </c>
    </row>
    <row r="211" spans="1:9" x14ac:dyDescent="0.3">
      <c r="A211" s="161">
        <v>42</v>
      </c>
      <c r="B211" s="632" t="s">
        <v>36</v>
      </c>
      <c r="C211" s="117">
        <v>615</v>
      </c>
      <c r="D211" s="117">
        <v>615</v>
      </c>
      <c r="E211" s="118" t="s">
        <v>48</v>
      </c>
      <c r="F211" s="766" t="s">
        <v>347</v>
      </c>
      <c r="G211" s="766" t="s">
        <v>347</v>
      </c>
      <c r="H211" s="118" t="s">
        <v>309</v>
      </c>
      <c r="I211" s="120" t="s">
        <v>346</v>
      </c>
    </row>
    <row r="212" spans="1:9" x14ac:dyDescent="0.3">
      <c r="A212" s="163"/>
      <c r="B212" s="633"/>
      <c r="C212" s="122"/>
      <c r="D212" s="122"/>
      <c r="E212" s="123"/>
      <c r="F212" s="454"/>
      <c r="G212" s="454"/>
      <c r="H212" s="123" t="s">
        <v>311</v>
      </c>
      <c r="I212" s="125" t="s">
        <v>321</v>
      </c>
    </row>
    <row r="213" spans="1:9" x14ac:dyDescent="0.3">
      <c r="A213" s="163"/>
      <c r="B213" s="121"/>
      <c r="C213" s="122"/>
      <c r="D213" s="122"/>
      <c r="E213" s="123"/>
      <c r="F213" s="124"/>
      <c r="G213" s="124"/>
      <c r="H213" s="123" t="s">
        <v>312</v>
      </c>
      <c r="I213" s="120"/>
    </row>
    <row r="214" spans="1:9" x14ac:dyDescent="0.3">
      <c r="A214" s="163"/>
      <c r="B214" s="121"/>
      <c r="C214" s="122"/>
      <c r="D214" s="122"/>
      <c r="E214" s="123"/>
      <c r="F214" s="124" t="s">
        <v>50</v>
      </c>
      <c r="G214" s="126" t="s">
        <v>9</v>
      </c>
      <c r="H214" s="123" t="s">
        <v>137</v>
      </c>
      <c r="I214" s="127" t="s">
        <v>313</v>
      </c>
    </row>
    <row r="215" spans="1:9" ht="20.25" customHeight="1" x14ac:dyDescent="0.3">
      <c r="A215" s="164"/>
      <c r="B215" s="128"/>
      <c r="C215" s="129"/>
      <c r="D215" s="129"/>
      <c r="E215" s="130"/>
      <c r="F215" s="131">
        <v>615</v>
      </c>
      <c r="G215" s="131">
        <v>615</v>
      </c>
      <c r="H215" s="130"/>
      <c r="I215" s="132" t="s">
        <v>1831</v>
      </c>
    </row>
    <row r="216" spans="1:9" ht="20.25" customHeight="1" x14ac:dyDescent="0.3">
      <c r="A216" s="161">
        <v>43</v>
      </c>
      <c r="B216" s="632" t="s">
        <v>36</v>
      </c>
      <c r="C216" s="117">
        <v>779.8</v>
      </c>
      <c r="D216" s="117">
        <v>779.8</v>
      </c>
      <c r="E216" s="118" t="s">
        <v>48</v>
      </c>
      <c r="F216" s="766" t="s">
        <v>348</v>
      </c>
      <c r="G216" s="766" t="s">
        <v>348</v>
      </c>
      <c r="H216" s="118" t="s">
        <v>309</v>
      </c>
      <c r="I216" s="120" t="s">
        <v>346</v>
      </c>
    </row>
    <row r="217" spans="1:9" x14ac:dyDescent="0.3">
      <c r="A217" s="163"/>
      <c r="B217" s="633"/>
      <c r="C217" s="122"/>
      <c r="D217" s="122"/>
      <c r="E217" s="123"/>
      <c r="F217" s="454"/>
      <c r="G217" s="454"/>
      <c r="H217" s="123" t="s">
        <v>311</v>
      </c>
      <c r="I217" s="125" t="s">
        <v>321</v>
      </c>
    </row>
    <row r="218" spans="1:9" x14ac:dyDescent="0.3">
      <c r="A218" s="163"/>
      <c r="B218" s="121"/>
      <c r="C218" s="122"/>
      <c r="D218" s="122"/>
      <c r="E218" s="123"/>
      <c r="F218" s="124"/>
      <c r="G218" s="124"/>
      <c r="H218" s="123" t="s">
        <v>312</v>
      </c>
      <c r="I218" s="120"/>
    </row>
    <row r="219" spans="1:9" x14ac:dyDescent="0.3">
      <c r="A219" s="163"/>
      <c r="B219" s="121"/>
      <c r="C219" s="122"/>
      <c r="D219" s="122"/>
      <c r="E219" s="123"/>
      <c r="F219" s="124" t="s">
        <v>50</v>
      </c>
      <c r="G219" s="126" t="s">
        <v>9</v>
      </c>
      <c r="H219" s="123" t="s">
        <v>137</v>
      </c>
      <c r="I219" s="127" t="s">
        <v>313</v>
      </c>
    </row>
    <row r="220" spans="1:9" ht="20.25" customHeight="1" x14ac:dyDescent="0.3">
      <c r="A220" s="164"/>
      <c r="B220" s="128"/>
      <c r="C220" s="129"/>
      <c r="D220" s="129"/>
      <c r="E220" s="130"/>
      <c r="F220" s="131">
        <v>779.8</v>
      </c>
      <c r="G220" s="131">
        <v>779.8</v>
      </c>
      <c r="H220" s="130"/>
      <c r="I220" s="132" t="s">
        <v>1831</v>
      </c>
    </row>
    <row r="221" spans="1:9" x14ac:dyDescent="0.3">
      <c r="A221" s="161">
        <v>44</v>
      </c>
      <c r="B221" s="632" t="s">
        <v>36</v>
      </c>
      <c r="C221" s="117">
        <v>625.5</v>
      </c>
      <c r="D221" s="117">
        <v>625.5</v>
      </c>
      <c r="E221" s="118" t="s">
        <v>48</v>
      </c>
      <c r="F221" s="767" t="s">
        <v>347</v>
      </c>
      <c r="G221" s="766" t="s">
        <v>347</v>
      </c>
      <c r="H221" s="118" t="s">
        <v>309</v>
      </c>
      <c r="I221" s="120" t="s">
        <v>346</v>
      </c>
    </row>
    <row r="222" spans="1:9" x14ac:dyDescent="0.3">
      <c r="A222" s="163"/>
      <c r="B222" s="633"/>
      <c r="C222" s="122"/>
      <c r="D222" s="122"/>
      <c r="E222" s="123"/>
      <c r="F222" s="454"/>
      <c r="G222" s="454"/>
      <c r="H222" s="123" t="s">
        <v>311</v>
      </c>
      <c r="I222" s="125" t="s">
        <v>321</v>
      </c>
    </row>
    <row r="223" spans="1:9" x14ac:dyDescent="0.3">
      <c r="A223" s="163"/>
      <c r="B223" s="121"/>
      <c r="C223" s="122"/>
      <c r="D223" s="122"/>
      <c r="E223" s="123"/>
      <c r="F223" s="124"/>
      <c r="G223" s="124"/>
      <c r="H223" s="123" t="s">
        <v>312</v>
      </c>
      <c r="I223" s="120"/>
    </row>
    <row r="224" spans="1:9" x14ac:dyDescent="0.3">
      <c r="A224" s="163"/>
      <c r="B224" s="121"/>
      <c r="C224" s="122"/>
      <c r="D224" s="122"/>
      <c r="E224" s="123"/>
      <c r="F224" s="124" t="s">
        <v>50</v>
      </c>
      <c r="G224" s="126" t="s">
        <v>9</v>
      </c>
      <c r="H224" s="123" t="s">
        <v>137</v>
      </c>
      <c r="I224" s="127" t="s">
        <v>313</v>
      </c>
    </row>
    <row r="225" spans="1:9" ht="20.25" customHeight="1" x14ac:dyDescent="0.3">
      <c r="A225" s="164"/>
      <c r="B225" s="128"/>
      <c r="C225" s="129"/>
      <c r="D225" s="129"/>
      <c r="E225" s="130"/>
      <c r="F225" s="131">
        <v>625.5</v>
      </c>
      <c r="G225" s="131">
        <v>625.5</v>
      </c>
      <c r="H225" s="130"/>
      <c r="I225" s="132" t="s">
        <v>1883</v>
      </c>
    </row>
    <row r="226" spans="1:9" ht="20.25" customHeight="1" x14ac:dyDescent="0.3">
      <c r="A226" s="161">
        <v>45</v>
      </c>
      <c r="B226" s="116" t="s">
        <v>355</v>
      </c>
      <c r="C226" s="117">
        <v>7498.47</v>
      </c>
      <c r="D226" s="117">
        <v>7498.47</v>
      </c>
      <c r="E226" s="118" t="s">
        <v>48</v>
      </c>
      <c r="F226" s="766" t="s">
        <v>356</v>
      </c>
      <c r="G226" s="766" t="s">
        <v>356</v>
      </c>
      <c r="H226" s="118" t="s">
        <v>309</v>
      </c>
      <c r="I226" s="120" t="s">
        <v>346</v>
      </c>
    </row>
    <row r="227" spans="1:9" x14ac:dyDescent="0.3">
      <c r="A227" s="163"/>
      <c r="B227" s="121"/>
      <c r="C227" s="122"/>
      <c r="D227" s="122"/>
      <c r="E227" s="123"/>
      <c r="F227" s="454"/>
      <c r="G227" s="454"/>
      <c r="H227" s="123" t="s">
        <v>311</v>
      </c>
      <c r="I227" s="125" t="s">
        <v>321</v>
      </c>
    </row>
    <row r="228" spans="1:9" x14ac:dyDescent="0.3">
      <c r="A228" s="163"/>
      <c r="B228" s="121"/>
      <c r="C228" s="122"/>
      <c r="D228" s="122"/>
      <c r="E228" s="123"/>
      <c r="F228" s="124"/>
      <c r="G228" s="124"/>
      <c r="H228" s="123" t="s">
        <v>312</v>
      </c>
      <c r="I228" s="120"/>
    </row>
    <row r="229" spans="1:9" x14ac:dyDescent="0.3">
      <c r="A229" s="163"/>
      <c r="B229" s="121"/>
      <c r="C229" s="122"/>
      <c r="D229" s="122"/>
      <c r="E229" s="123"/>
      <c r="F229" s="124" t="s">
        <v>50</v>
      </c>
      <c r="G229" s="126" t="s">
        <v>9</v>
      </c>
      <c r="H229" s="123" t="s">
        <v>137</v>
      </c>
      <c r="I229" s="127" t="s">
        <v>313</v>
      </c>
    </row>
    <row r="230" spans="1:9" ht="20.25" customHeight="1" x14ac:dyDescent="0.3">
      <c r="A230" s="164"/>
      <c r="B230" s="128"/>
      <c r="C230" s="129"/>
      <c r="D230" s="129"/>
      <c r="E230" s="130"/>
      <c r="F230" s="131">
        <v>7498.47</v>
      </c>
      <c r="G230" s="131">
        <v>7498.47</v>
      </c>
      <c r="H230" s="130"/>
      <c r="I230" s="132" t="s">
        <v>1831</v>
      </c>
    </row>
    <row r="231" spans="1:9" x14ac:dyDescent="0.3">
      <c r="A231" s="161">
        <v>46</v>
      </c>
      <c r="B231" s="116" t="s">
        <v>349</v>
      </c>
      <c r="C231" s="117">
        <v>426.93</v>
      </c>
      <c r="D231" s="117">
        <v>426.93</v>
      </c>
      <c r="E231" s="118" t="s">
        <v>48</v>
      </c>
      <c r="F231" s="766" t="s">
        <v>357</v>
      </c>
      <c r="G231" s="766" t="s">
        <v>357</v>
      </c>
      <c r="H231" s="118" t="s">
        <v>309</v>
      </c>
      <c r="I231" s="120" t="s">
        <v>346</v>
      </c>
    </row>
    <row r="232" spans="1:9" x14ac:dyDescent="0.3">
      <c r="A232" s="163"/>
      <c r="B232" s="121"/>
      <c r="C232" s="122"/>
      <c r="D232" s="122"/>
      <c r="E232" s="123"/>
      <c r="F232" s="454"/>
      <c r="G232" s="454"/>
      <c r="H232" s="123" t="s">
        <v>311</v>
      </c>
      <c r="I232" s="125" t="s">
        <v>321</v>
      </c>
    </row>
    <row r="233" spans="1:9" x14ac:dyDescent="0.3">
      <c r="A233" s="163"/>
      <c r="B233" s="121"/>
      <c r="C233" s="122"/>
      <c r="D233" s="122"/>
      <c r="E233" s="123"/>
      <c r="F233" s="124"/>
      <c r="G233" s="124"/>
      <c r="H233" s="123" t="s">
        <v>312</v>
      </c>
      <c r="I233" s="120"/>
    </row>
    <row r="234" spans="1:9" x14ac:dyDescent="0.3">
      <c r="A234" s="163"/>
      <c r="B234" s="121"/>
      <c r="C234" s="122"/>
      <c r="D234" s="122"/>
      <c r="E234" s="123"/>
      <c r="F234" s="124" t="s">
        <v>50</v>
      </c>
      <c r="G234" s="126" t="s">
        <v>9</v>
      </c>
      <c r="H234" s="123" t="s">
        <v>137</v>
      </c>
      <c r="I234" s="127" t="s">
        <v>313</v>
      </c>
    </row>
    <row r="235" spans="1:9" ht="20.25" customHeight="1" x14ac:dyDescent="0.3">
      <c r="A235" s="164"/>
      <c r="B235" s="128"/>
      <c r="C235" s="129"/>
      <c r="D235" s="129"/>
      <c r="E235" s="130"/>
      <c r="F235" s="131">
        <v>426.93</v>
      </c>
      <c r="G235" s="131">
        <v>426.93</v>
      </c>
      <c r="H235" s="130"/>
      <c r="I235" s="132" t="s">
        <v>1831</v>
      </c>
    </row>
    <row r="236" spans="1:9" ht="20.25" customHeight="1" x14ac:dyDescent="0.3">
      <c r="A236" s="161">
        <v>47</v>
      </c>
      <c r="B236" s="768" t="s">
        <v>412</v>
      </c>
      <c r="C236" s="117">
        <v>749</v>
      </c>
      <c r="D236" s="117">
        <v>749</v>
      </c>
      <c r="E236" s="118" t="s">
        <v>48</v>
      </c>
      <c r="F236" s="766" t="s">
        <v>62</v>
      </c>
      <c r="G236" s="766" t="s">
        <v>62</v>
      </c>
      <c r="H236" s="118" t="s">
        <v>309</v>
      </c>
      <c r="I236" s="120" t="s">
        <v>346</v>
      </c>
    </row>
    <row r="237" spans="1:9" x14ac:dyDescent="0.3">
      <c r="A237" s="163"/>
      <c r="B237" s="769"/>
      <c r="C237" s="122"/>
      <c r="D237" s="122"/>
      <c r="E237" s="123"/>
      <c r="F237" s="454"/>
      <c r="G237" s="454"/>
      <c r="H237" s="123" t="s">
        <v>311</v>
      </c>
      <c r="I237" s="125" t="s">
        <v>321</v>
      </c>
    </row>
    <row r="238" spans="1:9" x14ac:dyDescent="0.3">
      <c r="A238" s="163"/>
      <c r="B238" s="121"/>
      <c r="C238" s="122"/>
      <c r="D238" s="122"/>
      <c r="E238" s="123"/>
      <c r="F238" s="124"/>
      <c r="G238" s="124"/>
      <c r="H238" s="123" t="s">
        <v>312</v>
      </c>
      <c r="I238" s="120"/>
    </row>
    <row r="239" spans="1:9" x14ac:dyDescent="0.3">
      <c r="A239" s="163"/>
      <c r="B239" s="121"/>
      <c r="C239" s="122"/>
      <c r="D239" s="122"/>
      <c r="E239" s="123"/>
      <c r="F239" s="124" t="s">
        <v>50</v>
      </c>
      <c r="G239" s="126" t="s">
        <v>9</v>
      </c>
      <c r="H239" s="123" t="s">
        <v>137</v>
      </c>
      <c r="I239" s="127" t="s">
        <v>313</v>
      </c>
    </row>
    <row r="240" spans="1:9" ht="20.25" customHeight="1" x14ac:dyDescent="0.3">
      <c r="A240" s="164"/>
      <c r="B240" s="128"/>
      <c r="C240" s="129"/>
      <c r="D240" s="129"/>
      <c r="E240" s="130"/>
      <c r="F240" s="131">
        <v>749</v>
      </c>
      <c r="G240" s="131">
        <v>749</v>
      </c>
      <c r="H240" s="130"/>
      <c r="I240" s="132" t="s">
        <v>1831</v>
      </c>
    </row>
    <row r="241" spans="1:9" ht="20.25" customHeight="1" x14ac:dyDescent="0.3">
      <c r="A241" s="161">
        <v>48</v>
      </c>
      <c r="B241" s="632" t="s">
        <v>142</v>
      </c>
      <c r="C241" s="117">
        <v>1314</v>
      </c>
      <c r="D241" s="117">
        <v>1314</v>
      </c>
      <c r="E241" s="118" t="s">
        <v>48</v>
      </c>
      <c r="F241" s="766" t="s">
        <v>353</v>
      </c>
      <c r="G241" s="766" t="s">
        <v>353</v>
      </c>
      <c r="H241" s="118" t="s">
        <v>309</v>
      </c>
      <c r="I241" s="120" t="s">
        <v>346</v>
      </c>
    </row>
    <row r="242" spans="1:9" x14ac:dyDescent="0.3">
      <c r="A242" s="163"/>
      <c r="B242" s="633"/>
      <c r="C242" s="122"/>
      <c r="D242" s="122"/>
      <c r="E242" s="123"/>
      <c r="F242" s="454"/>
      <c r="G242" s="454"/>
      <c r="H242" s="123" t="s">
        <v>311</v>
      </c>
      <c r="I242" s="125" t="s">
        <v>321</v>
      </c>
    </row>
    <row r="243" spans="1:9" x14ac:dyDescent="0.3">
      <c r="A243" s="163"/>
      <c r="B243" s="121"/>
      <c r="C243" s="122"/>
      <c r="D243" s="122"/>
      <c r="E243" s="123"/>
      <c r="F243" s="124"/>
      <c r="G243" s="124"/>
      <c r="H243" s="123" t="s">
        <v>312</v>
      </c>
      <c r="I243" s="120"/>
    </row>
    <row r="244" spans="1:9" x14ac:dyDescent="0.3">
      <c r="A244" s="163"/>
      <c r="B244" s="121"/>
      <c r="C244" s="122"/>
      <c r="D244" s="122"/>
      <c r="E244" s="123"/>
      <c r="F244" s="124" t="s">
        <v>50</v>
      </c>
      <c r="G244" s="126" t="s">
        <v>9</v>
      </c>
      <c r="H244" s="123" t="s">
        <v>137</v>
      </c>
      <c r="I244" s="127" t="s">
        <v>313</v>
      </c>
    </row>
    <row r="245" spans="1:9" ht="20.25" customHeight="1" x14ac:dyDescent="0.3">
      <c r="A245" s="164"/>
      <c r="B245" s="128"/>
      <c r="C245" s="129"/>
      <c r="D245" s="129"/>
      <c r="E245" s="130"/>
      <c r="F245" s="131">
        <v>1314</v>
      </c>
      <c r="G245" s="131">
        <v>1314</v>
      </c>
      <c r="H245" s="130"/>
      <c r="I245" s="132" t="s">
        <v>2004</v>
      </c>
    </row>
    <row r="246" spans="1:9" x14ac:dyDescent="0.3">
      <c r="A246" s="161">
        <v>49</v>
      </c>
      <c r="B246" s="632" t="s">
        <v>142</v>
      </c>
      <c r="C246" s="117">
        <v>2500</v>
      </c>
      <c r="D246" s="117">
        <v>2500</v>
      </c>
      <c r="E246" s="118" t="s">
        <v>48</v>
      </c>
      <c r="F246" s="766" t="s">
        <v>2015</v>
      </c>
      <c r="G246" s="766" t="s">
        <v>2015</v>
      </c>
      <c r="H246" s="118" t="s">
        <v>309</v>
      </c>
      <c r="I246" s="120" t="s">
        <v>346</v>
      </c>
    </row>
    <row r="247" spans="1:9" x14ac:dyDescent="0.3">
      <c r="A247" s="163"/>
      <c r="B247" s="633"/>
      <c r="C247" s="122"/>
      <c r="D247" s="122"/>
      <c r="E247" s="123"/>
      <c r="F247" s="454"/>
      <c r="G247" s="454"/>
      <c r="H247" s="123" t="s">
        <v>311</v>
      </c>
      <c r="I247" s="125" t="s">
        <v>321</v>
      </c>
    </row>
    <row r="248" spans="1:9" x14ac:dyDescent="0.3">
      <c r="A248" s="163"/>
      <c r="B248" s="121"/>
      <c r="C248" s="122"/>
      <c r="D248" s="122"/>
      <c r="E248" s="123"/>
      <c r="F248" s="124"/>
      <c r="G248" s="124"/>
      <c r="H248" s="123" t="s">
        <v>312</v>
      </c>
      <c r="I248" s="120"/>
    </row>
    <row r="249" spans="1:9" x14ac:dyDescent="0.3">
      <c r="A249" s="163"/>
      <c r="B249" s="121"/>
      <c r="C249" s="122"/>
      <c r="D249" s="122"/>
      <c r="E249" s="123"/>
      <c r="F249" s="124" t="s">
        <v>50</v>
      </c>
      <c r="G249" s="126" t="s">
        <v>9</v>
      </c>
      <c r="H249" s="123" t="s">
        <v>137</v>
      </c>
      <c r="I249" s="127" t="s">
        <v>313</v>
      </c>
    </row>
    <row r="250" spans="1:9" ht="20.25" customHeight="1" x14ac:dyDescent="0.3">
      <c r="A250" s="164"/>
      <c r="B250" s="128"/>
      <c r="C250" s="129"/>
      <c r="D250" s="129"/>
      <c r="E250" s="130"/>
      <c r="F250" s="131">
        <v>2500</v>
      </c>
      <c r="G250" s="131">
        <v>2500</v>
      </c>
      <c r="H250" s="130"/>
      <c r="I250" s="132" t="s">
        <v>1830</v>
      </c>
    </row>
    <row r="251" spans="1:9" ht="20.25" customHeight="1" x14ac:dyDescent="0.3">
      <c r="A251" s="161">
        <v>50</v>
      </c>
      <c r="B251" s="632" t="s">
        <v>142</v>
      </c>
      <c r="C251" s="117">
        <v>3469.53</v>
      </c>
      <c r="D251" s="117">
        <v>3469.53</v>
      </c>
      <c r="E251" s="118" t="s">
        <v>48</v>
      </c>
      <c r="F251" s="766" t="s">
        <v>356</v>
      </c>
      <c r="G251" s="766" t="s">
        <v>356</v>
      </c>
      <c r="H251" s="118" t="s">
        <v>309</v>
      </c>
      <c r="I251" s="120" t="s">
        <v>346</v>
      </c>
    </row>
    <row r="252" spans="1:9" x14ac:dyDescent="0.3">
      <c r="A252" s="163"/>
      <c r="B252" s="633"/>
      <c r="C252" s="122"/>
      <c r="D252" s="122"/>
      <c r="E252" s="123"/>
      <c r="F252" s="454"/>
      <c r="G252" s="454"/>
      <c r="H252" s="123" t="s">
        <v>311</v>
      </c>
      <c r="I252" s="125" t="s">
        <v>321</v>
      </c>
    </row>
    <row r="253" spans="1:9" x14ac:dyDescent="0.3">
      <c r="A253" s="163"/>
      <c r="B253" s="121"/>
      <c r="C253" s="122"/>
      <c r="D253" s="122"/>
      <c r="E253" s="123"/>
      <c r="F253" s="124"/>
      <c r="G253" s="124"/>
      <c r="H253" s="123" t="s">
        <v>312</v>
      </c>
      <c r="I253" s="120"/>
    </row>
    <row r="254" spans="1:9" x14ac:dyDescent="0.3">
      <c r="A254" s="163"/>
      <c r="B254" s="121"/>
      <c r="C254" s="122"/>
      <c r="D254" s="122"/>
      <c r="E254" s="123"/>
      <c r="F254" s="124" t="s">
        <v>50</v>
      </c>
      <c r="G254" s="126" t="s">
        <v>9</v>
      </c>
      <c r="H254" s="123" t="s">
        <v>137</v>
      </c>
      <c r="I254" s="127" t="s">
        <v>313</v>
      </c>
    </row>
    <row r="255" spans="1:9" ht="20.25" customHeight="1" x14ac:dyDescent="0.3">
      <c r="A255" s="164"/>
      <c r="B255" s="128"/>
      <c r="C255" s="129"/>
      <c r="D255" s="129"/>
      <c r="E255" s="130"/>
      <c r="F255" s="131">
        <v>3469.53</v>
      </c>
      <c r="G255" s="131">
        <v>3469.53</v>
      </c>
      <c r="H255" s="130"/>
      <c r="I255" s="132" t="s">
        <v>1831</v>
      </c>
    </row>
    <row r="256" spans="1:9" x14ac:dyDescent="0.3">
      <c r="A256" s="161">
        <v>51</v>
      </c>
      <c r="B256" s="632" t="s">
        <v>351</v>
      </c>
      <c r="C256" s="117">
        <v>916</v>
      </c>
      <c r="D256" s="117">
        <v>916</v>
      </c>
      <c r="E256" s="118" t="s">
        <v>48</v>
      </c>
      <c r="F256" s="766" t="s">
        <v>2006</v>
      </c>
      <c r="G256" s="766" t="s">
        <v>2006</v>
      </c>
      <c r="H256" s="118" t="s">
        <v>309</v>
      </c>
      <c r="I256" s="120" t="s">
        <v>346</v>
      </c>
    </row>
    <row r="257" spans="1:9" x14ac:dyDescent="0.3">
      <c r="A257" s="163"/>
      <c r="B257" s="633"/>
      <c r="C257" s="122"/>
      <c r="D257" s="122"/>
      <c r="E257" s="123"/>
      <c r="F257" s="454"/>
      <c r="G257" s="454"/>
      <c r="H257" s="123" t="s">
        <v>311</v>
      </c>
      <c r="I257" s="125" t="s">
        <v>321</v>
      </c>
    </row>
    <row r="258" spans="1:9" x14ac:dyDescent="0.3">
      <c r="A258" s="163"/>
      <c r="B258" s="121"/>
      <c r="C258" s="122"/>
      <c r="D258" s="122"/>
      <c r="E258" s="123"/>
      <c r="F258" s="124"/>
      <c r="G258" s="124"/>
      <c r="H258" s="123" t="s">
        <v>312</v>
      </c>
      <c r="I258" s="120"/>
    </row>
    <row r="259" spans="1:9" x14ac:dyDescent="0.3">
      <c r="A259" s="163"/>
      <c r="B259" s="121"/>
      <c r="C259" s="122"/>
      <c r="D259" s="122"/>
      <c r="E259" s="123"/>
      <c r="F259" s="124" t="s">
        <v>50</v>
      </c>
      <c r="G259" s="126" t="s">
        <v>9</v>
      </c>
      <c r="H259" s="123" t="s">
        <v>137</v>
      </c>
      <c r="I259" s="127" t="s">
        <v>313</v>
      </c>
    </row>
    <row r="260" spans="1:9" ht="20.25" customHeight="1" x14ac:dyDescent="0.3">
      <c r="A260" s="164"/>
      <c r="B260" s="128"/>
      <c r="C260" s="129"/>
      <c r="D260" s="129"/>
      <c r="E260" s="130"/>
      <c r="F260" s="131">
        <v>916</v>
      </c>
      <c r="G260" s="131">
        <v>916</v>
      </c>
      <c r="H260" s="130"/>
      <c r="I260" s="132" t="s">
        <v>2004</v>
      </c>
    </row>
    <row r="261" spans="1:9" x14ac:dyDescent="0.3">
      <c r="A261" s="161">
        <v>52</v>
      </c>
      <c r="B261" s="632" t="s">
        <v>67</v>
      </c>
      <c r="C261" s="117">
        <v>2385</v>
      </c>
      <c r="D261" s="117">
        <v>2385</v>
      </c>
      <c r="E261" s="118" t="s">
        <v>48</v>
      </c>
      <c r="F261" s="766" t="s">
        <v>2016</v>
      </c>
      <c r="G261" s="766" t="s">
        <v>2016</v>
      </c>
      <c r="H261" s="118" t="s">
        <v>309</v>
      </c>
      <c r="I261" s="120" t="s">
        <v>346</v>
      </c>
    </row>
    <row r="262" spans="1:9" x14ac:dyDescent="0.3">
      <c r="A262" s="163"/>
      <c r="B262" s="633"/>
      <c r="C262" s="122"/>
      <c r="D262" s="122"/>
      <c r="E262" s="123"/>
      <c r="F262" s="454"/>
      <c r="G262" s="454"/>
      <c r="H262" s="123" t="s">
        <v>311</v>
      </c>
      <c r="I262" s="125" t="s">
        <v>321</v>
      </c>
    </row>
    <row r="263" spans="1:9" x14ac:dyDescent="0.3">
      <c r="A263" s="163"/>
      <c r="B263" s="121"/>
      <c r="C263" s="122"/>
      <c r="D263" s="122"/>
      <c r="E263" s="123"/>
      <c r="F263" s="124"/>
      <c r="G263" s="124"/>
      <c r="H263" s="123" t="s">
        <v>312</v>
      </c>
      <c r="I263" s="120"/>
    </row>
    <row r="264" spans="1:9" x14ac:dyDescent="0.3">
      <c r="A264" s="163"/>
      <c r="B264" s="121"/>
      <c r="C264" s="122"/>
      <c r="D264" s="122"/>
      <c r="E264" s="123"/>
      <c r="F264" s="124" t="s">
        <v>50</v>
      </c>
      <c r="G264" s="126" t="s">
        <v>9</v>
      </c>
      <c r="H264" s="123" t="s">
        <v>137</v>
      </c>
      <c r="I264" s="127" t="s">
        <v>313</v>
      </c>
    </row>
    <row r="265" spans="1:9" ht="20.25" customHeight="1" x14ac:dyDescent="0.3">
      <c r="A265" s="164"/>
      <c r="B265" s="128"/>
      <c r="C265" s="129"/>
      <c r="D265" s="129"/>
      <c r="E265" s="130"/>
      <c r="F265" s="131">
        <v>2385</v>
      </c>
      <c r="G265" s="131">
        <v>2385</v>
      </c>
      <c r="H265" s="130"/>
      <c r="I265" s="132" t="s">
        <v>1876</v>
      </c>
    </row>
    <row r="266" spans="1:9" x14ac:dyDescent="0.3">
      <c r="A266" s="161">
        <v>53</v>
      </c>
      <c r="B266" s="632" t="s">
        <v>67</v>
      </c>
      <c r="C266" s="117">
        <v>300</v>
      </c>
      <c r="D266" s="117">
        <v>300</v>
      </c>
      <c r="E266" s="118" t="s">
        <v>48</v>
      </c>
      <c r="F266" s="766" t="s">
        <v>634</v>
      </c>
      <c r="G266" s="766" t="s">
        <v>634</v>
      </c>
      <c r="H266" s="118" t="s">
        <v>309</v>
      </c>
      <c r="I266" s="120" t="s">
        <v>346</v>
      </c>
    </row>
    <row r="267" spans="1:9" x14ac:dyDescent="0.3">
      <c r="A267" s="163"/>
      <c r="B267" s="633"/>
      <c r="C267" s="122"/>
      <c r="D267" s="122"/>
      <c r="E267" s="123"/>
      <c r="F267" s="454"/>
      <c r="G267" s="454"/>
      <c r="H267" s="123" t="s">
        <v>311</v>
      </c>
      <c r="I267" s="125" t="s">
        <v>321</v>
      </c>
    </row>
    <row r="268" spans="1:9" x14ac:dyDescent="0.3">
      <c r="A268" s="163"/>
      <c r="B268" s="121"/>
      <c r="C268" s="122"/>
      <c r="D268" s="122"/>
      <c r="E268" s="123"/>
      <c r="F268" s="124"/>
      <c r="G268" s="124"/>
      <c r="H268" s="123" t="s">
        <v>312</v>
      </c>
      <c r="I268" s="120"/>
    </row>
    <row r="269" spans="1:9" x14ac:dyDescent="0.3">
      <c r="A269" s="163"/>
      <c r="B269" s="121"/>
      <c r="C269" s="122"/>
      <c r="D269" s="122"/>
      <c r="E269" s="123"/>
      <c r="F269" s="124" t="s">
        <v>50</v>
      </c>
      <c r="G269" s="126" t="s">
        <v>9</v>
      </c>
      <c r="H269" s="123" t="s">
        <v>137</v>
      </c>
      <c r="I269" s="127" t="s">
        <v>313</v>
      </c>
    </row>
    <row r="270" spans="1:9" ht="20.25" customHeight="1" x14ac:dyDescent="0.3">
      <c r="A270" s="164"/>
      <c r="B270" s="128"/>
      <c r="C270" s="129"/>
      <c r="D270" s="129"/>
      <c r="E270" s="130"/>
      <c r="F270" s="131">
        <v>300</v>
      </c>
      <c r="G270" s="131">
        <v>300</v>
      </c>
      <c r="H270" s="130"/>
      <c r="I270" s="132" t="s">
        <v>1831</v>
      </c>
    </row>
    <row r="271" spans="1:9" x14ac:dyDescent="0.3">
      <c r="A271" s="161">
        <v>54</v>
      </c>
      <c r="B271" s="632" t="s">
        <v>67</v>
      </c>
      <c r="C271" s="117">
        <v>1990</v>
      </c>
      <c r="D271" s="117">
        <v>1990</v>
      </c>
      <c r="E271" s="118" t="s">
        <v>48</v>
      </c>
      <c r="F271" s="766" t="s">
        <v>633</v>
      </c>
      <c r="G271" s="766" t="s">
        <v>633</v>
      </c>
      <c r="H271" s="118" t="s">
        <v>309</v>
      </c>
      <c r="I271" s="120" t="s">
        <v>346</v>
      </c>
    </row>
    <row r="272" spans="1:9" x14ac:dyDescent="0.3">
      <c r="A272" s="163"/>
      <c r="B272" s="633"/>
      <c r="C272" s="122"/>
      <c r="D272" s="122"/>
      <c r="E272" s="123"/>
      <c r="F272" s="454"/>
      <c r="G272" s="454"/>
      <c r="H272" s="123" t="s">
        <v>311</v>
      </c>
      <c r="I272" s="125" t="s">
        <v>321</v>
      </c>
    </row>
    <row r="273" spans="1:9" x14ac:dyDescent="0.3">
      <c r="A273" s="163"/>
      <c r="B273" s="121"/>
      <c r="C273" s="122"/>
      <c r="D273" s="122"/>
      <c r="E273" s="123"/>
      <c r="F273" s="124"/>
      <c r="G273" s="124"/>
      <c r="H273" s="123" t="s">
        <v>312</v>
      </c>
      <c r="I273" s="120"/>
    </row>
    <row r="274" spans="1:9" x14ac:dyDescent="0.3">
      <c r="A274" s="163"/>
      <c r="B274" s="121"/>
      <c r="C274" s="122"/>
      <c r="D274" s="122"/>
      <c r="E274" s="123"/>
      <c r="F274" s="124" t="s">
        <v>50</v>
      </c>
      <c r="G274" s="126" t="s">
        <v>9</v>
      </c>
      <c r="H274" s="123" t="s">
        <v>137</v>
      </c>
      <c r="I274" s="127" t="s">
        <v>313</v>
      </c>
    </row>
    <row r="275" spans="1:9" ht="20.25" customHeight="1" x14ac:dyDescent="0.3">
      <c r="A275" s="164"/>
      <c r="B275" s="128"/>
      <c r="C275" s="129"/>
      <c r="D275" s="129"/>
      <c r="E275" s="130"/>
      <c r="F275" s="131">
        <v>1990</v>
      </c>
      <c r="G275" s="131">
        <v>1990</v>
      </c>
      <c r="H275" s="130"/>
      <c r="I275" s="132" t="s">
        <v>1878</v>
      </c>
    </row>
    <row r="276" spans="1:9" x14ac:dyDescent="0.3">
      <c r="A276" s="161">
        <v>55</v>
      </c>
      <c r="B276" s="632" t="s">
        <v>67</v>
      </c>
      <c r="C276" s="117">
        <v>1345</v>
      </c>
      <c r="D276" s="117">
        <v>1345</v>
      </c>
      <c r="E276" s="118" t="s">
        <v>48</v>
      </c>
      <c r="F276" s="766" t="s">
        <v>2017</v>
      </c>
      <c r="G276" s="766" t="s">
        <v>2017</v>
      </c>
      <c r="H276" s="118" t="s">
        <v>309</v>
      </c>
      <c r="I276" s="120" t="s">
        <v>346</v>
      </c>
    </row>
    <row r="277" spans="1:9" x14ac:dyDescent="0.3">
      <c r="A277" s="163"/>
      <c r="B277" s="633"/>
      <c r="C277" s="122"/>
      <c r="D277" s="122"/>
      <c r="E277" s="123"/>
      <c r="F277" s="454"/>
      <c r="G277" s="454"/>
      <c r="H277" s="123" t="s">
        <v>311</v>
      </c>
      <c r="I277" s="125" t="s">
        <v>321</v>
      </c>
    </row>
    <row r="278" spans="1:9" x14ac:dyDescent="0.3">
      <c r="A278" s="163"/>
      <c r="B278" s="121"/>
      <c r="C278" s="122"/>
      <c r="D278" s="122"/>
      <c r="E278" s="123"/>
      <c r="F278" s="124"/>
      <c r="G278" s="124"/>
      <c r="H278" s="123" t="s">
        <v>312</v>
      </c>
      <c r="I278" s="120"/>
    </row>
    <row r="279" spans="1:9" x14ac:dyDescent="0.3">
      <c r="A279" s="163"/>
      <c r="B279" s="121"/>
      <c r="C279" s="122"/>
      <c r="D279" s="122"/>
      <c r="E279" s="123"/>
      <c r="F279" s="124" t="s">
        <v>50</v>
      </c>
      <c r="G279" s="126" t="s">
        <v>9</v>
      </c>
      <c r="H279" s="123" t="s">
        <v>137</v>
      </c>
      <c r="I279" s="127" t="s">
        <v>313</v>
      </c>
    </row>
    <row r="280" spans="1:9" ht="20.25" customHeight="1" x14ac:dyDescent="0.3">
      <c r="A280" s="164"/>
      <c r="B280" s="128"/>
      <c r="C280" s="129"/>
      <c r="D280" s="129"/>
      <c r="E280" s="130"/>
      <c r="F280" s="131">
        <v>1345</v>
      </c>
      <c r="G280" s="131">
        <v>1345</v>
      </c>
      <c r="H280" s="130"/>
      <c r="I280" s="132" t="s">
        <v>1832</v>
      </c>
    </row>
    <row r="281" spans="1:9" x14ac:dyDescent="0.3">
      <c r="A281" s="161">
        <v>56</v>
      </c>
      <c r="B281" s="632" t="s">
        <v>375</v>
      </c>
      <c r="C281" s="117">
        <v>2682</v>
      </c>
      <c r="D281" s="117">
        <v>2682</v>
      </c>
      <c r="E281" s="118" t="s">
        <v>48</v>
      </c>
      <c r="F281" s="766" t="s">
        <v>2006</v>
      </c>
      <c r="G281" s="766" t="s">
        <v>2006</v>
      </c>
      <c r="H281" s="118" t="s">
        <v>309</v>
      </c>
      <c r="I281" s="120" t="s">
        <v>346</v>
      </c>
    </row>
    <row r="282" spans="1:9" x14ac:dyDescent="0.3">
      <c r="A282" s="163"/>
      <c r="B282" s="633"/>
      <c r="C282" s="122"/>
      <c r="D282" s="122"/>
      <c r="E282" s="123"/>
      <c r="F282" s="454"/>
      <c r="G282" s="454"/>
      <c r="H282" s="123" t="s">
        <v>311</v>
      </c>
      <c r="I282" s="125" t="s">
        <v>321</v>
      </c>
    </row>
    <row r="283" spans="1:9" x14ac:dyDescent="0.3">
      <c r="A283" s="163"/>
      <c r="B283" s="121"/>
      <c r="C283" s="122"/>
      <c r="D283" s="122"/>
      <c r="E283" s="123"/>
      <c r="F283" s="124"/>
      <c r="G283" s="124"/>
      <c r="H283" s="123" t="s">
        <v>312</v>
      </c>
      <c r="I283" s="120"/>
    </row>
    <row r="284" spans="1:9" x14ac:dyDescent="0.3">
      <c r="A284" s="163"/>
      <c r="B284" s="121"/>
      <c r="C284" s="122"/>
      <c r="D284" s="122"/>
      <c r="E284" s="123"/>
      <c r="F284" s="124" t="s">
        <v>50</v>
      </c>
      <c r="G284" s="126" t="s">
        <v>9</v>
      </c>
      <c r="H284" s="123" t="s">
        <v>137</v>
      </c>
      <c r="I284" s="127" t="s">
        <v>313</v>
      </c>
    </row>
    <row r="285" spans="1:9" ht="20.25" customHeight="1" x14ac:dyDescent="0.3">
      <c r="A285" s="164"/>
      <c r="B285" s="128"/>
      <c r="C285" s="129"/>
      <c r="D285" s="129"/>
      <c r="E285" s="130"/>
      <c r="F285" s="131">
        <v>2682</v>
      </c>
      <c r="G285" s="131">
        <v>2682</v>
      </c>
      <c r="H285" s="130"/>
      <c r="I285" s="132" t="s">
        <v>1827</v>
      </c>
    </row>
    <row r="286" spans="1:9" x14ac:dyDescent="0.3">
      <c r="A286" s="112"/>
      <c r="B286" s="166"/>
      <c r="C286" s="167"/>
      <c r="D286" s="167"/>
      <c r="E286" s="158"/>
      <c r="F286" s="168"/>
      <c r="G286" s="168"/>
      <c r="H286" s="158"/>
      <c r="I286" s="169"/>
    </row>
    <row r="287" spans="1:9" x14ac:dyDescent="0.3">
      <c r="A287" s="112"/>
      <c r="B287" s="166"/>
      <c r="C287" s="158"/>
      <c r="D287" s="158"/>
      <c r="E287" s="158"/>
      <c r="F287" s="168"/>
      <c r="G287" s="168"/>
      <c r="H287" s="158"/>
      <c r="I287" s="170"/>
    </row>
    <row r="288" spans="1:9" x14ac:dyDescent="0.3">
      <c r="A288" s="112"/>
      <c r="B288" s="166"/>
      <c r="C288" s="158"/>
      <c r="D288" s="158"/>
      <c r="E288" s="158"/>
      <c r="F288" s="168"/>
      <c r="G288" s="168"/>
      <c r="H288" s="158"/>
      <c r="I288" s="169"/>
    </row>
    <row r="289" spans="1:9" x14ac:dyDescent="0.3">
      <c r="A289" s="112"/>
      <c r="B289" s="166"/>
      <c r="C289" s="158"/>
      <c r="D289" s="158"/>
      <c r="E289" s="158"/>
      <c r="F289" s="168"/>
      <c r="G289" s="171"/>
      <c r="H289" s="158"/>
      <c r="I289" s="172"/>
    </row>
    <row r="290" spans="1:9" ht="21.2" customHeight="1" x14ac:dyDescent="0.3">
      <c r="A290" s="112"/>
      <c r="B290" s="166"/>
      <c r="C290" s="158"/>
      <c r="D290" s="158"/>
      <c r="E290" s="158"/>
      <c r="F290" s="167"/>
      <c r="G290" s="167"/>
      <c r="H290" s="158"/>
      <c r="I290" s="172"/>
    </row>
    <row r="291" spans="1:9" x14ac:dyDescent="0.3">
      <c r="A291" s="112"/>
      <c r="B291" s="166"/>
      <c r="C291" s="167"/>
      <c r="D291" s="167"/>
      <c r="E291" s="158"/>
      <c r="F291" s="168"/>
      <c r="G291" s="168"/>
      <c r="H291" s="158"/>
      <c r="I291" s="169"/>
    </row>
    <row r="292" spans="1:9" x14ac:dyDescent="0.3">
      <c r="A292" s="112"/>
      <c r="B292" s="166"/>
      <c r="C292" s="158"/>
      <c r="D292" s="158"/>
      <c r="E292" s="158"/>
      <c r="F292" s="168"/>
      <c r="G292" s="168"/>
      <c r="H292" s="158"/>
      <c r="I292" s="170"/>
    </row>
    <row r="293" spans="1:9" x14ac:dyDescent="0.3">
      <c r="A293" s="112"/>
      <c r="B293" s="166"/>
      <c r="C293" s="158"/>
      <c r="D293" s="158"/>
      <c r="E293" s="158"/>
      <c r="F293" s="168"/>
      <c r="G293" s="168"/>
      <c r="H293" s="158"/>
      <c r="I293" s="169"/>
    </row>
    <row r="294" spans="1:9" x14ac:dyDescent="0.3">
      <c r="A294" s="112"/>
      <c r="B294" s="166"/>
      <c r="C294" s="158"/>
      <c r="D294" s="158"/>
      <c r="E294" s="158"/>
      <c r="F294" s="168"/>
      <c r="G294" s="171"/>
      <c r="H294" s="158"/>
      <c r="I294" s="172"/>
    </row>
    <row r="295" spans="1:9" ht="21.2" customHeight="1" x14ac:dyDescent="0.3">
      <c r="A295" s="112"/>
      <c r="B295" s="166"/>
      <c r="C295" s="158"/>
      <c r="D295" s="158"/>
      <c r="E295" s="158"/>
      <c r="F295" s="167"/>
      <c r="G295" s="167"/>
      <c r="H295" s="158"/>
      <c r="I295" s="172"/>
    </row>
    <row r="296" spans="1:9" x14ac:dyDescent="0.3">
      <c r="A296" s="112"/>
      <c r="B296" s="166"/>
      <c r="C296" s="167"/>
      <c r="D296" s="167"/>
      <c r="E296" s="158"/>
      <c r="F296" s="168"/>
      <c r="G296" s="168"/>
      <c r="H296" s="158"/>
      <c r="I296" s="169"/>
    </row>
    <row r="297" spans="1:9" x14ac:dyDescent="0.3">
      <c r="A297" s="112"/>
      <c r="B297" s="166"/>
      <c r="C297" s="158"/>
      <c r="D297" s="158"/>
      <c r="E297" s="158"/>
      <c r="F297" s="168"/>
      <c r="G297" s="168"/>
      <c r="H297" s="158"/>
      <c r="I297" s="170"/>
    </row>
    <row r="298" spans="1:9" x14ac:dyDescent="0.3">
      <c r="A298" s="112"/>
      <c r="B298" s="166"/>
      <c r="C298" s="158"/>
      <c r="D298" s="158"/>
      <c r="E298" s="158"/>
      <c r="F298" s="168"/>
      <c r="G298" s="168"/>
      <c r="H298" s="158"/>
      <c r="I298" s="169"/>
    </row>
    <row r="299" spans="1:9" x14ac:dyDescent="0.3">
      <c r="A299" s="112"/>
      <c r="B299" s="166"/>
      <c r="C299" s="158"/>
      <c r="D299" s="158"/>
      <c r="E299" s="158"/>
      <c r="F299" s="168"/>
      <c r="G299" s="171"/>
      <c r="H299" s="158"/>
      <c r="I299" s="172"/>
    </row>
    <row r="300" spans="1:9" ht="21.2" customHeight="1" x14ac:dyDescent="0.3">
      <c r="A300" s="112"/>
      <c r="B300" s="166"/>
      <c r="C300" s="158"/>
      <c r="D300" s="158"/>
      <c r="E300" s="158"/>
      <c r="F300" s="167"/>
      <c r="G300" s="167"/>
      <c r="H300" s="158"/>
      <c r="I300" s="172"/>
    </row>
    <row r="301" spans="1:9" x14ac:dyDescent="0.3">
      <c r="A301" s="112"/>
      <c r="B301" s="166"/>
      <c r="C301" s="167"/>
      <c r="D301" s="167"/>
      <c r="E301" s="158"/>
      <c r="F301" s="168"/>
      <c r="G301" s="168"/>
      <c r="H301" s="158"/>
      <c r="I301" s="169"/>
    </row>
    <row r="302" spans="1:9" x14ac:dyDescent="0.3">
      <c r="A302" s="112"/>
      <c r="B302" s="166"/>
      <c r="C302" s="158"/>
      <c r="D302" s="158"/>
      <c r="E302" s="158"/>
      <c r="F302" s="168"/>
      <c r="G302" s="168"/>
      <c r="H302" s="158"/>
      <c r="I302" s="170"/>
    </row>
    <row r="303" spans="1:9" x14ac:dyDescent="0.3">
      <c r="A303" s="112"/>
      <c r="B303" s="166"/>
      <c r="C303" s="158"/>
      <c r="D303" s="158"/>
      <c r="E303" s="158"/>
      <c r="F303" s="168"/>
      <c r="G303" s="168"/>
      <c r="H303" s="158"/>
      <c r="I303" s="169"/>
    </row>
    <row r="304" spans="1:9" x14ac:dyDescent="0.3">
      <c r="A304" s="112"/>
      <c r="B304" s="166"/>
      <c r="C304" s="158"/>
      <c r="D304" s="158"/>
      <c r="E304" s="158"/>
      <c r="F304" s="168"/>
      <c r="G304" s="171"/>
      <c r="H304" s="158"/>
      <c r="I304" s="172"/>
    </row>
    <row r="305" spans="1:9" ht="21.2" customHeight="1" x14ac:dyDescent="0.3">
      <c r="A305" s="112"/>
      <c r="B305" s="166"/>
      <c r="C305" s="158"/>
      <c r="D305" s="158"/>
      <c r="E305" s="158"/>
      <c r="F305" s="167"/>
      <c r="G305" s="167"/>
      <c r="H305" s="158"/>
      <c r="I305" s="172"/>
    </row>
    <row r="306" spans="1:9" x14ac:dyDescent="0.3">
      <c r="A306" s="112"/>
      <c r="B306" s="166"/>
      <c r="C306" s="167"/>
      <c r="D306" s="167"/>
      <c r="E306" s="158"/>
      <c r="F306" s="168"/>
      <c r="G306" s="168"/>
      <c r="H306" s="158"/>
      <c r="I306" s="169"/>
    </row>
    <row r="307" spans="1:9" x14ac:dyDescent="0.3">
      <c r="A307" s="112"/>
      <c r="B307" s="166"/>
      <c r="C307" s="158"/>
      <c r="D307" s="158"/>
      <c r="E307" s="158"/>
      <c r="F307" s="168"/>
      <c r="G307" s="168"/>
      <c r="H307" s="158"/>
      <c r="I307" s="170"/>
    </row>
    <row r="308" spans="1:9" x14ac:dyDescent="0.3">
      <c r="A308" s="112"/>
      <c r="B308" s="166"/>
      <c r="C308" s="158"/>
      <c r="D308" s="158"/>
      <c r="E308" s="158"/>
      <c r="F308" s="168"/>
      <c r="G308" s="168"/>
      <c r="H308" s="158"/>
      <c r="I308" s="169"/>
    </row>
    <row r="309" spans="1:9" x14ac:dyDescent="0.3">
      <c r="A309" s="112"/>
      <c r="B309" s="166"/>
      <c r="C309" s="158"/>
      <c r="D309" s="158"/>
      <c r="E309" s="158"/>
      <c r="F309" s="168"/>
      <c r="G309" s="171"/>
      <c r="H309" s="158"/>
      <c r="I309" s="172"/>
    </row>
    <row r="310" spans="1:9" ht="21.2" customHeight="1" x14ac:dyDescent="0.3">
      <c r="A310" s="112"/>
      <c r="B310" s="166"/>
      <c r="C310" s="158"/>
      <c r="D310" s="158"/>
      <c r="E310" s="158"/>
      <c r="F310" s="167"/>
      <c r="G310" s="167"/>
      <c r="H310" s="158"/>
      <c r="I310" s="172"/>
    </row>
    <row r="311" spans="1:9" x14ac:dyDescent="0.3">
      <c r="A311" s="112"/>
      <c r="B311" s="166"/>
      <c r="C311" s="167"/>
      <c r="D311" s="167"/>
      <c r="E311" s="158"/>
      <c r="F311" s="168"/>
      <c r="G311" s="168"/>
      <c r="H311" s="158"/>
      <c r="I311" s="169"/>
    </row>
    <row r="312" spans="1:9" x14ac:dyDescent="0.3">
      <c r="A312" s="112"/>
      <c r="B312" s="166"/>
      <c r="C312" s="158"/>
      <c r="D312" s="158"/>
      <c r="E312" s="158"/>
      <c r="F312" s="168"/>
      <c r="G312" s="168"/>
      <c r="H312" s="158"/>
      <c r="I312" s="170"/>
    </row>
    <row r="313" spans="1:9" x14ac:dyDescent="0.3">
      <c r="A313" s="112"/>
      <c r="B313" s="166"/>
      <c r="C313" s="158"/>
      <c r="D313" s="158"/>
      <c r="E313" s="158"/>
      <c r="F313" s="168"/>
      <c r="G313" s="168"/>
      <c r="H313" s="158"/>
      <c r="I313" s="169"/>
    </row>
    <row r="314" spans="1:9" x14ac:dyDescent="0.3">
      <c r="A314" s="112"/>
      <c r="B314" s="166"/>
      <c r="C314" s="158"/>
      <c r="D314" s="158"/>
      <c r="E314" s="158"/>
      <c r="F314" s="168"/>
      <c r="G314" s="171"/>
      <c r="H314" s="158"/>
      <c r="I314" s="172"/>
    </row>
    <row r="315" spans="1:9" ht="21.2" customHeight="1" x14ac:dyDescent="0.3">
      <c r="A315" s="112"/>
      <c r="B315" s="166"/>
      <c r="C315" s="158"/>
      <c r="D315" s="158"/>
      <c r="E315" s="158"/>
      <c r="F315" s="167"/>
      <c r="G315" s="167"/>
      <c r="H315" s="158"/>
      <c r="I315" s="172"/>
    </row>
    <row r="316" spans="1:9" x14ac:dyDescent="0.3">
      <c r="A316" s="112"/>
      <c r="B316" s="166"/>
      <c r="C316" s="167"/>
      <c r="D316" s="167"/>
      <c r="E316" s="158"/>
      <c r="F316" s="168"/>
      <c r="G316" s="168"/>
      <c r="H316" s="158"/>
      <c r="I316" s="169"/>
    </row>
    <row r="317" spans="1:9" x14ac:dyDescent="0.3">
      <c r="A317" s="112"/>
      <c r="B317" s="166"/>
      <c r="C317" s="158"/>
      <c r="D317" s="158"/>
      <c r="E317" s="158"/>
      <c r="F317" s="168"/>
      <c r="G317" s="168"/>
      <c r="H317" s="158"/>
      <c r="I317" s="170"/>
    </row>
    <row r="318" spans="1:9" x14ac:dyDescent="0.3">
      <c r="A318" s="112"/>
      <c r="B318" s="166"/>
      <c r="C318" s="158"/>
      <c r="D318" s="158"/>
      <c r="E318" s="158"/>
      <c r="F318" s="168"/>
      <c r="G318" s="168"/>
      <c r="H318" s="158"/>
      <c r="I318" s="169"/>
    </row>
    <row r="319" spans="1:9" x14ac:dyDescent="0.3">
      <c r="A319" s="112"/>
      <c r="B319" s="166"/>
      <c r="C319" s="158"/>
      <c r="D319" s="158"/>
      <c r="E319" s="158"/>
      <c r="F319" s="168"/>
      <c r="G319" s="171"/>
      <c r="H319" s="158"/>
      <c r="I319" s="172"/>
    </row>
    <row r="320" spans="1:9" ht="21.2" customHeight="1" x14ac:dyDescent="0.3">
      <c r="A320" s="112"/>
      <c r="B320" s="166"/>
      <c r="C320" s="158"/>
      <c r="D320" s="158"/>
      <c r="E320" s="158"/>
      <c r="F320" s="167"/>
      <c r="G320" s="167"/>
      <c r="H320" s="158"/>
      <c r="I320" s="172"/>
    </row>
  </sheetData>
  <mergeCells count="33">
    <mergeCell ref="B281:B282"/>
    <mergeCell ref="B256:B257"/>
    <mergeCell ref="B261:B262"/>
    <mergeCell ref="B266:B267"/>
    <mergeCell ref="B271:B272"/>
    <mergeCell ref="B276:B277"/>
    <mergeCell ref="B221:B222"/>
    <mergeCell ref="B236:B237"/>
    <mergeCell ref="B241:B242"/>
    <mergeCell ref="B246:B247"/>
    <mergeCell ref="B251:B252"/>
    <mergeCell ref="B176:B177"/>
    <mergeCell ref="B181:B182"/>
    <mergeCell ref="B186:B187"/>
    <mergeCell ref="B211:B212"/>
    <mergeCell ref="B216:B217"/>
    <mergeCell ref="A3:I3"/>
    <mergeCell ref="B76:B77"/>
    <mergeCell ref="B81:B82"/>
    <mergeCell ref="B86:B87"/>
    <mergeCell ref="B91:B92"/>
    <mergeCell ref="B141:B142"/>
    <mergeCell ref="B146:B147"/>
    <mergeCell ref="B131:B132"/>
    <mergeCell ref="B136:B137"/>
    <mergeCell ref="B121:B122"/>
    <mergeCell ref="B126:B127"/>
    <mergeCell ref="B111:B112"/>
    <mergeCell ref="B116:B117"/>
    <mergeCell ref="B101:B102"/>
    <mergeCell ref="B106:B107"/>
    <mergeCell ref="B96:B97"/>
    <mergeCell ref="A2:I2"/>
  </mergeCells>
  <pageMargins left="0.7" right="0.7" top="0.75" bottom="0.75" header="0.3" footer="0.3"/>
  <pageSetup paperSize="9" scale="64" orientation="landscape" horizontalDpi="0" verticalDpi="0" r:id="rId1"/>
  <rowBreaks count="4" manualBreakCount="4">
    <brk id="30" max="16383" man="1"/>
    <brk id="65" max="16383" man="1"/>
    <brk id="100" max="16383" man="1"/>
    <brk id="13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6480-ED50-4518-B05C-878FF42753F0}">
  <sheetPr>
    <tabColor rgb="FFFF6600"/>
  </sheetPr>
  <dimension ref="A1:J276"/>
  <sheetViews>
    <sheetView view="pageBreakPreview" topLeftCell="A247" zoomScale="60" zoomScaleNormal="100" workbookViewId="0">
      <selection activeCell="A295" sqref="A1:XFD1048576"/>
    </sheetView>
  </sheetViews>
  <sheetFormatPr defaultRowHeight="20.25" x14ac:dyDescent="0.3"/>
  <cols>
    <col min="1" max="1" width="7.25" style="133" bestFit="1" customWidth="1"/>
    <col min="2" max="2" width="26.75" style="133" bestFit="1" customWidth="1"/>
    <col min="3" max="3" width="20.625" style="779" bestFit="1" customWidth="1"/>
    <col min="4" max="4" width="15.875" style="779" customWidth="1"/>
    <col min="5" max="5" width="13" style="133" bestFit="1" customWidth="1"/>
    <col min="6" max="7" width="28.125" style="134" customWidth="1"/>
    <col min="8" max="8" width="18.875" style="135" bestFit="1" customWidth="1"/>
    <col min="9" max="9" width="27.375" style="134" customWidth="1"/>
    <col min="10" max="10" width="15.75" style="133" customWidth="1"/>
    <col min="11" max="256" width="9" style="133"/>
    <col min="257" max="257" width="7.25" style="133" bestFit="1" customWidth="1"/>
    <col min="258" max="258" width="26.75" style="133" bestFit="1" customWidth="1"/>
    <col min="259" max="259" width="20.625" style="133" bestFit="1" customWidth="1"/>
    <col min="260" max="260" width="15.875" style="133" customWidth="1"/>
    <col min="261" max="261" width="13" style="133" bestFit="1" customWidth="1"/>
    <col min="262" max="263" width="28.125" style="133" customWidth="1"/>
    <col min="264" max="264" width="18.875" style="133" bestFit="1" customWidth="1"/>
    <col min="265" max="265" width="27.375" style="133" customWidth="1"/>
    <col min="266" max="266" width="15.75" style="133" customWidth="1"/>
    <col min="267" max="512" width="9" style="133"/>
    <col min="513" max="513" width="7.25" style="133" bestFit="1" customWidth="1"/>
    <col min="514" max="514" width="26.75" style="133" bestFit="1" customWidth="1"/>
    <col min="515" max="515" width="20.625" style="133" bestFit="1" customWidth="1"/>
    <col min="516" max="516" width="15.875" style="133" customWidth="1"/>
    <col min="517" max="517" width="13" style="133" bestFit="1" customWidth="1"/>
    <col min="518" max="519" width="28.125" style="133" customWidth="1"/>
    <col min="520" max="520" width="18.875" style="133" bestFit="1" customWidth="1"/>
    <col min="521" max="521" width="27.375" style="133" customWidth="1"/>
    <col min="522" max="522" width="15.75" style="133" customWidth="1"/>
    <col min="523" max="768" width="9" style="133"/>
    <col min="769" max="769" width="7.25" style="133" bestFit="1" customWidth="1"/>
    <col min="770" max="770" width="26.75" style="133" bestFit="1" customWidth="1"/>
    <col min="771" max="771" width="20.625" style="133" bestFit="1" customWidth="1"/>
    <col min="772" max="772" width="15.875" style="133" customWidth="1"/>
    <col min="773" max="773" width="13" style="133" bestFit="1" customWidth="1"/>
    <col min="774" max="775" width="28.125" style="133" customWidth="1"/>
    <col min="776" max="776" width="18.875" style="133" bestFit="1" customWidth="1"/>
    <col min="777" max="777" width="27.375" style="133" customWidth="1"/>
    <col min="778" max="778" width="15.75" style="133" customWidth="1"/>
    <col min="779" max="1024" width="9" style="133"/>
    <col min="1025" max="1025" width="7.25" style="133" bestFit="1" customWidth="1"/>
    <col min="1026" max="1026" width="26.75" style="133" bestFit="1" customWidth="1"/>
    <col min="1027" max="1027" width="20.625" style="133" bestFit="1" customWidth="1"/>
    <col min="1028" max="1028" width="15.875" style="133" customWidth="1"/>
    <col min="1029" max="1029" width="13" style="133" bestFit="1" customWidth="1"/>
    <col min="1030" max="1031" width="28.125" style="133" customWidth="1"/>
    <col min="1032" max="1032" width="18.875" style="133" bestFit="1" customWidth="1"/>
    <col min="1033" max="1033" width="27.375" style="133" customWidth="1"/>
    <col min="1034" max="1034" width="15.75" style="133" customWidth="1"/>
    <col min="1035" max="1280" width="9" style="133"/>
    <col min="1281" max="1281" width="7.25" style="133" bestFit="1" customWidth="1"/>
    <col min="1282" max="1282" width="26.75" style="133" bestFit="1" customWidth="1"/>
    <col min="1283" max="1283" width="20.625" style="133" bestFit="1" customWidth="1"/>
    <col min="1284" max="1284" width="15.875" style="133" customWidth="1"/>
    <col min="1285" max="1285" width="13" style="133" bestFit="1" customWidth="1"/>
    <col min="1286" max="1287" width="28.125" style="133" customWidth="1"/>
    <col min="1288" max="1288" width="18.875" style="133" bestFit="1" customWidth="1"/>
    <col min="1289" max="1289" width="27.375" style="133" customWidth="1"/>
    <col min="1290" max="1290" width="15.75" style="133" customWidth="1"/>
    <col min="1291" max="1536" width="9" style="133"/>
    <col min="1537" max="1537" width="7.25" style="133" bestFit="1" customWidth="1"/>
    <col min="1538" max="1538" width="26.75" style="133" bestFit="1" customWidth="1"/>
    <col min="1539" max="1539" width="20.625" style="133" bestFit="1" customWidth="1"/>
    <col min="1540" max="1540" width="15.875" style="133" customWidth="1"/>
    <col min="1541" max="1541" width="13" style="133" bestFit="1" customWidth="1"/>
    <col min="1542" max="1543" width="28.125" style="133" customWidth="1"/>
    <col min="1544" max="1544" width="18.875" style="133" bestFit="1" customWidth="1"/>
    <col min="1545" max="1545" width="27.375" style="133" customWidth="1"/>
    <col min="1546" max="1546" width="15.75" style="133" customWidth="1"/>
    <col min="1547" max="1792" width="9" style="133"/>
    <col min="1793" max="1793" width="7.25" style="133" bestFit="1" customWidth="1"/>
    <col min="1794" max="1794" width="26.75" style="133" bestFit="1" customWidth="1"/>
    <col min="1795" max="1795" width="20.625" style="133" bestFit="1" customWidth="1"/>
    <col min="1796" max="1796" width="15.875" style="133" customWidth="1"/>
    <col min="1797" max="1797" width="13" style="133" bestFit="1" customWidth="1"/>
    <col min="1798" max="1799" width="28.125" style="133" customWidth="1"/>
    <col min="1800" max="1800" width="18.875" style="133" bestFit="1" customWidth="1"/>
    <col min="1801" max="1801" width="27.375" style="133" customWidth="1"/>
    <col min="1802" max="1802" width="15.75" style="133" customWidth="1"/>
    <col min="1803" max="2048" width="9" style="133"/>
    <col min="2049" max="2049" width="7.25" style="133" bestFit="1" customWidth="1"/>
    <col min="2050" max="2050" width="26.75" style="133" bestFit="1" customWidth="1"/>
    <col min="2051" max="2051" width="20.625" style="133" bestFit="1" customWidth="1"/>
    <col min="2052" max="2052" width="15.875" style="133" customWidth="1"/>
    <col min="2053" max="2053" width="13" style="133" bestFit="1" customWidth="1"/>
    <col min="2054" max="2055" width="28.125" style="133" customWidth="1"/>
    <col min="2056" max="2056" width="18.875" style="133" bestFit="1" customWidth="1"/>
    <col min="2057" max="2057" width="27.375" style="133" customWidth="1"/>
    <col min="2058" max="2058" width="15.75" style="133" customWidth="1"/>
    <col min="2059" max="2304" width="9" style="133"/>
    <col min="2305" max="2305" width="7.25" style="133" bestFit="1" customWidth="1"/>
    <col min="2306" max="2306" width="26.75" style="133" bestFit="1" customWidth="1"/>
    <col min="2307" max="2307" width="20.625" style="133" bestFit="1" customWidth="1"/>
    <col min="2308" max="2308" width="15.875" style="133" customWidth="1"/>
    <col min="2309" max="2309" width="13" style="133" bestFit="1" customWidth="1"/>
    <col min="2310" max="2311" width="28.125" style="133" customWidth="1"/>
    <col min="2312" max="2312" width="18.875" style="133" bestFit="1" customWidth="1"/>
    <col min="2313" max="2313" width="27.375" style="133" customWidth="1"/>
    <col min="2314" max="2314" width="15.75" style="133" customWidth="1"/>
    <col min="2315" max="2560" width="9" style="133"/>
    <col min="2561" max="2561" width="7.25" style="133" bestFit="1" customWidth="1"/>
    <col min="2562" max="2562" width="26.75" style="133" bestFit="1" customWidth="1"/>
    <col min="2563" max="2563" width="20.625" style="133" bestFit="1" customWidth="1"/>
    <col min="2564" max="2564" width="15.875" style="133" customWidth="1"/>
    <col min="2565" max="2565" width="13" style="133" bestFit="1" customWidth="1"/>
    <col min="2566" max="2567" width="28.125" style="133" customWidth="1"/>
    <col min="2568" max="2568" width="18.875" style="133" bestFit="1" customWidth="1"/>
    <col min="2569" max="2569" width="27.375" style="133" customWidth="1"/>
    <col min="2570" max="2570" width="15.75" style="133" customWidth="1"/>
    <col min="2571" max="2816" width="9" style="133"/>
    <col min="2817" max="2817" width="7.25" style="133" bestFit="1" customWidth="1"/>
    <col min="2818" max="2818" width="26.75" style="133" bestFit="1" customWidth="1"/>
    <col min="2819" max="2819" width="20.625" style="133" bestFit="1" customWidth="1"/>
    <col min="2820" max="2820" width="15.875" style="133" customWidth="1"/>
    <col min="2821" max="2821" width="13" style="133" bestFit="1" customWidth="1"/>
    <col min="2822" max="2823" width="28.125" style="133" customWidth="1"/>
    <col min="2824" max="2824" width="18.875" style="133" bestFit="1" customWidth="1"/>
    <col min="2825" max="2825" width="27.375" style="133" customWidth="1"/>
    <col min="2826" max="2826" width="15.75" style="133" customWidth="1"/>
    <col min="2827" max="3072" width="9" style="133"/>
    <col min="3073" max="3073" width="7.25" style="133" bestFit="1" customWidth="1"/>
    <col min="3074" max="3074" width="26.75" style="133" bestFit="1" customWidth="1"/>
    <col min="3075" max="3075" width="20.625" style="133" bestFit="1" customWidth="1"/>
    <col min="3076" max="3076" width="15.875" style="133" customWidth="1"/>
    <col min="3077" max="3077" width="13" style="133" bestFit="1" customWidth="1"/>
    <col min="3078" max="3079" width="28.125" style="133" customWidth="1"/>
    <col min="3080" max="3080" width="18.875" style="133" bestFit="1" customWidth="1"/>
    <col min="3081" max="3081" width="27.375" style="133" customWidth="1"/>
    <col min="3082" max="3082" width="15.75" style="133" customWidth="1"/>
    <col min="3083" max="3328" width="9" style="133"/>
    <col min="3329" max="3329" width="7.25" style="133" bestFit="1" customWidth="1"/>
    <col min="3330" max="3330" width="26.75" style="133" bestFit="1" customWidth="1"/>
    <col min="3331" max="3331" width="20.625" style="133" bestFit="1" customWidth="1"/>
    <col min="3332" max="3332" width="15.875" style="133" customWidth="1"/>
    <col min="3333" max="3333" width="13" style="133" bestFit="1" customWidth="1"/>
    <col min="3334" max="3335" width="28.125" style="133" customWidth="1"/>
    <col min="3336" max="3336" width="18.875" style="133" bestFit="1" customWidth="1"/>
    <col min="3337" max="3337" width="27.375" style="133" customWidth="1"/>
    <col min="3338" max="3338" width="15.75" style="133" customWidth="1"/>
    <col min="3339" max="3584" width="9" style="133"/>
    <col min="3585" max="3585" width="7.25" style="133" bestFit="1" customWidth="1"/>
    <col min="3586" max="3586" width="26.75" style="133" bestFit="1" customWidth="1"/>
    <col min="3587" max="3587" width="20.625" style="133" bestFit="1" customWidth="1"/>
    <col min="3588" max="3588" width="15.875" style="133" customWidth="1"/>
    <col min="3589" max="3589" width="13" style="133" bestFit="1" customWidth="1"/>
    <col min="3590" max="3591" width="28.125" style="133" customWidth="1"/>
    <col min="3592" max="3592" width="18.875" style="133" bestFit="1" customWidth="1"/>
    <col min="3593" max="3593" width="27.375" style="133" customWidth="1"/>
    <col min="3594" max="3594" width="15.75" style="133" customWidth="1"/>
    <col min="3595" max="3840" width="9" style="133"/>
    <col min="3841" max="3841" width="7.25" style="133" bestFit="1" customWidth="1"/>
    <col min="3842" max="3842" width="26.75" style="133" bestFit="1" customWidth="1"/>
    <col min="3843" max="3843" width="20.625" style="133" bestFit="1" customWidth="1"/>
    <col min="3844" max="3844" width="15.875" style="133" customWidth="1"/>
    <col min="3845" max="3845" width="13" style="133" bestFit="1" customWidth="1"/>
    <col min="3846" max="3847" width="28.125" style="133" customWidth="1"/>
    <col min="3848" max="3848" width="18.875" style="133" bestFit="1" customWidth="1"/>
    <col min="3849" max="3849" width="27.375" style="133" customWidth="1"/>
    <col min="3850" max="3850" width="15.75" style="133" customWidth="1"/>
    <col min="3851" max="4096" width="9" style="133"/>
    <col min="4097" max="4097" width="7.25" style="133" bestFit="1" customWidth="1"/>
    <col min="4098" max="4098" width="26.75" style="133" bestFit="1" customWidth="1"/>
    <col min="4099" max="4099" width="20.625" style="133" bestFit="1" customWidth="1"/>
    <col min="4100" max="4100" width="15.875" style="133" customWidth="1"/>
    <col min="4101" max="4101" width="13" style="133" bestFit="1" customWidth="1"/>
    <col min="4102" max="4103" width="28.125" style="133" customWidth="1"/>
    <col min="4104" max="4104" width="18.875" style="133" bestFit="1" customWidth="1"/>
    <col min="4105" max="4105" width="27.375" style="133" customWidth="1"/>
    <col min="4106" max="4106" width="15.75" style="133" customWidth="1"/>
    <col min="4107" max="4352" width="9" style="133"/>
    <col min="4353" max="4353" width="7.25" style="133" bestFit="1" customWidth="1"/>
    <col min="4354" max="4354" width="26.75" style="133" bestFit="1" customWidth="1"/>
    <col min="4355" max="4355" width="20.625" style="133" bestFit="1" customWidth="1"/>
    <col min="4356" max="4356" width="15.875" style="133" customWidth="1"/>
    <col min="4357" max="4357" width="13" style="133" bestFit="1" customWidth="1"/>
    <col min="4358" max="4359" width="28.125" style="133" customWidth="1"/>
    <col min="4360" max="4360" width="18.875" style="133" bestFit="1" customWidth="1"/>
    <col min="4361" max="4361" width="27.375" style="133" customWidth="1"/>
    <col min="4362" max="4362" width="15.75" style="133" customWidth="1"/>
    <col min="4363" max="4608" width="9" style="133"/>
    <col min="4609" max="4609" width="7.25" style="133" bestFit="1" customWidth="1"/>
    <col min="4610" max="4610" width="26.75" style="133" bestFit="1" customWidth="1"/>
    <col min="4611" max="4611" width="20.625" style="133" bestFit="1" customWidth="1"/>
    <col min="4612" max="4612" width="15.875" style="133" customWidth="1"/>
    <col min="4613" max="4613" width="13" style="133" bestFit="1" customWidth="1"/>
    <col min="4614" max="4615" width="28.125" style="133" customWidth="1"/>
    <col min="4616" max="4616" width="18.875" style="133" bestFit="1" customWidth="1"/>
    <col min="4617" max="4617" width="27.375" style="133" customWidth="1"/>
    <col min="4618" max="4618" width="15.75" style="133" customWidth="1"/>
    <col min="4619" max="4864" width="9" style="133"/>
    <col min="4865" max="4865" width="7.25" style="133" bestFit="1" customWidth="1"/>
    <col min="4866" max="4866" width="26.75" style="133" bestFit="1" customWidth="1"/>
    <col min="4867" max="4867" width="20.625" style="133" bestFit="1" customWidth="1"/>
    <col min="4868" max="4868" width="15.875" style="133" customWidth="1"/>
    <col min="4869" max="4869" width="13" style="133" bestFit="1" customWidth="1"/>
    <col min="4870" max="4871" width="28.125" style="133" customWidth="1"/>
    <col min="4872" max="4872" width="18.875" style="133" bestFit="1" customWidth="1"/>
    <col min="4873" max="4873" width="27.375" style="133" customWidth="1"/>
    <col min="4874" max="4874" width="15.75" style="133" customWidth="1"/>
    <col min="4875" max="5120" width="9" style="133"/>
    <col min="5121" max="5121" width="7.25" style="133" bestFit="1" customWidth="1"/>
    <col min="5122" max="5122" width="26.75" style="133" bestFit="1" customWidth="1"/>
    <col min="5123" max="5123" width="20.625" style="133" bestFit="1" customWidth="1"/>
    <col min="5124" max="5124" width="15.875" style="133" customWidth="1"/>
    <col min="5125" max="5125" width="13" style="133" bestFit="1" customWidth="1"/>
    <col min="5126" max="5127" width="28.125" style="133" customWidth="1"/>
    <col min="5128" max="5128" width="18.875" style="133" bestFit="1" customWidth="1"/>
    <col min="5129" max="5129" width="27.375" style="133" customWidth="1"/>
    <col min="5130" max="5130" width="15.75" style="133" customWidth="1"/>
    <col min="5131" max="5376" width="9" style="133"/>
    <col min="5377" max="5377" width="7.25" style="133" bestFit="1" customWidth="1"/>
    <col min="5378" max="5378" width="26.75" style="133" bestFit="1" customWidth="1"/>
    <col min="5379" max="5379" width="20.625" style="133" bestFit="1" customWidth="1"/>
    <col min="5380" max="5380" width="15.875" style="133" customWidth="1"/>
    <col min="5381" max="5381" width="13" style="133" bestFit="1" customWidth="1"/>
    <col min="5382" max="5383" width="28.125" style="133" customWidth="1"/>
    <col min="5384" max="5384" width="18.875" style="133" bestFit="1" customWidth="1"/>
    <col min="5385" max="5385" width="27.375" style="133" customWidth="1"/>
    <col min="5386" max="5386" width="15.75" style="133" customWidth="1"/>
    <col min="5387" max="5632" width="9" style="133"/>
    <col min="5633" max="5633" width="7.25" style="133" bestFit="1" customWidth="1"/>
    <col min="5634" max="5634" width="26.75" style="133" bestFit="1" customWidth="1"/>
    <col min="5635" max="5635" width="20.625" style="133" bestFit="1" customWidth="1"/>
    <col min="5636" max="5636" width="15.875" style="133" customWidth="1"/>
    <col min="5637" max="5637" width="13" style="133" bestFit="1" customWidth="1"/>
    <col min="5638" max="5639" width="28.125" style="133" customWidth="1"/>
    <col min="5640" max="5640" width="18.875" style="133" bestFit="1" customWidth="1"/>
    <col min="5641" max="5641" width="27.375" style="133" customWidth="1"/>
    <col min="5642" max="5642" width="15.75" style="133" customWidth="1"/>
    <col min="5643" max="5888" width="9" style="133"/>
    <col min="5889" max="5889" width="7.25" style="133" bestFit="1" customWidth="1"/>
    <col min="5890" max="5890" width="26.75" style="133" bestFit="1" customWidth="1"/>
    <col min="5891" max="5891" width="20.625" style="133" bestFit="1" customWidth="1"/>
    <col min="5892" max="5892" width="15.875" style="133" customWidth="1"/>
    <col min="5893" max="5893" width="13" style="133" bestFit="1" customWidth="1"/>
    <col min="5894" max="5895" width="28.125" style="133" customWidth="1"/>
    <col min="5896" max="5896" width="18.875" style="133" bestFit="1" customWidth="1"/>
    <col min="5897" max="5897" width="27.375" style="133" customWidth="1"/>
    <col min="5898" max="5898" width="15.75" style="133" customWidth="1"/>
    <col min="5899" max="6144" width="9" style="133"/>
    <col min="6145" max="6145" width="7.25" style="133" bestFit="1" customWidth="1"/>
    <col min="6146" max="6146" width="26.75" style="133" bestFit="1" customWidth="1"/>
    <col min="6147" max="6147" width="20.625" style="133" bestFit="1" customWidth="1"/>
    <col min="6148" max="6148" width="15.875" style="133" customWidth="1"/>
    <col min="6149" max="6149" width="13" style="133" bestFit="1" customWidth="1"/>
    <col min="6150" max="6151" width="28.125" style="133" customWidth="1"/>
    <col min="6152" max="6152" width="18.875" style="133" bestFit="1" customWidth="1"/>
    <col min="6153" max="6153" width="27.375" style="133" customWidth="1"/>
    <col min="6154" max="6154" width="15.75" style="133" customWidth="1"/>
    <col min="6155" max="6400" width="9" style="133"/>
    <col min="6401" max="6401" width="7.25" style="133" bestFit="1" customWidth="1"/>
    <col min="6402" max="6402" width="26.75" style="133" bestFit="1" customWidth="1"/>
    <col min="6403" max="6403" width="20.625" style="133" bestFit="1" customWidth="1"/>
    <col min="6404" max="6404" width="15.875" style="133" customWidth="1"/>
    <col min="6405" max="6405" width="13" style="133" bestFit="1" customWidth="1"/>
    <col min="6406" max="6407" width="28.125" style="133" customWidth="1"/>
    <col min="6408" max="6408" width="18.875" style="133" bestFit="1" customWidth="1"/>
    <col min="6409" max="6409" width="27.375" style="133" customWidth="1"/>
    <col min="6410" max="6410" width="15.75" style="133" customWidth="1"/>
    <col min="6411" max="6656" width="9" style="133"/>
    <col min="6657" max="6657" width="7.25" style="133" bestFit="1" customWidth="1"/>
    <col min="6658" max="6658" width="26.75" style="133" bestFit="1" customWidth="1"/>
    <col min="6659" max="6659" width="20.625" style="133" bestFit="1" customWidth="1"/>
    <col min="6660" max="6660" width="15.875" style="133" customWidth="1"/>
    <col min="6661" max="6661" width="13" style="133" bestFit="1" customWidth="1"/>
    <col min="6662" max="6663" width="28.125" style="133" customWidth="1"/>
    <col min="6664" max="6664" width="18.875" style="133" bestFit="1" customWidth="1"/>
    <col min="6665" max="6665" width="27.375" style="133" customWidth="1"/>
    <col min="6666" max="6666" width="15.75" style="133" customWidth="1"/>
    <col min="6667" max="6912" width="9" style="133"/>
    <col min="6913" max="6913" width="7.25" style="133" bestFit="1" customWidth="1"/>
    <col min="6914" max="6914" width="26.75" style="133" bestFit="1" customWidth="1"/>
    <col min="6915" max="6915" width="20.625" style="133" bestFit="1" customWidth="1"/>
    <col min="6916" max="6916" width="15.875" style="133" customWidth="1"/>
    <col min="6917" max="6917" width="13" style="133" bestFit="1" customWidth="1"/>
    <col min="6918" max="6919" width="28.125" style="133" customWidth="1"/>
    <col min="6920" max="6920" width="18.875" style="133" bestFit="1" customWidth="1"/>
    <col min="6921" max="6921" width="27.375" style="133" customWidth="1"/>
    <col min="6922" max="6922" width="15.75" style="133" customWidth="1"/>
    <col min="6923" max="7168" width="9" style="133"/>
    <col min="7169" max="7169" width="7.25" style="133" bestFit="1" customWidth="1"/>
    <col min="7170" max="7170" width="26.75" style="133" bestFit="1" customWidth="1"/>
    <col min="7171" max="7171" width="20.625" style="133" bestFit="1" customWidth="1"/>
    <col min="7172" max="7172" width="15.875" style="133" customWidth="1"/>
    <col min="7173" max="7173" width="13" style="133" bestFit="1" customWidth="1"/>
    <col min="7174" max="7175" width="28.125" style="133" customWidth="1"/>
    <col min="7176" max="7176" width="18.875" style="133" bestFit="1" customWidth="1"/>
    <col min="7177" max="7177" width="27.375" style="133" customWidth="1"/>
    <col min="7178" max="7178" width="15.75" style="133" customWidth="1"/>
    <col min="7179" max="7424" width="9" style="133"/>
    <col min="7425" max="7425" width="7.25" style="133" bestFit="1" customWidth="1"/>
    <col min="7426" max="7426" width="26.75" style="133" bestFit="1" customWidth="1"/>
    <col min="7427" max="7427" width="20.625" style="133" bestFit="1" customWidth="1"/>
    <col min="7428" max="7428" width="15.875" style="133" customWidth="1"/>
    <col min="7429" max="7429" width="13" style="133" bestFit="1" customWidth="1"/>
    <col min="7430" max="7431" width="28.125" style="133" customWidth="1"/>
    <col min="7432" max="7432" width="18.875" style="133" bestFit="1" customWidth="1"/>
    <col min="7433" max="7433" width="27.375" style="133" customWidth="1"/>
    <col min="7434" max="7434" width="15.75" style="133" customWidth="1"/>
    <col min="7435" max="7680" width="9" style="133"/>
    <col min="7681" max="7681" width="7.25" style="133" bestFit="1" customWidth="1"/>
    <col min="7682" max="7682" width="26.75" style="133" bestFit="1" customWidth="1"/>
    <col min="7683" max="7683" width="20.625" style="133" bestFit="1" customWidth="1"/>
    <col min="7684" max="7684" width="15.875" style="133" customWidth="1"/>
    <col min="7685" max="7685" width="13" style="133" bestFit="1" customWidth="1"/>
    <col min="7686" max="7687" width="28.125" style="133" customWidth="1"/>
    <col min="7688" max="7688" width="18.875" style="133" bestFit="1" customWidth="1"/>
    <col min="7689" max="7689" width="27.375" style="133" customWidth="1"/>
    <col min="7690" max="7690" width="15.75" style="133" customWidth="1"/>
    <col min="7691" max="7936" width="9" style="133"/>
    <col min="7937" max="7937" width="7.25" style="133" bestFit="1" customWidth="1"/>
    <col min="7938" max="7938" width="26.75" style="133" bestFit="1" customWidth="1"/>
    <col min="7939" max="7939" width="20.625" style="133" bestFit="1" customWidth="1"/>
    <col min="7940" max="7940" width="15.875" style="133" customWidth="1"/>
    <col min="7941" max="7941" width="13" style="133" bestFit="1" customWidth="1"/>
    <col min="7942" max="7943" width="28.125" style="133" customWidth="1"/>
    <col min="7944" max="7944" width="18.875" style="133" bestFit="1" customWidth="1"/>
    <col min="7945" max="7945" width="27.375" style="133" customWidth="1"/>
    <col min="7946" max="7946" width="15.75" style="133" customWidth="1"/>
    <col min="7947" max="8192" width="9" style="133"/>
    <col min="8193" max="8193" width="7.25" style="133" bestFit="1" customWidth="1"/>
    <col min="8194" max="8194" width="26.75" style="133" bestFit="1" customWidth="1"/>
    <col min="8195" max="8195" width="20.625" style="133" bestFit="1" customWidth="1"/>
    <col min="8196" max="8196" width="15.875" style="133" customWidth="1"/>
    <col min="8197" max="8197" width="13" style="133" bestFit="1" customWidth="1"/>
    <col min="8198" max="8199" width="28.125" style="133" customWidth="1"/>
    <col min="8200" max="8200" width="18.875" style="133" bestFit="1" customWidth="1"/>
    <col min="8201" max="8201" width="27.375" style="133" customWidth="1"/>
    <col min="8202" max="8202" width="15.75" style="133" customWidth="1"/>
    <col min="8203" max="8448" width="9" style="133"/>
    <col min="8449" max="8449" width="7.25" style="133" bestFit="1" customWidth="1"/>
    <col min="8450" max="8450" width="26.75" style="133" bestFit="1" customWidth="1"/>
    <col min="8451" max="8451" width="20.625" style="133" bestFit="1" customWidth="1"/>
    <col min="8452" max="8452" width="15.875" style="133" customWidth="1"/>
    <col min="8453" max="8453" width="13" style="133" bestFit="1" customWidth="1"/>
    <col min="8454" max="8455" width="28.125" style="133" customWidth="1"/>
    <col min="8456" max="8456" width="18.875" style="133" bestFit="1" customWidth="1"/>
    <col min="8457" max="8457" width="27.375" style="133" customWidth="1"/>
    <col min="8458" max="8458" width="15.75" style="133" customWidth="1"/>
    <col min="8459" max="8704" width="9" style="133"/>
    <col min="8705" max="8705" width="7.25" style="133" bestFit="1" customWidth="1"/>
    <col min="8706" max="8706" width="26.75" style="133" bestFit="1" customWidth="1"/>
    <col min="8707" max="8707" width="20.625" style="133" bestFit="1" customWidth="1"/>
    <col min="8708" max="8708" width="15.875" style="133" customWidth="1"/>
    <col min="8709" max="8709" width="13" style="133" bestFit="1" customWidth="1"/>
    <col min="8710" max="8711" width="28.125" style="133" customWidth="1"/>
    <col min="8712" max="8712" width="18.875" style="133" bestFit="1" customWidth="1"/>
    <col min="8713" max="8713" width="27.375" style="133" customWidth="1"/>
    <col min="8714" max="8714" width="15.75" style="133" customWidth="1"/>
    <col min="8715" max="8960" width="9" style="133"/>
    <col min="8961" max="8961" width="7.25" style="133" bestFit="1" customWidth="1"/>
    <col min="8962" max="8962" width="26.75" style="133" bestFit="1" customWidth="1"/>
    <col min="8963" max="8963" width="20.625" style="133" bestFit="1" customWidth="1"/>
    <col min="8964" max="8964" width="15.875" style="133" customWidth="1"/>
    <col min="8965" max="8965" width="13" style="133" bestFit="1" customWidth="1"/>
    <col min="8966" max="8967" width="28.125" style="133" customWidth="1"/>
    <col min="8968" max="8968" width="18.875" style="133" bestFit="1" customWidth="1"/>
    <col min="8969" max="8969" width="27.375" style="133" customWidth="1"/>
    <col min="8970" max="8970" width="15.75" style="133" customWidth="1"/>
    <col min="8971" max="9216" width="9" style="133"/>
    <col min="9217" max="9217" width="7.25" style="133" bestFit="1" customWidth="1"/>
    <col min="9218" max="9218" width="26.75" style="133" bestFit="1" customWidth="1"/>
    <col min="9219" max="9219" width="20.625" style="133" bestFit="1" customWidth="1"/>
    <col min="9220" max="9220" width="15.875" style="133" customWidth="1"/>
    <col min="9221" max="9221" width="13" style="133" bestFit="1" customWidth="1"/>
    <col min="9222" max="9223" width="28.125" style="133" customWidth="1"/>
    <col min="9224" max="9224" width="18.875" style="133" bestFit="1" customWidth="1"/>
    <col min="9225" max="9225" width="27.375" style="133" customWidth="1"/>
    <col min="9226" max="9226" width="15.75" style="133" customWidth="1"/>
    <col min="9227" max="9472" width="9" style="133"/>
    <col min="9473" max="9473" width="7.25" style="133" bestFit="1" customWidth="1"/>
    <col min="9474" max="9474" width="26.75" style="133" bestFit="1" customWidth="1"/>
    <col min="9475" max="9475" width="20.625" style="133" bestFit="1" customWidth="1"/>
    <col min="9476" max="9476" width="15.875" style="133" customWidth="1"/>
    <col min="9477" max="9477" width="13" style="133" bestFit="1" customWidth="1"/>
    <col min="9478" max="9479" width="28.125" style="133" customWidth="1"/>
    <col min="9480" max="9480" width="18.875" style="133" bestFit="1" customWidth="1"/>
    <col min="9481" max="9481" width="27.375" style="133" customWidth="1"/>
    <col min="9482" max="9482" width="15.75" style="133" customWidth="1"/>
    <col min="9483" max="9728" width="9" style="133"/>
    <col min="9729" max="9729" width="7.25" style="133" bestFit="1" customWidth="1"/>
    <col min="9730" max="9730" width="26.75" style="133" bestFit="1" customWidth="1"/>
    <col min="9731" max="9731" width="20.625" style="133" bestFit="1" customWidth="1"/>
    <col min="9732" max="9732" width="15.875" style="133" customWidth="1"/>
    <col min="9733" max="9733" width="13" style="133" bestFit="1" customWidth="1"/>
    <col min="9734" max="9735" width="28.125" style="133" customWidth="1"/>
    <col min="9736" max="9736" width="18.875" style="133" bestFit="1" customWidth="1"/>
    <col min="9737" max="9737" width="27.375" style="133" customWidth="1"/>
    <col min="9738" max="9738" width="15.75" style="133" customWidth="1"/>
    <col min="9739" max="9984" width="9" style="133"/>
    <col min="9985" max="9985" width="7.25" style="133" bestFit="1" customWidth="1"/>
    <col min="9986" max="9986" width="26.75" style="133" bestFit="1" customWidth="1"/>
    <col min="9987" max="9987" width="20.625" style="133" bestFit="1" customWidth="1"/>
    <col min="9988" max="9988" width="15.875" style="133" customWidth="1"/>
    <col min="9989" max="9989" width="13" style="133" bestFit="1" customWidth="1"/>
    <col min="9990" max="9991" width="28.125" style="133" customWidth="1"/>
    <col min="9992" max="9992" width="18.875" style="133" bestFit="1" customWidth="1"/>
    <col min="9993" max="9993" width="27.375" style="133" customWidth="1"/>
    <col min="9994" max="9994" width="15.75" style="133" customWidth="1"/>
    <col min="9995" max="10240" width="9" style="133"/>
    <col min="10241" max="10241" width="7.25" style="133" bestFit="1" customWidth="1"/>
    <col min="10242" max="10242" width="26.75" style="133" bestFit="1" customWidth="1"/>
    <col min="10243" max="10243" width="20.625" style="133" bestFit="1" customWidth="1"/>
    <col min="10244" max="10244" width="15.875" style="133" customWidth="1"/>
    <col min="10245" max="10245" width="13" style="133" bestFit="1" customWidth="1"/>
    <col min="10246" max="10247" width="28.125" style="133" customWidth="1"/>
    <col min="10248" max="10248" width="18.875" style="133" bestFit="1" customWidth="1"/>
    <col min="10249" max="10249" width="27.375" style="133" customWidth="1"/>
    <col min="10250" max="10250" width="15.75" style="133" customWidth="1"/>
    <col min="10251" max="10496" width="9" style="133"/>
    <col min="10497" max="10497" width="7.25" style="133" bestFit="1" customWidth="1"/>
    <col min="10498" max="10498" width="26.75" style="133" bestFit="1" customWidth="1"/>
    <col min="10499" max="10499" width="20.625" style="133" bestFit="1" customWidth="1"/>
    <col min="10500" max="10500" width="15.875" style="133" customWidth="1"/>
    <col min="10501" max="10501" width="13" style="133" bestFit="1" customWidth="1"/>
    <col min="10502" max="10503" width="28.125" style="133" customWidth="1"/>
    <col min="10504" max="10504" width="18.875" style="133" bestFit="1" customWidth="1"/>
    <col min="10505" max="10505" width="27.375" style="133" customWidth="1"/>
    <col min="10506" max="10506" width="15.75" style="133" customWidth="1"/>
    <col min="10507" max="10752" width="9" style="133"/>
    <col min="10753" max="10753" width="7.25" style="133" bestFit="1" customWidth="1"/>
    <col min="10754" max="10754" width="26.75" style="133" bestFit="1" customWidth="1"/>
    <col min="10755" max="10755" width="20.625" style="133" bestFit="1" customWidth="1"/>
    <col min="10756" max="10756" width="15.875" style="133" customWidth="1"/>
    <col min="10757" max="10757" width="13" style="133" bestFit="1" customWidth="1"/>
    <col min="10758" max="10759" width="28.125" style="133" customWidth="1"/>
    <col min="10760" max="10760" width="18.875" style="133" bestFit="1" customWidth="1"/>
    <col min="10761" max="10761" width="27.375" style="133" customWidth="1"/>
    <col min="10762" max="10762" width="15.75" style="133" customWidth="1"/>
    <col min="10763" max="11008" width="9" style="133"/>
    <col min="11009" max="11009" width="7.25" style="133" bestFit="1" customWidth="1"/>
    <col min="11010" max="11010" width="26.75" style="133" bestFit="1" customWidth="1"/>
    <col min="11011" max="11011" width="20.625" style="133" bestFit="1" customWidth="1"/>
    <col min="11012" max="11012" width="15.875" style="133" customWidth="1"/>
    <col min="11013" max="11013" width="13" style="133" bestFit="1" customWidth="1"/>
    <col min="11014" max="11015" width="28.125" style="133" customWidth="1"/>
    <col min="11016" max="11016" width="18.875" style="133" bestFit="1" customWidth="1"/>
    <col min="11017" max="11017" width="27.375" style="133" customWidth="1"/>
    <col min="11018" max="11018" width="15.75" style="133" customWidth="1"/>
    <col min="11019" max="11264" width="9" style="133"/>
    <col min="11265" max="11265" width="7.25" style="133" bestFit="1" customWidth="1"/>
    <col min="11266" max="11266" width="26.75" style="133" bestFit="1" customWidth="1"/>
    <col min="11267" max="11267" width="20.625" style="133" bestFit="1" customWidth="1"/>
    <col min="11268" max="11268" width="15.875" style="133" customWidth="1"/>
    <col min="11269" max="11269" width="13" style="133" bestFit="1" customWidth="1"/>
    <col min="11270" max="11271" width="28.125" style="133" customWidth="1"/>
    <col min="11272" max="11272" width="18.875" style="133" bestFit="1" customWidth="1"/>
    <col min="11273" max="11273" width="27.375" style="133" customWidth="1"/>
    <col min="11274" max="11274" width="15.75" style="133" customWidth="1"/>
    <col min="11275" max="11520" width="9" style="133"/>
    <col min="11521" max="11521" width="7.25" style="133" bestFit="1" customWidth="1"/>
    <col min="11522" max="11522" width="26.75" style="133" bestFit="1" customWidth="1"/>
    <col min="11523" max="11523" width="20.625" style="133" bestFit="1" customWidth="1"/>
    <col min="11524" max="11524" width="15.875" style="133" customWidth="1"/>
    <col min="11525" max="11525" width="13" style="133" bestFit="1" customWidth="1"/>
    <col min="11526" max="11527" width="28.125" style="133" customWidth="1"/>
    <col min="11528" max="11528" width="18.875" style="133" bestFit="1" customWidth="1"/>
    <col min="11529" max="11529" width="27.375" style="133" customWidth="1"/>
    <col min="11530" max="11530" width="15.75" style="133" customWidth="1"/>
    <col min="11531" max="11776" width="9" style="133"/>
    <col min="11777" max="11777" width="7.25" style="133" bestFit="1" customWidth="1"/>
    <col min="11778" max="11778" width="26.75" style="133" bestFit="1" customWidth="1"/>
    <col min="11779" max="11779" width="20.625" style="133" bestFit="1" customWidth="1"/>
    <col min="11780" max="11780" width="15.875" style="133" customWidth="1"/>
    <col min="11781" max="11781" width="13" style="133" bestFit="1" customWidth="1"/>
    <col min="11782" max="11783" width="28.125" style="133" customWidth="1"/>
    <col min="11784" max="11784" width="18.875" style="133" bestFit="1" customWidth="1"/>
    <col min="11785" max="11785" width="27.375" style="133" customWidth="1"/>
    <col min="11786" max="11786" width="15.75" style="133" customWidth="1"/>
    <col min="11787" max="12032" width="9" style="133"/>
    <col min="12033" max="12033" width="7.25" style="133" bestFit="1" customWidth="1"/>
    <col min="12034" max="12034" width="26.75" style="133" bestFit="1" customWidth="1"/>
    <col min="12035" max="12035" width="20.625" style="133" bestFit="1" customWidth="1"/>
    <col min="12036" max="12036" width="15.875" style="133" customWidth="1"/>
    <col min="12037" max="12037" width="13" style="133" bestFit="1" customWidth="1"/>
    <col min="12038" max="12039" width="28.125" style="133" customWidth="1"/>
    <col min="12040" max="12040" width="18.875" style="133" bestFit="1" customWidth="1"/>
    <col min="12041" max="12041" width="27.375" style="133" customWidth="1"/>
    <col min="12042" max="12042" width="15.75" style="133" customWidth="1"/>
    <col min="12043" max="12288" width="9" style="133"/>
    <col min="12289" max="12289" width="7.25" style="133" bestFit="1" customWidth="1"/>
    <col min="12290" max="12290" width="26.75" style="133" bestFit="1" customWidth="1"/>
    <col min="12291" max="12291" width="20.625" style="133" bestFit="1" customWidth="1"/>
    <col min="12292" max="12292" width="15.875" style="133" customWidth="1"/>
    <col min="12293" max="12293" width="13" style="133" bestFit="1" customWidth="1"/>
    <col min="12294" max="12295" width="28.125" style="133" customWidth="1"/>
    <col min="12296" max="12296" width="18.875" style="133" bestFit="1" customWidth="1"/>
    <col min="12297" max="12297" width="27.375" style="133" customWidth="1"/>
    <col min="12298" max="12298" width="15.75" style="133" customWidth="1"/>
    <col min="12299" max="12544" width="9" style="133"/>
    <col min="12545" max="12545" width="7.25" style="133" bestFit="1" customWidth="1"/>
    <col min="12546" max="12546" width="26.75" style="133" bestFit="1" customWidth="1"/>
    <col min="12547" max="12547" width="20.625" style="133" bestFit="1" customWidth="1"/>
    <col min="12548" max="12548" width="15.875" style="133" customWidth="1"/>
    <col min="12549" max="12549" width="13" style="133" bestFit="1" customWidth="1"/>
    <col min="12550" max="12551" width="28.125" style="133" customWidth="1"/>
    <col min="12552" max="12552" width="18.875" style="133" bestFit="1" customWidth="1"/>
    <col min="12553" max="12553" width="27.375" style="133" customWidth="1"/>
    <col min="12554" max="12554" width="15.75" style="133" customWidth="1"/>
    <col min="12555" max="12800" width="9" style="133"/>
    <col min="12801" max="12801" width="7.25" style="133" bestFit="1" customWidth="1"/>
    <col min="12802" max="12802" width="26.75" style="133" bestFit="1" customWidth="1"/>
    <col min="12803" max="12803" width="20.625" style="133" bestFit="1" customWidth="1"/>
    <col min="12804" max="12804" width="15.875" style="133" customWidth="1"/>
    <col min="12805" max="12805" width="13" style="133" bestFit="1" customWidth="1"/>
    <col min="12806" max="12807" width="28.125" style="133" customWidth="1"/>
    <col min="12808" max="12808" width="18.875" style="133" bestFit="1" customWidth="1"/>
    <col min="12809" max="12809" width="27.375" style="133" customWidth="1"/>
    <col min="12810" max="12810" width="15.75" style="133" customWidth="1"/>
    <col min="12811" max="13056" width="9" style="133"/>
    <col min="13057" max="13057" width="7.25" style="133" bestFit="1" customWidth="1"/>
    <col min="13058" max="13058" width="26.75" style="133" bestFit="1" customWidth="1"/>
    <col min="13059" max="13059" width="20.625" style="133" bestFit="1" customWidth="1"/>
    <col min="13060" max="13060" width="15.875" style="133" customWidth="1"/>
    <col min="13061" max="13061" width="13" style="133" bestFit="1" customWidth="1"/>
    <col min="13062" max="13063" width="28.125" style="133" customWidth="1"/>
    <col min="13064" max="13064" width="18.875" style="133" bestFit="1" customWidth="1"/>
    <col min="13065" max="13065" width="27.375" style="133" customWidth="1"/>
    <col min="13066" max="13066" width="15.75" style="133" customWidth="1"/>
    <col min="13067" max="13312" width="9" style="133"/>
    <col min="13313" max="13313" width="7.25" style="133" bestFit="1" customWidth="1"/>
    <col min="13314" max="13314" width="26.75" style="133" bestFit="1" customWidth="1"/>
    <col min="13315" max="13315" width="20.625" style="133" bestFit="1" customWidth="1"/>
    <col min="13316" max="13316" width="15.875" style="133" customWidth="1"/>
    <col min="13317" max="13317" width="13" style="133" bestFit="1" customWidth="1"/>
    <col min="13318" max="13319" width="28.125" style="133" customWidth="1"/>
    <col min="13320" max="13320" width="18.875" style="133" bestFit="1" customWidth="1"/>
    <col min="13321" max="13321" width="27.375" style="133" customWidth="1"/>
    <col min="13322" max="13322" width="15.75" style="133" customWidth="1"/>
    <col min="13323" max="13568" width="9" style="133"/>
    <col min="13569" max="13569" width="7.25" style="133" bestFit="1" customWidth="1"/>
    <col min="13570" max="13570" width="26.75" style="133" bestFit="1" customWidth="1"/>
    <col min="13571" max="13571" width="20.625" style="133" bestFit="1" customWidth="1"/>
    <col min="13572" max="13572" width="15.875" style="133" customWidth="1"/>
    <col min="13573" max="13573" width="13" style="133" bestFit="1" customWidth="1"/>
    <col min="13574" max="13575" width="28.125" style="133" customWidth="1"/>
    <col min="13576" max="13576" width="18.875" style="133" bestFit="1" customWidth="1"/>
    <col min="13577" max="13577" width="27.375" style="133" customWidth="1"/>
    <col min="13578" max="13578" width="15.75" style="133" customWidth="1"/>
    <col min="13579" max="13824" width="9" style="133"/>
    <col min="13825" max="13825" width="7.25" style="133" bestFit="1" customWidth="1"/>
    <col min="13826" max="13826" width="26.75" style="133" bestFit="1" customWidth="1"/>
    <col min="13827" max="13827" width="20.625" style="133" bestFit="1" customWidth="1"/>
    <col min="13828" max="13828" width="15.875" style="133" customWidth="1"/>
    <col min="13829" max="13829" width="13" style="133" bestFit="1" customWidth="1"/>
    <col min="13830" max="13831" width="28.125" style="133" customWidth="1"/>
    <col min="13832" max="13832" width="18.875" style="133" bestFit="1" customWidth="1"/>
    <col min="13833" max="13833" width="27.375" style="133" customWidth="1"/>
    <col min="13834" max="13834" width="15.75" style="133" customWidth="1"/>
    <col min="13835" max="14080" width="9" style="133"/>
    <col min="14081" max="14081" width="7.25" style="133" bestFit="1" customWidth="1"/>
    <col min="14082" max="14082" width="26.75" style="133" bestFit="1" customWidth="1"/>
    <col min="14083" max="14083" width="20.625" style="133" bestFit="1" customWidth="1"/>
    <col min="14084" max="14084" width="15.875" style="133" customWidth="1"/>
    <col min="14085" max="14085" width="13" style="133" bestFit="1" customWidth="1"/>
    <col min="14086" max="14087" width="28.125" style="133" customWidth="1"/>
    <col min="14088" max="14088" width="18.875" style="133" bestFit="1" customWidth="1"/>
    <col min="14089" max="14089" width="27.375" style="133" customWidth="1"/>
    <col min="14090" max="14090" width="15.75" style="133" customWidth="1"/>
    <col min="14091" max="14336" width="9" style="133"/>
    <col min="14337" max="14337" width="7.25" style="133" bestFit="1" customWidth="1"/>
    <col min="14338" max="14338" width="26.75" style="133" bestFit="1" customWidth="1"/>
    <col min="14339" max="14339" width="20.625" style="133" bestFit="1" customWidth="1"/>
    <col min="14340" max="14340" width="15.875" style="133" customWidth="1"/>
    <col min="14341" max="14341" width="13" style="133" bestFit="1" customWidth="1"/>
    <col min="14342" max="14343" width="28.125" style="133" customWidth="1"/>
    <col min="14344" max="14344" width="18.875" style="133" bestFit="1" customWidth="1"/>
    <col min="14345" max="14345" width="27.375" style="133" customWidth="1"/>
    <col min="14346" max="14346" width="15.75" style="133" customWidth="1"/>
    <col min="14347" max="14592" width="9" style="133"/>
    <col min="14593" max="14593" width="7.25" style="133" bestFit="1" customWidth="1"/>
    <col min="14594" max="14594" width="26.75" style="133" bestFit="1" customWidth="1"/>
    <col min="14595" max="14595" width="20.625" style="133" bestFit="1" customWidth="1"/>
    <col min="14596" max="14596" width="15.875" style="133" customWidth="1"/>
    <col min="14597" max="14597" width="13" style="133" bestFit="1" customWidth="1"/>
    <col min="14598" max="14599" width="28.125" style="133" customWidth="1"/>
    <col min="14600" max="14600" width="18.875" style="133" bestFit="1" customWidth="1"/>
    <col min="14601" max="14601" width="27.375" style="133" customWidth="1"/>
    <col min="14602" max="14602" width="15.75" style="133" customWidth="1"/>
    <col min="14603" max="14848" width="9" style="133"/>
    <col min="14849" max="14849" width="7.25" style="133" bestFit="1" customWidth="1"/>
    <col min="14850" max="14850" width="26.75" style="133" bestFit="1" customWidth="1"/>
    <col min="14851" max="14851" width="20.625" style="133" bestFit="1" customWidth="1"/>
    <col min="14852" max="14852" width="15.875" style="133" customWidth="1"/>
    <col min="14853" max="14853" width="13" style="133" bestFit="1" customWidth="1"/>
    <col min="14854" max="14855" width="28.125" style="133" customWidth="1"/>
    <col min="14856" max="14856" width="18.875" style="133" bestFit="1" customWidth="1"/>
    <col min="14857" max="14857" width="27.375" style="133" customWidth="1"/>
    <col min="14858" max="14858" width="15.75" style="133" customWidth="1"/>
    <col min="14859" max="15104" width="9" style="133"/>
    <col min="15105" max="15105" width="7.25" style="133" bestFit="1" customWidth="1"/>
    <col min="15106" max="15106" width="26.75" style="133" bestFit="1" customWidth="1"/>
    <col min="15107" max="15107" width="20.625" style="133" bestFit="1" customWidth="1"/>
    <col min="15108" max="15108" width="15.875" style="133" customWidth="1"/>
    <col min="15109" max="15109" width="13" style="133" bestFit="1" customWidth="1"/>
    <col min="15110" max="15111" width="28.125" style="133" customWidth="1"/>
    <col min="15112" max="15112" width="18.875" style="133" bestFit="1" customWidth="1"/>
    <col min="15113" max="15113" width="27.375" style="133" customWidth="1"/>
    <col min="15114" max="15114" width="15.75" style="133" customWidth="1"/>
    <col min="15115" max="15360" width="9" style="133"/>
    <col min="15361" max="15361" width="7.25" style="133" bestFit="1" customWidth="1"/>
    <col min="15362" max="15362" width="26.75" style="133" bestFit="1" customWidth="1"/>
    <col min="15363" max="15363" width="20.625" style="133" bestFit="1" customWidth="1"/>
    <col min="15364" max="15364" width="15.875" style="133" customWidth="1"/>
    <col min="15365" max="15365" width="13" style="133" bestFit="1" customWidth="1"/>
    <col min="15366" max="15367" width="28.125" style="133" customWidth="1"/>
    <col min="15368" max="15368" width="18.875" style="133" bestFit="1" customWidth="1"/>
    <col min="15369" max="15369" width="27.375" style="133" customWidth="1"/>
    <col min="15370" max="15370" width="15.75" style="133" customWidth="1"/>
    <col min="15371" max="15616" width="9" style="133"/>
    <col min="15617" max="15617" width="7.25" style="133" bestFit="1" customWidth="1"/>
    <col min="15618" max="15618" width="26.75" style="133" bestFit="1" customWidth="1"/>
    <col min="15619" max="15619" width="20.625" style="133" bestFit="1" customWidth="1"/>
    <col min="15620" max="15620" width="15.875" style="133" customWidth="1"/>
    <col min="15621" max="15621" width="13" style="133" bestFit="1" customWidth="1"/>
    <col min="15622" max="15623" width="28.125" style="133" customWidth="1"/>
    <col min="15624" max="15624" width="18.875" style="133" bestFit="1" customWidth="1"/>
    <col min="15625" max="15625" width="27.375" style="133" customWidth="1"/>
    <col min="15626" max="15626" width="15.75" style="133" customWidth="1"/>
    <col min="15627" max="15872" width="9" style="133"/>
    <col min="15873" max="15873" width="7.25" style="133" bestFit="1" customWidth="1"/>
    <col min="15874" max="15874" width="26.75" style="133" bestFit="1" customWidth="1"/>
    <col min="15875" max="15875" width="20.625" style="133" bestFit="1" customWidth="1"/>
    <col min="15876" max="15876" width="15.875" style="133" customWidth="1"/>
    <col min="15877" max="15877" width="13" style="133" bestFit="1" customWidth="1"/>
    <col min="15878" max="15879" width="28.125" style="133" customWidth="1"/>
    <col min="15880" max="15880" width="18.875" style="133" bestFit="1" customWidth="1"/>
    <col min="15881" max="15881" width="27.375" style="133" customWidth="1"/>
    <col min="15882" max="15882" width="15.75" style="133" customWidth="1"/>
    <col min="15883" max="16128" width="9" style="133"/>
    <col min="16129" max="16129" width="7.25" style="133" bestFit="1" customWidth="1"/>
    <col min="16130" max="16130" width="26.75" style="133" bestFit="1" customWidth="1"/>
    <col min="16131" max="16131" width="20.625" style="133" bestFit="1" customWidth="1"/>
    <col min="16132" max="16132" width="15.875" style="133" customWidth="1"/>
    <col min="16133" max="16133" width="13" style="133" bestFit="1" customWidth="1"/>
    <col min="16134" max="16135" width="28.125" style="133" customWidth="1"/>
    <col min="16136" max="16136" width="18.875" style="133" bestFit="1" customWidth="1"/>
    <col min="16137" max="16137" width="27.375" style="133" customWidth="1"/>
    <col min="16138" max="16138" width="15.75" style="133" customWidth="1"/>
    <col min="16139" max="16384" width="9" style="133"/>
  </cols>
  <sheetData>
    <row r="1" spans="1:10" s="110" customFormat="1" x14ac:dyDescent="0.3">
      <c r="C1" s="160"/>
      <c r="D1" s="160"/>
      <c r="F1" s="111"/>
      <c r="G1" s="111"/>
      <c r="H1" s="112"/>
      <c r="I1" s="113" t="s">
        <v>314</v>
      </c>
    </row>
    <row r="2" spans="1:10" s="110" customFormat="1" x14ac:dyDescent="0.3">
      <c r="A2" s="627" t="s">
        <v>315</v>
      </c>
      <c r="B2" s="627"/>
      <c r="C2" s="627"/>
      <c r="D2" s="627"/>
      <c r="E2" s="627"/>
      <c r="F2" s="627"/>
      <c r="G2" s="627"/>
      <c r="H2" s="627"/>
      <c r="I2" s="627"/>
    </row>
    <row r="3" spans="1:10" s="110" customFormat="1" x14ac:dyDescent="0.3">
      <c r="A3" s="627" t="s">
        <v>323</v>
      </c>
      <c r="B3" s="627"/>
      <c r="C3" s="627"/>
      <c r="D3" s="627"/>
      <c r="E3" s="627"/>
      <c r="F3" s="627"/>
      <c r="G3" s="627"/>
      <c r="H3" s="627"/>
      <c r="I3" s="627"/>
    </row>
    <row r="4" spans="1:10" s="110" customFormat="1" x14ac:dyDescent="0.3">
      <c r="A4" s="627" t="s">
        <v>2018</v>
      </c>
      <c r="B4" s="627"/>
      <c r="C4" s="627"/>
      <c r="D4" s="627"/>
      <c r="E4" s="627"/>
      <c r="F4" s="627"/>
      <c r="G4" s="627"/>
      <c r="H4" s="627"/>
      <c r="I4" s="627"/>
    </row>
    <row r="5" spans="1:10" s="110" customFormat="1" ht="12" customHeight="1" x14ac:dyDescent="0.3">
      <c r="C5" s="160"/>
      <c r="D5" s="160"/>
      <c r="F5" s="111"/>
      <c r="G5" s="111"/>
      <c r="H5" s="112"/>
      <c r="I5" s="111"/>
    </row>
    <row r="6" spans="1:10" s="64" customFormat="1" ht="63" customHeight="1" x14ac:dyDescent="0.3">
      <c r="A6" s="69" t="s">
        <v>0</v>
      </c>
      <c r="B6" s="69" t="s">
        <v>21</v>
      </c>
      <c r="C6" s="770" t="s">
        <v>22</v>
      </c>
      <c r="D6" s="770" t="s">
        <v>2</v>
      </c>
      <c r="E6" s="69" t="s">
        <v>23</v>
      </c>
      <c r="F6" s="115" t="s">
        <v>4</v>
      </c>
      <c r="G6" s="115" t="s">
        <v>31</v>
      </c>
      <c r="H6" s="771" t="s">
        <v>6</v>
      </c>
      <c r="I6" s="66" t="s">
        <v>307</v>
      </c>
      <c r="J6" s="65"/>
    </row>
    <row r="7" spans="1:10" s="142" customFormat="1" x14ac:dyDescent="0.3">
      <c r="A7" s="136">
        <v>1</v>
      </c>
      <c r="B7" s="137" t="s">
        <v>174</v>
      </c>
      <c r="C7" s="138">
        <v>2001.98</v>
      </c>
      <c r="D7" s="139">
        <v>2001.98</v>
      </c>
      <c r="E7" s="140" t="s">
        <v>48</v>
      </c>
      <c r="F7" s="448" t="s">
        <v>317</v>
      </c>
      <c r="G7" s="448" t="s">
        <v>317</v>
      </c>
      <c r="H7" s="140" t="s">
        <v>309</v>
      </c>
      <c r="I7" s="141" t="s">
        <v>318</v>
      </c>
      <c r="J7" s="179"/>
    </row>
    <row r="8" spans="1:10" s="142" customFormat="1" x14ac:dyDescent="0.3">
      <c r="A8" s="143"/>
      <c r="B8" s="144" t="s">
        <v>335</v>
      </c>
      <c r="C8" s="772"/>
      <c r="D8" s="773"/>
      <c r="E8" s="146"/>
      <c r="F8" s="449" t="s">
        <v>320</v>
      </c>
      <c r="G8" s="449" t="s">
        <v>320</v>
      </c>
      <c r="H8" s="146" t="s">
        <v>311</v>
      </c>
      <c r="I8" s="147" t="s">
        <v>321</v>
      </c>
      <c r="J8" s="179"/>
    </row>
    <row r="9" spans="1:10" s="142" customFormat="1" x14ac:dyDescent="0.3">
      <c r="A9" s="143"/>
      <c r="B9" s="144"/>
      <c r="C9" s="772"/>
      <c r="D9" s="773"/>
      <c r="E9" s="146"/>
      <c r="F9" s="449" t="s">
        <v>322</v>
      </c>
      <c r="G9" s="449" t="s">
        <v>322</v>
      </c>
      <c r="H9" s="146" t="s">
        <v>312</v>
      </c>
      <c r="I9" s="148"/>
      <c r="J9" s="179"/>
    </row>
    <row r="10" spans="1:10" s="142" customFormat="1" x14ac:dyDescent="0.3">
      <c r="A10" s="143"/>
      <c r="B10" s="144"/>
      <c r="C10" s="772"/>
      <c r="D10" s="773"/>
      <c r="E10" s="146"/>
      <c r="F10" s="449" t="s">
        <v>50</v>
      </c>
      <c r="G10" s="450" t="s">
        <v>272</v>
      </c>
      <c r="H10" s="146" t="s">
        <v>137</v>
      </c>
      <c r="I10" s="149" t="s">
        <v>313</v>
      </c>
    </row>
    <row r="11" spans="1:10" s="142" customFormat="1" x14ac:dyDescent="0.3">
      <c r="A11" s="150"/>
      <c r="B11" s="151"/>
      <c r="C11" s="774"/>
      <c r="D11" s="155"/>
      <c r="E11" s="154"/>
      <c r="F11" s="155">
        <v>2001.98</v>
      </c>
      <c r="G11" s="155">
        <v>2001.98</v>
      </c>
      <c r="H11" s="154"/>
      <c r="I11" s="156" t="s">
        <v>1802</v>
      </c>
    </row>
    <row r="12" spans="1:10" s="110" customFormat="1" x14ac:dyDescent="0.3">
      <c r="A12" s="71">
        <v>2</v>
      </c>
      <c r="B12" s="116" t="s">
        <v>327</v>
      </c>
      <c r="C12" s="775">
        <v>6353.5</v>
      </c>
      <c r="D12" s="776">
        <v>6353.5</v>
      </c>
      <c r="E12" s="118" t="s">
        <v>48</v>
      </c>
      <c r="F12" s="119" t="s">
        <v>317</v>
      </c>
      <c r="G12" s="119" t="s">
        <v>317</v>
      </c>
      <c r="H12" s="118" t="s">
        <v>309</v>
      </c>
      <c r="I12" s="157" t="s">
        <v>318</v>
      </c>
    </row>
    <row r="13" spans="1:10" s="110" customFormat="1" x14ac:dyDescent="0.3">
      <c r="A13" s="78"/>
      <c r="B13" s="121" t="s">
        <v>325</v>
      </c>
      <c r="C13" s="167"/>
      <c r="D13" s="777"/>
      <c r="E13" s="123"/>
      <c r="F13" s="124" t="s">
        <v>320</v>
      </c>
      <c r="G13" s="124" t="s">
        <v>320</v>
      </c>
      <c r="H13" s="123" t="s">
        <v>311</v>
      </c>
      <c r="I13" s="125" t="s">
        <v>321</v>
      </c>
    </row>
    <row r="14" spans="1:10" s="110" customFormat="1" x14ac:dyDescent="0.3">
      <c r="A14" s="78"/>
      <c r="B14" s="121"/>
      <c r="C14" s="167"/>
      <c r="D14" s="777"/>
      <c r="E14" s="123"/>
      <c r="F14" s="124" t="s">
        <v>322</v>
      </c>
      <c r="G14" s="124" t="s">
        <v>322</v>
      </c>
      <c r="H14" s="123" t="s">
        <v>312</v>
      </c>
      <c r="I14" s="120"/>
    </row>
    <row r="15" spans="1:10" s="110" customFormat="1" x14ac:dyDescent="0.3">
      <c r="A15" s="78"/>
      <c r="B15" s="121"/>
      <c r="C15" s="167"/>
      <c r="D15" s="777"/>
      <c r="E15" s="123"/>
      <c r="F15" s="124" t="s">
        <v>50</v>
      </c>
      <c r="G15" s="126" t="s">
        <v>272</v>
      </c>
      <c r="H15" s="123" t="s">
        <v>137</v>
      </c>
      <c r="I15" s="127" t="s">
        <v>313</v>
      </c>
    </row>
    <row r="16" spans="1:10" s="110" customFormat="1" x14ac:dyDescent="0.3">
      <c r="A16" s="87"/>
      <c r="B16" s="128"/>
      <c r="C16" s="778"/>
      <c r="D16" s="131"/>
      <c r="E16" s="130"/>
      <c r="F16" s="131">
        <v>6353.5</v>
      </c>
      <c r="G16" s="131">
        <v>6353.5</v>
      </c>
      <c r="H16" s="130"/>
      <c r="I16" s="132" t="s">
        <v>1871</v>
      </c>
    </row>
    <row r="17" spans="1:9" s="110" customFormat="1" x14ac:dyDescent="0.3">
      <c r="A17" s="71">
        <v>3</v>
      </c>
      <c r="B17" s="116" t="s">
        <v>327</v>
      </c>
      <c r="C17" s="775">
        <v>7038.5</v>
      </c>
      <c r="D17" s="776">
        <v>7038.5</v>
      </c>
      <c r="E17" s="118" t="s">
        <v>48</v>
      </c>
      <c r="F17" s="119" t="s">
        <v>317</v>
      </c>
      <c r="G17" s="119" t="s">
        <v>317</v>
      </c>
      <c r="H17" s="118" t="s">
        <v>309</v>
      </c>
      <c r="I17" s="157" t="s">
        <v>318</v>
      </c>
    </row>
    <row r="18" spans="1:9" s="110" customFormat="1" x14ac:dyDescent="0.3">
      <c r="A18" s="78"/>
      <c r="B18" s="121" t="s">
        <v>326</v>
      </c>
      <c r="C18" s="167"/>
      <c r="D18" s="777"/>
      <c r="E18" s="123"/>
      <c r="F18" s="124" t="s">
        <v>320</v>
      </c>
      <c r="G18" s="124" t="s">
        <v>320</v>
      </c>
      <c r="H18" s="123" t="s">
        <v>311</v>
      </c>
      <c r="I18" s="125" t="s">
        <v>321</v>
      </c>
    </row>
    <row r="19" spans="1:9" s="110" customFormat="1" x14ac:dyDescent="0.3">
      <c r="A19" s="78"/>
      <c r="B19" s="121"/>
      <c r="C19" s="167"/>
      <c r="D19" s="777"/>
      <c r="E19" s="123"/>
      <c r="F19" s="124" t="s">
        <v>322</v>
      </c>
      <c r="G19" s="124" t="s">
        <v>322</v>
      </c>
      <c r="H19" s="123" t="s">
        <v>312</v>
      </c>
      <c r="I19" s="120"/>
    </row>
    <row r="20" spans="1:9" s="110" customFormat="1" x14ac:dyDescent="0.3">
      <c r="A20" s="78"/>
      <c r="B20" s="121"/>
      <c r="C20" s="167"/>
      <c r="D20" s="777"/>
      <c r="E20" s="123"/>
      <c r="F20" s="124" t="s">
        <v>50</v>
      </c>
      <c r="G20" s="126" t="s">
        <v>272</v>
      </c>
      <c r="H20" s="123" t="s">
        <v>137</v>
      </c>
      <c r="I20" s="127" t="s">
        <v>313</v>
      </c>
    </row>
    <row r="21" spans="1:9" s="110" customFormat="1" x14ac:dyDescent="0.3">
      <c r="A21" s="87"/>
      <c r="B21" s="128"/>
      <c r="C21" s="778"/>
      <c r="D21" s="131"/>
      <c r="E21" s="130"/>
      <c r="F21" s="131">
        <v>7038.5</v>
      </c>
      <c r="G21" s="131">
        <v>7038.5</v>
      </c>
      <c r="H21" s="130"/>
      <c r="I21" s="132" t="s">
        <v>1871</v>
      </c>
    </row>
    <row r="22" spans="1:9" s="142" customFormat="1" x14ac:dyDescent="0.3">
      <c r="A22" s="71">
        <v>4</v>
      </c>
      <c r="B22" s="137" t="s">
        <v>174</v>
      </c>
      <c r="C22" s="138">
        <v>1997.4</v>
      </c>
      <c r="D22" s="139">
        <v>1997.4</v>
      </c>
      <c r="E22" s="140" t="s">
        <v>48</v>
      </c>
      <c r="F22" s="448" t="s">
        <v>317</v>
      </c>
      <c r="G22" s="448" t="s">
        <v>317</v>
      </c>
      <c r="H22" s="140" t="s">
        <v>309</v>
      </c>
      <c r="I22" s="141" t="s">
        <v>318</v>
      </c>
    </row>
    <row r="23" spans="1:9" s="142" customFormat="1" x14ac:dyDescent="0.3">
      <c r="A23" s="78"/>
      <c r="B23" s="144" t="s">
        <v>333</v>
      </c>
      <c r="C23" s="772"/>
      <c r="D23" s="773"/>
      <c r="E23" s="146"/>
      <c r="F23" s="449" t="s">
        <v>320</v>
      </c>
      <c r="G23" s="449" t="s">
        <v>320</v>
      </c>
      <c r="H23" s="146" t="s">
        <v>311</v>
      </c>
      <c r="I23" s="147" t="s">
        <v>321</v>
      </c>
    </row>
    <row r="24" spans="1:9" s="142" customFormat="1" x14ac:dyDescent="0.3">
      <c r="A24" s="78"/>
      <c r="B24" s="144"/>
      <c r="C24" s="772"/>
      <c r="D24" s="773"/>
      <c r="E24" s="146"/>
      <c r="F24" s="449" t="s">
        <v>322</v>
      </c>
      <c r="G24" s="449" t="s">
        <v>322</v>
      </c>
      <c r="H24" s="146" t="s">
        <v>312</v>
      </c>
      <c r="I24" s="148"/>
    </row>
    <row r="25" spans="1:9" s="142" customFormat="1" x14ac:dyDescent="0.3">
      <c r="A25" s="78"/>
      <c r="B25" s="144"/>
      <c r="C25" s="772"/>
      <c r="D25" s="773"/>
      <c r="E25" s="146"/>
      <c r="F25" s="449" t="s">
        <v>50</v>
      </c>
      <c r="G25" s="450" t="s">
        <v>272</v>
      </c>
      <c r="H25" s="146" t="s">
        <v>137</v>
      </c>
      <c r="I25" s="149" t="s">
        <v>313</v>
      </c>
    </row>
    <row r="26" spans="1:9" s="142" customFormat="1" x14ac:dyDescent="0.3">
      <c r="A26" s="87"/>
      <c r="B26" s="151"/>
      <c r="C26" s="774"/>
      <c r="D26" s="155"/>
      <c r="E26" s="154"/>
      <c r="F26" s="155">
        <v>1997.4</v>
      </c>
      <c r="G26" s="155">
        <v>1997.4</v>
      </c>
      <c r="H26" s="154"/>
      <c r="I26" s="156" t="s">
        <v>1871</v>
      </c>
    </row>
    <row r="27" spans="1:9" s="142" customFormat="1" x14ac:dyDescent="0.3">
      <c r="A27" s="71">
        <v>5</v>
      </c>
      <c r="B27" s="137" t="s">
        <v>174</v>
      </c>
      <c r="C27" s="138">
        <v>1614.5</v>
      </c>
      <c r="D27" s="139">
        <v>1614.5</v>
      </c>
      <c r="E27" s="140" t="s">
        <v>48</v>
      </c>
      <c r="F27" s="448" t="s">
        <v>317</v>
      </c>
      <c r="G27" s="448" t="s">
        <v>317</v>
      </c>
      <c r="H27" s="140" t="s">
        <v>309</v>
      </c>
      <c r="I27" s="141" t="s">
        <v>318</v>
      </c>
    </row>
    <row r="28" spans="1:9" s="142" customFormat="1" x14ac:dyDescent="0.3">
      <c r="A28" s="78"/>
      <c r="B28" s="144" t="s">
        <v>334</v>
      </c>
      <c r="C28" s="772"/>
      <c r="D28" s="773"/>
      <c r="E28" s="146"/>
      <c r="F28" s="449" t="s">
        <v>320</v>
      </c>
      <c r="G28" s="449" t="s">
        <v>320</v>
      </c>
      <c r="H28" s="146" t="s">
        <v>311</v>
      </c>
      <c r="I28" s="147" t="s">
        <v>321</v>
      </c>
    </row>
    <row r="29" spans="1:9" s="142" customFormat="1" x14ac:dyDescent="0.3">
      <c r="A29" s="78"/>
      <c r="B29" s="144"/>
      <c r="C29" s="772"/>
      <c r="D29" s="773"/>
      <c r="E29" s="146"/>
      <c r="F29" s="449" t="s">
        <v>322</v>
      </c>
      <c r="G29" s="449" t="s">
        <v>322</v>
      </c>
      <c r="H29" s="146" t="s">
        <v>312</v>
      </c>
      <c r="I29" s="148"/>
    </row>
    <row r="30" spans="1:9" s="142" customFormat="1" x14ac:dyDescent="0.3">
      <c r="A30" s="78"/>
      <c r="B30" s="144"/>
      <c r="C30" s="772"/>
      <c r="D30" s="773"/>
      <c r="E30" s="146"/>
      <c r="F30" s="449" t="s">
        <v>50</v>
      </c>
      <c r="G30" s="450" t="s">
        <v>272</v>
      </c>
      <c r="H30" s="146" t="s">
        <v>137</v>
      </c>
      <c r="I30" s="149" t="s">
        <v>313</v>
      </c>
    </row>
    <row r="31" spans="1:9" s="142" customFormat="1" x14ac:dyDescent="0.3">
      <c r="A31" s="87"/>
      <c r="B31" s="151"/>
      <c r="C31" s="774"/>
      <c r="D31" s="155"/>
      <c r="E31" s="154"/>
      <c r="F31" s="155">
        <v>1614.5</v>
      </c>
      <c r="G31" s="155">
        <v>1614.5</v>
      </c>
      <c r="H31" s="154"/>
      <c r="I31" s="156" t="s">
        <v>1871</v>
      </c>
    </row>
    <row r="32" spans="1:9" s="142" customFormat="1" x14ac:dyDescent="0.3">
      <c r="A32" s="71">
        <v>6</v>
      </c>
      <c r="B32" s="137" t="s">
        <v>327</v>
      </c>
      <c r="C32" s="138">
        <v>2775</v>
      </c>
      <c r="D32" s="139">
        <v>2775</v>
      </c>
      <c r="E32" s="140" t="s">
        <v>48</v>
      </c>
      <c r="F32" s="448" t="s">
        <v>317</v>
      </c>
      <c r="G32" s="448" t="s">
        <v>317</v>
      </c>
      <c r="H32" s="140" t="s">
        <v>309</v>
      </c>
      <c r="I32" s="141" t="s">
        <v>318</v>
      </c>
    </row>
    <row r="33" spans="1:9" s="142" customFormat="1" x14ac:dyDescent="0.3">
      <c r="A33" s="78"/>
      <c r="B33" s="144" t="s">
        <v>330</v>
      </c>
      <c r="C33" s="772"/>
      <c r="D33" s="773"/>
      <c r="E33" s="146"/>
      <c r="F33" s="449" t="s">
        <v>320</v>
      </c>
      <c r="G33" s="449" t="s">
        <v>320</v>
      </c>
      <c r="H33" s="146" t="s">
        <v>311</v>
      </c>
      <c r="I33" s="147" t="s">
        <v>321</v>
      </c>
    </row>
    <row r="34" spans="1:9" s="142" customFormat="1" x14ac:dyDescent="0.3">
      <c r="A34" s="78"/>
      <c r="B34" s="144"/>
      <c r="C34" s="772"/>
      <c r="D34" s="773"/>
      <c r="E34" s="146"/>
      <c r="F34" s="449" t="s">
        <v>322</v>
      </c>
      <c r="G34" s="449" t="s">
        <v>322</v>
      </c>
      <c r="H34" s="146" t="s">
        <v>312</v>
      </c>
      <c r="I34" s="148"/>
    </row>
    <row r="35" spans="1:9" s="142" customFormat="1" x14ac:dyDescent="0.3">
      <c r="A35" s="78"/>
      <c r="B35" s="144"/>
      <c r="C35" s="772"/>
      <c r="D35" s="773"/>
      <c r="E35" s="146"/>
      <c r="F35" s="449" t="s">
        <v>50</v>
      </c>
      <c r="G35" s="450" t="s">
        <v>272</v>
      </c>
      <c r="H35" s="146" t="s">
        <v>137</v>
      </c>
      <c r="I35" s="149" t="s">
        <v>313</v>
      </c>
    </row>
    <row r="36" spans="1:9" s="142" customFormat="1" x14ac:dyDescent="0.3">
      <c r="A36" s="87"/>
      <c r="B36" s="151"/>
      <c r="C36" s="774"/>
      <c r="D36" s="155"/>
      <c r="E36" s="154"/>
      <c r="F36" s="155">
        <v>2775</v>
      </c>
      <c r="G36" s="155">
        <v>2775</v>
      </c>
      <c r="H36" s="154"/>
      <c r="I36" s="156" t="s">
        <v>1871</v>
      </c>
    </row>
    <row r="37" spans="1:9" s="142" customFormat="1" x14ac:dyDescent="0.3">
      <c r="A37" s="71">
        <v>7</v>
      </c>
      <c r="B37" s="137" t="s">
        <v>327</v>
      </c>
      <c r="C37" s="138">
        <v>2775</v>
      </c>
      <c r="D37" s="139">
        <v>2775</v>
      </c>
      <c r="E37" s="140" t="s">
        <v>48</v>
      </c>
      <c r="F37" s="448" t="s">
        <v>317</v>
      </c>
      <c r="G37" s="448" t="s">
        <v>317</v>
      </c>
      <c r="H37" s="140" t="s">
        <v>309</v>
      </c>
      <c r="I37" s="141" t="s">
        <v>318</v>
      </c>
    </row>
    <row r="38" spans="1:9" s="142" customFormat="1" x14ac:dyDescent="0.3">
      <c r="A38" s="78"/>
      <c r="B38" s="144" t="s">
        <v>331</v>
      </c>
      <c r="C38" s="772"/>
      <c r="D38" s="773"/>
      <c r="E38" s="146"/>
      <c r="F38" s="449" t="s">
        <v>320</v>
      </c>
      <c r="G38" s="449" t="s">
        <v>320</v>
      </c>
      <c r="H38" s="146" t="s">
        <v>311</v>
      </c>
      <c r="I38" s="147" t="s">
        <v>321</v>
      </c>
    </row>
    <row r="39" spans="1:9" s="142" customFormat="1" x14ac:dyDescent="0.3">
      <c r="A39" s="78"/>
      <c r="B39" s="144"/>
      <c r="C39" s="772"/>
      <c r="D39" s="773"/>
      <c r="E39" s="146"/>
      <c r="F39" s="449" t="s">
        <v>322</v>
      </c>
      <c r="G39" s="449" t="s">
        <v>322</v>
      </c>
      <c r="H39" s="146" t="s">
        <v>312</v>
      </c>
      <c r="I39" s="148"/>
    </row>
    <row r="40" spans="1:9" s="142" customFormat="1" x14ac:dyDescent="0.3">
      <c r="A40" s="78"/>
      <c r="B40" s="144"/>
      <c r="C40" s="772"/>
      <c r="D40" s="773"/>
      <c r="E40" s="146"/>
      <c r="F40" s="449" t="s">
        <v>50</v>
      </c>
      <c r="G40" s="450" t="s">
        <v>272</v>
      </c>
      <c r="H40" s="146" t="s">
        <v>137</v>
      </c>
      <c r="I40" s="149" t="s">
        <v>313</v>
      </c>
    </row>
    <row r="41" spans="1:9" s="142" customFormat="1" x14ac:dyDescent="0.3">
      <c r="A41" s="87"/>
      <c r="B41" s="151"/>
      <c r="C41" s="774"/>
      <c r="D41" s="155"/>
      <c r="E41" s="154"/>
      <c r="F41" s="155">
        <v>2775</v>
      </c>
      <c r="G41" s="155">
        <v>2775</v>
      </c>
      <c r="H41" s="154"/>
      <c r="I41" s="156" t="s">
        <v>1871</v>
      </c>
    </row>
    <row r="42" spans="1:9" s="142" customFormat="1" x14ac:dyDescent="0.3">
      <c r="A42" s="71">
        <v>8</v>
      </c>
      <c r="B42" s="137" t="s">
        <v>138</v>
      </c>
      <c r="C42" s="138">
        <v>390</v>
      </c>
      <c r="D42" s="139">
        <v>390</v>
      </c>
      <c r="E42" s="140" t="s">
        <v>48</v>
      </c>
      <c r="F42" s="448" t="s">
        <v>2019</v>
      </c>
      <c r="G42" s="448" t="s">
        <v>2019</v>
      </c>
      <c r="H42" s="140" t="s">
        <v>309</v>
      </c>
      <c r="I42" s="141" t="s">
        <v>318</v>
      </c>
    </row>
    <row r="43" spans="1:9" s="142" customFormat="1" x14ac:dyDescent="0.3">
      <c r="A43" s="78"/>
      <c r="B43" s="144" t="s">
        <v>326</v>
      </c>
      <c r="C43" s="772"/>
      <c r="D43" s="773"/>
      <c r="E43" s="146"/>
      <c r="F43" s="449"/>
      <c r="G43" s="449"/>
      <c r="H43" s="146" t="s">
        <v>311</v>
      </c>
      <c r="I43" s="147" t="s">
        <v>321</v>
      </c>
    </row>
    <row r="44" spans="1:9" s="142" customFormat="1" x14ac:dyDescent="0.3">
      <c r="A44" s="78"/>
      <c r="B44" s="144"/>
      <c r="C44" s="772"/>
      <c r="D44" s="773"/>
      <c r="E44" s="146"/>
      <c r="F44" s="449"/>
      <c r="G44" s="449"/>
      <c r="H44" s="146" t="s">
        <v>312</v>
      </c>
      <c r="I44" s="148"/>
    </row>
    <row r="45" spans="1:9" s="142" customFormat="1" x14ac:dyDescent="0.3">
      <c r="A45" s="78"/>
      <c r="B45" s="144"/>
      <c r="C45" s="772"/>
      <c r="D45" s="773"/>
      <c r="E45" s="146"/>
      <c r="F45" s="449" t="s">
        <v>50</v>
      </c>
      <c r="G45" s="450" t="s">
        <v>272</v>
      </c>
      <c r="H45" s="146" t="s">
        <v>137</v>
      </c>
      <c r="I45" s="149" t="s">
        <v>313</v>
      </c>
    </row>
    <row r="46" spans="1:9" s="142" customFormat="1" x14ac:dyDescent="0.3">
      <c r="A46" s="87"/>
      <c r="B46" s="151"/>
      <c r="C46" s="774"/>
      <c r="D46" s="155"/>
      <c r="E46" s="154"/>
      <c r="F46" s="155">
        <v>390</v>
      </c>
      <c r="G46" s="155">
        <v>390</v>
      </c>
      <c r="H46" s="154"/>
      <c r="I46" s="156" t="s">
        <v>1902</v>
      </c>
    </row>
    <row r="47" spans="1:9" s="142" customFormat="1" x14ac:dyDescent="0.3">
      <c r="A47" s="71">
        <v>9</v>
      </c>
      <c r="B47" s="137" t="s">
        <v>341</v>
      </c>
      <c r="C47" s="138">
        <v>2110</v>
      </c>
      <c r="D47" s="139">
        <v>2110</v>
      </c>
      <c r="E47" s="140" t="s">
        <v>48</v>
      </c>
      <c r="F47" s="448" t="s">
        <v>342</v>
      </c>
      <c r="G47" s="448" t="s">
        <v>342</v>
      </c>
      <c r="H47" s="140" t="s">
        <v>309</v>
      </c>
      <c r="I47" s="141" t="s">
        <v>318</v>
      </c>
    </row>
    <row r="48" spans="1:9" s="142" customFormat="1" x14ac:dyDescent="0.3">
      <c r="A48" s="78"/>
      <c r="B48" s="144"/>
      <c r="C48" s="772"/>
      <c r="D48" s="773"/>
      <c r="E48" s="146"/>
      <c r="F48" s="449"/>
      <c r="G48" s="449"/>
      <c r="H48" s="146" t="s">
        <v>311</v>
      </c>
      <c r="I48" s="147" t="s">
        <v>321</v>
      </c>
    </row>
    <row r="49" spans="1:9" s="142" customFormat="1" x14ac:dyDescent="0.3">
      <c r="A49" s="78"/>
      <c r="B49" s="144"/>
      <c r="C49" s="772"/>
      <c r="D49" s="773"/>
      <c r="E49" s="146"/>
      <c r="F49" s="449"/>
      <c r="G49" s="449"/>
      <c r="H49" s="146" t="s">
        <v>312</v>
      </c>
      <c r="I49" s="148"/>
    </row>
    <row r="50" spans="1:9" s="142" customFormat="1" x14ac:dyDescent="0.3">
      <c r="A50" s="78"/>
      <c r="B50" s="144"/>
      <c r="C50" s="772"/>
      <c r="D50" s="773"/>
      <c r="E50" s="146"/>
      <c r="F50" s="449" t="s">
        <v>50</v>
      </c>
      <c r="G50" s="450" t="s">
        <v>272</v>
      </c>
      <c r="H50" s="146" t="s">
        <v>137</v>
      </c>
      <c r="I50" s="149" t="s">
        <v>313</v>
      </c>
    </row>
    <row r="51" spans="1:9" s="142" customFormat="1" x14ac:dyDescent="0.3">
      <c r="A51" s="87"/>
      <c r="B51" s="151"/>
      <c r="C51" s="774"/>
      <c r="D51" s="155"/>
      <c r="E51" s="154"/>
      <c r="F51" s="155">
        <v>2110</v>
      </c>
      <c r="G51" s="155">
        <v>2110</v>
      </c>
      <c r="H51" s="154"/>
      <c r="I51" s="156" t="s">
        <v>1902</v>
      </c>
    </row>
    <row r="52" spans="1:9" s="142" customFormat="1" x14ac:dyDescent="0.3">
      <c r="A52" s="71">
        <v>10</v>
      </c>
      <c r="B52" s="137" t="s">
        <v>2020</v>
      </c>
      <c r="C52" s="138">
        <v>520</v>
      </c>
      <c r="D52" s="139">
        <v>520</v>
      </c>
      <c r="E52" s="140" t="s">
        <v>48</v>
      </c>
      <c r="F52" s="448" t="s">
        <v>597</v>
      </c>
      <c r="G52" s="448" t="s">
        <v>597</v>
      </c>
      <c r="H52" s="140" t="s">
        <v>309</v>
      </c>
      <c r="I52" s="141" t="s">
        <v>318</v>
      </c>
    </row>
    <row r="53" spans="1:9" s="142" customFormat="1" x14ac:dyDescent="0.3">
      <c r="A53" s="78"/>
      <c r="B53" s="144"/>
      <c r="C53" s="772"/>
      <c r="D53" s="773"/>
      <c r="E53" s="146"/>
      <c r="F53" s="449"/>
      <c r="G53" s="449"/>
      <c r="H53" s="146" t="s">
        <v>311</v>
      </c>
      <c r="I53" s="147" t="s">
        <v>321</v>
      </c>
    </row>
    <row r="54" spans="1:9" s="142" customFormat="1" x14ac:dyDescent="0.3">
      <c r="A54" s="78"/>
      <c r="B54" s="144"/>
      <c r="C54" s="772"/>
      <c r="D54" s="773"/>
      <c r="E54" s="146"/>
      <c r="F54" s="449"/>
      <c r="G54" s="449"/>
      <c r="H54" s="146" t="s">
        <v>312</v>
      </c>
      <c r="I54" s="148"/>
    </row>
    <row r="55" spans="1:9" s="142" customFormat="1" x14ac:dyDescent="0.3">
      <c r="A55" s="78"/>
      <c r="B55" s="144"/>
      <c r="C55" s="772"/>
      <c r="D55" s="773"/>
      <c r="E55" s="146"/>
      <c r="F55" s="449" t="s">
        <v>50</v>
      </c>
      <c r="G55" s="450" t="s">
        <v>272</v>
      </c>
      <c r="H55" s="146" t="s">
        <v>137</v>
      </c>
      <c r="I55" s="149" t="s">
        <v>313</v>
      </c>
    </row>
    <row r="56" spans="1:9" s="142" customFormat="1" x14ac:dyDescent="0.3">
      <c r="A56" s="87"/>
      <c r="B56" s="151"/>
      <c r="C56" s="774"/>
      <c r="D56" s="155"/>
      <c r="E56" s="154"/>
      <c r="F56" s="155">
        <v>520</v>
      </c>
      <c r="G56" s="155">
        <v>520</v>
      </c>
      <c r="H56" s="154"/>
      <c r="I56" s="156" t="s">
        <v>1805</v>
      </c>
    </row>
    <row r="57" spans="1:9" s="142" customFormat="1" x14ac:dyDescent="0.3">
      <c r="A57" s="71">
        <v>11</v>
      </c>
      <c r="B57" s="137" t="s">
        <v>338</v>
      </c>
      <c r="C57" s="138">
        <v>2314</v>
      </c>
      <c r="D57" s="139">
        <v>2314</v>
      </c>
      <c r="E57" s="140" t="s">
        <v>48</v>
      </c>
      <c r="F57" s="448" t="s">
        <v>597</v>
      </c>
      <c r="G57" s="448" t="s">
        <v>597</v>
      </c>
      <c r="H57" s="140" t="s">
        <v>309</v>
      </c>
      <c r="I57" s="141" t="s">
        <v>318</v>
      </c>
    </row>
    <row r="58" spans="1:9" s="142" customFormat="1" x14ac:dyDescent="0.3">
      <c r="A58" s="78"/>
      <c r="B58" s="144"/>
      <c r="C58" s="772"/>
      <c r="D58" s="773"/>
      <c r="E58" s="146"/>
      <c r="F58" s="449"/>
      <c r="G58" s="449"/>
      <c r="H58" s="146" t="s">
        <v>311</v>
      </c>
      <c r="I58" s="147" t="s">
        <v>321</v>
      </c>
    </row>
    <row r="59" spans="1:9" s="142" customFormat="1" x14ac:dyDescent="0.3">
      <c r="A59" s="78"/>
      <c r="B59" s="144"/>
      <c r="C59" s="772"/>
      <c r="D59" s="773"/>
      <c r="E59" s="146"/>
      <c r="F59" s="449"/>
      <c r="G59" s="449"/>
      <c r="H59" s="146" t="s">
        <v>312</v>
      </c>
      <c r="I59" s="148"/>
    </row>
    <row r="60" spans="1:9" s="142" customFormat="1" x14ac:dyDescent="0.3">
      <c r="A60" s="78"/>
      <c r="B60" s="144"/>
      <c r="C60" s="772"/>
      <c r="D60" s="773"/>
      <c r="E60" s="146"/>
      <c r="F60" s="449" t="s">
        <v>50</v>
      </c>
      <c r="G60" s="450" t="s">
        <v>272</v>
      </c>
      <c r="H60" s="146" t="s">
        <v>137</v>
      </c>
      <c r="I60" s="149" t="s">
        <v>313</v>
      </c>
    </row>
    <row r="61" spans="1:9" s="142" customFormat="1" x14ac:dyDescent="0.3">
      <c r="A61" s="87"/>
      <c r="B61" s="151"/>
      <c r="C61" s="774"/>
      <c r="D61" s="155"/>
      <c r="E61" s="154"/>
      <c r="F61" s="155">
        <v>2314</v>
      </c>
      <c r="G61" s="155">
        <v>2314</v>
      </c>
      <c r="H61" s="154"/>
      <c r="I61" s="156" t="s">
        <v>1808</v>
      </c>
    </row>
    <row r="62" spans="1:9" s="142" customFormat="1" x14ac:dyDescent="0.3">
      <c r="A62" s="71">
        <v>12</v>
      </c>
      <c r="B62" s="137" t="s">
        <v>341</v>
      </c>
      <c r="C62" s="138">
        <v>1690</v>
      </c>
      <c r="D62" s="139">
        <v>1690</v>
      </c>
      <c r="E62" s="140" t="s">
        <v>48</v>
      </c>
      <c r="F62" s="448" t="s">
        <v>342</v>
      </c>
      <c r="G62" s="448" t="s">
        <v>342</v>
      </c>
      <c r="H62" s="140" t="s">
        <v>309</v>
      </c>
      <c r="I62" s="141" t="s">
        <v>318</v>
      </c>
    </row>
    <row r="63" spans="1:9" s="142" customFormat="1" x14ac:dyDescent="0.3">
      <c r="A63" s="78"/>
      <c r="B63" s="144"/>
      <c r="C63" s="772"/>
      <c r="D63" s="773"/>
      <c r="E63" s="146"/>
      <c r="F63" s="449"/>
      <c r="G63" s="449"/>
      <c r="H63" s="146" t="s">
        <v>311</v>
      </c>
      <c r="I63" s="147" t="s">
        <v>321</v>
      </c>
    </row>
    <row r="64" spans="1:9" s="142" customFormat="1" x14ac:dyDescent="0.3">
      <c r="A64" s="78"/>
      <c r="B64" s="144"/>
      <c r="C64" s="772"/>
      <c r="D64" s="773"/>
      <c r="E64" s="146"/>
      <c r="F64" s="449"/>
      <c r="G64" s="449"/>
      <c r="H64" s="146" t="s">
        <v>312</v>
      </c>
      <c r="I64" s="148"/>
    </row>
    <row r="65" spans="1:9" s="142" customFormat="1" x14ac:dyDescent="0.3">
      <c r="A65" s="78"/>
      <c r="B65" s="144"/>
      <c r="C65" s="772"/>
      <c r="D65" s="773"/>
      <c r="E65" s="146"/>
      <c r="F65" s="449" t="s">
        <v>50</v>
      </c>
      <c r="G65" s="450" t="s">
        <v>272</v>
      </c>
      <c r="H65" s="146" t="s">
        <v>137</v>
      </c>
      <c r="I65" s="149" t="s">
        <v>313</v>
      </c>
    </row>
    <row r="66" spans="1:9" s="142" customFormat="1" x14ac:dyDescent="0.3">
      <c r="A66" s="87"/>
      <c r="B66" s="151"/>
      <c r="C66" s="774"/>
      <c r="D66" s="155"/>
      <c r="E66" s="154"/>
      <c r="F66" s="155">
        <v>1690</v>
      </c>
      <c r="G66" s="155">
        <v>1690</v>
      </c>
      <c r="H66" s="154"/>
      <c r="I66" s="156" t="s">
        <v>1808</v>
      </c>
    </row>
    <row r="67" spans="1:9" s="142" customFormat="1" x14ac:dyDescent="0.3">
      <c r="A67" s="71">
        <v>13</v>
      </c>
      <c r="B67" s="137" t="s">
        <v>174</v>
      </c>
      <c r="C67" s="138">
        <v>5794</v>
      </c>
      <c r="D67" s="139">
        <v>5794</v>
      </c>
      <c r="E67" s="140" t="s">
        <v>48</v>
      </c>
      <c r="F67" s="448" t="s">
        <v>317</v>
      </c>
      <c r="G67" s="448" t="s">
        <v>317</v>
      </c>
      <c r="H67" s="140" t="s">
        <v>309</v>
      </c>
      <c r="I67" s="141" t="s">
        <v>318</v>
      </c>
    </row>
    <row r="68" spans="1:9" s="142" customFormat="1" x14ac:dyDescent="0.3">
      <c r="A68" s="78"/>
      <c r="B68" s="144" t="s">
        <v>328</v>
      </c>
      <c r="C68" s="772"/>
      <c r="D68" s="773"/>
      <c r="E68" s="146"/>
      <c r="F68" s="449" t="s">
        <v>320</v>
      </c>
      <c r="G68" s="449" t="s">
        <v>320</v>
      </c>
      <c r="H68" s="146" t="s">
        <v>311</v>
      </c>
      <c r="I68" s="147" t="s">
        <v>321</v>
      </c>
    </row>
    <row r="69" spans="1:9" s="142" customFormat="1" x14ac:dyDescent="0.3">
      <c r="A69" s="78"/>
      <c r="B69" s="144"/>
      <c r="C69" s="772"/>
      <c r="D69" s="773"/>
      <c r="E69" s="146"/>
      <c r="F69" s="449" t="s">
        <v>322</v>
      </c>
      <c r="G69" s="449" t="s">
        <v>322</v>
      </c>
      <c r="H69" s="146" t="s">
        <v>312</v>
      </c>
      <c r="I69" s="148"/>
    </row>
    <row r="70" spans="1:9" s="142" customFormat="1" x14ac:dyDescent="0.3">
      <c r="A70" s="78"/>
      <c r="B70" s="144"/>
      <c r="C70" s="772"/>
      <c r="D70" s="773"/>
      <c r="E70" s="146"/>
      <c r="F70" s="449" t="s">
        <v>50</v>
      </c>
      <c r="G70" s="450" t="s">
        <v>272</v>
      </c>
      <c r="H70" s="146" t="s">
        <v>137</v>
      </c>
      <c r="I70" s="149" t="s">
        <v>313</v>
      </c>
    </row>
    <row r="71" spans="1:9" s="142" customFormat="1" x14ac:dyDescent="0.3">
      <c r="A71" s="87"/>
      <c r="B71" s="151"/>
      <c r="C71" s="774"/>
      <c r="D71" s="155"/>
      <c r="E71" s="154"/>
      <c r="F71" s="155">
        <v>5794</v>
      </c>
      <c r="G71" s="155">
        <v>5794</v>
      </c>
      <c r="H71" s="154"/>
      <c r="I71" s="156" t="s">
        <v>1919</v>
      </c>
    </row>
    <row r="72" spans="1:9" s="142" customFormat="1" x14ac:dyDescent="0.3">
      <c r="A72" s="71">
        <v>14</v>
      </c>
      <c r="B72" s="137" t="s">
        <v>2021</v>
      </c>
      <c r="C72" s="138">
        <v>2310</v>
      </c>
      <c r="D72" s="139">
        <v>2310</v>
      </c>
      <c r="E72" s="140" t="s">
        <v>48</v>
      </c>
      <c r="F72" s="448" t="s">
        <v>342</v>
      </c>
      <c r="G72" s="448" t="s">
        <v>342</v>
      </c>
      <c r="H72" s="140" t="s">
        <v>309</v>
      </c>
      <c r="I72" s="141" t="s">
        <v>318</v>
      </c>
    </row>
    <row r="73" spans="1:9" s="142" customFormat="1" x14ac:dyDescent="0.3">
      <c r="A73" s="78"/>
      <c r="B73" s="144"/>
      <c r="C73" s="772"/>
      <c r="D73" s="773"/>
      <c r="E73" s="146"/>
      <c r="F73" s="449"/>
      <c r="G73" s="449"/>
      <c r="H73" s="146" t="s">
        <v>311</v>
      </c>
      <c r="I73" s="147" t="s">
        <v>321</v>
      </c>
    </row>
    <row r="74" spans="1:9" s="142" customFormat="1" x14ac:dyDescent="0.3">
      <c r="A74" s="78"/>
      <c r="B74" s="144"/>
      <c r="C74" s="772"/>
      <c r="D74" s="773"/>
      <c r="E74" s="146"/>
      <c r="F74" s="449"/>
      <c r="G74" s="449"/>
      <c r="H74" s="146" t="s">
        <v>312</v>
      </c>
      <c r="I74" s="148"/>
    </row>
    <row r="75" spans="1:9" s="142" customFormat="1" x14ac:dyDescent="0.3">
      <c r="A75" s="78"/>
      <c r="B75" s="144"/>
      <c r="C75" s="772"/>
      <c r="D75" s="773"/>
      <c r="E75" s="146"/>
      <c r="F75" s="449" t="s">
        <v>50</v>
      </c>
      <c r="G75" s="450" t="s">
        <v>272</v>
      </c>
      <c r="H75" s="146" t="s">
        <v>137</v>
      </c>
      <c r="I75" s="149" t="s">
        <v>313</v>
      </c>
    </row>
    <row r="76" spans="1:9" s="142" customFormat="1" x14ac:dyDescent="0.3">
      <c r="A76" s="87"/>
      <c r="B76" s="151"/>
      <c r="C76" s="774"/>
      <c r="D76" s="155"/>
      <c r="E76" s="154"/>
      <c r="F76" s="155">
        <v>2310</v>
      </c>
      <c r="G76" s="155">
        <v>2310</v>
      </c>
      <c r="H76" s="154"/>
      <c r="I76" s="156" t="s">
        <v>1919</v>
      </c>
    </row>
    <row r="77" spans="1:9" s="142" customFormat="1" x14ac:dyDescent="0.3">
      <c r="A77" s="71">
        <v>15</v>
      </c>
      <c r="B77" s="137" t="s">
        <v>174</v>
      </c>
      <c r="C77" s="138">
        <v>1614.5</v>
      </c>
      <c r="D77" s="139">
        <v>1614.5</v>
      </c>
      <c r="E77" s="140" t="s">
        <v>48</v>
      </c>
      <c r="F77" s="448" t="s">
        <v>317</v>
      </c>
      <c r="G77" s="448" t="s">
        <v>317</v>
      </c>
      <c r="H77" s="140" t="s">
        <v>309</v>
      </c>
      <c r="I77" s="141" t="s">
        <v>318</v>
      </c>
    </row>
    <row r="78" spans="1:9" s="142" customFormat="1" x14ac:dyDescent="0.3">
      <c r="A78" s="78"/>
      <c r="B78" s="144" t="s">
        <v>334</v>
      </c>
      <c r="C78" s="772"/>
      <c r="D78" s="773"/>
      <c r="E78" s="146"/>
      <c r="F78" s="449" t="s">
        <v>320</v>
      </c>
      <c r="G78" s="449" t="s">
        <v>320</v>
      </c>
      <c r="H78" s="146" t="s">
        <v>311</v>
      </c>
      <c r="I78" s="147" t="s">
        <v>321</v>
      </c>
    </row>
    <row r="79" spans="1:9" s="142" customFormat="1" x14ac:dyDescent="0.3">
      <c r="A79" s="78"/>
      <c r="B79" s="144"/>
      <c r="C79" s="772"/>
      <c r="D79" s="773"/>
      <c r="E79" s="146"/>
      <c r="F79" s="449" t="s">
        <v>322</v>
      </c>
      <c r="G79" s="449" t="s">
        <v>322</v>
      </c>
      <c r="H79" s="146" t="s">
        <v>312</v>
      </c>
      <c r="I79" s="148"/>
    </row>
    <row r="80" spans="1:9" s="142" customFormat="1" x14ac:dyDescent="0.3">
      <c r="A80" s="78"/>
      <c r="B80" s="144"/>
      <c r="C80" s="772"/>
      <c r="D80" s="773"/>
      <c r="E80" s="146"/>
      <c r="F80" s="449" t="s">
        <v>50</v>
      </c>
      <c r="G80" s="450" t="s">
        <v>272</v>
      </c>
      <c r="H80" s="146" t="s">
        <v>137</v>
      </c>
      <c r="I80" s="149" t="s">
        <v>313</v>
      </c>
    </row>
    <row r="81" spans="1:9" s="142" customFormat="1" x14ac:dyDescent="0.3">
      <c r="A81" s="87"/>
      <c r="B81" s="151"/>
      <c r="C81" s="774"/>
      <c r="D81" s="155"/>
      <c r="E81" s="154"/>
      <c r="F81" s="155">
        <v>1614.5</v>
      </c>
      <c r="G81" s="155">
        <v>1614.5</v>
      </c>
      <c r="H81" s="154"/>
      <c r="I81" s="156" t="s">
        <v>1809</v>
      </c>
    </row>
    <row r="82" spans="1:9" s="142" customFormat="1" x14ac:dyDescent="0.3">
      <c r="A82" s="71">
        <v>16</v>
      </c>
      <c r="B82" s="137" t="s">
        <v>2022</v>
      </c>
      <c r="C82" s="138">
        <v>1260</v>
      </c>
      <c r="D82" s="139">
        <v>1260</v>
      </c>
      <c r="E82" s="140" t="s">
        <v>48</v>
      </c>
      <c r="F82" s="448" t="s">
        <v>2023</v>
      </c>
      <c r="G82" s="448" t="s">
        <v>2023</v>
      </c>
      <c r="H82" s="140" t="s">
        <v>309</v>
      </c>
      <c r="I82" s="141" t="s">
        <v>318</v>
      </c>
    </row>
    <row r="83" spans="1:9" s="142" customFormat="1" x14ac:dyDescent="0.3">
      <c r="A83" s="78"/>
      <c r="B83" s="144"/>
      <c r="C83" s="772"/>
      <c r="D83" s="773"/>
      <c r="E83" s="146"/>
      <c r="F83" s="449"/>
      <c r="G83" s="449"/>
      <c r="H83" s="146" t="s">
        <v>311</v>
      </c>
      <c r="I83" s="147" t="s">
        <v>321</v>
      </c>
    </row>
    <row r="84" spans="1:9" s="142" customFormat="1" x14ac:dyDescent="0.3">
      <c r="A84" s="78"/>
      <c r="B84" s="144"/>
      <c r="C84" s="772"/>
      <c r="D84" s="773"/>
      <c r="E84" s="146"/>
      <c r="F84" s="449"/>
      <c r="G84" s="449"/>
      <c r="H84" s="146" t="s">
        <v>312</v>
      </c>
      <c r="I84" s="148"/>
    </row>
    <row r="85" spans="1:9" s="142" customFormat="1" x14ac:dyDescent="0.3">
      <c r="A85" s="78"/>
      <c r="B85" s="144"/>
      <c r="C85" s="772"/>
      <c r="D85" s="773"/>
      <c r="E85" s="146"/>
      <c r="F85" s="449" t="s">
        <v>50</v>
      </c>
      <c r="G85" s="450" t="s">
        <v>272</v>
      </c>
      <c r="H85" s="146" t="s">
        <v>137</v>
      </c>
      <c r="I85" s="149" t="s">
        <v>313</v>
      </c>
    </row>
    <row r="86" spans="1:9" s="142" customFormat="1" x14ac:dyDescent="0.3">
      <c r="A86" s="87"/>
      <c r="B86" s="151"/>
      <c r="C86" s="774"/>
      <c r="D86" s="155"/>
      <c r="E86" s="154"/>
      <c r="F86" s="155">
        <v>1260</v>
      </c>
      <c r="G86" s="155">
        <v>1260</v>
      </c>
      <c r="H86" s="154"/>
      <c r="I86" s="156" t="s">
        <v>1868</v>
      </c>
    </row>
    <row r="87" spans="1:9" s="142" customFormat="1" x14ac:dyDescent="0.3">
      <c r="A87" s="71">
        <v>17</v>
      </c>
      <c r="B87" s="137" t="s">
        <v>2020</v>
      </c>
      <c r="C87" s="138">
        <v>1980</v>
      </c>
      <c r="D87" s="139">
        <v>1980</v>
      </c>
      <c r="E87" s="140" t="s">
        <v>48</v>
      </c>
      <c r="F87" s="448" t="s">
        <v>597</v>
      </c>
      <c r="G87" s="448" t="s">
        <v>597</v>
      </c>
      <c r="H87" s="140" t="s">
        <v>309</v>
      </c>
      <c r="I87" s="141" t="s">
        <v>318</v>
      </c>
    </row>
    <row r="88" spans="1:9" s="142" customFormat="1" x14ac:dyDescent="0.3">
      <c r="A88" s="78"/>
      <c r="B88" s="144"/>
      <c r="C88" s="772"/>
      <c r="D88" s="773"/>
      <c r="E88" s="146"/>
      <c r="F88" s="449"/>
      <c r="G88" s="449"/>
      <c r="H88" s="146" t="s">
        <v>311</v>
      </c>
      <c r="I88" s="147" t="s">
        <v>321</v>
      </c>
    </row>
    <row r="89" spans="1:9" s="142" customFormat="1" x14ac:dyDescent="0.3">
      <c r="A89" s="78"/>
      <c r="B89" s="144"/>
      <c r="C89" s="772"/>
      <c r="D89" s="773"/>
      <c r="E89" s="146"/>
      <c r="F89" s="449"/>
      <c r="G89" s="449"/>
      <c r="H89" s="146" t="s">
        <v>312</v>
      </c>
      <c r="I89" s="148"/>
    </row>
    <row r="90" spans="1:9" s="142" customFormat="1" x14ac:dyDescent="0.3">
      <c r="A90" s="78"/>
      <c r="B90" s="144"/>
      <c r="C90" s="772"/>
      <c r="D90" s="773"/>
      <c r="E90" s="146"/>
      <c r="F90" s="449" t="s">
        <v>50</v>
      </c>
      <c r="G90" s="450" t="s">
        <v>272</v>
      </c>
      <c r="H90" s="146" t="s">
        <v>137</v>
      </c>
      <c r="I90" s="149" t="s">
        <v>313</v>
      </c>
    </row>
    <row r="91" spans="1:9" s="142" customFormat="1" x14ac:dyDescent="0.3">
      <c r="A91" s="87"/>
      <c r="B91" s="151"/>
      <c r="C91" s="774"/>
      <c r="D91" s="155"/>
      <c r="E91" s="154"/>
      <c r="F91" s="155">
        <v>1980</v>
      </c>
      <c r="G91" s="155">
        <v>1980</v>
      </c>
      <c r="H91" s="154"/>
      <c r="I91" s="156" t="s">
        <v>1868</v>
      </c>
    </row>
    <row r="92" spans="1:9" s="142" customFormat="1" x14ac:dyDescent="0.3">
      <c r="A92" s="71">
        <v>18</v>
      </c>
      <c r="B92" s="137" t="s">
        <v>138</v>
      </c>
      <c r="C92" s="138">
        <v>500</v>
      </c>
      <c r="D92" s="139">
        <v>500</v>
      </c>
      <c r="E92" s="140" t="s">
        <v>48</v>
      </c>
      <c r="F92" s="448" t="s">
        <v>2024</v>
      </c>
      <c r="G92" s="448" t="s">
        <v>2024</v>
      </c>
      <c r="H92" s="140" t="s">
        <v>309</v>
      </c>
      <c r="I92" s="141" t="s">
        <v>318</v>
      </c>
    </row>
    <row r="93" spans="1:9" s="142" customFormat="1" x14ac:dyDescent="0.3">
      <c r="A93" s="78"/>
      <c r="B93" s="144" t="s">
        <v>329</v>
      </c>
      <c r="C93" s="772"/>
      <c r="D93" s="773"/>
      <c r="E93" s="146"/>
      <c r="F93" s="449"/>
      <c r="G93" s="449"/>
      <c r="H93" s="146" t="s">
        <v>311</v>
      </c>
      <c r="I93" s="147" t="s">
        <v>321</v>
      </c>
    </row>
    <row r="94" spans="1:9" s="142" customFormat="1" x14ac:dyDescent="0.3">
      <c r="A94" s="78"/>
      <c r="B94" s="144"/>
      <c r="C94" s="772"/>
      <c r="D94" s="773"/>
      <c r="E94" s="146"/>
      <c r="F94" s="449"/>
      <c r="G94" s="449"/>
      <c r="H94" s="146" t="s">
        <v>312</v>
      </c>
      <c r="I94" s="148"/>
    </row>
    <row r="95" spans="1:9" s="142" customFormat="1" x14ac:dyDescent="0.3">
      <c r="A95" s="78"/>
      <c r="B95" s="144"/>
      <c r="C95" s="772"/>
      <c r="D95" s="773"/>
      <c r="E95" s="146"/>
      <c r="F95" s="449" t="s">
        <v>50</v>
      </c>
      <c r="G95" s="450" t="s">
        <v>272</v>
      </c>
      <c r="H95" s="146" t="s">
        <v>137</v>
      </c>
      <c r="I95" s="149" t="s">
        <v>313</v>
      </c>
    </row>
    <row r="96" spans="1:9" s="142" customFormat="1" x14ac:dyDescent="0.3">
      <c r="A96" s="87"/>
      <c r="B96" s="151"/>
      <c r="C96" s="774"/>
      <c r="D96" s="155"/>
      <c r="E96" s="154"/>
      <c r="F96" s="155">
        <v>500</v>
      </c>
      <c r="G96" s="155">
        <v>500</v>
      </c>
      <c r="H96" s="154"/>
      <c r="I96" s="156" t="s">
        <v>2003</v>
      </c>
    </row>
    <row r="97" spans="1:9" s="142" customFormat="1" x14ac:dyDescent="0.3">
      <c r="A97" s="71">
        <v>19</v>
      </c>
      <c r="B97" s="137" t="s">
        <v>138</v>
      </c>
      <c r="C97" s="138">
        <v>6300</v>
      </c>
      <c r="D97" s="139">
        <v>6300</v>
      </c>
      <c r="E97" s="140" t="s">
        <v>48</v>
      </c>
      <c r="F97" s="448" t="s">
        <v>2025</v>
      </c>
      <c r="G97" s="448" t="s">
        <v>2025</v>
      </c>
      <c r="H97" s="140" t="s">
        <v>309</v>
      </c>
      <c r="I97" s="141" t="s">
        <v>318</v>
      </c>
    </row>
    <row r="98" spans="1:9" s="142" customFormat="1" x14ac:dyDescent="0.3">
      <c r="A98" s="78"/>
      <c r="B98" s="144" t="s">
        <v>329</v>
      </c>
      <c r="C98" s="772"/>
      <c r="D98" s="773"/>
      <c r="E98" s="146"/>
      <c r="F98" s="449"/>
      <c r="G98" s="449"/>
      <c r="H98" s="146" t="s">
        <v>311</v>
      </c>
      <c r="I98" s="147" t="s">
        <v>321</v>
      </c>
    </row>
    <row r="99" spans="1:9" s="142" customFormat="1" x14ac:dyDescent="0.3">
      <c r="A99" s="78"/>
      <c r="B99" s="144"/>
      <c r="C99" s="772"/>
      <c r="D99" s="773"/>
      <c r="E99" s="146"/>
      <c r="F99" s="449"/>
      <c r="G99" s="449"/>
      <c r="H99" s="146" t="s">
        <v>312</v>
      </c>
      <c r="I99" s="148"/>
    </row>
    <row r="100" spans="1:9" s="142" customFormat="1" x14ac:dyDescent="0.3">
      <c r="A100" s="78"/>
      <c r="B100" s="144"/>
      <c r="C100" s="772"/>
      <c r="D100" s="773"/>
      <c r="E100" s="146"/>
      <c r="F100" s="449" t="s">
        <v>50</v>
      </c>
      <c r="G100" s="450" t="s">
        <v>272</v>
      </c>
      <c r="H100" s="146" t="s">
        <v>137</v>
      </c>
      <c r="I100" s="149" t="s">
        <v>313</v>
      </c>
    </row>
    <row r="101" spans="1:9" s="142" customFormat="1" x14ac:dyDescent="0.3">
      <c r="A101" s="87"/>
      <c r="B101" s="151"/>
      <c r="C101" s="774"/>
      <c r="D101" s="155"/>
      <c r="E101" s="154"/>
      <c r="F101" s="155">
        <v>6300</v>
      </c>
      <c r="G101" s="155">
        <v>6300</v>
      </c>
      <c r="H101" s="154"/>
      <c r="I101" s="156" t="s">
        <v>1811</v>
      </c>
    </row>
    <row r="102" spans="1:9" s="142" customFormat="1" x14ac:dyDescent="0.3">
      <c r="A102" s="71">
        <v>20</v>
      </c>
      <c r="B102" s="137" t="s">
        <v>338</v>
      </c>
      <c r="C102" s="138">
        <v>700</v>
      </c>
      <c r="D102" s="139">
        <v>700</v>
      </c>
      <c r="E102" s="140" t="s">
        <v>48</v>
      </c>
      <c r="F102" s="448" t="s">
        <v>614</v>
      </c>
      <c r="G102" s="448" t="s">
        <v>614</v>
      </c>
      <c r="H102" s="140" t="s">
        <v>309</v>
      </c>
      <c r="I102" s="141" t="s">
        <v>318</v>
      </c>
    </row>
    <row r="103" spans="1:9" s="142" customFormat="1" x14ac:dyDescent="0.3">
      <c r="A103" s="78"/>
      <c r="B103" s="144"/>
      <c r="C103" s="772"/>
      <c r="D103" s="773"/>
      <c r="E103" s="146"/>
      <c r="F103" s="449"/>
      <c r="G103" s="449"/>
      <c r="H103" s="146" t="s">
        <v>311</v>
      </c>
      <c r="I103" s="147" t="s">
        <v>321</v>
      </c>
    </row>
    <row r="104" spans="1:9" s="142" customFormat="1" x14ac:dyDescent="0.3">
      <c r="A104" s="78"/>
      <c r="B104" s="144"/>
      <c r="C104" s="772"/>
      <c r="D104" s="773"/>
      <c r="E104" s="146"/>
      <c r="F104" s="449"/>
      <c r="G104" s="449"/>
      <c r="H104" s="146" t="s">
        <v>312</v>
      </c>
      <c r="I104" s="148"/>
    </row>
    <row r="105" spans="1:9" s="142" customFormat="1" x14ac:dyDescent="0.3">
      <c r="A105" s="78"/>
      <c r="B105" s="144"/>
      <c r="C105" s="772"/>
      <c r="D105" s="773"/>
      <c r="E105" s="146"/>
      <c r="F105" s="449" t="s">
        <v>50</v>
      </c>
      <c r="G105" s="450" t="s">
        <v>272</v>
      </c>
      <c r="H105" s="146" t="s">
        <v>137</v>
      </c>
      <c r="I105" s="149" t="s">
        <v>313</v>
      </c>
    </row>
    <row r="106" spans="1:9" s="142" customFormat="1" x14ac:dyDescent="0.3">
      <c r="A106" s="87"/>
      <c r="B106" s="151"/>
      <c r="C106" s="774"/>
      <c r="D106" s="155"/>
      <c r="E106" s="154"/>
      <c r="F106" s="155">
        <v>700</v>
      </c>
      <c r="G106" s="155">
        <v>700</v>
      </c>
      <c r="H106" s="154"/>
      <c r="I106" s="156" t="s">
        <v>1811</v>
      </c>
    </row>
    <row r="107" spans="1:9" s="142" customFormat="1" x14ac:dyDescent="0.3">
      <c r="A107" s="71">
        <v>21</v>
      </c>
      <c r="B107" s="137" t="s">
        <v>174</v>
      </c>
      <c r="C107" s="138">
        <v>1614.5</v>
      </c>
      <c r="D107" s="139">
        <v>1614.5</v>
      </c>
      <c r="E107" s="140" t="s">
        <v>48</v>
      </c>
      <c r="F107" s="448" t="s">
        <v>317</v>
      </c>
      <c r="G107" s="448" t="s">
        <v>317</v>
      </c>
      <c r="H107" s="140" t="s">
        <v>309</v>
      </c>
      <c r="I107" s="141" t="s">
        <v>318</v>
      </c>
    </row>
    <row r="108" spans="1:9" s="142" customFormat="1" x14ac:dyDescent="0.3">
      <c r="A108" s="78"/>
      <c r="B108" s="144" t="s">
        <v>334</v>
      </c>
      <c r="C108" s="772"/>
      <c r="D108" s="773"/>
      <c r="E108" s="146"/>
      <c r="F108" s="449" t="s">
        <v>320</v>
      </c>
      <c r="G108" s="449" t="s">
        <v>320</v>
      </c>
      <c r="H108" s="146" t="s">
        <v>311</v>
      </c>
      <c r="I108" s="147" t="s">
        <v>321</v>
      </c>
    </row>
    <row r="109" spans="1:9" s="142" customFormat="1" x14ac:dyDescent="0.3">
      <c r="A109" s="78"/>
      <c r="B109" s="144"/>
      <c r="C109" s="772"/>
      <c r="D109" s="773"/>
      <c r="E109" s="146"/>
      <c r="F109" s="449" t="s">
        <v>322</v>
      </c>
      <c r="G109" s="449" t="s">
        <v>322</v>
      </c>
      <c r="H109" s="146" t="s">
        <v>312</v>
      </c>
      <c r="I109" s="148"/>
    </row>
    <row r="110" spans="1:9" s="142" customFormat="1" x14ac:dyDescent="0.3">
      <c r="A110" s="78"/>
      <c r="B110" s="144"/>
      <c r="C110" s="772"/>
      <c r="D110" s="773"/>
      <c r="E110" s="146"/>
      <c r="F110" s="449" t="s">
        <v>50</v>
      </c>
      <c r="G110" s="450" t="s">
        <v>272</v>
      </c>
      <c r="H110" s="146" t="s">
        <v>137</v>
      </c>
      <c r="I110" s="149" t="s">
        <v>313</v>
      </c>
    </row>
    <row r="111" spans="1:9" s="142" customFormat="1" x14ac:dyDescent="0.3">
      <c r="A111" s="87"/>
      <c r="B111" s="151"/>
      <c r="C111" s="774"/>
      <c r="D111" s="155"/>
      <c r="E111" s="154"/>
      <c r="F111" s="155">
        <v>1614.5</v>
      </c>
      <c r="G111" s="155">
        <v>1614.5</v>
      </c>
      <c r="H111" s="154"/>
      <c r="I111" s="156" t="s">
        <v>1941</v>
      </c>
    </row>
    <row r="112" spans="1:9" s="142" customFormat="1" x14ac:dyDescent="0.3">
      <c r="A112" s="71">
        <v>22</v>
      </c>
      <c r="B112" s="137" t="s">
        <v>174</v>
      </c>
      <c r="C112" s="138">
        <v>1614.5</v>
      </c>
      <c r="D112" s="139">
        <v>1614.5</v>
      </c>
      <c r="E112" s="140" t="s">
        <v>48</v>
      </c>
      <c r="F112" s="448" t="s">
        <v>317</v>
      </c>
      <c r="G112" s="448" t="s">
        <v>317</v>
      </c>
      <c r="H112" s="140" t="s">
        <v>309</v>
      </c>
      <c r="I112" s="141" t="s">
        <v>318</v>
      </c>
    </row>
    <row r="113" spans="1:9" s="142" customFormat="1" x14ac:dyDescent="0.3">
      <c r="A113" s="78"/>
      <c r="B113" s="144" t="s">
        <v>335</v>
      </c>
      <c r="C113" s="772"/>
      <c r="D113" s="773"/>
      <c r="E113" s="146"/>
      <c r="F113" s="449" t="s">
        <v>320</v>
      </c>
      <c r="G113" s="449" t="s">
        <v>320</v>
      </c>
      <c r="H113" s="146" t="s">
        <v>311</v>
      </c>
      <c r="I113" s="147" t="s">
        <v>321</v>
      </c>
    </row>
    <row r="114" spans="1:9" s="142" customFormat="1" x14ac:dyDescent="0.3">
      <c r="A114" s="78"/>
      <c r="B114" s="144"/>
      <c r="C114" s="772"/>
      <c r="D114" s="773"/>
      <c r="E114" s="146"/>
      <c r="F114" s="449" t="s">
        <v>322</v>
      </c>
      <c r="G114" s="449" t="s">
        <v>322</v>
      </c>
      <c r="H114" s="146" t="s">
        <v>312</v>
      </c>
      <c r="I114" s="148"/>
    </row>
    <row r="115" spans="1:9" s="142" customFormat="1" x14ac:dyDescent="0.3">
      <c r="A115" s="78"/>
      <c r="B115" s="144"/>
      <c r="C115" s="772"/>
      <c r="D115" s="773"/>
      <c r="E115" s="146"/>
      <c r="F115" s="449" t="s">
        <v>50</v>
      </c>
      <c r="G115" s="450" t="s">
        <v>272</v>
      </c>
      <c r="H115" s="146" t="s">
        <v>137</v>
      </c>
      <c r="I115" s="149" t="s">
        <v>313</v>
      </c>
    </row>
    <row r="116" spans="1:9" s="142" customFormat="1" x14ac:dyDescent="0.3">
      <c r="A116" s="87"/>
      <c r="B116" s="151"/>
      <c r="C116" s="774"/>
      <c r="D116" s="155"/>
      <c r="E116" s="154"/>
      <c r="F116" s="155">
        <v>1614.5</v>
      </c>
      <c r="G116" s="155">
        <v>1614.5</v>
      </c>
      <c r="H116" s="154"/>
      <c r="I116" s="156" t="s">
        <v>1941</v>
      </c>
    </row>
    <row r="117" spans="1:9" s="142" customFormat="1" x14ac:dyDescent="0.3">
      <c r="A117" s="71">
        <v>23</v>
      </c>
      <c r="B117" s="137" t="s">
        <v>327</v>
      </c>
      <c r="C117" s="138">
        <v>5758.5</v>
      </c>
      <c r="D117" s="139">
        <v>5758.5</v>
      </c>
      <c r="E117" s="140" t="s">
        <v>48</v>
      </c>
      <c r="F117" s="448" t="s">
        <v>317</v>
      </c>
      <c r="G117" s="448" t="s">
        <v>317</v>
      </c>
      <c r="H117" s="140" t="s">
        <v>309</v>
      </c>
      <c r="I117" s="141" t="s">
        <v>318</v>
      </c>
    </row>
    <row r="118" spans="1:9" s="142" customFormat="1" x14ac:dyDescent="0.3">
      <c r="A118" s="78"/>
      <c r="B118" s="144" t="s">
        <v>329</v>
      </c>
      <c r="C118" s="772"/>
      <c r="D118" s="773"/>
      <c r="E118" s="146"/>
      <c r="F118" s="449" t="s">
        <v>320</v>
      </c>
      <c r="G118" s="449" t="s">
        <v>320</v>
      </c>
      <c r="H118" s="146" t="s">
        <v>311</v>
      </c>
      <c r="I118" s="147" t="s">
        <v>321</v>
      </c>
    </row>
    <row r="119" spans="1:9" s="142" customFormat="1" x14ac:dyDescent="0.3">
      <c r="A119" s="78"/>
      <c r="B119" s="144"/>
      <c r="C119" s="772"/>
      <c r="D119" s="773"/>
      <c r="E119" s="146"/>
      <c r="F119" s="449" t="s">
        <v>322</v>
      </c>
      <c r="G119" s="449" t="s">
        <v>322</v>
      </c>
      <c r="H119" s="146" t="s">
        <v>312</v>
      </c>
      <c r="I119" s="148"/>
    </row>
    <row r="120" spans="1:9" s="142" customFormat="1" x14ac:dyDescent="0.3">
      <c r="A120" s="78"/>
      <c r="B120" s="144"/>
      <c r="C120" s="772"/>
      <c r="D120" s="773"/>
      <c r="E120" s="146"/>
      <c r="F120" s="449" t="s">
        <v>50</v>
      </c>
      <c r="G120" s="450" t="s">
        <v>272</v>
      </c>
      <c r="H120" s="146" t="s">
        <v>137</v>
      </c>
      <c r="I120" s="149" t="s">
        <v>313</v>
      </c>
    </row>
    <row r="121" spans="1:9" s="142" customFormat="1" x14ac:dyDescent="0.3">
      <c r="A121" s="87"/>
      <c r="B121" s="151"/>
      <c r="C121" s="774"/>
      <c r="D121" s="155"/>
      <c r="E121" s="154"/>
      <c r="F121" s="155">
        <v>5758.5</v>
      </c>
      <c r="G121" s="155">
        <v>5758.5</v>
      </c>
      <c r="H121" s="154"/>
      <c r="I121" s="156" t="s">
        <v>1941</v>
      </c>
    </row>
    <row r="122" spans="1:9" s="142" customFormat="1" x14ac:dyDescent="0.3">
      <c r="A122" s="71">
        <v>24</v>
      </c>
      <c r="B122" s="137" t="s">
        <v>142</v>
      </c>
      <c r="C122" s="138">
        <v>5140</v>
      </c>
      <c r="D122" s="139">
        <v>5140</v>
      </c>
      <c r="E122" s="140" t="s">
        <v>48</v>
      </c>
      <c r="F122" s="448" t="s">
        <v>598</v>
      </c>
      <c r="G122" s="448" t="s">
        <v>598</v>
      </c>
      <c r="H122" s="140" t="s">
        <v>309</v>
      </c>
      <c r="I122" s="141" t="s">
        <v>318</v>
      </c>
    </row>
    <row r="123" spans="1:9" s="142" customFormat="1" x14ac:dyDescent="0.3">
      <c r="A123" s="78"/>
      <c r="B123" s="144" t="s">
        <v>332</v>
      </c>
      <c r="C123" s="772"/>
      <c r="D123" s="773"/>
      <c r="E123" s="146"/>
      <c r="F123" s="449"/>
      <c r="G123" s="449"/>
      <c r="H123" s="146" t="s">
        <v>311</v>
      </c>
      <c r="I123" s="147" t="s">
        <v>321</v>
      </c>
    </row>
    <row r="124" spans="1:9" s="142" customFormat="1" x14ac:dyDescent="0.3">
      <c r="A124" s="78"/>
      <c r="B124" s="144"/>
      <c r="C124" s="772"/>
      <c r="D124" s="773"/>
      <c r="E124" s="146"/>
      <c r="F124" s="449"/>
      <c r="G124" s="449"/>
      <c r="H124" s="146" t="s">
        <v>312</v>
      </c>
      <c r="I124" s="148"/>
    </row>
    <row r="125" spans="1:9" s="142" customFormat="1" x14ac:dyDescent="0.3">
      <c r="A125" s="78"/>
      <c r="B125" s="144"/>
      <c r="C125" s="772"/>
      <c r="D125" s="773"/>
      <c r="E125" s="146"/>
      <c r="F125" s="449" t="s">
        <v>50</v>
      </c>
      <c r="G125" s="450" t="s">
        <v>272</v>
      </c>
      <c r="H125" s="146" t="s">
        <v>137</v>
      </c>
      <c r="I125" s="149" t="s">
        <v>313</v>
      </c>
    </row>
    <row r="126" spans="1:9" s="142" customFormat="1" x14ac:dyDescent="0.3">
      <c r="A126" s="87"/>
      <c r="B126" s="151"/>
      <c r="C126" s="774"/>
      <c r="D126" s="155"/>
      <c r="E126" s="154"/>
      <c r="F126" s="155">
        <v>5140</v>
      </c>
      <c r="G126" s="155">
        <v>5140</v>
      </c>
      <c r="H126" s="154"/>
      <c r="I126" s="156" t="s">
        <v>1886</v>
      </c>
    </row>
    <row r="127" spans="1:9" s="142" customFormat="1" x14ac:dyDescent="0.3">
      <c r="A127" s="71">
        <v>25</v>
      </c>
      <c r="B127" s="137" t="s">
        <v>142</v>
      </c>
      <c r="C127" s="138">
        <v>5170</v>
      </c>
      <c r="D127" s="139">
        <v>5170</v>
      </c>
      <c r="E127" s="140" t="s">
        <v>48</v>
      </c>
      <c r="F127" s="448" t="s">
        <v>598</v>
      </c>
      <c r="G127" s="448" t="s">
        <v>598</v>
      </c>
      <c r="H127" s="140" t="s">
        <v>309</v>
      </c>
      <c r="I127" s="141" t="s">
        <v>318</v>
      </c>
    </row>
    <row r="128" spans="1:9" s="142" customFormat="1" x14ac:dyDescent="0.3">
      <c r="A128" s="78"/>
      <c r="B128" s="144" t="s">
        <v>2026</v>
      </c>
      <c r="C128" s="772"/>
      <c r="D128" s="773"/>
      <c r="E128" s="146"/>
      <c r="F128" s="449"/>
      <c r="G128" s="449"/>
      <c r="H128" s="146" t="s">
        <v>311</v>
      </c>
      <c r="I128" s="147" t="s">
        <v>321</v>
      </c>
    </row>
    <row r="129" spans="1:9" s="142" customFormat="1" x14ac:dyDescent="0.3">
      <c r="A129" s="78"/>
      <c r="B129" s="144"/>
      <c r="C129" s="772"/>
      <c r="D129" s="773"/>
      <c r="E129" s="146"/>
      <c r="F129" s="449"/>
      <c r="G129" s="449"/>
      <c r="H129" s="146" t="s">
        <v>312</v>
      </c>
      <c r="I129" s="148"/>
    </row>
    <row r="130" spans="1:9" s="142" customFormat="1" x14ac:dyDescent="0.3">
      <c r="A130" s="78"/>
      <c r="B130" s="144"/>
      <c r="C130" s="772"/>
      <c r="D130" s="773"/>
      <c r="E130" s="146"/>
      <c r="F130" s="449" t="s">
        <v>50</v>
      </c>
      <c r="G130" s="450" t="s">
        <v>272</v>
      </c>
      <c r="H130" s="146" t="s">
        <v>137</v>
      </c>
      <c r="I130" s="149" t="s">
        <v>313</v>
      </c>
    </row>
    <row r="131" spans="1:9" s="142" customFormat="1" x14ac:dyDescent="0.3">
      <c r="A131" s="87"/>
      <c r="B131" s="151"/>
      <c r="C131" s="774"/>
      <c r="D131" s="155"/>
      <c r="E131" s="154"/>
      <c r="F131" s="155">
        <v>5170</v>
      </c>
      <c r="G131" s="155">
        <v>5170</v>
      </c>
      <c r="H131" s="154"/>
      <c r="I131" s="156" t="s">
        <v>1886</v>
      </c>
    </row>
    <row r="132" spans="1:9" s="142" customFormat="1" x14ac:dyDescent="0.3">
      <c r="A132" s="71">
        <v>26</v>
      </c>
      <c r="B132" s="137" t="s">
        <v>174</v>
      </c>
      <c r="C132" s="138">
        <v>1865</v>
      </c>
      <c r="D132" s="139">
        <v>1865</v>
      </c>
      <c r="E132" s="140" t="s">
        <v>48</v>
      </c>
      <c r="F132" s="448" t="s">
        <v>317</v>
      </c>
      <c r="G132" s="448" t="s">
        <v>317</v>
      </c>
      <c r="H132" s="140" t="s">
        <v>309</v>
      </c>
      <c r="I132" s="141" t="s">
        <v>318</v>
      </c>
    </row>
    <row r="133" spans="1:9" s="142" customFormat="1" x14ac:dyDescent="0.3">
      <c r="A133" s="78"/>
      <c r="B133" s="144" t="s">
        <v>332</v>
      </c>
      <c r="C133" s="772"/>
      <c r="D133" s="773"/>
      <c r="E133" s="146"/>
      <c r="F133" s="449" t="s">
        <v>320</v>
      </c>
      <c r="G133" s="449" t="s">
        <v>320</v>
      </c>
      <c r="H133" s="146" t="s">
        <v>311</v>
      </c>
      <c r="I133" s="147" t="s">
        <v>321</v>
      </c>
    </row>
    <row r="134" spans="1:9" s="142" customFormat="1" x14ac:dyDescent="0.3">
      <c r="A134" s="78"/>
      <c r="B134" s="144"/>
      <c r="C134" s="772"/>
      <c r="D134" s="773"/>
      <c r="E134" s="146"/>
      <c r="F134" s="449" t="s">
        <v>322</v>
      </c>
      <c r="G134" s="449" t="s">
        <v>322</v>
      </c>
      <c r="H134" s="146" t="s">
        <v>312</v>
      </c>
      <c r="I134" s="148"/>
    </row>
    <row r="135" spans="1:9" s="142" customFormat="1" x14ac:dyDescent="0.3">
      <c r="A135" s="78"/>
      <c r="B135" s="144"/>
      <c r="C135" s="772"/>
      <c r="D135" s="773"/>
      <c r="E135" s="146"/>
      <c r="F135" s="449" t="s">
        <v>50</v>
      </c>
      <c r="G135" s="450" t="s">
        <v>272</v>
      </c>
      <c r="H135" s="146" t="s">
        <v>137</v>
      </c>
      <c r="I135" s="149" t="s">
        <v>313</v>
      </c>
    </row>
    <row r="136" spans="1:9" s="142" customFormat="1" x14ac:dyDescent="0.3">
      <c r="A136" s="87"/>
      <c r="B136" s="151"/>
      <c r="C136" s="774"/>
      <c r="D136" s="155"/>
      <c r="E136" s="154"/>
      <c r="F136" s="155">
        <v>1865</v>
      </c>
      <c r="G136" s="155">
        <v>1865</v>
      </c>
      <c r="H136" s="154"/>
      <c r="I136" s="156" t="s">
        <v>1886</v>
      </c>
    </row>
    <row r="137" spans="1:9" s="142" customFormat="1" x14ac:dyDescent="0.3">
      <c r="A137" s="71">
        <v>27</v>
      </c>
      <c r="B137" s="137" t="s">
        <v>174</v>
      </c>
      <c r="C137" s="138">
        <v>5053.5</v>
      </c>
      <c r="D137" s="139">
        <v>5053.5</v>
      </c>
      <c r="E137" s="140" t="s">
        <v>48</v>
      </c>
      <c r="F137" s="448" t="s">
        <v>317</v>
      </c>
      <c r="G137" s="448" t="s">
        <v>317</v>
      </c>
      <c r="H137" s="140" t="s">
        <v>309</v>
      </c>
      <c r="I137" s="141" t="s">
        <v>318</v>
      </c>
    </row>
    <row r="138" spans="1:9" s="142" customFormat="1" x14ac:dyDescent="0.3">
      <c r="A138" s="78"/>
      <c r="B138" s="144" t="s">
        <v>328</v>
      </c>
      <c r="C138" s="772"/>
      <c r="D138" s="773"/>
      <c r="E138" s="146"/>
      <c r="F138" s="449" t="s">
        <v>320</v>
      </c>
      <c r="G138" s="449" t="s">
        <v>320</v>
      </c>
      <c r="H138" s="146" t="s">
        <v>311</v>
      </c>
      <c r="I138" s="147" t="s">
        <v>321</v>
      </c>
    </row>
    <row r="139" spans="1:9" s="142" customFormat="1" x14ac:dyDescent="0.3">
      <c r="A139" s="78"/>
      <c r="B139" s="144"/>
      <c r="C139" s="772"/>
      <c r="D139" s="773"/>
      <c r="E139" s="146"/>
      <c r="F139" s="449" t="s">
        <v>322</v>
      </c>
      <c r="G139" s="449" t="s">
        <v>322</v>
      </c>
      <c r="H139" s="146" t="s">
        <v>312</v>
      </c>
      <c r="I139" s="148"/>
    </row>
    <row r="140" spans="1:9" s="142" customFormat="1" x14ac:dyDescent="0.3">
      <c r="A140" s="78"/>
      <c r="B140" s="144"/>
      <c r="C140" s="772"/>
      <c r="D140" s="773"/>
      <c r="E140" s="146"/>
      <c r="F140" s="449" t="s">
        <v>50</v>
      </c>
      <c r="G140" s="450" t="s">
        <v>272</v>
      </c>
      <c r="H140" s="146" t="s">
        <v>137</v>
      </c>
      <c r="I140" s="149" t="s">
        <v>313</v>
      </c>
    </row>
    <row r="141" spans="1:9" s="142" customFormat="1" x14ac:dyDescent="0.3">
      <c r="A141" s="87"/>
      <c r="B141" s="151"/>
      <c r="C141" s="774"/>
      <c r="D141" s="155"/>
      <c r="E141" s="154"/>
      <c r="F141" s="155">
        <v>5053.5</v>
      </c>
      <c r="G141" s="155">
        <v>5053.5</v>
      </c>
      <c r="H141" s="154"/>
      <c r="I141" s="156" t="s">
        <v>1886</v>
      </c>
    </row>
    <row r="142" spans="1:9" s="142" customFormat="1" x14ac:dyDescent="0.3">
      <c r="A142" s="71">
        <v>28</v>
      </c>
      <c r="B142" s="137" t="s">
        <v>327</v>
      </c>
      <c r="C142" s="138">
        <v>2865</v>
      </c>
      <c r="D142" s="139">
        <v>2865</v>
      </c>
      <c r="E142" s="140" t="s">
        <v>48</v>
      </c>
      <c r="F142" s="448" t="s">
        <v>317</v>
      </c>
      <c r="G142" s="448" t="s">
        <v>317</v>
      </c>
      <c r="H142" s="140" t="s">
        <v>309</v>
      </c>
      <c r="I142" s="141" t="s">
        <v>318</v>
      </c>
    </row>
    <row r="143" spans="1:9" s="142" customFormat="1" x14ac:dyDescent="0.3">
      <c r="A143" s="78"/>
      <c r="B143" s="144" t="s">
        <v>2026</v>
      </c>
      <c r="C143" s="772"/>
      <c r="D143" s="773"/>
      <c r="E143" s="146"/>
      <c r="F143" s="449" t="s">
        <v>320</v>
      </c>
      <c r="G143" s="449" t="s">
        <v>320</v>
      </c>
      <c r="H143" s="146" t="s">
        <v>311</v>
      </c>
      <c r="I143" s="147" t="s">
        <v>321</v>
      </c>
    </row>
    <row r="144" spans="1:9" s="142" customFormat="1" x14ac:dyDescent="0.3">
      <c r="A144" s="78"/>
      <c r="B144" s="144"/>
      <c r="C144" s="772"/>
      <c r="D144" s="773"/>
      <c r="E144" s="146"/>
      <c r="F144" s="449" t="s">
        <v>322</v>
      </c>
      <c r="G144" s="449" t="s">
        <v>322</v>
      </c>
      <c r="H144" s="146" t="s">
        <v>312</v>
      </c>
      <c r="I144" s="148"/>
    </row>
    <row r="145" spans="1:9" s="142" customFormat="1" x14ac:dyDescent="0.3">
      <c r="A145" s="78"/>
      <c r="B145" s="144"/>
      <c r="C145" s="772"/>
      <c r="D145" s="773"/>
      <c r="E145" s="146"/>
      <c r="F145" s="449" t="s">
        <v>50</v>
      </c>
      <c r="G145" s="450" t="s">
        <v>272</v>
      </c>
      <c r="H145" s="146" t="s">
        <v>137</v>
      </c>
      <c r="I145" s="149" t="s">
        <v>313</v>
      </c>
    </row>
    <row r="146" spans="1:9" s="142" customFormat="1" x14ac:dyDescent="0.3">
      <c r="A146" s="87"/>
      <c r="B146" s="151"/>
      <c r="C146" s="774"/>
      <c r="D146" s="155"/>
      <c r="E146" s="154"/>
      <c r="F146" s="155">
        <v>2865</v>
      </c>
      <c r="G146" s="155">
        <v>2865</v>
      </c>
      <c r="H146" s="154"/>
      <c r="I146" s="156" t="s">
        <v>1886</v>
      </c>
    </row>
    <row r="147" spans="1:9" s="142" customFormat="1" x14ac:dyDescent="0.3">
      <c r="A147" s="71">
        <v>29</v>
      </c>
      <c r="B147" s="137" t="s">
        <v>174</v>
      </c>
      <c r="C147" s="138">
        <v>1865</v>
      </c>
      <c r="D147" s="139">
        <v>1865</v>
      </c>
      <c r="E147" s="140" t="s">
        <v>48</v>
      </c>
      <c r="F147" s="448" t="s">
        <v>317</v>
      </c>
      <c r="G147" s="448" t="s">
        <v>317</v>
      </c>
      <c r="H147" s="140" t="s">
        <v>309</v>
      </c>
      <c r="I147" s="141" t="s">
        <v>318</v>
      </c>
    </row>
    <row r="148" spans="1:9" s="142" customFormat="1" x14ac:dyDescent="0.3">
      <c r="A148" s="78"/>
      <c r="B148" s="144" t="s">
        <v>2027</v>
      </c>
      <c r="C148" s="772"/>
      <c r="D148" s="773"/>
      <c r="E148" s="146"/>
      <c r="F148" s="449" t="s">
        <v>320</v>
      </c>
      <c r="G148" s="449" t="s">
        <v>320</v>
      </c>
      <c r="H148" s="146" t="s">
        <v>311</v>
      </c>
      <c r="I148" s="147" t="s">
        <v>321</v>
      </c>
    </row>
    <row r="149" spans="1:9" s="142" customFormat="1" x14ac:dyDescent="0.3">
      <c r="A149" s="78"/>
      <c r="B149" s="144"/>
      <c r="C149" s="772"/>
      <c r="D149" s="773"/>
      <c r="E149" s="146"/>
      <c r="F149" s="449" t="s">
        <v>322</v>
      </c>
      <c r="G149" s="449" t="s">
        <v>322</v>
      </c>
      <c r="H149" s="146" t="s">
        <v>312</v>
      </c>
      <c r="I149" s="148"/>
    </row>
    <row r="150" spans="1:9" s="142" customFormat="1" x14ac:dyDescent="0.3">
      <c r="A150" s="78"/>
      <c r="B150" s="144"/>
      <c r="C150" s="772"/>
      <c r="D150" s="773"/>
      <c r="E150" s="146"/>
      <c r="F150" s="449" t="s">
        <v>50</v>
      </c>
      <c r="G150" s="450" t="s">
        <v>272</v>
      </c>
      <c r="H150" s="146" t="s">
        <v>137</v>
      </c>
      <c r="I150" s="149" t="s">
        <v>313</v>
      </c>
    </row>
    <row r="151" spans="1:9" s="142" customFormat="1" x14ac:dyDescent="0.3">
      <c r="A151" s="87"/>
      <c r="B151" s="151"/>
      <c r="C151" s="774"/>
      <c r="D151" s="155"/>
      <c r="E151" s="154"/>
      <c r="F151" s="155">
        <v>1865</v>
      </c>
      <c r="G151" s="155">
        <v>1865</v>
      </c>
      <c r="H151" s="154"/>
      <c r="I151" s="156" t="s">
        <v>1886</v>
      </c>
    </row>
    <row r="152" spans="1:9" s="142" customFormat="1" x14ac:dyDescent="0.3">
      <c r="A152" s="71">
        <v>30</v>
      </c>
      <c r="B152" s="137" t="s">
        <v>174</v>
      </c>
      <c r="C152" s="138">
        <v>1614.5</v>
      </c>
      <c r="D152" s="139">
        <v>1614.5</v>
      </c>
      <c r="E152" s="140" t="s">
        <v>48</v>
      </c>
      <c r="F152" s="448" t="s">
        <v>317</v>
      </c>
      <c r="G152" s="448" t="s">
        <v>317</v>
      </c>
      <c r="H152" s="140" t="s">
        <v>309</v>
      </c>
      <c r="I152" s="141" t="s">
        <v>318</v>
      </c>
    </row>
    <row r="153" spans="1:9" s="142" customFormat="1" x14ac:dyDescent="0.3">
      <c r="A153" s="78"/>
      <c r="B153" s="144" t="s">
        <v>334</v>
      </c>
      <c r="C153" s="772"/>
      <c r="D153" s="773"/>
      <c r="E153" s="146"/>
      <c r="F153" s="449" t="s">
        <v>320</v>
      </c>
      <c r="G153" s="449" t="s">
        <v>320</v>
      </c>
      <c r="H153" s="146" t="s">
        <v>311</v>
      </c>
      <c r="I153" s="147" t="s">
        <v>321</v>
      </c>
    </row>
    <row r="154" spans="1:9" s="142" customFormat="1" x14ac:dyDescent="0.3">
      <c r="A154" s="78"/>
      <c r="B154" s="144"/>
      <c r="C154" s="772"/>
      <c r="D154" s="773"/>
      <c r="E154" s="146"/>
      <c r="F154" s="449" t="s">
        <v>322</v>
      </c>
      <c r="G154" s="449" t="s">
        <v>322</v>
      </c>
      <c r="H154" s="146" t="s">
        <v>312</v>
      </c>
      <c r="I154" s="148"/>
    </row>
    <row r="155" spans="1:9" s="142" customFormat="1" x14ac:dyDescent="0.3">
      <c r="A155" s="78"/>
      <c r="B155" s="144"/>
      <c r="C155" s="772"/>
      <c r="D155" s="773"/>
      <c r="E155" s="146"/>
      <c r="F155" s="449" t="s">
        <v>50</v>
      </c>
      <c r="G155" s="450" t="s">
        <v>272</v>
      </c>
      <c r="H155" s="146" t="s">
        <v>137</v>
      </c>
      <c r="I155" s="149" t="s">
        <v>313</v>
      </c>
    </row>
    <row r="156" spans="1:9" s="142" customFormat="1" x14ac:dyDescent="0.3">
      <c r="A156" s="87"/>
      <c r="B156" s="151"/>
      <c r="C156" s="774"/>
      <c r="D156" s="155"/>
      <c r="E156" s="154"/>
      <c r="F156" s="155">
        <v>1614.5</v>
      </c>
      <c r="G156" s="155">
        <v>1614.5</v>
      </c>
      <c r="H156" s="154"/>
      <c r="I156" s="156" t="s">
        <v>1886</v>
      </c>
    </row>
    <row r="157" spans="1:9" s="142" customFormat="1" x14ac:dyDescent="0.3">
      <c r="A157" s="71">
        <v>31</v>
      </c>
      <c r="B157" s="137" t="s">
        <v>174</v>
      </c>
      <c r="C157" s="138">
        <v>1937.4</v>
      </c>
      <c r="D157" s="139">
        <v>1937.4</v>
      </c>
      <c r="E157" s="140" t="s">
        <v>48</v>
      </c>
      <c r="F157" s="448" t="s">
        <v>317</v>
      </c>
      <c r="G157" s="448" t="s">
        <v>317</v>
      </c>
      <c r="H157" s="140" t="s">
        <v>309</v>
      </c>
      <c r="I157" s="141" t="s">
        <v>318</v>
      </c>
    </row>
    <row r="158" spans="1:9" s="142" customFormat="1" x14ac:dyDescent="0.3">
      <c r="A158" s="78"/>
      <c r="B158" s="144" t="s">
        <v>333</v>
      </c>
      <c r="C158" s="772"/>
      <c r="D158" s="773"/>
      <c r="E158" s="146"/>
      <c r="F158" s="449" t="s">
        <v>320</v>
      </c>
      <c r="G158" s="449" t="s">
        <v>320</v>
      </c>
      <c r="H158" s="146" t="s">
        <v>311</v>
      </c>
      <c r="I158" s="147" t="s">
        <v>321</v>
      </c>
    </row>
    <row r="159" spans="1:9" s="142" customFormat="1" x14ac:dyDescent="0.3">
      <c r="A159" s="78"/>
      <c r="B159" s="144"/>
      <c r="C159" s="772"/>
      <c r="D159" s="773"/>
      <c r="E159" s="146"/>
      <c r="F159" s="449" t="s">
        <v>322</v>
      </c>
      <c r="G159" s="449" t="s">
        <v>322</v>
      </c>
      <c r="H159" s="146" t="s">
        <v>312</v>
      </c>
      <c r="I159" s="148"/>
    </row>
    <row r="160" spans="1:9" s="142" customFormat="1" x14ac:dyDescent="0.3">
      <c r="A160" s="78"/>
      <c r="B160" s="144"/>
      <c r="C160" s="772"/>
      <c r="D160" s="773"/>
      <c r="E160" s="146"/>
      <c r="F160" s="449" t="s">
        <v>50</v>
      </c>
      <c r="G160" s="450" t="s">
        <v>272</v>
      </c>
      <c r="H160" s="146" t="s">
        <v>137</v>
      </c>
      <c r="I160" s="149" t="s">
        <v>313</v>
      </c>
    </row>
    <row r="161" spans="1:9" s="142" customFormat="1" x14ac:dyDescent="0.3">
      <c r="A161" s="87"/>
      <c r="B161" s="151"/>
      <c r="C161" s="774"/>
      <c r="D161" s="155"/>
      <c r="E161" s="154"/>
      <c r="F161" s="155">
        <v>1937.4</v>
      </c>
      <c r="G161" s="155">
        <v>1937.4</v>
      </c>
      <c r="H161" s="154"/>
      <c r="I161" s="156" t="s">
        <v>1822</v>
      </c>
    </row>
    <row r="162" spans="1:9" s="142" customFormat="1" x14ac:dyDescent="0.3">
      <c r="A162" s="71">
        <v>32</v>
      </c>
      <c r="B162" s="137" t="s">
        <v>174</v>
      </c>
      <c r="C162" s="138">
        <v>2066.56</v>
      </c>
      <c r="D162" s="139">
        <v>2066.56</v>
      </c>
      <c r="E162" s="140" t="s">
        <v>48</v>
      </c>
      <c r="F162" s="448" t="s">
        <v>317</v>
      </c>
      <c r="G162" s="448" t="s">
        <v>317</v>
      </c>
      <c r="H162" s="140" t="s">
        <v>309</v>
      </c>
      <c r="I162" s="141" t="s">
        <v>318</v>
      </c>
    </row>
    <row r="163" spans="1:9" s="142" customFormat="1" x14ac:dyDescent="0.3">
      <c r="A163" s="78"/>
      <c r="B163" s="144" t="s">
        <v>335</v>
      </c>
      <c r="C163" s="772"/>
      <c r="D163" s="773"/>
      <c r="E163" s="146"/>
      <c r="F163" s="449" t="s">
        <v>320</v>
      </c>
      <c r="G163" s="449" t="s">
        <v>320</v>
      </c>
      <c r="H163" s="146" t="s">
        <v>311</v>
      </c>
      <c r="I163" s="147" t="s">
        <v>321</v>
      </c>
    </row>
    <row r="164" spans="1:9" s="142" customFormat="1" x14ac:dyDescent="0.3">
      <c r="A164" s="78"/>
      <c r="B164" s="144"/>
      <c r="C164" s="772"/>
      <c r="D164" s="773"/>
      <c r="E164" s="146"/>
      <c r="F164" s="449" t="s">
        <v>322</v>
      </c>
      <c r="G164" s="449" t="s">
        <v>322</v>
      </c>
      <c r="H164" s="146" t="s">
        <v>312</v>
      </c>
      <c r="I164" s="148"/>
    </row>
    <row r="165" spans="1:9" s="142" customFormat="1" x14ac:dyDescent="0.3">
      <c r="A165" s="78"/>
      <c r="B165" s="144"/>
      <c r="C165" s="772"/>
      <c r="D165" s="773"/>
      <c r="E165" s="146"/>
      <c r="F165" s="449" t="s">
        <v>50</v>
      </c>
      <c r="G165" s="450" t="s">
        <v>272</v>
      </c>
      <c r="H165" s="146" t="s">
        <v>137</v>
      </c>
      <c r="I165" s="149" t="s">
        <v>313</v>
      </c>
    </row>
    <row r="166" spans="1:9" s="142" customFormat="1" x14ac:dyDescent="0.3">
      <c r="A166" s="87"/>
      <c r="B166" s="151"/>
      <c r="C166" s="774"/>
      <c r="D166" s="155"/>
      <c r="E166" s="154"/>
      <c r="F166" s="155">
        <v>2066.56</v>
      </c>
      <c r="G166" s="155">
        <v>2066.56</v>
      </c>
      <c r="H166" s="154"/>
      <c r="I166" s="156" t="s">
        <v>1822</v>
      </c>
    </row>
    <row r="167" spans="1:9" s="142" customFormat="1" x14ac:dyDescent="0.3">
      <c r="A167" s="71">
        <v>33</v>
      </c>
      <c r="B167" s="137" t="s">
        <v>327</v>
      </c>
      <c r="C167" s="138">
        <v>5534</v>
      </c>
      <c r="D167" s="139">
        <v>5534</v>
      </c>
      <c r="E167" s="140" t="s">
        <v>48</v>
      </c>
      <c r="F167" s="448" t="s">
        <v>317</v>
      </c>
      <c r="G167" s="448" t="s">
        <v>317</v>
      </c>
      <c r="H167" s="140" t="s">
        <v>309</v>
      </c>
      <c r="I167" s="141" t="s">
        <v>318</v>
      </c>
    </row>
    <row r="168" spans="1:9" s="142" customFormat="1" x14ac:dyDescent="0.3">
      <c r="A168" s="78"/>
      <c r="B168" s="144" t="s">
        <v>329</v>
      </c>
      <c r="C168" s="772"/>
      <c r="D168" s="773"/>
      <c r="E168" s="146"/>
      <c r="F168" s="449" t="s">
        <v>320</v>
      </c>
      <c r="G168" s="449" t="s">
        <v>320</v>
      </c>
      <c r="H168" s="146" t="s">
        <v>311</v>
      </c>
      <c r="I168" s="147" t="s">
        <v>321</v>
      </c>
    </row>
    <row r="169" spans="1:9" s="142" customFormat="1" x14ac:dyDescent="0.3">
      <c r="A169" s="78"/>
      <c r="B169" s="144"/>
      <c r="C169" s="772"/>
      <c r="D169" s="773"/>
      <c r="E169" s="146"/>
      <c r="F169" s="449" t="s">
        <v>322</v>
      </c>
      <c r="G169" s="449" t="s">
        <v>322</v>
      </c>
      <c r="H169" s="146" t="s">
        <v>312</v>
      </c>
      <c r="I169" s="148"/>
    </row>
    <row r="170" spans="1:9" s="142" customFormat="1" x14ac:dyDescent="0.3">
      <c r="A170" s="78"/>
      <c r="B170" s="144"/>
      <c r="C170" s="772"/>
      <c r="D170" s="773"/>
      <c r="E170" s="146"/>
      <c r="F170" s="449" t="s">
        <v>50</v>
      </c>
      <c r="G170" s="450" t="s">
        <v>272</v>
      </c>
      <c r="H170" s="146" t="s">
        <v>137</v>
      </c>
      <c r="I170" s="149" t="s">
        <v>313</v>
      </c>
    </row>
    <row r="171" spans="1:9" s="142" customFormat="1" x14ac:dyDescent="0.3">
      <c r="A171" s="87"/>
      <c r="B171" s="151"/>
      <c r="C171" s="774"/>
      <c r="D171" s="155"/>
      <c r="E171" s="154"/>
      <c r="F171" s="155">
        <v>5534</v>
      </c>
      <c r="G171" s="155">
        <v>5534</v>
      </c>
      <c r="H171" s="154"/>
      <c r="I171" s="156" t="s">
        <v>1822</v>
      </c>
    </row>
    <row r="172" spans="1:9" s="142" customFormat="1" x14ac:dyDescent="0.3">
      <c r="A172" s="71">
        <v>34</v>
      </c>
      <c r="B172" s="137" t="s">
        <v>15</v>
      </c>
      <c r="C172" s="138">
        <v>1730</v>
      </c>
      <c r="D172" s="139">
        <v>1730</v>
      </c>
      <c r="E172" s="140" t="s">
        <v>48</v>
      </c>
      <c r="F172" s="448" t="s">
        <v>597</v>
      </c>
      <c r="G172" s="448" t="s">
        <v>597</v>
      </c>
      <c r="H172" s="140" t="s">
        <v>309</v>
      </c>
      <c r="I172" s="141" t="s">
        <v>318</v>
      </c>
    </row>
    <row r="173" spans="1:9" s="142" customFormat="1" x14ac:dyDescent="0.3">
      <c r="A173" s="78"/>
      <c r="B173" s="144"/>
      <c r="C173" s="772"/>
      <c r="D173" s="773"/>
      <c r="E173" s="146"/>
      <c r="F173" s="449"/>
      <c r="G173" s="449"/>
      <c r="H173" s="146" t="s">
        <v>311</v>
      </c>
      <c r="I173" s="147" t="s">
        <v>321</v>
      </c>
    </row>
    <row r="174" spans="1:9" s="142" customFormat="1" x14ac:dyDescent="0.3">
      <c r="A174" s="78"/>
      <c r="B174" s="144"/>
      <c r="C174" s="772"/>
      <c r="D174" s="773"/>
      <c r="E174" s="146"/>
      <c r="F174" s="449"/>
      <c r="G174" s="449"/>
      <c r="H174" s="146" t="s">
        <v>312</v>
      </c>
      <c r="I174" s="148"/>
    </row>
    <row r="175" spans="1:9" s="142" customFormat="1" x14ac:dyDescent="0.3">
      <c r="A175" s="78"/>
      <c r="B175" s="144"/>
      <c r="C175" s="772"/>
      <c r="D175" s="773"/>
      <c r="E175" s="146"/>
      <c r="F175" s="449" t="s">
        <v>50</v>
      </c>
      <c r="G175" s="450" t="s">
        <v>272</v>
      </c>
      <c r="H175" s="146" t="s">
        <v>137</v>
      </c>
      <c r="I175" s="149" t="s">
        <v>313</v>
      </c>
    </row>
    <row r="176" spans="1:9" s="142" customFormat="1" x14ac:dyDescent="0.3">
      <c r="A176" s="87"/>
      <c r="B176" s="151"/>
      <c r="C176" s="774"/>
      <c r="D176" s="155"/>
      <c r="E176" s="154"/>
      <c r="F176" s="155">
        <v>1730</v>
      </c>
      <c r="G176" s="155">
        <v>1730</v>
      </c>
      <c r="H176" s="154"/>
      <c r="I176" s="156" t="s">
        <v>1822</v>
      </c>
    </row>
    <row r="177" spans="1:9" s="142" customFormat="1" x14ac:dyDescent="0.3">
      <c r="A177" s="71">
        <v>35</v>
      </c>
      <c r="B177" s="137" t="s">
        <v>327</v>
      </c>
      <c r="C177" s="138">
        <v>7148.5</v>
      </c>
      <c r="D177" s="139">
        <v>7148.5</v>
      </c>
      <c r="E177" s="140" t="s">
        <v>48</v>
      </c>
      <c r="F177" s="448" t="s">
        <v>317</v>
      </c>
      <c r="G177" s="448" t="s">
        <v>317</v>
      </c>
      <c r="H177" s="140" t="s">
        <v>309</v>
      </c>
      <c r="I177" s="141" t="s">
        <v>318</v>
      </c>
    </row>
    <row r="178" spans="1:9" s="142" customFormat="1" x14ac:dyDescent="0.3">
      <c r="A178" s="78"/>
      <c r="B178" s="144" t="s">
        <v>326</v>
      </c>
      <c r="C178" s="772"/>
      <c r="D178" s="773"/>
      <c r="E178" s="146"/>
      <c r="F178" s="449" t="s">
        <v>320</v>
      </c>
      <c r="G178" s="449" t="s">
        <v>320</v>
      </c>
      <c r="H178" s="146" t="s">
        <v>311</v>
      </c>
      <c r="I178" s="147" t="s">
        <v>321</v>
      </c>
    </row>
    <row r="179" spans="1:9" s="142" customFormat="1" x14ac:dyDescent="0.3">
      <c r="A179" s="78"/>
      <c r="B179" s="144"/>
      <c r="C179" s="772"/>
      <c r="D179" s="773"/>
      <c r="E179" s="146"/>
      <c r="F179" s="449" t="s">
        <v>322</v>
      </c>
      <c r="G179" s="449" t="s">
        <v>322</v>
      </c>
      <c r="H179" s="146" t="s">
        <v>312</v>
      </c>
      <c r="I179" s="148"/>
    </row>
    <row r="180" spans="1:9" s="142" customFormat="1" x14ac:dyDescent="0.3">
      <c r="A180" s="78"/>
      <c r="B180" s="144"/>
      <c r="C180" s="772"/>
      <c r="D180" s="773"/>
      <c r="E180" s="146"/>
      <c r="F180" s="449" t="s">
        <v>50</v>
      </c>
      <c r="G180" s="450" t="s">
        <v>272</v>
      </c>
      <c r="H180" s="146" t="s">
        <v>137</v>
      </c>
      <c r="I180" s="149" t="s">
        <v>313</v>
      </c>
    </row>
    <row r="181" spans="1:9" s="142" customFormat="1" x14ac:dyDescent="0.3">
      <c r="A181" s="87"/>
      <c r="B181" s="151"/>
      <c r="C181" s="774"/>
      <c r="D181" s="155"/>
      <c r="E181" s="154"/>
      <c r="F181" s="155">
        <v>7148.5</v>
      </c>
      <c r="G181" s="155">
        <v>7148.5</v>
      </c>
      <c r="H181" s="154"/>
      <c r="I181" s="156" t="s">
        <v>1822</v>
      </c>
    </row>
    <row r="182" spans="1:9" s="142" customFormat="1" x14ac:dyDescent="0.3">
      <c r="A182" s="71">
        <v>36</v>
      </c>
      <c r="B182" s="137" t="s">
        <v>327</v>
      </c>
      <c r="C182" s="138">
        <v>7148.5</v>
      </c>
      <c r="D182" s="139">
        <v>7148.5</v>
      </c>
      <c r="E182" s="140" t="s">
        <v>48</v>
      </c>
      <c r="F182" s="448" t="s">
        <v>317</v>
      </c>
      <c r="G182" s="448" t="s">
        <v>317</v>
      </c>
      <c r="H182" s="140" t="s">
        <v>309</v>
      </c>
      <c r="I182" s="141" t="s">
        <v>318</v>
      </c>
    </row>
    <row r="183" spans="1:9" s="142" customFormat="1" x14ac:dyDescent="0.3">
      <c r="A183" s="78"/>
      <c r="B183" s="144" t="s">
        <v>325</v>
      </c>
      <c r="C183" s="772"/>
      <c r="D183" s="773"/>
      <c r="E183" s="146"/>
      <c r="F183" s="449" t="s">
        <v>320</v>
      </c>
      <c r="G183" s="449" t="s">
        <v>320</v>
      </c>
      <c r="H183" s="146" t="s">
        <v>311</v>
      </c>
      <c r="I183" s="147" t="s">
        <v>321</v>
      </c>
    </row>
    <row r="184" spans="1:9" s="142" customFormat="1" x14ac:dyDescent="0.3">
      <c r="A184" s="78"/>
      <c r="B184" s="144"/>
      <c r="C184" s="772"/>
      <c r="D184" s="773"/>
      <c r="E184" s="146"/>
      <c r="F184" s="449" t="s">
        <v>322</v>
      </c>
      <c r="G184" s="449" t="s">
        <v>322</v>
      </c>
      <c r="H184" s="146" t="s">
        <v>312</v>
      </c>
      <c r="I184" s="148"/>
    </row>
    <row r="185" spans="1:9" s="142" customFormat="1" x14ac:dyDescent="0.3">
      <c r="A185" s="78"/>
      <c r="B185" s="144"/>
      <c r="C185" s="772"/>
      <c r="D185" s="773"/>
      <c r="E185" s="146"/>
      <c r="F185" s="449" t="s">
        <v>50</v>
      </c>
      <c r="G185" s="450" t="s">
        <v>272</v>
      </c>
      <c r="H185" s="146" t="s">
        <v>137</v>
      </c>
      <c r="I185" s="149" t="s">
        <v>313</v>
      </c>
    </row>
    <row r="186" spans="1:9" s="142" customFormat="1" x14ac:dyDescent="0.3">
      <c r="A186" s="87"/>
      <c r="B186" s="151"/>
      <c r="C186" s="774"/>
      <c r="D186" s="155"/>
      <c r="E186" s="154"/>
      <c r="F186" s="155">
        <v>7148.5</v>
      </c>
      <c r="G186" s="155">
        <v>7148.5</v>
      </c>
      <c r="H186" s="154"/>
      <c r="I186" s="156" t="s">
        <v>1822</v>
      </c>
    </row>
    <row r="187" spans="1:9" s="142" customFormat="1" x14ac:dyDescent="0.3">
      <c r="A187" s="71">
        <v>37</v>
      </c>
      <c r="B187" s="137" t="s">
        <v>341</v>
      </c>
      <c r="C187" s="138">
        <v>1360</v>
      </c>
      <c r="D187" s="139">
        <v>1360</v>
      </c>
      <c r="E187" s="140" t="s">
        <v>48</v>
      </c>
      <c r="F187" s="448" t="s">
        <v>342</v>
      </c>
      <c r="G187" s="448" t="s">
        <v>342</v>
      </c>
      <c r="H187" s="140" t="s">
        <v>309</v>
      </c>
      <c r="I187" s="141" t="s">
        <v>318</v>
      </c>
    </row>
    <row r="188" spans="1:9" s="142" customFormat="1" x14ac:dyDescent="0.3">
      <c r="A188" s="78"/>
      <c r="B188" s="144"/>
      <c r="C188" s="772"/>
      <c r="D188" s="773"/>
      <c r="E188" s="146"/>
      <c r="F188" s="449"/>
      <c r="G188" s="449"/>
      <c r="H188" s="146" t="s">
        <v>311</v>
      </c>
      <c r="I188" s="147" t="s">
        <v>321</v>
      </c>
    </row>
    <row r="189" spans="1:9" s="142" customFormat="1" x14ac:dyDescent="0.3">
      <c r="A189" s="78"/>
      <c r="B189" s="144"/>
      <c r="C189" s="772"/>
      <c r="D189" s="773"/>
      <c r="E189" s="146"/>
      <c r="F189" s="449"/>
      <c r="G189" s="449"/>
      <c r="H189" s="146" t="s">
        <v>312</v>
      </c>
      <c r="I189" s="148"/>
    </row>
    <row r="190" spans="1:9" s="142" customFormat="1" x14ac:dyDescent="0.3">
      <c r="A190" s="78"/>
      <c r="B190" s="144"/>
      <c r="C190" s="772"/>
      <c r="D190" s="773"/>
      <c r="E190" s="146"/>
      <c r="F190" s="449" t="s">
        <v>50</v>
      </c>
      <c r="G190" s="450" t="s">
        <v>272</v>
      </c>
      <c r="H190" s="146" t="s">
        <v>137</v>
      </c>
      <c r="I190" s="149" t="s">
        <v>313</v>
      </c>
    </row>
    <row r="191" spans="1:9" s="142" customFormat="1" x14ac:dyDescent="0.3">
      <c r="A191" s="87"/>
      <c r="B191" s="151"/>
      <c r="C191" s="774"/>
      <c r="D191" s="155"/>
      <c r="E191" s="154"/>
      <c r="F191" s="155">
        <v>1360</v>
      </c>
      <c r="G191" s="155">
        <v>1360</v>
      </c>
      <c r="H191" s="154"/>
      <c r="I191" s="156" t="s">
        <v>1822</v>
      </c>
    </row>
    <row r="192" spans="1:9" s="142" customFormat="1" x14ac:dyDescent="0.3">
      <c r="A192" s="71">
        <v>38</v>
      </c>
      <c r="B192" s="137" t="s">
        <v>2028</v>
      </c>
      <c r="C192" s="138">
        <v>9000</v>
      </c>
      <c r="D192" s="139">
        <v>9000</v>
      </c>
      <c r="E192" s="140" t="s">
        <v>48</v>
      </c>
      <c r="F192" s="448" t="s">
        <v>2029</v>
      </c>
      <c r="G192" s="448" t="s">
        <v>2029</v>
      </c>
      <c r="H192" s="140" t="s">
        <v>309</v>
      </c>
      <c r="I192" s="141" t="s">
        <v>318</v>
      </c>
    </row>
    <row r="193" spans="1:9" s="142" customFormat="1" x14ac:dyDescent="0.3">
      <c r="A193" s="78"/>
      <c r="B193" s="144"/>
      <c r="C193" s="772"/>
      <c r="D193" s="773"/>
      <c r="E193" s="146"/>
      <c r="F193" s="449"/>
      <c r="G193" s="449"/>
      <c r="H193" s="146" t="s">
        <v>311</v>
      </c>
      <c r="I193" s="147" t="s">
        <v>321</v>
      </c>
    </row>
    <row r="194" spans="1:9" s="142" customFormat="1" x14ac:dyDescent="0.3">
      <c r="A194" s="78"/>
      <c r="B194" s="144"/>
      <c r="C194" s="772"/>
      <c r="D194" s="773"/>
      <c r="E194" s="146"/>
      <c r="F194" s="449"/>
      <c r="G194" s="449"/>
      <c r="H194" s="146" t="s">
        <v>312</v>
      </c>
      <c r="I194" s="148"/>
    </row>
    <row r="195" spans="1:9" s="142" customFormat="1" x14ac:dyDescent="0.3">
      <c r="A195" s="78"/>
      <c r="B195" s="144"/>
      <c r="C195" s="772"/>
      <c r="D195" s="773"/>
      <c r="E195" s="146"/>
      <c r="F195" s="449" t="s">
        <v>50</v>
      </c>
      <c r="G195" s="450" t="s">
        <v>272</v>
      </c>
      <c r="H195" s="146" t="s">
        <v>137</v>
      </c>
      <c r="I195" s="149" t="s">
        <v>313</v>
      </c>
    </row>
    <row r="196" spans="1:9" s="142" customFormat="1" x14ac:dyDescent="0.3">
      <c r="A196" s="87"/>
      <c r="B196" s="151"/>
      <c r="C196" s="774"/>
      <c r="D196" s="155"/>
      <c r="E196" s="154"/>
      <c r="F196" s="155">
        <v>9000</v>
      </c>
      <c r="G196" s="155">
        <v>9000</v>
      </c>
      <c r="H196" s="154"/>
      <c r="I196" s="156" t="s">
        <v>1822</v>
      </c>
    </row>
    <row r="197" spans="1:9" s="142" customFormat="1" x14ac:dyDescent="0.3">
      <c r="A197" s="71">
        <v>39</v>
      </c>
      <c r="B197" s="137" t="s">
        <v>2020</v>
      </c>
      <c r="C197" s="138">
        <v>2430</v>
      </c>
      <c r="D197" s="139">
        <v>2430</v>
      </c>
      <c r="E197" s="140" t="s">
        <v>48</v>
      </c>
      <c r="F197" s="448" t="s">
        <v>342</v>
      </c>
      <c r="G197" s="448" t="s">
        <v>342</v>
      </c>
      <c r="H197" s="140" t="s">
        <v>309</v>
      </c>
      <c r="I197" s="141" t="s">
        <v>318</v>
      </c>
    </row>
    <row r="198" spans="1:9" s="142" customFormat="1" x14ac:dyDescent="0.3">
      <c r="A198" s="78"/>
      <c r="B198" s="144"/>
      <c r="C198" s="772"/>
      <c r="D198" s="773"/>
      <c r="E198" s="146"/>
      <c r="F198" s="449"/>
      <c r="G198" s="449"/>
      <c r="H198" s="146" t="s">
        <v>311</v>
      </c>
      <c r="I198" s="147" t="s">
        <v>321</v>
      </c>
    </row>
    <row r="199" spans="1:9" s="142" customFormat="1" x14ac:dyDescent="0.3">
      <c r="A199" s="78"/>
      <c r="B199" s="144"/>
      <c r="C199" s="772"/>
      <c r="D199" s="773"/>
      <c r="E199" s="146"/>
      <c r="F199" s="449"/>
      <c r="G199" s="449"/>
      <c r="H199" s="146" t="s">
        <v>312</v>
      </c>
      <c r="I199" s="148"/>
    </row>
    <row r="200" spans="1:9" s="142" customFormat="1" x14ac:dyDescent="0.3">
      <c r="A200" s="78"/>
      <c r="B200" s="144"/>
      <c r="C200" s="772"/>
      <c r="D200" s="773"/>
      <c r="E200" s="146"/>
      <c r="F200" s="449" t="s">
        <v>50</v>
      </c>
      <c r="G200" s="450" t="s">
        <v>272</v>
      </c>
      <c r="H200" s="146" t="s">
        <v>137</v>
      </c>
      <c r="I200" s="149" t="s">
        <v>313</v>
      </c>
    </row>
    <row r="201" spans="1:9" s="142" customFormat="1" x14ac:dyDescent="0.3">
      <c r="A201" s="87"/>
      <c r="B201" s="151"/>
      <c r="C201" s="774"/>
      <c r="D201" s="155"/>
      <c r="E201" s="154"/>
      <c r="F201" s="155">
        <v>2430</v>
      </c>
      <c r="G201" s="155">
        <v>2430</v>
      </c>
      <c r="H201" s="154"/>
      <c r="I201" s="156" t="s">
        <v>1822</v>
      </c>
    </row>
    <row r="202" spans="1:9" s="142" customFormat="1" x14ac:dyDescent="0.3">
      <c r="A202" s="71">
        <v>40</v>
      </c>
      <c r="B202" s="137" t="s">
        <v>142</v>
      </c>
      <c r="C202" s="138">
        <v>1940</v>
      </c>
      <c r="D202" s="139">
        <v>1940</v>
      </c>
      <c r="E202" s="140" t="s">
        <v>48</v>
      </c>
      <c r="F202" s="448" t="s">
        <v>342</v>
      </c>
      <c r="G202" s="448" t="s">
        <v>342</v>
      </c>
      <c r="H202" s="140" t="s">
        <v>309</v>
      </c>
      <c r="I202" s="141" t="s">
        <v>318</v>
      </c>
    </row>
    <row r="203" spans="1:9" s="142" customFormat="1" x14ac:dyDescent="0.3">
      <c r="A203" s="78"/>
      <c r="B203" s="144" t="s">
        <v>2030</v>
      </c>
      <c r="C203" s="772"/>
      <c r="D203" s="773"/>
      <c r="E203" s="146"/>
      <c r="F203" s="449"/>
      <c r="G203" s="449"/>
      <c r="H203" s="146" t="s">
        <v>311</v>
      </c>
      <c r="I203" s="147" t="s">
        <v>321</v>
      </c>
    </row>
    <row r="204" spans="1:9" s="142" customFormat="1" x14ac:dyDescent="0.3">
      <c r="A204" s="78"/>
      <c r="B204" s="144"/>
      <c r="C204" s="772"/>
      <c r="D204" s="773"/>
      <c r="E204" s="146"/>
      <c r="F204" s="449"/>
      <c r="G204" s="449"/>
      <c r="H204" s="146" t="s">
        <v>312</v>
      </c>
      <c r="I204" s="148"/>
    </row>
    <row r="205" spans="1:9" s="142" customFormat="1" x14ac:dyDescent="0.3">
      <c r="A205" s="78"/>
      <c r="B205" s="144"/>
      <c r="C205" s="772"/>
      <c r="D205" s="773"/>
      <c r="E205" s="146"/>
      <c r="F205" s="449" t="s">
        <v>50</v>
      </c>
      <c r="G205" s="450" t="s">
        <v>272</v>
      </c>
      <c r="H205" s="146" t="s">
        <v>137</v>
      </c>
      <c r="I205" s="149" t="s">
        <v>313</v>
      </c>
    </row>
    <row r="206" spans="1:9" s="142" customFormat="1" x14ac:dyDescent="0.3">
      <c r="A206" s="87"/>
      <c r="B206" s="151"/>
      <c r="C206" s="774"/>
      <c r="D206" s="155"/>
      <c r="E206" s="154"/>
      <c r="F206" s="155">
        <v>1940</v>
      </c>
      <c r="G206" s="155">
        <v>1940</v>
      </c>
      <c r="H206" s="154"/>
      <c r="I206" s="156" t="s">
        <v>1877</v>
      </c>
    </row>
    <row r="207" spans="1:9" s="142" customFormat="1" x14ac:dyDescent="0.3">
      <c r="A207" s="71">
        <v>41</v>
      </c>
      <c r="B207" s="137" t="s">
        <v>142</v>
      </c>
      <c r="C207" s="138">
        <v>2400</v>
      </c>
      <c r="D207" s="139">
        <v>2400</v>
      </c>
      <c r="E207" s="140" t="s">
        <v>48</v>
      </c>
      <c r="F207" s="448" t="s">
        <v>342</v>
      </c>
      <c r="G207" s="448" t="s">
        <v>342</v>
      </c>
      <c r="H207" s="140" t="s">
        <v>309</v>
      </c>
      <c r="I207" s="141" t="s">
        <v>318</v>
      </c>
    </row>
    <row r="208" spans="1:9" s="142" customFormat="1" x14ac:dyDescent="0.3">
      <c r="A208" s="78"/>
      <c r="B208" s="144" t="s">
        <v>2030</v>
      </c>
      <c r="C208" s="772"/>
      <c r="D208" s="773"/>
      <c r="E208" s="146"/>
      <c r="F208" s="449"/>
      <c r="G208" s="449"/>
      <c r="H208" s="146" t="s">
        <v>311</v>
      </c>
      <c r="I208" s="147" t="s">
        <v>321</v>
      </c>
    </row>
    <row r="209" spans="1:9" s="142" customFormat="1" x14ac:dyDescent="0.3">
      <c r="A209" s="78"/>
      <c r="B209" s="144"/>
      <c r="C209" s="772"/>
      <c r="D209" s="773"/>
      <c r="E209" s="146"/>
      <c r="F209" s="449"/>
      <c r="G209" s="449"/>
      <c r="H209" s="146" t="s">
        <v>312</v>
      </c>
      <c r="I209" s="148"/>
    </row>
    <row r="210" spans="1:9" s="142" customFormat="1" x14ac:dyDescent="0.3">
      <c r="A210" s="78"/>
      <c r="B210" s="144"/>
      <c r="C210" s="772"/>
      <c r="D210" s="773"/>
      <c r="E210" s="146"/>
      <c r="F210" s="449" t="s">
        <v>50</v>
      </c>
      <c r="G210" s="450" t="s">
        <v>272</v>
      </c>
      <c r="H210" s="146" t="s">
        <v>137</v>
      </c>
      <c r="I210" s="149" t="s">
        <v>313</v>
      </c>
    </row>
    <row r="211" spans="1:9" s="142" customFormat="1" x14ac:dyDescent="0.3">
      <c r="A211" s="87"/>
      <c r="B211" s="151"/>
      <c r="C211" s="774"/>
      <c r="D211" s="155"/>
      <c r="E211" s="154"/>
      <c r="F211" s="155">
        <v>2400</v>
      </c>
      <c r="G211" s="155">
        <v>2400</v>
      </c>
      <c r="H211" s="154"/>
      <c r="I211" s="156" t="s">
        <v>1884</v>
      </c>
    </row>
    <row r="212" spans="1:9" s="142" customFormat="1" x14ac:dyDescent="0.3">
      <c r="A212" s="71">
        <v>42</v>
      </c>
      <c r="B212" s="137" t="s">
        <v>174</v>
      </c>
      <c r="C212" s="138">
        <v>1614.5</v>
      </c>
      <c r="D212" s="139">
        <v>1614.5</v>
      </c>
      <c r="E212" s="140" t="s">
        <v>48</v>
      </c>
      <c r="F212" s="448" t="s">
        <v>317</v>
      </c>
      <c r="G212" s="448" t="s">
        <v>317</v>
      </c>
      <c r="H212" s="140" t="s">
        <v>309</v>
      </c>
      <c r="I212" s="141" t="s">
        <v>318</v>
      </c>
    </row>
    <row r="213" spans="1:9" s="142" customFormat="1" x14ac:dyDescent="0.3">
      <c r="A213" s="78"/>
      <c r="B213" s="144" t="s">
        <v>334</v>
      </c>
      <c r="C213" s="772"/>
      <c r="D213" s="773"/>
      <c r="E213" s="146"/>
      <c r="F213" s="449" t="s">
        <v>320</v>
      </c>
      <c r="G213" s="449" t="s">
        <v>320</v>
      </c>
      <c r="H213" s="146" t="s">
        <v>311</v>
      </c>
      <c r="I213" s="147" t="s">
        <v>321</v>
      </c>
    </row>
    <row r="214" spans="1:9" s="142" customFormat="1" x14ac:dyDescent="0.3">
      <c r="A214" s="78"/>
      <c r="B214" s="144"/>
      <c r="C214" s="772"/>
      <c r="D214" s="773"/>
      <c r="E214" s="146"/>
      <c r="F214" s="449" t="s">
        <v>322</v>
      </c>
      <c r="G214" s="449" t="s">
        <v>322</v>
      </c>
      <c r="H214" s="146" t="s">
        <v>312</v>
      </c>
      <c r="I214" s="148"/>
    </row>
    <row r="215" spans="1:9" s="142" customFormat="1" x14ac:dyDescent="0.3">
      <c r="A215" s="78"/>
      <c r="B215" s="144"/>
      <c r="C215" s="772"/>
      <c r="D215" s="773"/>
      <c r="E215" s="146"/>
      <c r="F215" s="449" t="s">
        <v>50</v>
      </c>
      <c r="G215" s="450" t="s">
        <v>272</v>
      </c>
      <c r="H215" s="146" t="s">
        <v>137</v>
      </c>
      <c r="I215" s="149" t="s">
        <v>313</v>
      </c>
    </row>
    <row r="216" spans="1:9" s="142" customFormat="1" x14ac:dyDescent="0.3">
      <c r="A216" s="87"/>
      <c r="B216" s="151"/>
      <c r="C216" s="774"/>
      <c r="D216" s="155"/>
      <c r="E216" s="154"/>
      <c r="F216" s="155">
        <v>1614.5</v>
      </c>
      <c r="G216" s="155">
        <v>1614.5</v>
      </c>
      <c r="H216" s="154"/>
      <c r="I216" s="156" t="s">
        <v>1884</v>
      </c>
    </row>
    <row r="217" spans="1:9" s="142" customFormat="1" x14ac:dyDescent="0.3">
      <c r="A217" s="71">
        <v>43</v>
      </c>
      <c r="B217" s="137" t="s">
        <v>2031</v>
      </c>
      <c r="C217" s="138">
        <v>1180</v>
      </c>
      <c r="D217" s="139">
        <v>1180</v>
      </c>
      <c r="E217" s="140" t="s">
        <v>48</v>
      </c>
      <c r="F217" s="448" t="s">
        <v>342</v>
      </c>
      <c r="G217" s="448" t="s">
        <v>342</v>
      </c>
      <c r="H217" s="140" t="s">
        <v>309</v>
      </c>
      <c r="I217" s="141" t="s">
        <v>318</v>
      </c>
    </row>
    <row r="218" spans="1:9" s="142" customFormat="1" x14ac:dyDescent="0.3">
      <c r="A218" s="78"/>
      <c r="B218" s="144"/>
      <c r="C218" s="772"/>
      <c r="D218" s="773"/>
      <c r="E218" s="146"/>
      <c r="F218" s="449"/>
      <c r="G218" s="449"/>
      <c r="H218" s="146" t="s">
        <v>311</v>
      </c>
      <c r="I218" s="147" t="s">
        <v>321</v>
      </c>
    </row>
    <row r="219" spans="1:9" s="142" customFormat="1" x14ac:dyDescent="0.3">
      <c r="A219" s="78"/>
      <c r="B219" s="144"/>
      <c r="C219" s="772"/>
      <c r="D219" s="773"/>
      <c r="E219" s="146"/>
      <c r="F219" s="449"/>
      <c r="G219" s="449"/>
      <c r="H219" s="146" t="s">
        <v>312</v>
      </c>
      <c r="I219" s="148"/>
    </row>
    <row r="220" spans="1:9" s="142" customFormat="1" x14ac:dyDescent="0.3">
      <c r="A220" s="78"/>
      <c r="B220" s="144"/>
      <c r="C220" s="772"/>
      <c r="D220" s="773"/>
      <c r="E220" s="146"/>
      <c r="F220" s="449" t="s">
        <v>50</v>
      </c>
      <c r="G220" s="450" t="s">
        <v>272</v>
      </c>
      <c r="H220" s="146" t="s">
        <v>137</v>
      </c>
      <c r="I220" s="149" t="s">
        <v>313</v>
      </c>
    </row>
    <row r="221" spans="1:9" s="142" customFormat="1" x14ac:dyDescent="0.3">
      <c r="A221" s="87"/>
      <c r="B221" s="151"/>
      <c r="C221" s="774"/>
      <c r="D221" s="155"/>
      <c r="E221" s="154"/>
      <c r="F221" s="155">
        <v>1180</v>
      </c>
      <c r="G221" s="155">
        <v>1180</v>
      </c>
      <c r="H221" s="154"/>
      <c r="I221" s="156" t="s">
        <v>1884</v>
      </c>
    </row>
    <row r="222" spans="1:9" s="142" customFormat="1" x14ac:dyDescent="0.3">
      <c r="A222" s="71">
        <v>44</v>
      </c>
      <c r="B222" s="137" t="s">
        <v>174</v>
      </c>
      <c r="C222" s="138">
        <v>1808.24</v>
      </c>
      <c r="D222" s="139">
        <v>1808.24</v>
      </c>
      <c r="E222" s="140" t="s">
        <v>48</v>
      </c>
      <c r="F222" s="448" t="s">
        <v>317</v>
      </c>
      <c r="G222" s="448" t="s">
        <v>317</v>
      </c>
      <c r="H222" s="140" t="s">
        <v>309</v>
      </c>
      <c r="I222" s="141" t="s">
        <v>318</v>
      </c>
    </row>
    <row r="223" spans="1:9" s="142" customFormat="1" x14ac:dyDescent="0.3">
      <c r="A223" s="78"/>
      <c r="B223" s="144" t="s">
        <v>335</v>
      </c>
      <c r="C223" s="772"/>
      <c r="D223" s="773"/>
      <c r="E223" s="146"/>
      <c r="F223" s="449" t="s">
        <v>320</v>
      </c>
      <c r="G223" s="449" t="s">
        <v>320</v>
      </c>
      <c r="H223" s="146" t="s">
        <v>311</v>
      </c>
      <c r="I223" s="147" t="s">
        <v>321</v>
      </c>
    </row>
    <row r="224" spans="1:9" s="142" customFormat="1" x14ac:dyDescent="0.3">
      <c r="A224" s="78"/>
      <c r="B224" s="144"/>
      <c r="C224" s="772"/>
      <c r="D224" s="773"/>
      <c r="E224" s="146"/>
      <c r="F224" s="449" t="s">
        <v>322</v>
      </c>
      <c r="G224" s="449" t="s">
        <v>322</v>
      </c>
      <c r="H224" s="146" t="s">
        <v>312</v>
      </c>
      <c r="I224" s="148"/>
    </row>
    <row r="225" spans="1:9" s="142" customFormat="1" x14ac:dyDescent="0.3">
      <c r="A225" s="78"/>
      <c r="B225" s="144"/>
      <c r="C225" s="772"/>
      <c r="D225" s="773"/>
      <c r="E225" s="146"/>
      <c r="F225" s="449" t="s">
        <v>50</v>
      </c>
      <c r="G225" s="450" t="s">
        <v>272</v>
      </c>
      <c r="H225" s="146" t="s">
        <v>137</v>
      </c>
      <c r="I225" s="149" t="s">
        <v>313</v>
      </c>
    </row>
    <row r="226" spans="1:9" s="142" customFormat="1" x14ac:dyDescent="0.3">
      <c r="A226" s="87"/>
      <c r="B226" s="151"/>
      <c r="C226" s="774"/>
      <c r="D226" s="155"/>
      <c r="E226" s="154"/>
      <c r="F226" s="155">
        <v>1808.24</v>
      </c>
      <c r="G226" s="155">
        <v>1808.24</v>
      </c>
      <c r="H226" s="154"/>
      <c r="I226" s="156" t="s">
        <v>1827</v>
      </c>
    </row>
    <row r="227" spans="1:9" s="142" customFormat="1" x14ac:dyDescent="0.3">
      <c r="A227" s="71">
        <v>45</v>
      </c>
      <c r="B227" s="137" t="s">
        <v>2028</v>
      </c>
      <c r="C227" s="138">
        <v>9000</v>
      </c>
      <c r="D227" s="139">
        <v>9000</v>
      </c>
      <c r="E227" s="140" t="s">
        <v>48</v>
      </c>
      <c r="F227" s="448" t="s">
        <v>2029</v>
      </c>
      <c r="G227" s="448" t="s">
        <v>2029</v>
      </c>
      <c r="H227" s="140" t="s">
        <v>309</v>
      </c>
      <c r="I227" s="141" t="s">
        <v>318</v>
      </c>
    </row>
    <row r="228" spans="1:9" s="142" customFormat="1" x14ac:dyDescent="0.3">
      <c r="A228" s="78"/>
      <c r="B228" s="144"/>
      <c r="C228" s="772"/>
      <c r="D228" s="773"/>
      <c r="E228" s="146"/>
      <c r="F228" s="449"/>
      <c r="G228" s="449"/>
      <c r="H228" s="146" t="s">
        <v>311</v>
      </c>
      <c r="I228" s="147" t="s">
        <v>321</v>
      </c>
    </row>
    <row r="229" spans="1:9" s="142" customFormat="1" x14ac:dyDescent="0.3">
      <c r="A229" s="78"/>
      <c r="B229" s="144"/>
      <c r="C229" s="772"/>
      <c r="D229" s="773"/>
      <c r="E229" s="146"/>
      <c r="F229" s="449"/>
      <c r="G229" s="449"/>
      <c r="H229" s="146" t="s">
        <v>312</v>
      </c>
      <c r="I229" s="148"/>
    </row>
    <row r="230" spans="1:9" s="142" customFormat="1" x14ac:dyDescent="0.3">
      <c r="A230" s="78"/>
      <c r="B230" s="144"/>
      <c r="C230" s="772"/>
      <c r="D230" s="773"/>
      <c r="E230" s="146"/>
      <c r="F230" s="449" t="s">
        <v>50</v>
      </c>
      <c r="G230" s="450" t="s">
        <v>272</v>
      </c>
      <c r="H230" s="146" t="s">
        <v>137</v>
      </c>
      <c r="I230" s="149" t="s">
        <v>313</v>
      </c>
    </row>
    <row r="231" spans="1:9" s="142" customFormat="1" x14ac:dyDescent="0.3">
      <c r="A231" s="87"/>
      <c r="B231" s="151"/>
      <c r="C231" s="774"/>
      <c r="D231" s="155"/>
      <c r="E231" s="154"/>
      <c r="F231" s="155">
        <v>9000</v>
      </c>
      <c r="G231" s="155">
        <v>9000</v>
      </c>
      <c r="H231" s="154"/>
      <c r="I231" s="156" t="s">
        <v>1829</v>
      </c>
    </row>
    <row r="232" spans="1:9" s="142" customFormat="1" x14ac:dyDescent="0.3">
      <c r="A232" s="71">
        <v>46</v>
      </c>
      <c r="B232" s="137" t="s">
        <v>174</v>
      </c>
      <c r="C232" s="138">
        <v>1937.4</v>
      </c>
      <c r="D232" s="139">
        <v>1937.4</v>
      </c>
      <c r="E232" s="140" t="s">
        <v>48</v>
      </c>
      <c r="F232" s="448" t="s">
        <v>317</v>
      </c>
      <c r="G232" s="448" t="s">
        <v>317</v>
      </c>
      <c r="H232" s="140" t="s">
        <v>309</v>
      </c>
      <c r="I232" s="141" t="s">
        <v>318</v>
      </c>
    </row>
    <row r="233" spans="1:9" s="142" customFormat="1" x14ac:dyDescent="0.3">
      <c r="A233" s="78"/>
      <c r="B233" s="144" t="s">
        <v>335</v>
      </c>
      <c r="C233" s="772"/>
      <c r="D233" s="773"/>
      <c r="E233" s="146"/>
      <c r="F233" s="449" t="s">
        <v>320</v>
      </c>
      <c r="G233" s="449" t="s">
        <v>320</v>
      </c>
      <c r="H233" s="146" t="s">
        <v>311</v>
      </c>
      <c r="I233" s="147" t="s">
        <v>321</v>
      </c>
    </row>
    <row r="234" spans="1:9" s="142" customFormat="1" x14ac:dyDescent="0.3">
      <c r="A234" s="78"/>
      <c r="B234" s="144"/>
      <c r="C234" s="772"/>
      <c r="D234" s="773"/>
      <c r="E234" s="146"/>
      <c r="F234" s="449" t="s">
        <v>322</v>
      </c>
      <c r="G234" s="449" t="s">
        <v>322</v>
      </c>
      <c r="H234" s="146" t="s">
        <v>312</v>
      </c>
      <c r="I234" s="148"/>
    </row>
    <row r="235" spans="1:9" s="142" customFormat="1" x14ac:dyDescent="0.3">
      <c r="A235" s="78"/>
      <c r="B235" s="144"/>
      <c r="C235" s="772"/>
      <c r="D235" s="773"/>
      <c r="E235" s="146"/>
      <c r="F235" s="449" t="s">
        <v>50</v>
      </c>
      <c r="G235" s="450" t="s">
        <v>272</v>
      </c>
      <c r="H235" s="146" t="s">
        <v>137</v>
      </c>
      <c r="I235" s="149" t="s">
        <v>313</v>
      </c>
    </row>
    <row r="236" spans="1:9" s="142" customFormat="1" x14ac:dyDescent="0.3">
      <c r="A236" s="87"/>
      <c r="B236" s="151"/>
      <c r="C236" s="774"/>
      <c r="D236" s="155"/>
      <c r="E236" s="154"/>
      <c r="F236" s="155">
        <v>1937.4</v>
      </c>
      <c r="G236" s="155">
        <v>1937.4</v>
      </c>
      <c r="H236" s="154"/>
      <c r="I236" s="156" t="s">
        <v>1829</v>
      </c>
    </row>
    <row r="237" spans="1:9" s="142" customFormat="1" x14ac:dyDescent="0.3">
      <c r="A237" s="71">
        <v>47</v>
      </c>
      <c r="B237" s="137" t="s">
        <v>138</v>
      </c>
      <c r="C237" s="138">
        <v>4550</v>
      </c>
      <c r="D237" s="139">
        <v>4550</v>
      </c>
      <c r="E237" s="140" t="s">
        <v>48</v>
      </c>
      <c r="F237" s="448" t="s">
        <v>2032</v>
      </c>
      <c r="G237" s="448" t="s">
        <v>2032</v>
      </c>
      <c r="H237" s="140" t="s">
        <v>309</v>
      </c>
      <c r="I237" s="141" t="s">
        <v>318</v>
      </c>
    </row>
    <row r="238" spans="1:9" s="142" customFormat="1" x14ac:dyDescent="0.3">
      <c r="A238" s="78"/>
      <c r="B238" s="144" t="s">
        <v>326</v>
      </c>
      <c r="C238" s="772"/>
      <c r="D238" s="773"/>
      <c r="E238" s="146"/>
      <c r="F238" s="449"/>
      <c r="G238" s="449"/>
      <c r="H238" s="146" t="s">
        <v>311</v>
      </c>
      <c r="I238" s="147" t="s">
        <v>321</v>
      </c>
    </row>
    <row r="239" spans="1:9" s="142" customFormat="1" x14ac:dyDescent="0.3">
      <c r="A239" s="78"/>
      <c r="B239" s="144"/>
      <c r="C239" s="772"/>
      <c r="D239" s="773"/>
      <c r="E239" s="146"/>
      <c r="F239" s="449"/>
      <c r="G239" s="449"/>
      <c r="H239" s="146" t="s">
        <v>312</v>
      </c>
      <c r="I239" s="148"/>
    </row>
    <row r="240" spans="1:9" s="142" customFormat="1" x14ac:dyDescent="0.3">
      <c r="A240" s="78"/>
      <c r="B240" s="144"/>
      <c r="C240" s="772"/>
      <c r="D240" s="773"/>
      <c r="E240" s="146"/>
      <c r="F240" s="449" t="s">
        <v>50</v>
      </c>
      <c r="G240" s="450" t="s">
        <v>272</v>
      </c>
      <c r="H240" s="146" t="s">
        <v>137</v>
      </c>
      <c r="I240" s="149" t="s">
        <v>313</v>
      </c>
    </row>
    <row r="241" spans="1:9" s="142" customFormat="1" x14ac:dyDescent="0.3">
      <c r="A241" s="87"/>
      <c r="B241" s="151"/>
      <c r="C241" s="774"/>
      <c r="D241" s="155"/>
      <c r="E241" s="154"/>
      <c r="F241" s="155">
        <v>4550</v>
      </c>
      <c r="G241" s="155">
        <v>4550</v>
      </c>
      <c r="H241" s="154"/>
      <c r="I241" s="156" t="s">
        <v>1829</v>
      </c>
    </row>
    <row r="242" spans="1:9" s="142" customFormat="1" x14ac:dyDescent="0.3">
      <c r="A242" s="71">
        <v>48</v>
      </c>
      <c r="B242" s="137" t="s">
        <v>138</v>
      </c>
      <c r="C242" s="138">
        <v>400</v>
      </c>
      <c r="D242" s="139">
        <v>400</v>
      </c>
      <c r="E242" s="140" t="s">
        <v>48</v>
      </c>
      <c r="F242" s="448" t="s">
        <v>2019</v>
      </c>
      <c r="G242" s="448" t="s">
        <v>2019</v>
      </c>
      <c r="H242" s="140" t="s">
        <v>309</v>
      </c>
      <c r="I242" s="141" t="s">
        <v>318</v>
      </c>
    </row>
    <row r="243" spans="1:9" s="142" customFormat="1" x14ac:dyDescent="0.3">
      <c r="A243" s="78"/>
      <c r="B243" s="144" t="s">
        <v>325</v>
      </c>
      <c r="C243" s="772"/>
      <c r="D243" s="773"/>
      <c r="E243" s="146"/>
      <c r="F243" s="449"/>
      <c r="G243" s="449"/>
      <c r="H243" s="146" t="s">
        <v>311</v>
      </c>
      <c r="I243" s="147" t="s">
        <v>321</v>
      </c>
    </row>
    <row r="244" spans="1:9" s="142" customFormat="1" x14ac:dyDescent="0.3">
      <c r="A244" s="78"/>
      <c r="B244" s="144"/>
      <c r="C244" s="772"/>
      <c r="D244" s="773"/>
      <c r="E244" s="146"/>
      <c r="F244" s="449"/>
      <c r="G244" s="449"/>
      <c r="H244" s="146" t="s">
        <v>312</v>
      </c>
      <c r="I244" s="148"/>
    </row>
    <row r="245" spans="1:9" s="142" customFormat="1" x14ac:dyDescent="0.3">
      <c r="A245" s="78"/>
      <c r="B245" s="144"/>
      <c r="C245" s="772"/>
      <c r="D245" s="773"/>
      <c r="E245" s="146"/>
      <c r="F245" s="449" t="s">
        <v>50</v>
      </c>
      <c r="G245" s="450" t="s">
        <v>272</v>
      </c>
      <c r="H245" s="146" t="s">
        <v>137</v>
      </c>
      <c r="I245" s="149" t="s">
        <v>313</v>
      </c>
    </row>
    <row r="246" spans="1:9" s="142" customFormat="1" x14ac:dyDescent="0.3">
      <c r="A246" s="87"/>
      <c r="B246" s="151"/>
      <c r="C246" s="774"/>
      <c r="D246" s="155"/>
      <c r="E246" s="154"/>
      <c r="F246" s="155">
        <v>400</v>
      </c>
      <c r="G246" s="155">
        <v>400</v>
      </c>
      <c r="H246" s="154"/>
      <c r="I246" s="156" t="s">
        <v>1829</v>
      </c>
    </row>
    <row r="247" spans="1:9" s="142" customFormat="1" x14ac:dyDescent="0.3">
      <c r="A247" s="71">
        <v>49</v>
      </c>
      <c r="B247" s="137" t="s">
        <v>138</v>
      </c>
      <c r="C247" s="138">
        <v>200</v>
      </c>
      <c r="D247" s="139">
        <v>200</v>
      </c>
      <c r="E247" s="140" t="s">
        <v>48</v>
      </c>
      <c r="F247" s="448" t="s">
        <v>612</v>
      </c>
      <c r="G247" s="448" t="s">
        <v>612</v>
      </c>
      <c r="H247" s="140" t="s">
        <v>309</v>
      </c>
      <c r="I247" s="141" t="s">
        <v>318</v>
      </c>
    </row>
    <row r="248" spans="1:9" s="142" customFormat="1" ht="40.5" x14ac:dyDescent="0.3">
      <c r="A248" s="78"/>
      <c r="B248" s="144" t="s">
        <v>2033</v>
      </c>
      <c r="C248" s="772"/>
      <c r="D248" s="773"/>
      <c r="E248" s="146"/>
      <c r="F248" s="449"/>
      <c r="G248" s="449"/>
      <c r="H248" s="146" t="s">
        <v>311</v>
      </c>
      <c r="I248" s="147" t="s">
        <v>321</v>
      </c>
    </row>
    <row r="249" spans="1:9" s="142" customFormat="1" x14ac:dyDescent="0.3">
      <c r="A249" s="78"/>
      <c r="B249" s="144"/>
      <c r="C249" s="772"/>
      <c r="D249" s="773"/>
      <c r="E249" s="146"/>
      <c r="F249" s="449"/>
      <c r="G249" s="449"/>
      <c r="H249" s="146" t="s">
        <v>312</v>
      </c>
      <c r="I249" s="148"/>
    </row>
    <row r="250" spans="1:9" s="142" customFormat="1" x14ac:dyDescent="0.3">
      <c r="A250" s="78"/>
      <c r="B250" s="144"/>
      <c r="C250" s="772"/>
      <c r="D250" s="773"/>
      <c r="E250" s="146"/>
      <c r="F250" s="449" t="s">
        <v>50</v>
      </c>
      <c r="G250" s="450" t="s">
        <v>272</v>
      </c>
      <c r="H250" s="146" t="s">
        <v>137</v>
      </c>
      <c r="I250" s="149" t="s">
        <v>313</v>
      </c>
    </row>
    <row r="251" spans="1:9" s="142" customFormat="1" x14ac:dyDescent="0.3">
      <c r="A251" s="87"/>
      <c r="B251" s="151"/>
      <c r="C251" s="774"/>
      <c r="D251" s="155"/>
      <c r="E251" s="154"/>
      <c r="F251" s="155">
        <v>200</v>
      </c>
      <c r="G251" s="155">
        <v>200</v>
      </c>
      <c r="H251" s="154"/>
      <c r="I251" s="156" t="s">
        <v>1830</v>
      </c>
    </row>
    <row r="252" spans="1:9" s="142" customFormat="1" x14ac:dyDescent="0.3">
      <c r="A252" s="71">
        <v>50</v>
      </c>
      <c r="B252" s="137" t="s">
        <v>174</v>
      </c>
      <c r="C252" s="138">
        <v>1614.5</v>
      </c>
      <c r="D252" s="139">
        <v>1614.5</v>
      </c>
      <c r="E252" s="140" t="s">
        <v>48</v>
      </c>
      <c r="F252" s="448" t="s">
        <v>317</v>
      </c>
      <c r="G252" s="448" t="s">
        <v>317</v>
      </c>
      <c r="H252" s="140" t="s">
        <v>309</v>
      </c>
      <c r="I252" s="141" t="s">
        <v>318</v>
      </c>
    </row>
    <row r="253" spans="1:9" s="142" customFormat="1" x14ac:dyDescent="0.3">
      <c r="A253" s="78"/>
      <c r="B253" s="144" t="s">
        <v>334</v>
      </c>
      <c r="C253" s="772"/>
      <c r="D253" s="773"/>
      <c r="E253" s="146"/>
      <c r="F253" s="449" t="s">
        <v>320</v>
      </c>
      <c r="G253" s="449" t="s">
        <v>320</v>
      </c>
      <c r="H253" s="146" t="s">
        <v>311</v>
      </c>
      <c r="I253" s="147" t="s">
        <v>321</v>
      </c>
    </row>
    <row r="254" spans="1:9" s="142" customFormat="1" x14ac:dyDescent="0.3">
      <c r="A254" s="78"/>
      <c r="B254" s="144"/>
      <c r="C254" s="772"/>
      <c r="D254" s="773"/>
      <c r="E254" s="146"/>
      <c r="F254" s="449" t="s">
        <v>322</v>
      </c>
      <c r="G254" s="449" t="s">
        <v>322</v>
      </c>
      <c r="H254" s="146" t="s">
        <v>312</v>
      </c>
      <c r="I254" s="148"/>
    </row>
    <row r="255" spans="1:9" s="142" customFormat="1" x14ac:dyDescent="0.3">
      <c r="A255" s="78"/>
      <c r="B255" s="144"/>
      <c r="C255" s="772"/>
      <c r="D255" s="773"/>
      <c r="E255" s="146"/>
      <c r="F255" s="449" t="s">
        <v>50</v>
      </c>
      <c r="G255" s="450" t="s">
        <v>272</v>
      </c>
      <c r="H255" s="146" t="s">
        <v>137</v>
      </c>
      <c r="I255" s="149" t="s">
        <v>313</v>
      </c>
    </row>
    <row r="256" spans="1:9" s="142" customFormat="1" x14ac:dyDescent="0.3">
      <c r="A256" s="87"/>
      <c r="B256" s="151"/>
      <c r="C256" s="774"/>
      <c r="D256" s="155"/>
      <c r="E256" s="154"/>
      <c r="F256" s="155">
        <v>1614.5</v>
      </c>
      <c r="G256" s="155">
        <v>1614.5</v>
      </c>
      <c r="H256" s="154"/>
      <c r="I256" s="156" t="s">
        <v>1876</v>
      </c>
    </row>
    <row r="257" spans="1:9" s="142" customFormat="1" x14ac:dyDescent="0.3">
      <c r="A257" s="71">
        <v>51</v>
      </c>
      <c r="B257" s="137" t="s">
        <v>174</v>
      </c>
      <c r="C257" s="138">
        <v>1614.5</v>
      </c>
      <c r="D257" s="139">
        <v>1614.5</v>
      </c>
      <c r="E257" s="140" t="s">
        <v>48</v>
      </c>
      <c r="F257" s="448" t="s">
        <v>317</v>
      </c>
      <c r="G257" s="448" t="s">
        <v>317</v>
      </c>
      <c r="H257" s="140" t="s">
        <v>309</v>
      </c>
      <c r="I257" s="141" t="s">
        <v>318</v>
      </c>
    </row>
    <row r="258" spans="1:9" s="142" customFormat="1" x14ac:dyDescent="0.3">
      <c r="A258" s="78"/>
      <c r="B258" s="144" t="s">
        <v>335</v>
      </c>
      <c r="C258" s="772"/>
      <c r="D258" s="773"/>
      <c r="E258" s="146"/>
      <c r="F258" s="449" t="s">
        <v>320</v>
      </c>
      <c r="G258" s="449" t="s">
        <v>320</v>
      </c>
      <c r="H258" s="146" t="s">
        <v>311</v>
      </c>
      <c r="I258" s="147" t="s">
        <v>321</v>
      </c>
    </row>
    <row r="259" spans="1:9" s="142" customFormat="1" x14ac:dyDescent="0.3">
      <c r="A259" s="78"/>
      <c r="B259" s="144"/>
      <c r="C259" s="772"/>
      <c r="D259" s="773"/>
      <c r="E259" s="146"/>
      <c r="F259" s="449" t="s">
        <v>322</v>
      </c>
      <c r="G259" s="449" t="s">
        <v>322</v>
      </c>
      <c r="H259" s="146" t="s">
        <v>312</v>
      </c>
      <c r="I259" s="148"/>
    </row>
    <row r="260" spans="1:9" s="142" customFormat="1" x14ac:dyDescent="0.3">
      <c r="A260" s="78"/>
      <c r="B260" s="144"/>
      <c r="C260" s="772"/>
      <c r="D260" s="773"/>
      <c r="E260" s="146"/>
      <c r="F260" s="449" t="s">
        <v>50</v>
      </c>
      <c r="G260" s="450" t="s">
        <v>272</v>
      </c>
      <c r="H260" s="146" t="s">
        <v>137</v>
      </c>
      <c r="I260" s="149" t="s">
        <v>313</v>
      </c>
    </row>
    <row r="261" spans="1:9" s="142" customFormat="1" x14ac:dyDescent="0.3">
      <c r="A261" s="87"/>
      <c r="B261" s="151"/>
      <c r="C261" s="774"/>
      <c r="D261" s="155"/>
      <c r="E261" s="154"/>
      <c r="F261" s="155">
        <v>1614.5</v>
      </c>
      <c r="G261" s="155">
        <v>1614.5</v>
      </c>
      <c r="H261" s="154"/>
      <c r="I261" s="156" t="s">
        <v>1831</v>
      </c>
    </row>
    <row r="262" spans="1:9" s="142" customFormat="1" x14ac:dyDescent="0.3">
      <c r="A262" s="71">
        <v>52</v>
      </c>
      <c r="B262" s="137" t="s">
        <v>2028</v>
      </c>
      <c r="C262" s="138">
        <v>5000</v>
      </c>
      <c r="D262" s="139">
        <v>5000</v>
      </c>
      <c r="E262" s="140" t="s">
        <v>48</v>
      </c>
      <c r="F262" s="448" t="s">
        <v>2029</v>
      </c>
      <c r="G262" s="448" t="s">
        <v>2029</v>
      </c>
      <c r="H262" s="140" t="s">
        <v>309</v>
      </c>
      <c r="I262" s="141" t="s">
        <v>318</v>
      </c>
    </row>
    <row r="263" spans="1:9" s="142" customFormat="1" x14ac:dyDescent="0.3">
      <c r="A263" s="78"/>
      <c r="B263" s="144"/>
      <c r="C263" s="772"/>
      <c r="D263" s="773"/>
      <c r="E263" s="146"/>
      <c r="F263" s="449"/>
      <c r="G263" s="449"/>
      <c r="H263" s="146" t="s">
        <v>311</v>
      </c>
      <c r="I263" s="147" t="s">
        <v>321</v>
      </c>
    </row>
    <row r="264" spans="1:9" s="142" customFormat="1" x14ac:dyDescent="0.3">
      <c r="A264" s="78"/>
      <c r="B264" s="144"/>
      <c r="C264" s="772"/>
      <c r="D264" s="773"/>
      <c r="E264" s="146"/>
      <c r="F264" s="449"/>
      <c r="G264" s="449"/>
      <c r="H264" s="146" t="s">
        <v>312</v>
      </c>
      <c r="I264" s="148"/>
    </row>
    <row r="265" spans="1:9" s="142" customFormat="1" x14ac:dyDescent="0.3">
      <c r="A265" s="78"/>
      <c r="B265" s="144"/>
      <c r="C265" s="772"/>
      <c r="D265" s="773"/>
      <c r="E265" s="146"/>
      <c r="F265" s="449" t="s">
        <v>50</v>
      </c>
      <c r="G265" s="450" t="s">
        <v>272</v>
      </c>
      <c r="H265" s="146" t="s">
        <v>137</v>
      </c>
      <c r="I265" s="149" t="s">
        <v>313</v>
      </c>
    </row>
    <row r="266" spans="1:9" s="142" customFormat="1" x14ac:dyDescent="0.3">
      <c r="A266" s="87"/>
      <c r="B266" s="151"/>
      <c r="C266" s="774"/>
      <c r="D266" s="155"/>
      <c r="E266" s="154"/>
      <c r="F266" s="155">
        <v>5000</v>
      </c>
      <c r="G266" s="155">
        <v>5000</v>
      </c>
      <c r="H266" s="154"/>
      <c r="I266" s="156" t="s">
        <v>1883</v>
      </c>
    </row>
    <row r="267" spans="1:9" s="142" customFormat="1" x14ac:dyDescent="0.3">
      <c r="A267" s="71">
        <v>53</v>
      </c>
      <c r="B267" s="137" t="s">
        <v>13</v>
      </c>
      <c r="C267" s="451">
        <v>2000</v>
      </c>
      <c r="D267" s="451">
        <v>2000</v>
      </c>
      <c r="E267" s="140" t="s">
        <v>48</v>
      </c>
      <c r="F267" s="448" t="s">
        <v>344</v>
      </c>
      <c r="G267" s="448" t="s">
        <v>344</v>
      </c>
      <c r="H267" s="140" t="s">
        <v>309</v>
      </c>
      <c r="I267" s="141" t="s">
        <v>318</v>
      </c>
    </row>
    <row r="268" spans="1:9" s="142" customFormat="1" x14ac:dyDescent="0.3">
      <c r="A268" s="78"/>
      <c r="B268" s="144"/>
      <c r="C268" s="773"/>
      <c r="D268" s="773"/>
      <c r="E268" s="146"/>
      <c r="F268" s="449"/>
      <c r="G268" s="449"/>
      <c r="H268" s="146" t="s">
        <v>311</v>
      </c>
      <c r="I268" s="147" t="s">
        <v>321</v>
      </c>
    </row>
    <row r="269" spans="1:9" s="142" customFormat="1" x14ac:dyDescent="0.3">
      <c r="A269" s="78"/>
      <c r="B269" s="144"/>
      <c r="C269" s="773"/>
      <c r="D269" s="773"/>
      <c r="E269" s="146"/>
      <c r="F269" s="449"/>
      <c r="G269" s="449"/>
      <c r="H269" s="146" t="s">
        <v>312</v>
      </c>
      <c r="I269" s="148"/>
    </row>
    <row r="270" spans="1:9" s="142" customFormat="1" x14ac:dyDescent="0.3">
      <c r="A270" s="78"/>
      <c r="B270" s="144"/>
      <c r="C270" s="773"/>
      <c r="D270" s="773"/>
      <c r="E270" s="146"/>
      <c r="F270" s="449" t="s">
        <v>50</v>
      </c>
      <c r="G270" s="450" t="s">
        <v>272</v>
      </c>
      <c r="H270" s="146" t="s">
        <v>137</v>
      </c>
      <c r="I270" s="149" t="s">
        <v>313</v>
      </c>
    </row>
    <row r="271" spans="1:9" s="142" customFormat="1" x14ac:dyDescent="0.3">
      <c r="A271" s="87"/>
      <c r="B271" s="151"/>
      <c r="C271" s="155"/>
      <c r="D271" s="155"/>
      <c r="E271" s="154"/>
      <c r="F271" s="155">
        <v>2000</v>
      </c>
      <c r="G271" s="155">
        <v>2000</v>
      </c>
      <c r="H271" s="154"/>
      <c r="I271" s="156" t="s">
        <v>1832</v>
      </c>
    </row>
    <row r="272" spans="1:9" s="142" customFormat="1" x14ac:dyDescent="0.3">
      <c r="A272" s="71">
        <v>54</v>
      </c>
      <c r="B272" s="137" t="s">
        <v>138</v>
      </c>
      <c r="C272" s="138">
        <v>100</v>
      </c>
      <c r="D272" s="139">
        <v>100</v>
      </c>
      <c r="E272" s="140" t="s">
        <v>48</v>
      </c>
      <c r="F272" s="448" t="s">
        <v>2024</v>
      </c>
      <c r="G272" s="448" t="s">
        <v>2024</v>
      </c>
      <c r="H272" s="140" t="s">
        <v>309</v>
      </c>
      <c r="I272" s="141" t="s">
        <v>318</v>
      </c>
    </row>
    <row r="273" spans="1:9" s="142" customFormat="1" x14ac:dyDescent="0.3">
      <c r="A273" s="78"/>
      <c r="B273" s="144" t="s">
        <v>325</v>
      </c>
      <c r="C273" s="772"/>
      <c r="D273" s="773"/>
      <c r="E273" s="146"/>
      <c r="F273" s="449"/>
      <c r="G273" s="449"/>
      <c r="H273" s="146" t="s">
        <v>311</v>
      </c>
      <c r="I273" s="147" t="s">
        <v>321</v>
      </c>
    </row>
    <row r="274" spans="1:9" s="142" customFormat="1" x14ac:dyDescent="0.3">
      <c r="A274" s="78"/>
      <c r="B274" s="144"/>
      <c r="C274" s="772"/>
      <c r="D274" s="773"/>
      <c r="E274" s="146"/>
      <c r="F274" s="449"/>
      <c r="G274" s="449"/>
      <c r="H274" s="146" t="s">
        <v>312</v>
      </c>
      <c r="I274" s="148"/>
    </row>
    <row r="275" spans="1:9" s="142" customFormat="1" x14ac:dyDescent="0.3">
      <c r="A275" s="78"/>
      <c r="B275" s="144"/>
      <c r="C275" s="772"/>
      <c r="D275" s="773"/>
      <c r="E275" s="146"/>
      <c r="F275" s="449" t="s">
        <v>50</v>
      </c>
      <c r="G275" s="450" t="s">
        <v>272</v>
      </c>
      <c r="H275" s="146" t="s">
        <v>137</v>
      </c>
      <c r="I275" s="149" t="s">
        <v>313</v>
      </c>
    </row>
    <row r="276" spans="1:9" s="142" customFormat="1" x14ac:dyDescent="0.3">
      <c r="A276" s="87"/>
      <c r="B276" s="151"/>
      <c r="C276" s="774"/>
      <c r="D276" s="155"/>
      <c r="E276" s="154"/>
      <c r="F276" s="155">
        <v>100</v>
      </c>
      <c r="G276" s="155">
        <v>100</v>
      </c>
      <c r="H276" s="154"/>
      <c r="I276" s="156" t="s">
        <v>1832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1" orientation="landscape" horizontalDpi="0" verticalDpi="0" r:id="rId1"/>
  <rowBreaks count="8" manualBreakCount="8">
    <brk id="36" max="16383" man="1"/>
    <brk id="71" max="16383" man="1"/>
    <brk id="106" max="16383" man="1"/>
    <brk id="141" max="16383" man="1"/>
    <brk id="176" max="16383" man="1"/>
    <brk id="211" max="16383" man="1"/>
    <brk id="246" max="16383" man="1"/>
    <brk id="281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DD7A-2FD5-407C-99E2-CE1012477FEC}">
  <sheetPr>
    <tabColor rgb="FFFF6600"/>
  </sheetPr>
  <dimension ref="A1:I36"/>
  <sheetViews>
    <sheetView view="pageBreakPreview" topLeftCell="A28" zoomScale="60" zoomScaleNormal="100" workbookViewId="0">
      <selection activeCell="D17" sqref="D17"/>
    </sheetView>
  </sheetViews>
  <sheetFormatPr defaultRowHeight="20.25" x14ac:dyDescent="0.3"/>
  <cols>
    <col min="1" max="1" width="7.625" style="110" customWidth="1"/>
    <col min="2" max="2" width="22.875" style="110" customWidth="1"/>
    <col min="3" max="3" width="20.125" style="110" customWidth="1"/>
    <col min="4" max="4" width="15" style="110" customWidth="1"/>
    <col min="5" max="5" width="16.75" style="110" customWidth="1"/>
    <col min="6" max="7" width="25.5" style="111" customWidth="1"/>
    <col min="8" max="8" width="18" style="112" customWidth="1"/>
    <col min="9" max="9" width="26.25" style="111" customWidth="1"/>
    <col min="10" max="256" width="9" style="110"/>
    <col min="257" max="257" width="7.625" style="110" customWidth="1"/>
    <col min="258" max="258" width="22.875" style="110" customWidth="1"/>
    <col min="259" max="259" width="19" style="110" bestFit="1" customWidth="1"/>
    <col min="260" max="260" width="15" style="110" customWidth="1"/>
    <col min="261" max="261" width="16.75" style="110" customWidth="1"/>
    <col min="262" max="263" width="25.5" style="110" customWidth="1"/>
    <col min="264" max="264" width="18" style="110" customWidth="1"/>
    <col min="265" max="265" width="26.25" style="110" customWidth="1"/>
    <col min="266" max="512" width="9" style="110"/>
    <col min="513" max="513" width="7.625" style="110" customWidth="1"/>
    <col min="514" max="514" width="22.875" style="110" customWidth="1"/>
    <col min="515" max="515" width="19" style="110" bestFit="1" customWidth="1"/>
    <col min="516" max="516" width="15" style="110" customWidth="1"/>
    <col min="517" max="517" width="16.75" style="110" customWidth="1"/>
    <col min="518" max="519" width="25.5" style="110" customWidth="1"/>
    <col min="520" max="520" width="18" style="110" customWidth="1"/>
    <col min="521" max="521" width="26.25" style="110" customWidth="1"/>
    <col min="522" max="768" width="9" style="110"/>
    <col min="769" max="769" width="7.625" style="110" customWidth="1"/>
    <col min="770" max="770" width="22.875" style="110" customWidth="1"/>
    <col min="771" max="771" width="19" style="110" bestFit="1" customWidth="1"/>
    <col min="772" max="772" width="15" style="110" customWidth="1"/>
    <col min="773" max="773" width="16.75" style="110" customWidth="1"/>
    <col min="774" max="775" width="25.5" style="110" customWidth="1"/>
    <col min="776" max="776" width="18" style="110" customWidth="1"/>
    <col min="777" max="777" width="26.25" style="110" customWidth="1"/>
    <col min="778" max="1024" width="9" style="110"/>
    <col min="1025" max="1025" width="7.625" style="110" customWidth="1"/>
    <col min="1026" max="1026" width="22.875" style="110" customWidth="1"/>
    <col min="1027" max="1027" width="19" style="110" bestFit="1" customWidth="1"/>
    <col min="1028" max="1028" width="15" style="110" customWidth="1"/>
    <col min="1029" max="1029" width="16.75" style="110" customWidth="1"/>
    <col min="1030" max="1031" width="25.5" style="110" customWidth="1"/>
    <col min="1032" max="1032" width="18" style="110" customWidth="1"/>
    <col min="1033" max="1033" width="26.25" style="110" customWidth="1"/>
    <col min="1034" max="1280" width="9" style="110"/>
    <col min="1281" max="1281" width="7.625" style="110" customWidth="1"/>
    <col min="1282" max="1282" width="22.875" style="110" customWidth="1"/>
    <col min="1283" max="1283" width="19" style="110" bestFit="1" customWidth="1"/>
    <col min="1284" max="1284" width="15" style="110" customWidth="1"/>
    <col min="1285" max="1285" width="16.75" style="110" customWidth="1"/>
    <col min="1286" max="1287" width="25.5" style="110" customWidth="1"/>
    <col min="1288" max="1288" width="18" style="110" customWidth="1"/>
    <col min="1289" max="1289" width="26.25" style="110" customWidth="1"/>
    <col min="1290" max="1536" width="9" style="110"/>
    <col min="1537" max="1537" width="7.625" style="110" customWidth="1"/>
    <col min="1538" max="1538" width="22.875" style="110" customWidth="1"/>
    <col min="1539" max="1539" width="19" style="110" bestFit="1" customWidth="1"/>
    <col min="1540" max="1540" width="15" style="110" customWidth="1"/>
    <col min="1541" max="1541" width="16.75" style="110" customWidth="1"/>
    <col min="1542" max="1543" width="25.5" style="110" customWidth="1"/>
    <col min="1544" max="1544" width="18" style="110" customWidth="1"/>
    <col min="1545" max="1545" width="26.25" style="110" customWidth="1"/>
    <col min="1546" max="1792" width="9" style="110"/>
    <col min="1793" max="1793" width="7.625" style="110" customWidth="1"/>
    <col min="1794" max="1794" width="22.875" style="110" customWidth="1"/>
    <col min="1795" max="1795" width="19" style="110" bestFit="1" customWidth="1"/>
    <col min="1796" max="1796" width="15" style="110" customWidth="1"/>
    <col min="1797" max="1797" width="16.75" style="110" customWidth="1"/>
    <col min="1798" max="1799" width="25.5" style="110" customWidth="1"/>
    <col min="1800" max="1800" width="18" style="110" customWidth="1"/>
    <col min="1801" max="1801" width="26.25" style="110" customWidth="1"/>
    <col min="1802" max="2048" width="9" style="110"/>
    <col min="2049" max="2049" width="7.625" style="110" customWidth="1"/>
    <col min="2050" max="2050" width="22.875" style="110" customWidth="1"/>
    <col min="2051" max="2051" width="19" style="110" bestFit="1" customWidth="1"/>
    <col min="2052" max="2052" width="15" style="110" customWidth="1"/>
    <col min="2053" max="2053" width="16.75" style="110" customWidth="1"/>
    <col min="2054" max="2055" width="25.5" style="110" customWidth="1"/>
    <col min="2056" max="2056" width="18" style="110" customWidth="1"/>
    <col min="2057" max="2057" width="26.25" style="110" customWidth="1"/>
    <col min="2058" max="2304" width="9" style="110"/>
    <col min="2305" max="2305" width="7.625" style="110" customWidth="1"/>
    <col min="2306" max="2306" width="22.875" style="110" customWidth="1"/>
    <col min="2307" max="2307" width="19" style="110" bestFit="1" customWidth="1"/>
    <col min="2308" max="2308" width="15" style="110" customWidth="1"/>
    <col min="2309" max="2309" width="16.75" style="110" customWidth="1"/>
    <col min="2310" max="2311" width="25.5" style="110" customWidth="1"/>
    <col min="2312" max="2312" width="18" style="110" customWidth="1"/>
    <col min="2313" max="2313" width="26.25" style="110" customWidth="1"/>
    <col min="2314" max="2560" width="9" style="110"/>
    <col min="2561" max="2561" width="7.625" style="110" customWidth="1"/>
    <col min="2562" max="2562" width="22.875" style="110" customWidth="1"/>
    <col min="2563" max="2563" width="19" style="110" bestFit="1" customWidth="1"/>
    <col min="2564" max="2564" width="15" style="110" customWidth="1"/>
    <col min="2565" max="2565" width="16.75" style="110" customWidth="1"/>
    <col min="2566" max="2567" width="25.5" style="110" customWidth="1"/>
    <col min="2568" max="2568" width="18" style="110" customWidth="1"/>
    <col min="2569" max="2569" width="26.25" style="110" customWidth="1"/>
    <col min="2570" max="2816" width="9" style="110"/>
    <col min="2817" max="2817" width="7.625" style="110" customWidth="1"/>
    <col min="2818" max="2818" width="22.875" style="110" customWidth="1"/>
    <col min="2819" max="2819" width="19" style="110" bestFit="1" customWidth="1"/>
    <col min="2820" max="2820" width="15" style="110" customWidth="1"/>
    <col min="2821" max="2821" width="16.75" style="110" customWidth="1"/>
    <col min="2822" max="2823" width="25.5" style="110" customWidth="1"/>
    <col min="2824" max="2824" width="18" style="110" customWidth="1"/>
    <col min="2825" max="2825" width="26.25" style="110" customWidth="1"/>
    <col min="2826" max="3072" width="9" style="110"/>
    <col min="3073" max="3073" width="7.625" style="110" customWidth="1"/>
    <col min="3074" max="3074" width="22.875" style="110" customWidth="1"/>
    <col min="3075" max="3075" width="19" style="110" bestFit="1" customWidth="1"/>
    <col min="3076" max="3076" width="15" style="110" customWidth="1"/>
    <col min="3077" max="3077" width="16.75" style="110" customWidth="1"/>
    <col min="3078" max="3079" width="25.5" style="110" customWidth="1"/>
    <col min="3080" max="3080" width="18" style="110" customWidth="1"/>
    <col min="3081" max="3081" width="26.25" style="110" customWidth="1"/>
    <col min="3082" max="3328" width="9" style="110"/>
    <col min="3329" max="3329" width="7.625" style="110" customWidth="1"/>
    <col min="3330" max="3330" width="22.875" style="110" customWidth="1"/>
    <col min="3331" max="3331" width="19" style="110" bestFit="1" customWidth="1"/>
    <col min="3332" max="3332" width="15" style="110" customWidth="1"/>
    <col min="3333" max="3333" width="16.75" style="110" customWidth="1"/>
    <col min="3334" max="3335" width="25.5" style="110" customWidth="1"/>
    <col min="3336" max="3336" width="18" style="110" customWidth="1"/>
    <col min="3337" max="3337" width="26.25" style="110" customWidth="1"/>
    <col min="3338" max="3584" width="9" style="110"/>
    <col min="3585" max="3585" width="7.625" style="110" customWidth="1"/>
    <col min="3586" max="3586" width="22.875" style="110" customWidth="1"/>
    <col min="3587" max="3587" width="19" style="110" bestFit="1" customWidth="1"/>
    <col min="3588" max="3588" width="15" style="110" customWidth="1"/>
    <col min="3589" max="3589" width="16.75" style="110" customWidth="1"/>
    <col min="3590" max="3591" width="25.5" style="110" customWidth="1"/>
    <col min="3592" max="3592" width="18" style="110" customWidth="1"/>
    <col min="3593" max="3593" width="26.25" style="110" customWidth="1"/>
    <col min="3594" max="3840" width="9" style="110"/>
    <col min="3841" max="3841" width="7.625" style="110" customWidth="1"/>
    <col min="3842" max="3842" width="22.875" style="110" customWidth="1"/>
    <col min="3843" max="3843" width="19" style="110" bestFit="1" customWidth="1"/>
    <col min="3844" max="3844" width="15" style="110" customWidth="1"/>
    <col min="3845" max="3845" width="16.75" style="110" customWidth="1"/>
    <col min="3846" max="3847" width="25.5" style="110" customWidth="1"/>
    <col min="3848" max="3848" width="18" style="110" customWidth="1"/>
    <col min="3849" max="3849" width="26.25" style="110" customWidth="1"/>
    <col min="3850" max="4096" width="9" style="110"/>
    <col min="4097" max="4097" width="7.625" style="110" customWidth="1"/>
    <col min="4098" max="4098" width="22.875" style="110" customWidth="1"/>
    <col min="4099" max="4099" width="19" style="110" bestFit="1" customWidth="1"/>
    <col min="4100" max="4100" width="15" style="110" customWidth="1"/>
    <col min="4101" max="4101" width="16.75" style="110" customWidth="1"/>
    <col min="4102" max="4103" width="25.5" style="110" customWidth="1"/>
    <col min="4104" max="4104" width="18" style="110" customWidth="1"/>
    <col min="4105" max="4105" width="26.25" style="110" customWidth="1"/>
    <col min="4106" max="4352" width="9" style="110"/>
    <col min="4353" max="4353" width="7.625" style="110" customWidth="1"/>
    <col min="4354" max="4354" width="22.875" style="110" customWidth="1"/>
    <col min="4355" max="4355" width="19" style="110" bestFit="1" customWidth="1"/>
    <col min="4356" max="4356" width="15" style="110" customWidth="1"/>
    <col min="4357" max="4357" width="16.75" style="110" customWidth="1"/>
    <col min="4358" max="4359" width="25.5" style="110" customWidth="1"/>
    <col min="4360" max="4360" width="18" style="110" customWidth="1"/>
    <col min="4361" max="4361" width="26.25" style="110" customWidth="1"/>
    <col min="4362" max="4608" width="9" style="110"/>
    <col min="4609" max="4609" width="7.625" style="110" customWidth="1"/>
    <col min="4610" max="4610" width="22.875" style="110" customWidth="1"/>
    <col min="4611" max="4611" width="19" style="110" bestFit="1" customWidth="1"/>
    <col min="4612" max="4612" width="15" style="110" customWidth="1"/>
    <col min="4613" max="4613" width="16.75" style="110" customWidth="1"/>
    <col min="4614" max="4615" width="25.5" style="110" customWidth="1"/>
    <col min="4616" max="4616" width="18" style="110" customWidth="1"/>
    <col min="4617" max="4617" width="26.25" style="110" customWidth="1"/>
    <col min="4618" max="4864" width="9" style="110"/>
    <col min="4865" max="4865" width="7.625" style="110" customWidth="1"/>
    <col min="4866" max="4866" width="22.875" style="110" customWidth="1"/>
    <col min="4867" max="4867" width="19" style="110" bestFit="1" customWidth="1"/>
    <col min="4868" max="4868" width="15" style="110" customWidth="1"/>
    <col min="4869" max="4869" width="16.75" style="110" customWidth="1"/>
    <col min="4870" max="4871" width="25.5" style="110" customWidth="1"/>
    <col min="4872" max="4872" width="18" style="110" customWidth="1"/>
    <col min="4873" max="4873" width="26.25" style="110" customWidth="1"/>
    <col min="4874" max="5120" width="9" style="110"/>
    <col min="5121" max="5121" width="7.625" style="110" customWidth="1"/>
    <col min="5122" max="5122" width="22.875" style="110" customWidth="1"/>
    <col min="5123" max="5123" width="19" style="110" bestFit="1" customWidth="1"/>
    <col min="5124" max="5124" width="15" style="110" customWidth="1"/>
    <col min="5125" max="5125" width="16.75" style="110" customWidth="1"/>
    <col min="5126" max="5127" width="25.5" style="110" customWidth="1"/>
    <col min="5128" max="5128" width="18" style="110" customWidth="1"/>
    <col min="5129" max="5129" width="26.25" style="110" customWidth="1"/>
    <col min="5130" max="5376" width="9" style="110"/>
    <col min="5377" max="5377" width="7.625" style="110" customWidth="1"/>
    <col min="5378" max="5378" width="22.875" style="110" customWidth="1"/>
    <col min="5379" max="5379" width="19" style="110" bestFit="1" customWidth="1"/>
    <col min="5380" max="5380" width="15" style="110" customWidth="1"/>
    <col min="5381" max="5381" width="16.75" style="110" customWidth="1"/>
    <col min="5382" max="5383" width="25.5" style="110" customWidth="1"/>
    <col min="5384" max="5384" width="18" style="110" customWidth="1"/>
    <col min="5385" max="5385" width="26.25" style="110" customWidth="1"/>
    <col min="5386" max="5632" width="9" style="110"/>
    <col min="5633" max="5633" width="7.625" style="110" customWidth="1"/>
    <col min="5634" max="5634" width="22.875" style="110" customWidth="1"/>
    <col min="5635" max="5635" width="19" style="110" bestFit="1" customWidth="1"/>
    <col min="5636" max="5636" width="15" style="110" customWidth="1"/>
    <col min="5637" max="5637" width="16.75" style="110" customWidth="1"/>
    <col min="5638" max="5639" width="25.5" style="110" customWidth="1"/>
    <col min="5640" max="5640" width="18" style="110" customWidth="1"/>
    <col min="5641" max="5641" width="26.25" style="110" customWidth="1"/>
    <col min="5642" max="5888" width="9" style="110"/>
    <col min="5889" max="5889" width="7.625" style="110" customWidth="1"/>
    <col min="5890" max="5890" width="22.875" style="110" customWidth="1"/>
    <col min="5891" max="5891" width="19" style="110" bestFit="1" customWidth="1"/>
    <col min="5892" max="5892" width="15" style="110" customWidth="1"/>
    <col min="5893" max="5893" width="16.75" style="110" customWidth="1"/>
    <col min="5894" max="5895" width="25.5" style="110" customWidth="1"/>
    <col min="5896" max="5896" width="18" style="110" customWidth="1"/>
    <col min="5897" max="5897" width="26.25" style="110" customWidth="1"/>
    <col min="5898" max="6144" width="9" style="110"/>
    <col min="6145" max="6145" width="7.625" style="110" customWidth="1"/>
    <col min="6146" max="6146" width="22.875" style="110" customWidth="1"/>
    <col min="6147" max="6147" width="19" style="110" bestFit="1" customWidth="1"/>
    <col min="6148" max="6148" width="15" style="110" customWidth="1"/>
    <col min="6149" max="6149" width="16.75" style="110" customWidth="1"/>
    <col min="6150" max="6151" width="25.5" style="110" customWidth="1"/>
    <col min="6152" max="6152" width="18" style="110" customWidth="1"/>
    <col min="6153" max="6153" width="26.25" style="110" customWidth="1"/>
    <col min="6154" max="6400" width="9" style="110"/>
    <col min="6401" max="6401" width="7.625" style="110" customWidth="1"/>
    <col min="6402" max="6402" width="22.875" style="110" customWidth="1"/>
    <col min="6403" max="6403" width="19" style="110" bestFit="1" customWidth="1"/>
    <col min="6404" max="6404" width="15" style="110" customWidth="1"/>
    <col min="6405" max="6405" width="16.75" style="110" customWidth="1"/>
    <col min="6406" max="6407" width="25.5" style="110" customWidth="1"/>
    <col min="6408" max="6408" width="18" style="110" customWidth="1"/>
    <col min="6409" max="6409" width="26.25" style="110" customWidth="1"/>
    <col min="6410" max="6656" width="9" style="110"/>
    <col min="6657" max="6657" width="7.625" style="110" customWidth="1"/>
    <col min="6658" max="6658" width="22.875" style="110" customWidth="1"/>
    <col min="6659" max="6659" width="19" style="110" bestFit="1" customWidth="1"/>
    <col min="6660" max="6660" width="15" style="110" customWidth="1"/>
    <col min="6661" max="6661" width="16.75" style="110" customWidth="1"/>
    <col min="6662" max="6663" width="25.5" style="110" customWidth="1"/>
    <col min="6664" max="6664" width="18" style="110" customWidth="1"/>
    <col min="6665" max="6665" width="26.25" style="110" customWidth="1"/>
    <col min="6666" max="6912" width="9" style="110"/>
    <col min="6913" max="6913" width="7.625" style="110" customWidth="1"/>
    <col min="6914" max="6914" width="22.875" style="110" customWidth="1"/>
    <col min="6915" max="6915" width="19" style="110" bestFit="1" customWidth="1"/>
    <col min="6916" max="6916" width="15" style="110" customWidth="1"/>
    <col min="6917" max="6917" width="16.75" style="110" customWidth="1"/>
    <col min="6918" max="6919" width="25.5" style="110" customWidth="1"/>
    <col min="6920" max="6920" width="18" style="110" customWidth="1"/>
    <col min="6921" max="6921" width="26.25" style="110" customWidth="1"/>
    <col min="6922" max="7168" width="9" style="110"/>
    <col min="7169" max="7169" width="7.625" style="110" customWidth="1"/>
    <col min="7170" max="7170" width="22.875" style="110" customWidth="1"/>
    <col min="7171" max="7171" width="19" style="110" bestFit="1" customWidth="1"/>
    <col min="7172" max="7172" width="15" style="110" customWidth="1"/>
    <col min="7173" max="7173" width="16.75" style="110" customWidth="1"/>
    <col min="7174" max="7175" width="25.5" style="110" customWidth="1"/>
    <col min="7176" max="7176" width="18" style="110" customWidth="1"/>
    <col min="7177" max="7177" width="26.25" style="110" customWidth="1"/>
    <col min="7178" max="7424" width="9" style="110"/>
    <col min="7425" max="7425" width="7.625" style="110" customWidth="1"/>
    <col min="7426" max="7426" width="22.875" style="110" customWidth="1"/>
    <col min="7427" max="7427" width="19" style="110" bestFit="1" customWidth="1"/>
    <col min="7428" max="7428" width="15" style="110" customWidth="1"/>
    <col min="7429" max="7429" width="16.75" style="110" customWidth="1"/>
    <col min="7430" max="7431" width="25.5" style="110" customWidth="1"/>
    <col min="7432" max="7432" width="18" style="110" customWidth="1"/>
    <col min="7433" max="7433" width="26.25" style="110" customWidth="1"/>
    <col min="7434" max="7680" width="9" style="110"/>
    <col min="7681" max="7681" width="7.625" style="110" customWidth="1"/>
    <col min="7682" max="7682" width="22.875" style="110" customWidth="1"/>
    <col min="7683" max="7683" width="19" style="110" bestFit="1" customWidth="1"/>
    <col min="7684" max="7684" width="15" style="110" customWidth="1"/>
    <col min="7685" max="7685" width="16.75" style="110" customWidth="1"/>
    <col min="7686" max="7687" width="25.5" style="110" customWidth="1"/>
    <col min="7688" max="7688" width="18" style="110" customWidth="1"/>
    <col min="7689" max="7689" width="26.25" style="110" customWidth="1"/>
    <col min="7690" max="7936" width="9" style="110"/>
    <col min="7937" max="7937" width="7.625" style="110" customWidth="1"/>
    <col min="7938" max="7938" width="22.875" style="110" customWidth="1"/>
    <col min="7939" max="7939" width="19" style="110" bestFit="1" customWidth="1"/>
    <col min="7940" max="7940" width="15" style="110" customWidth="1"/>
    <col min="7941" max="7941" width="16.75" style="110" customWidth="1"/>
    <col min="7942" max="7943" width="25.5" style="110" customWidth="1"/>
    <col min="7944" max="7944" width="18" style="110" customWidth="1"/>
    <col min="7945" max="7945" width="26.25" style="110" customWidth="1"/>
    <col min="7946" max="8192" width="9" style="110"/>
    <col min="8193" max="8193" width="7.625" style="110" customWidth="1"/>
    <col min="8194" max="8194" width="22.875" style="110" customWidth="1"/>
    <col min="8195" max="8195" width="19" style="110" bestFit="1" customWidth="1"/>
    <col min="8196" max="8196" width="15" style="110" customWidth="1"/>
    <col min="8197" max="8197" width="16.75" style="110" customWidth="1"/>
    <col min="8198" max="8199" width="25.5" style="110" customWidth="1"/>
    <col min="8200" max="8200" width="18" style="110" customWidth="1"/>
    <col min="8201" max="8201" width="26.25" style="110" customWidth="1"/>
    <col min="8202" max="8448" width="9" style="110"/>
    <col min="8449" max="8449" width="7.625" style="110" customWidth="1"/>
    <col min="8450" max="8450" width="22.875" style="110" customWidth="1"/>
    <col min="8451" max="8451" width="19" style="110" bestFit="1" customWidth="1"/>
    <col min="8452" max="8452" width="15" style="110" customWidth="1"/>
    <col min="8453" max="8453" width="16.75" style="110" customWidth="1"/>
    <col min="8454" max="8455" width="25.5" style="110" customWidth="1"/>
    <col min="8456" max="8456" width="18" style="110" customWidth="1"/>
    <col min="8457" max="8457" width="26.25" style="110" customWidth="1"/>
    <col min="8458" max="8704" width="9" style="110"/>
    <col min="8705" max="8705" width="7.625" style="110" customWidth="1"/>
    <col min="8706" max="8706" width="22.875" style="110" customWidth="1"/>
    <col min="8707" max="8707" width="19" style="110" bestFit="1" customWidth="1"/>
    <col min="8708" max="8708" width="15" style="110" customWidth="1"/>
    <col min="8709" max="8709" width="16.75" style="110" customWidth="1"/>
    <col min="8710" max="8711" width="25.5" style="110" customWidth="1"/>
    <col min="8712" max="8712" width="18" style="110" customWidth="1"/>
    <col min="8713" max="8713" width="26.25" style="110" customWidth="1"/>
    <col min="8714" max="8960" width="9" style="110"/>
    <col min="8961" max="8961" width="7.625" style="110" customWidth="1"/>
    <col min="8962" max="8962" width="22.875" style="110" customWidth="1"/>
    <col min="8963" max="8963" width="19" style="110" bestFit="1" customWidth="1"/>
    <col min="8964" max="8964" width="15" style="110" customWidth="1"/>
    <col min="8965" max="8965" width="16.75" style="110" customWidth="1"/>
    <col min="8966" max="8967" width="25.5" style="110" customWidth="1"/>
    <col min="8968" max="8968" width="18" style="110" customWidth="1"/>
    <col min="8969" max="8969" width="26.25" style="110" customWidth="1"/>
    <col min="8970" max="9216" width="9" style="110"/>
    <col min="9217" max="9217" width="7.625" style="110" customWidth="1"/>
    <col min="9218" max="9218" width="22.875" style="110" customWidth="1"/>
    <col min="9219" max="9219" width="19" style="110" bestFit="1" customWidth="1"/>
    <col min="9220" max="9220" width="15" style="110" customWidth="1"/>
    <col min="9221" max="9221" width="16.75" style="110" customWidth="1"/>
    <col min="9222" max="9223" width="25.5" style="110" customWidth="1"/>
    <col min="9224" max="9224" width="18" style="110" customWidth="1"/>
    <col min="9225" max="9225" width="26.25" style="110" customWidth="1"/>
    <col min="9226" max="9472" width="9" style="110"/>
    <col min="9473" max="9473" width="7.625" style="110" customWidth="1"/>
    <col min="9474" max="9474" width="22.875" style="110" customWidth="1"/>
    <col min="9475" max="9475" width="19" style="110" bestFit="1" customWidth="1"/>
    <col min="9476" max="9476" width="15" style="110" customWidth="1"/>
    <col min="9477" max="9477" width="16.75" style="110" customWidth="1"/>
    <col min="9478" max="9479" width="25.5" style="110" customWidth="1"/>
    <col min="9480" max="9480" width="18" style="110" customWidth="1"/>
    <col min="9481" max="9481" width="26.25" style="110" customWidth="1"/>
    <col min="9482" max="9728" width="9" style="110"/>
    <col min="9729" max="9729" width="7.625" style="110" customWidth="1"/>
    <col min="9730" max="9730" width="22.875" style="110" customWidth="1"/>
    <col min="9731" max="9731" width="19" style="110" bestFit="1" customWidth="1"/>
    <col min="9732" max="9732" width="15" style="110" customWidth="1"/>
    <col min="9733" max="9733" width="16.75" style="110" customWidth="1"/>
    <col min="9734" max="9735" width="25.5" style="110" customWidth="1"/>
    <col min="9736" max="9736" width="18" style="110" customWidth="1"/>
    <col min="9737" max="9737" width="26.25" style="110" customWidth="1"/>
    <col min="9738" max="9984" width="9" style="110"/>
    <col min="9985" max="9985" width="7.625" style="110" customWidth="1"/>
    <col min="9986" max="9986" width="22.875" style="110" customWidth="1"/>
    <col min="9987" max="9987" width="19" style="110" bestFit="1" customWidth="1"/>
    <col min="9988" max="9988" width="15" style="110" customWidth="1"/>
    <col min="9989" max="9989" width="16.75" style="110" customWidth="1"/>
    <col min="9990" max="9991" width="25.5" style="110" customWidth="1"/>
    <col min="9992" max="9992" width="18" style="110" customWidth="1"/>
    <col min="9993" max="9993" width="26.25" style="110" customWidth="1"/>
    <col min="9994" max="10240" width="9" style="110"/>
    <col min="10241" max="10241" width="7.625" style="110" customWidth="1"/>
    <col min="10242" max="10242" width="22.875" style="110" customWidth="1"/>
    <col min="10243" max="10243" width="19" style="110" bestFit="1" customWidth="1"/>
    <col min="10244" max="10244" width="15" style="110" customWidth="1"/>
    <col min="10245" max="10245" width="16.75" style="110" customWidth="1"/>
    <col min="10246" max="10247" width="25.5" style="110" customWidth="1"/>
    <col min="10248" max="10248" width="18" style="110" customWidth="1"/>
    <col min="10249" max="10249" width="26.25" style="110" customWidth="1"/>
    <col min="10250" max="10496" width="9" style="110"/>
    <col min="10497" max="10497" width="7.625" style="110" customWidth="1"/>
    <col min="10498" max="10498" width="22.875" style="110" customWidth="1"/>
    <col min="10499" max="10499" width="19" style="110" bestFit="1" customWidth="1"/>
    <col min="10500" max="10500" width="15" style="110" customWidth="1"/>
    <col min="10501" max="10501" width="16.75" style="110" customWidth="1"/>
    <col min="10502" max="10503" width="25.5" style="110" customWidth="1"/>
    <col min="10504" max="10504" width="18" style="110" customWidth="1"/>
    <col min="10505" max="10505" width="26.25" style="110" customWidth="1"/>
    <col min="10506" max="10752" width="9" style="110"/>
    <col min="10753" max="10753" width="7.625" style="110" customWidth="1"/>
    <col min="10754" max="10754" width="22.875" style="110" customWidth="1"/>
    <col min="10755" max="10755" width="19" style="110" bestFit="1" customWidth="1"/>
    <col min="10756" max="10756" width="15" style="110" customWidth="1"/>
    <col min="10757" max="10757" width="16.75" style="110" customWidth="1"/>
    <col min="10758" max="10759" width="25.5" style="110" customWidth="1"/>
    <col min="10760" max="10760" width="18" style="110" customWidth="1"/>
    <col min="10761" max="10761" width="26.25" style="110" customWidth="1"/>
    <col min="10762" max="11008" width="9" style="110"/>
    <col min="11009" max="11009" width="7.625" style="110" customWidth="1"/>
    <col min="11010" max="11010" width="22.875" style="110" customWidth="1"/>
    <col min="11011" max="11011" width="19" style="110" bestFit="1" customWidth="1"/>
    <col min="11012" max="11012" width="15" style="110" customWidth="1"/>
    <col min="11013" max="11013" width="16.75" style="110" customWidth="1"/>
    <col min="11014" max="11015" width="25.5" style="110" customWidth="1"/>
    <col min="11016" max="11016" width="18" style="110" customWidth="1"/>
    <col min="11017" max="11017" width="26.25" style="110" customWidth="1"/>
    <col min="11018" max="11264" width="9" style="110"/>
    <col min="11265" max="11265" width="7.625" style="110" customWidth="1"/>
    <col min="11266" max="11266" width="22.875" style="110" customWidth="1"/>
    <col min="11267" max="11267" width="19" style="110" bestFit="1" customWidth="1"/>
    <col min="11268" max="11268" width="15" style="110" customWidth="1"/>
    <col min="11269" max="11269" width="16.75" style="110" customWidth="1"/>
    <col min="11270" max="11271" width="25.5" style="110" customWidth="1"/>
    <col min="11272" max="11272" width="18" style="110" customWidth="1"/>
    <col min="11273" max="11273" width="26.25" style="110" customWidth="1"/>
    <col min="11274" max="11520" width="9" style="110"/>
    <col min="11521" max="11521" width="7.625" style="110" customWidth="1"/>
    <col min="11522" max="11522" width="22.875" style="110" customWidth="1"/>
    <col min="11523" max="11523" width="19" style="110" bestFit="1" customWidth="1"/>
    <col min="11524" max="11524" width="15" style="110" customWidth="1"/>
    <col min="11525" max="11525" width="16.75" style="110" customWidth="1"/>
    <col min="11526" max="11527" width="25.5" style="110" customWidth="1"/>
    <col min="11528" max="11528" width="18" style="110" customWidth="1"/>
    <col min="11529" max="11529" width="26.25" style="110" customWidth="1"/>
    <col min="11530" max="11776" width="9" style="110"/>
    <col min="11777" max="11777" width="7.625" style="110" customWidth="1"/>
    <col min="11778" max="11778" width="22.875" style="110" customWidth="1"/>
    <col min="11779" max="11779" width="19" style="110" bestFit="1" customWidth="1"/>
    <col min="11780" max="11780" width="15" style="110" customWidth="1"/>
    <col min="11781" max="11781" width="16.75" style="110" customWidth="1"/>
    <col min="11782" max="11783" width="25.5" style="110" customWidth="1"/>
    <col min="11784" max="11784" width="18" style="110" customWidth="1"/>
    <col min="11785" max="11785" width="26.25" style="110" customWidth="1"/>
    <col min="11786" max="12032" width="9" style="110"/>
    <col min="12033" max="12033" width="7.625" style="110" customWidth="1"/>
    <col min="12034" max="12034" width="22.875" style="110" customWidth="1"/>
    <col min="12035" max="12035" width="19" style="110" bestFit="1" customWidth="1"/>
    <col min="12036" max="12036" width="15" style="110" customWidth="1"/>
    <col min="12037" max="12037" width="16.75" style="110" customWidth="1"/>
    <col min="12038" max="12039" width="25.5" style="110" customWidth="1"/>
    <col min="12040" max="12040" width="18" style="110" customWidth="1"/>
    <col min="12041" max="12041" width="26.25" style="110" customWidth="1"/>
    <col min="12042" max="12288" width="9" style="110"/>
    <col min="12289" max="12289" width="7.625" style="110" customWidth="1"/>
    <col min="12290" max="12290" width="22.875" style="110" customWidth="1"/>
    <col min="12291" max="12291" width="19" style="110" bestFit="1" customWidth="1"/>
    <col min="12292" max="12292" width="15" style="110" customWidth="1"/>
    <col min="12293" max="12293" width="16.75" style="110" customWidth="1"/>
    <col min="12294" max="12295" width="25.5" style="110" customWidth="1"/>
    <col min="12296" max="12296" width="18" style="110" customWidth="1"/>
    <col min="12297" max="12297" width="26.25" style="110" customWidth="1"/>
    <col min="12298" max="12544" width="9" style="110"/>
    <col min="12545" max="12545" width="7.625" style="110" customWidth="1"/>
    <col min="12546" max="12546" width="22.875" style="110" customWidth="1"/>
    <col min="12547" max="12547" width="19" style="110" bestFit="1" customWidth="1"/>
    <col min="12548" max="12548" width="15" style="110" customWidth="1"/>
    <col min="12549" max="12549" width="16.75" style="110" customWidth="1"/>
    <col min="12550" max="12551" width="25.5" style="110" customWidth="1"/>
    <col min="12552" max="12552" width="18" style="110" customWidth="1"/>
    <col min="12553" max="12553" width="26.25" style="110" customWidth="1"/>
    <col min="12554" max="12800" width="9" style="110"/>
    <col min="12801" max="12801" width="7.625" style="110" customWidth="1"/>
    <col min="12802" max="12802" width="22.875" style="110" customWidth="1"/>
    <col min="12803" max="12803" width="19" style="110" bestFit="1" customWidth="1"/>
    <col min="12804" max="12804" width="15" style="110" customWidth="1"/>
    <col min="12805" max="12805" width="16.75" style="110" customWidth="1"/>
    <col min="12806" max="12807" width="25.5" style="110" customWidth="1"/>
    <col min="12808" max="12808" width="18" style="110" customWidth="1"/>
    <col min="12809" max="12809" width="26.25" style="110" customWidth="1"/>
    <col min="12810" max="13056" width="9" style="110"/>
    <col min="13057" max="13057" width="7.625" style="110" customWidth="1"/>
    <col min="13058" max="13058" width="22.875" style="110" customWidth="1"/>
    <col min="13059" max="13059" width="19" style="110" bestFit="1" customWidth="1"/>
    <col min="13060" max="13060" width="15" style="110" customWidth="1"/>
    <col min="13061" max="13061" width="16.75" style="110" customWidth="1"/>
    <col min="13062" max="13063" width="25.5" style="110" customWidth="1"/>
    <col min="13064" max="13064" width="18" style="110" customWidth="1"/>
    <col min="13065" max="13065" width="26.25" style="110" customWidth="1"/>
    <col min="13066" max="13312" width="9" style="110"/>
    <col min="13313" max="13313" width="7.625" style="110" customWidth="1"/>
    <col min="13314" max="13314" width="22.875" style="110" customWidth="1"/>
    <col min="13315" max="13315" width="19" style="110" bestFit="1" customWidth="1"/>
    <col min="13316" max="13316" width="15" style="110" customWidth="1"/>
    <col min="13317" max="13317" width="16.75" style="110" customWidth="1"/>
    <col min="13318" max="13319" width="25.5" style="110" customWidth="1"/>
    <col min="13320" max="13320" width="18" style="110" customWidth="1"/>
    <col min="13321" max="13321" width="26.25" style="110" customWidth="1"/>
    <col min="13322" max="13568" width="9" style="110"/>
    <col min="13569" max="13569" width="7.625" style="110" customWidth="1"/>
    <col min="13570" max="13570" width="22.875" style="110" customWidth="1"/>
    <col min="13571" max="13571" width="19" style="110" bestFit="1" customWidth="1"/>
    <col min="13572" max="13572" width="15" style="110" customWidth="1"/>
    <col min="13573" max="13573" width="16.75" style="110" customWidth="1"/>
    <col min="13574" max="13575" width="25.5" style="110" customWidth="1"/>
    <col min="13576" max="13576" width="18" style="110" customWidth="1"/>
    <col min="13577" max="13577" width="26.25" style="110" customWidth="1"/>
    <col min="13578" max="13824" width="9" style="110"/>
    <col min="13825" max="13825" width="7.625" style="110" customWidth="1"/>
    <col min="13826" max="13826" width="22.875" style="110" customWidth="1"/>
    <col min="13827" max="13827" width="19" style="110" bestFit="1" customWidth="1"/>
    <col min="13828" max="13828" width="15" style="110" customWidth="1"/>
    <col min="13829" max="13829" width="16.75" style="110" customWidth="1"/>
    <col min="13830" max="13831" width="25.5" style="110" customWidth="1"/>
    <col min="13832" max="13832" width="18" style="110" customWidth="1"/>
    <col min="13833" max="13833" width="26.25" style="110" customWidth="1"/>
    <col min="13834" max="14080" width="9" style="110"/>
    <col min="14081" max="14081" width="7.625" style="110" customWidth="1"/>
    <col min="14082" max="14082" width="22.875" style="110" customWidth="1"/>
    <col min="14083" max="14083" width="19" style="110" bestFit="1" customWidth="1"/>
    <col min="14084" max="14084" width="15" style="110" customWidth="1"/>
    <col min="14085" max="14085" width="16.75" style="110" customWidth="1"/>
    <col min="14086" max="14087" width="25.5" style="110" customWidth="1"/>
    <col min="14088" max="14088" width="18" style="110" customWidth="1"/>
    <col min="14089" max="14089" width="26.25" style="110" customWidth="1"/>
    <col min="14090" max="14336" width="9" style="110"/>
    <col min="14337" max="14337" width="7.625" style="110" customWidth="1"/>
    <col min="14338" max="14338" width="22.875" style="110" customWidth="1"/>
    <col min="14339" max="14339" width="19" style="110" bestFit="1" customWidth="1"/>
    <col min="14340" max="14340" width="15" style="110" customWidth="1"/>
    <col min="14341" max="14341" width="16.75" style="110" customWidth="1"/>
    <col min="14342" max="14343" width="25.5" style="110" customWidth="1"/>
    <col min="14344" max="14344" width="18" style="110" customWidth="1"/>
    <col min="14345" max="14345" width="26.25" style="110" customWidth="1"/>
    <col min="14346" max="14592" width="9" style="110"/>
    <col min="14593" max="14593" width="7.625" style="110" customWidth="1"/>
    <col min="14594" max="14594" width="22.875" style="110" customWidth="1"/>
    <col min="14595" max="14595" width="19" style="110" bestFit="1" customWidth="1"/>
    <col min="14596" max="14596" width="15" style="110" customWidth="1"/>
    <col min="14597" max="14597" width="16.75" style="110" customWidth="1"/>
    <col min="14598" max="14599" width="25.5" style="110" customWidth="1"/>
    <col min="14600" max="14600" width="18" style="110" customWidth="1"/>
    <col min="14601" max="14601" width="26.25" style="110" customWidth="1"/>
    <col min="14602" max="14848" width="9" style="110"/>
    <col min="14849" max="14849" width="7.625" style="110" customWidth="1"/>
    <col min="14850" max="14850" width="22.875" style="110" customWidth="1"/>
    <col min="14851" max="14851" width="19" style="110" bestFit="1" customWidth="1"/>
    <col min="14852" max="14852" width="15" style="110" customWidth="1"/>
    <col min="14853" max="14853" width="16.75" style="110" customWidth="1"/>
    <col min="14854" max="14855" width="25.5" style="110" customWidth="1"/>
    <col min="14856" max="14856" width="18" style="110" customWidth="1"/>
    <col min="14857" max="14857" width="26.25" style="110" customWidth="1"/>
    <col min="14858" max="15104" width="9" style="110"/>
    <col min="15105" max="15105" width="7.625" style="110" customWidth="1"/>
    <col min="15106" max="15106" width="22.875" style="110" customWidth="1"/>
    <col min="15107" max="15107" width="19" style="110" bestFit="1" customWidth="1"/>
    <col min="15108" max="15108" width="15" style="110" customWidth="1"/>
    <col min="15109" max="15109" width="16.75" style="110" customWidth="1"/>
    <col min="15110" max="15111" width="25.5" style="110" customWidth="1"/>
    <col min="15112" max="15112" width="18" style="110" customWidth="1"/>
    <col min="15113" max="15113" width="26.25" style="110" customWidth="1"/>
    <col min="15114" max="15360" width="9" style="110"/>
    <col min="15361" max="15361" width="7.625" style="110" customWidth="1"/>
    <col min="15362" max="15362" width="22.875" style="110" customWidth="1"/>
    <col min="15363" max="15363" width="19" style="110" bestFit="1" customWidth="1"/>
    <col min="15364" max="15364" width="15" style="110" customWidth="1"/>
    <col min="15365" max="15365" width="16.75" style="110" customWidth="1"/>
    <col min="15366" max="15367" width="25.5" style="110" customWidth="1"/>
    <col min="15368" max="15368" width="18" style="110" customWidth="1"/>
    <col min="15369" max="15369" width="26.25" style="110" customWidth="1"/>
    <col min="15370" max="15616" width="9" style="110"/>
    <col min="15617" max="15617" width="7.625" style="110" customWidth="1"/>
    <col min="15618" max="15618" width="22.875" style="110" customWidth="1"/>
    <col min="15619" max="15619" width="19" style="110" bestFit="1" customWidth="1"/>
    <col min="15620" max="15620" width="15" style="110" customWidth="1"/>
    <col min="15621" max="15621" width="16.75" style="110" customWidth="1"/>
    <col min="15622" max="15623" width="25.5" style="110" customWidth="1"/>
    <col min="15624" max="15624" width="18" style="110" customWidth="1"/>
    <col min="15625" max="15625" width="26.25" style="110" customWidth="1"/>
    <col min="15626" max="15872" width="9" style="110"/>
    <col min="15873" max="15873" width="7.625" style="110" customWidth="1"/>
    <col min="15874" max="15874" width="22.875" style="110" customWidth="1"/>
    <col min="15875" max="15875" width="19" style="110" bestFit="1" customWidth="1"/>
    <col min="15876" max="15876" width="15" style="110" customWidth="1"/>
    <col min="15877" max="15877" width="16.75" style="110" customWidth="1"/>
    <col min="15878" max="15879" width="25.5" style="110" customWidth="1"/>
    <col min="15880" max="15880" width="18" style="110" customWidth="1"/>
    <col min="15881" max="15881" width="26.25" style="110" customWidth="1"/>
    <col min="15882" max="16128" width="9" style="110"/>
    <col min="16129" max="16129" width="7.625" style="110" customWidth="1"/>
    <col min="16130" max="16130" width="22.875" style="110" customWidth="1"/>
    <col min="16131" max="16131" width="19" style="110" bestFit="1" customWidth="1"/>
    <col min="16132" max="16132" width="15" style="110" customWidth="1"/>
    <col min="16133" max="16133" width="16.75" style="110" customWidth="1"/>
    <col min="16134" max="16135" width="25.5" style="110" customWidth="1"/>
    <col min="16136" max="16136" width="18" style="110" customWidth="1"/>
    <col min="16137" max="16137" width="26.25" style="110" customWidth="1"/>
    <col min="16138" max="16384" width="9" style="110"/>
  </cols>
  <sheetData>
    <row r="1" spans="1:9" x14ac:dyDescent="0.3">
      <c r="I1" s="113" t="s">
        <v>314</v>
      </c>
    </row>
    <row r="2" spans="1:9" x14ac:dyDescent="0.3">
      <c r="A2" s="627" t="s">
        <v>315</v>
      </c>
      <c r="B2" s="627"/>
      <c r="C2" s="627"/>
      <c r="D2" s="627"/>
      <c r="E2" s="627"/>
      <c r="F2" s="627"/>
      <c r="G2" s="627"/>
      <c r="H2" s="627"/>
      <c r="I2" s="627"/>
    </row>
    <row r="3" spans="1:9" x14ac:dyDescent="0.3">
      <c r="A3" s="627" t="s">
        <v>316</v>
      </c>
      <c r="B3" s="627"/>
      <c r="C3" s="627"/>
      <c r="D3" s="627"/>
      <c r="E3" s="627"/>
      <c r="F3" s="627"/>
      <c r="G3" s="627"/>
      <c r="H3" s="627"/>
      <c r="I3" s="627"/>
    </row>
    <row r="4" spans="1:9" x14ac:dyDescent="0.3">
      <c r="A4" s="627" t="s">
        <v>2034</v>
      </c>
      <c r="B4" s="627"/>
      <c r="C4" s="627"/>
      <c r="D4" s="627"/>
      <c r="E4" s="627"/>
      <c r="F4" s="627"/>
      <c r="G4" s="627"/>
      <c r="H4" s="627"/>
      <c r="I4" s="627"/>
    </row>
    <row r="5" spans="1:9" ht="12" customHeight="1" x14ac:dyDescent="0.3"/>
    <row r="6" spans="1:9" s="64" customFormat="1" ht="63" customHeight="1" x14ac:dyDescent="0.2">
      <c r="A6" s="69" t="s">
        <v>0</v>
      </c>
      <c r="B6" s="69" t="s">
        <v>21</v>
      </c>
      <c r="C6" s="114" t="s">
        <v>22</v>
      </c>
      <c r="D6" s="114" t="s">
        <v>2</v>
      </c>
      <c r="E6" s="69" t="s">
        <v>23</v>
      </c>
      <c r="F6" s="115" t="s">
        <v>4</v>
      </c>
      <c r="G6" s="115" t="s">
        <v>31</v>
      </c>
      <c r="H6" s="66" t="s">
        <v>6</v>
      </c>
      <c r="I6" s="66" t="s">
        <v>307</v>
      </c>
    </row>
    <row r="7" spans="1:9" ht="21" customHeight="1" x14ac:dyDescent="0.3">
      <c r="A7" s="74">
        <v>1</v>
      </c>
      <c r="B7" s="116" t="s">
        <v>174</v>
      </c>
      <c r="C7" s="117">
        <v>1614.5</v>
      </c>
      <c r="D7" s="117">
        <f>+C7</f>
        <v>1614.5</v>
      </c>
      <c r="E7" s="118" t="s">
        <v>48</v>
      </c>
      <c r="F7" s="119" t="s">
        <v>317</v>
      </c>
      <c r="G7" s="119" t="s">
        <v>317</v>
      </c>
      <c r="H7" s="118" t="s">
        <v>309</v>
      </c>
      <c r="I7" s="120" t="s">
        <v>318</v>
      </c>
    </row>
    <row r="8" spans="1:9" ht="21" customHeight="1" x14ac:dyDescent="0.3">
      <c r="A8" s="81"/>
      <c r="B8" s="121" t="s">
        <v>319</v>
      </c>
      <c r="C8" s="122"/>
      <c r="D8" s="122"/>
      <c r="E8" s="123"/>
      <c r="F8" s="124" t="s">
        <v>320</v>
      </c>
      <c r="G8" s="124" t="s">
        <v>320</v>
      </c>
      <c r="H8" s="123" t="s">
        <v>311</v>
      </c>
      <c r="I8" s="125" t="s">
        <v>321</v>
      </c>
    </row>
    <row r="9" spans="1:9" ht="21" customHeight="1" x14ac:dyDescent="0.3">
      <c r="A9" s="81"/>
      <c r="B9" s="121"/>
      <c r="C9" s="122"/>
      <c r="D9" s="122"/>
      <c r="E9" s="123"/>
      <c r="F9" s="124" t="s">
        <v>322</v>
      </c>
      <c r="G9" s="124" t="s">
        <v>322</v>
      </c>
      <c r="H9" s="123" t="s">
        <v>312</v>
      </c>
      <c r="I9" s="120"/>
    </row>
    <row r="10" spans="1:9" ht="21" customHeight="1" x14ac:dyDescent="0.3">
      <c r="A10" s="81"/>
      <c r="B10" s="121"/>
      <c r="C10" s="122"/>
      <c r="D10" s="122"/>
      <c r="E10" s="123"/>
      <c r="F10" s="124" t="s">
        <v>50</v>
      </c>
      <c r="G10" s="126" t="s">
        <v>272</v>
      </c>
      <c r="H10" s="123" t="s">
        <v>137</v>
      </c>
      <c r="I10" s="127" t="s">
        <v>313</v>
      </c>
    </row>
    <row r="11" spans="1:9" ht="21" customHeight="1" x14ac:dyDescent="0.3">
      <c r="A11" s="90"/>
      <c r="B11" s="128"/>
      <c r="C11" s="129"/>
      <c r="D11" s="129"/>
      <c r="E11" s="130"/>
      <c r="F11" s="131">
        <f>+C7</f>
        <v>1614.5</v>
      </c>
      <c r="G11" s="131">
        <f>+C7</f>
        <v>1614.5</v>
      </c>
      <c r="H11" s="130"/>
      <c r="I11" s="132" t="s">
        <v>1802</v>
      </c>
    </row>
    <row r="12" spans="1:9" ht="21" customHeight="1" x14ac:dyDescent="0.3">
      <c r="A12" s="74">
        <v>2</v>
      </c>
      <c r="B12" s="116" t="s">
        <v>174</v>
      </c>
      <c r="C12" s="117">
        <v>1614.5</v>
      </c>
      <c r="D12" s="117">
        <f>+C12</f>
        <v>1614.5</v>
      </c>
      <c r="E12" s="118" t="s">
        <v>48</v>
      </c>
      <c r="F12" s="119" t="s">
        <v>317</v>
      </c>
      <c r="G12" s="119" t="s">
        <v>317</v>
      </c>
      <c r="H12" s="118" t="s">
        <v>309</v>
      </c>
      <c r="I12" s="120" t="s">
        <v>318</v>
      </c>
    </row>
    <row r="13" spans="1:9" ht="21" customHeight="1" x14ac:dyDescent="0.3">
      <c r="A13" s="81"/>
      <c r="B13" s="121" t="s">
        <v>319</v>
      </c>
      <c r="C13" s="122"/>
      <c r="D13" s="122"/>
      <c r="E13" s="123"/>
      <c r="F13" s="124" t="s">
        <v>320</v>
      </c>
      <c r="G13" s="124" t="s">
        <v>320</v>
      </c>
      <c r="H13" s="123" t="s">
        <v>311</v>
      </c>
      <c r="I13" s="125" t="s">
        <v>321</v>
      </c>
    </row>
    <row r="14" spans="1:9" ht="21" customHeight="1" x14ac:dyDescent="0.3">
      <c r="A14" s="81"/>
      <c r="B14" s="121"/>
      <c r="C14" s="122"/>
      <c r="D14" s="122"/>
      <c r="E14" s="123"/>
      <c r="F14" s="124" t="s">
        <v>322</v>
      </c>
      <c r="G14" s="124" t="s">
        <v>322</v>
      </c>
      <c r="H14" s="123" t="s">
        <v>312</v>
      </c>
      <c r="I14" s="120"/>
    </row>
    <row r="15" spans="1:9" ht="21" customHeight="1" x14ac:dyDescent="0.3">
      <c r="A15" s="81"/>
      <c r="B15" s="121"/>
      <c r="C15" s="122"/>
      <c r="D15" s="122"/>
      <c r="E15" s="123"/>
      <c r="F15" s="124" t="s">
        <v>50</v>
      </c>
      <c r="G15" s="126" t="s">
        <v>272</v>
      </c>
      <c r="H15" s="123" t="s">
        <v>137</v>
      </c>
      <c r="I15" s="127" t="s">
        <v>313</v>
      </c>
    </row>
    <row r="16" spans="1:9" ht="21" customHeight="1" x14ac:dyDescent="0.3">
      <c r="A16" s="90"/>
      <c r="B16" s="128"/>
      <c r="C16" s="129"/>
      <c r="D16" s="129"/>
      <c r="E16" s="130"/>
      <c r="F16" s="131">
        <f>+C12</f>
        <v>1614.5</v>
      </c>
      <c r="G16" s="131">
        <f>+C12</f>
        <v>1614.5</v>
      </c>
      <c r="H16" s="130"/>
      <c r="I16" s="132" t="s">
        <v>1919</v>
      </c>
    </row>
    <row r="17" spans="1:9" ht="21" customHeight="1" x14ac:dyDescent="0.3">
      <c r="A17" s="74">
        <v>3</v>
      </c>
      <c r="B17" s="116" t="s">
        <v>174</v>
      </c>
      <c r="C17" s="117">
        <v>1614.5</v>
      </c>
      <c r="D17" s="117">
        <f>+C17</f>
        <v>1614.5</v>
      </c>
      <c r="E17" s="118" t="s">
        <v>48</v>
      </c>
      <c r="F17" s="119" t="s">
        <v>317</v>
      </c>
      <c r="G17" s="119" t="s">
        <v>317</v>
      </c>
      <c r="H17" s="118" t="s">
        <v>309</v>
      </c>
      <c r="I17" s="120" t="s">
        <v>318</v>
      </c>
    </row>
    <row r="18" spans="1:9" ht="21" customHeight="1" x14ac:dyDescent="0.3">
      <c r="A18" s="81"/>
      <c r="B18" s="121" t="s">
        <v>319</v>
      </c>
      <c r="C18" s="122"/>
      <c r="D18" s="122"/>
      <c r="E18" s="123"/>
      <c r="F18" s="124" t="s">
        <v>320</v>
      </c>
      <c r="G18" s="124" t="s">
        <v>320</v>
      </c>
      <c r="H18" s="123" t="s">
        <v>311</v>
      </c>
      <c r="I18" s="125" t="s">
        <v>321</v>
      </c>
    </row>
    <row r="19" spans="1:9" ht="21" customHeight="1" x14ac:dyDescent="0.3">
      <c r="A19" s="81"/>
      <c r="B19" s="121"/>
      <c r="C19" s="122"/>
      <c r="D19" s="122"/>
      <c r="E19" s="123"/>
      <c r="F19" s="124" t="s">
        <v>322</v>
      </c>
      <c r="G19" s="124" t="s">
        <v>322</v>
      </c>
      <c r="H19" s="123" t="s">
        <v>312</v>
      </c>
      <c r="I19" s="120"/>
    </row>
    <row r="20" spans="1:9" ht="21" customHeight="1" x14ac:dyDescent="0.3">
      <c r="A20" s="81"/>
      <c r="B20" s="121"/>
      <c r="C20" s="122"/>
      <c r="D20" s="122"/>
      <c r="E20" s="123"/>
      <c r="F20" s="124" t="s">
        <v>50</v>
      </c>
      <c r="G20" s="126" t="s">
        <v>272</v>
      </c>
      <c r="H20" s="123" t="s">
        <v>137</v>
      </c>
      <c r="I20" s="127" t="s">
        <v>313</v>
      </c>
    </row>
    <row r="21" spans="1:9" ht="21" customHeight="1" x14ac:dyDescent="0.3">
      <c r="A21" s="90"/>
      <c r="B21" s="128"/>
      <c r="C21" s="129"/>
      <c r="D21" s="129"/>
      <c r="E21" s="130"/>
      <c r="F21" s="131">
        <f>+C17</f>
        <v>1614.5</v>
      </c>
      <c r="G21" s="131">
        <f>+C17</f>
        <v>1614.5</v>
      </c>
      <c r="H21" s="130"/>
      <c r="I21" s="132" t="s">
        <v>1816</v>
      </c>
    </row>
    <row r="22" spans="1:9" ht="21" customHeight="1" x14ac:dyDescent="0.3">
      <c r="A22" s="74">
        <v>4</v>
      </c>
      <c r="B22" s="116" t="s">
        <v>174</v>
      </c>
      <c r="C22" s="117">
        <v>1614.5</v>
      </c>
      <c r="D22" s="117">
        <f>+C22</f>
        <v>1614.5</v>
      </c>
      <c r="E22" s="118" t="s">
        <v>48</v>
      </c>
      <c r="F22" s="119" t="s">
        <v>317</v>
      </c>
      <c r="G22" s="119" t="s">
        <v>317</v>
      </c>
      <c r="H22" s="118" t="s">
        <v>309</v>
      </c>
      <c r="I22" s="120" t="s">
        <v>318</v>
      </c>
    </row>
    <row r="23" spans="1:9" ht="21" customHeight="1" x14ac:dyDescent="0.3">
      <c r="A23" s="81"/>
      <c r="B23" s="121" t="s">
        <v>319</v>
      </c>
      <c r="C23" s="122"/>
      <c r="D23" s="122"/>
      <c r="E23" s="123"/>
      <c r="F23" s="124" t="s">
        <v>320</v>
      </c>
      <c r="G23" s="124" t="s">
        <v>320</v>
      </c>
      <c r="H23" s="123" t="s">
        <v>311</v>
      </c>
      <c r="I23" s="125" t="s">
        <v>321</v>
      </c>
    </row>
    <row r="24" spans="1:9" ht="21" customHeight="1" x14ac:dyDescent="0.3">
      <c r="A24" s="81"/>
      <c r="B24" s="121"/>
      <c r="C24" s="122"/>
      <c r="D24" s="122"/>
      <c r="E24" s="123"/>
      <c r="F24" s="124" t="s">
        <v>322</v>
      </c>
      <c r="G24" s="124" t="s">
        <v>322</v>
      </c>
      <c r="H24" s="123" t="s">
        <v>312</v>
      </c>
      <c r="I24" s="120"/>
    </row>
    <row r="25" spans="1:9" ht="21" customHeight="1" x14ac:dyDescent="0.3">
      <c r="A25" s="81"/>
      <c r="B25" s="121"/>
      <c r="C25" s="122"/>
      <c r="D25" s="122"/>
      <c r="E25" s="123"/>
      <c r="F25" s="124" t="s">
        <v>50</v>
      </c>
      <c r="G25" s="126" t="s">
        <v>272</v>
      </c>
      <c r="H25" s="123" t="s">
        <v>137</v>
      </c>
      <c r="I25" s="127" t="s">
        <v>313</v>
      </c>
    </row>
    <row r="26" spans="1:9" ht="21" customHeight="1" x14ac:dyDescent="0.3">
      <c r="A26" s="90"/>
      <c r="B26" s="128"/>
      <c r="C26" s="129"/>
      <c r="D26" s="129"/>
      <c r="E26" s="130"/>
      <c r="F26" s="131">
        <f>+C22</f>
        <v>1614.5</v>
      </c>
      <c r="G26" s="131">
        <f>+C22</f>
        <v>1614.5</v>
      </c>
      <c r="H26" s="130"/>
      <c r="I26" s="132" t="s">
        <v>1886</v>
      </c>
    </row>
    <row r="27" spans="1:9" ht="21" customHeight="1" x14ac:dyDescent="0.3">
      <c r="A27" s="74">
        <v>5</v>
      </c>
      <c r="B27" s="116" t="s">
        <v>174</v>
      </c>
      <c r="C27" s="117">
        <v>1614.5</v>
      </c>
      <c r="D27" s="117">
        <f>+C27</f>
        <v>1614.5</v>
      </c>
      <c r="E27" s="118" t="s">
        <v>48</v>
      </c>
      <c r="F27" s="119" t="s">
        <v>317</v>
      </c>
      <c r="G27" s="119" t="s">
        <v>317</v>
      </c>
      <c r="H27" s="118" t="s">
        <v>309</v>
      </c>
      <c r="I27" s="120" t="s">
        <v>318</v>
      </c>
    </row>
    <row r="28" spans="1:9" ht="21" customHeight="1" x14ac:dyDescent="0.3">
      <c r="A28" s="81"/>
      <c r="B28" s="121" t="s">
        <v>319</v>
      </c>
      <c r="C28" s="122"/>
      <c r="D28" s="122"/>
      <c r="E28" s="123"/>
      <c r="F28" s="124" t="s">
        <v>320</v>
      </c>
      <c r="G28" s="124" t="s">
        <v>320</v>
      </c>
      <c r="H28" s="123" t="s">
        <v>311</v>
      </c>
      <c r="I28" s="125" t="s">
        <v>321</v>
      </c>
    </row>
    <row r="29" spans="1:9" ht="21" customHeight="1" x14ac:dyDescent="0.3">
      <c r="A29" s="81"/>
      <c r="B29" s="121"/>
      <c r="C29" s="122"/>
      <c r="D29" s="122"/>
      <c r="E29" s="123"/>
      <c r="F29" s="124" t="s">
        <v>322</v>
      </c>
      <c r="G29" s="124" t="s">
        <v>322</v>
      </c>
      <c r="H29" s="123" t="s">
        <v>312</v>
      </c>
      <c r="I29" s="120"/>
    </row>
    <row r="30" spans="1:9" ht="21" customHeight="1" x14ac:dyDescent="0.3">
      <c r="A30" s="81"/>
      <c r="B30" s="121"/>
      <c r="C30" s="122"/>
      <c r="D30" s="122"/>
      <c r="E30" s="123"/>
      <c r="F30" s="124" t="s">
        <v>50</v>
      </c>
      <c r="G30" s="126" t="s">
        <v>272</v>
      </c>
      <c r="H30" s="123" t="s">
        <v>137</v>
      </c>
      <c r="I30" s="127" t="s">
        <v>313</v>
      </c>
    </row>
    <row r="31" spans="1:9" ht="21" customHeight="1" x14ac:dyDescent="0.3">
      <c r="A31" s="90"/>
      <c r="B31" s="128"/>
      <c r="C31" s="129"/>
      <c r="D31" s="129"/>
      <c r="E31" s="130"/>
      <c r="F31" s="131">
        <f>+C27</f>
        <v>1614.5</v>
      </c>
      <c r="G31" s="131">
        <f>+C27</f>
        <v>1614.5</v>
      </c>
      <c r="H31" s="130"/>
      <c r="I31" s="132" t="s">
        <v>1884</v>
      </c>
    </row>
    <row r="32" spans="1:9" ht="21" customHeight="1" x14ac:dyDescent="0.3">
      <c r="A32" s="74">
        <v>6</v>
      </c>
      <c r="B32" s="116" t="s">
        <v>174</v>
      </c>
      <c r="C32" s="117">
        <v>1614.5</v>
      </c>
      <c r="D32" s="117">
        <f>+C32</f>
        <v>1614.5</v>
      </c>
      <c r="E32" s="118" t="s">
        <v>48</v>
      </c>
      <c r="F32" s="119" t="s">
        <v>317</v>
      </c>
      <c r="G32" s="119" t="s">
        <v>317</v>
      </c>
      <c r="H32" s="118" t="s">
        <v>309</v>
      </c>
      <c r="I32" s="120" t="s">
        <v>318</v>
      </c>
    </row>
    <row r="33" spans="1:9" ht="21" customHeight="1" x14ac:dyDescent="0.3">
      <c r="A33" s="81"/>
      <c r="B33" s="121" t="s">
        <v>319</v>
      </c>
      <c r="C33" s="122"/>
      <c r="D33" s="122"/>
      <c r="E33" s="123"/>
      <c r="F33" s="124" t="s">
        <v>320</v>
      </c>
      <c r="G33" s="124" t="s">
        <v>320</v>
      </c>
      <c r="H33" s="123" t="s">
        <v>311</v>
      </c>
      <c r="I33" s="125" t="s">
        <v>321</v>
      </c>
    </row>
    <row r="34" spans="1:9" ht="21" customHeight="1" x14ac:dyDescent="0.3">
      <c r="A34" s="81"/>
      <c r="B34" s="121"/>
      <c r="C34" s="122"/>
      <c r="D34" s="122"/>
      <c r="E34" s="123"/>
      <c r="F34" s="124" t="s">
        <v>322</v>
      </c>
      <c r="G34" s="124" t="s">
        <v>322</v>
      </c>
      <c r="H34" s="123" t="s">
        <v>312</v>
      </c>
      <c r="I34" s="120"/>
    </row>
    <row r="35" spans="1:9" ht="21" customHeight="1" x14ac:dyDescent="0.3">
      <c r="A35" s="81"/>
      <c r="B35" s="121"/>
      <c r="C35" s="122"/>
      <c r="D35" s="122"/>
      <c r="E35" s="123"/>
      <c r="F35" s="124" t="s">
        <v>50</v>
      </c>
      <c r="G35" s="126" t="s">
        <v>272</v>
      </c>
      <c r="H35" s="123" t="s">
        <v>137</v>
      </c>
      <c r="I35" s="127" t="s">
        <v>313</v>
      </c>
    </row>
    <row r="36" spans="1:9" ht="21" customHeight="1" x14ac:dyDescent="0.3">
      <c r="A36" s="90"/>
      <c r="B36" s="128"/>
      <c r="C36" s="129"/>
      <c r="D36" s="129"/>
      <c r="E36" s="130"/>
      <c r="F36" s="131">
        <f>+C32</f>
        <v>1614.5</v>
      </c>
      <c r="G36" s="131">
        <f>+C32</f>
        <v>1614.5</v>
      </c>
      <c r="H36" s="130"/>
      <c r="I36" s="132" t="s">
        <v>1830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5" orientation="landscape" horizontalDpi="0" verticalDpi="0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25EF3-A927-4EA8-A38A-00FCE401951D}">
  <sheetPr>
    <tabColor rgb="FFFF66CC"/>
  </sheetPr>
  <dimension ref="A1:N29"/>
  <sheetViews>
    <sheetView view="pageBreakPreview" zoomScale="60" zoomScaleNormal="100" workbookViewId="0">
      <selection sqref="A1:XFD1048576"/>
    </sheetView>
  </sheetViews>
  <sheetFormatPr defaultRowHeight="14.25" x14ac:dyDescent="0.2"/>
  <cols>
    <col min="1" max="1" width="7.875" customWidth="1"/>
    <col min="2" max="2" width="32.75" customWidth="1"/>
    <col min="3" max="3" width="13.25" customWidth="1"/>
    <col min="4" max="5" width="12.875" customWidth="1"/>
    <col min="6" max="7" width="32.125" customWidth="1"/>
    <col min="8" max="8" width="20" customWidth="1"/>
    <col min="9" max="9" width="34.75" customWidth="1"/>
  </cols>
  <sheetData>
    <row r="1" spans="1:14" ht="20.25" customHeight="1" x14ac:dyDescent="0.2"/>
    <row r="2" spans="1:14" ht="27.75" x14ac:dyDescent="0.4">
      <c r="A2" s="575" t="s">
        <v>704</v>
      </c>
      <c r="B2" s="575"/>
      <c r="C2" s="575"/>
      <c r="D2" s="575"/>
      <c r="E2" s="575"/>
      <c r="F2" s="575"/>
      <c r="G2" s="575"/>
      <c r="H2" s="575"/>
      <c r="I2" s="575"/>
    </row>
    <row r="3" spans="1:14" ht="27.75" x14ac:dyDescent="0.4">
      <c r="A3" s="575" t="s">
        <v>639</v>
      </c>
      <c r="B3" s="575"/>
      <c r="C3" s="575"/>
      <c r="D3" s="575"/>
      <c r="E3" s="575"/>
      <c r="F3" s="575"/>
      <c r="G3" s="575"/>
      <c r="H3" s="575"/>
      <c r="I3" s="575"/>
    </row>
    <row r="4" spans="1:14" ht="27.75" x14ac:dyDescent="0.2">
      <c r="A4" s="576" t="s">
        <v>705</v>
      </c>
      <c r="B4" s="576"/>
      <c r="C4" s="576"/>
      <c r="D4" s="576"/>
      <c r="E4" s="576"/>
      <c r="F4" s="576"/>
      <c r="G4" s="576"/>
      <c r="H4" s="576"/>
      <c r="I4" s="576"/>
    </row>
    <row r="5" spans="1:14" ht="14.25" customHeight="1" x14ac:dyDescent="0.2">
      <c r="A5" s="458"/>
      <c r="B5" s="458"/>
      <c r="C5" s="458"/>
      <c r="D5" s="458"/>
      <c r="E5" s="458"/>
      <c r="F5" s="459"/>
      <c r="G5" s="459"/>
      <c r="H5" s="458"/>
      <c r="I5" s="458"/>
    </row>
    <row r="6" spans="1:14" s="493" customFormat="1" ht="46.5" x14ac:dyDescent="0.2">
      <c r="A6" s="223" t="s">
        <v>0</v>
      </c>
      <c r="B6" s="460" t="s">
        <v>21</v>
      </c>
      <c r="C6" s="224" t="s">
        <v>22</v>
      </c>
      <c r="D6" s="223" t="s">
        <v>2</v>
      </c>
      <c r="E6" s="224" t="s">
        <v>23</v>
      </c>
      <c r="F6" s="224" t="s">
        <v>4</v>
      </c>
      <c r="G6" s="224" t="s">
        <v>31</v>
      </c>
      <c r="H6" s="224" t="s">
        <v>6</v>
      </c>
      <c r="I6" s="224" t="s">
        <v>32</v>
      </c>
    </row>
    <row r="7" spans="1:14" s="493" customFormat="1" ht="57.75" customHeight="1" x14ac:dyDescent="0.2">
      <c r="A7" s="461">
        <v>1</v>
      </c>
      <c r="B7" s="462" t="s">
        <v>645</v>
      </c>
      <c r="C7" s="463">
        <v>4280</v>
      </c>
      <c r="D7" s="463">
        <f t="shared" ref="D7" si="0">+C7</f>
        <v>4280</v>
      </c>
      <c r="E7" s="464" t="s">
        <v>8</v>
      </c>
      <c r="F7" s="462" t="s">
        <v>706</v>
      </c>
      <c r="G7" s="462" t="s">
        <v>707</v>
      </c>
      <c r="H7" s="462" t="s">
        <v>28</v>
      </c>
      <c r="I7" s="457" t="s">
        <v>708</v>
      </c>
    </row>
    <row r="8" spans="1:14" s="493" customFormat="1" ht="57.75" customHeight="1" x14ac:dyDescent="0.2">
      <c r="A8" s="464" t="s">
        <v>403</v>
      </c>
      <c r="B8" s="462" t="s">
        <v>647</v>
      </c>
      <c r="C8" s="463">
        <v>813.2</v>
      </c>
      <c r="D8" s="463">
        <f>+C8</f>
        <v>813.2</v>
      </c>
      <c r="E8" s="464" t="s">
        <v>8</v>
      </c>
      <c r="F8" s="462" t="s">
        <v>709</v>
      </c>
      <c r="G8" s="462" t="s">
        <v>710</v>
      </c>
      <c r="H8" s="462" t="s">
        <v>28</v>
      </c>
      <c r="I8" s="457" t="s">
        <v>711</v>
      </c>
    </row>
    <row r="9" spans="1:14" s="493" customFormat="1" ht="57.75" customHeight="1" x14ac:dyDescent="0.2">
      <c r="A9" s="461">
        <v>3</v>
      </c>
      <c r="B9" s="462" t="s">
        <v>647</v>
      </c>
      <c r="C9" s="463">
        <v>600</v>
      </c>
      <c r="D9" s="463">
        <f>+C9</f>
        <v>600</v>
      </c>
      <c r="E9" s="464" t="s">
        <v>8</v>
      </c>
      <c r="F9" s="462" t="s">
        <v>712</v>
      </c>
      <c r="G9" s="462" t="s">
        <v>713</v>
      </c>
      <c r="H9" s="462" t="s">
        <v>28</v>
      </c>
      <c r="I9" s="457" t="s">
        <v>714</v>
      </c>
    </row>
    <row r="10" spans="1:14" s="493" customFormat="1" ht="57.75" customHeight="1" x14ac:dyDescent="0.2">
      <c r="A10" s="464" t="s">
        <v>404</v>
      </c>
      <c r="B10" s="462" t="s">
        <v>648</v>
      </c>
      <c r="C10" s="463">
        <v>1500</v>
      </c>
      <c r="D10" s="463">
        <f t="shared" ref="D10:D24" si="1">+C10</f>
        <v>1500</v>
      </c>
      <c r="E10" s="464" t="s">
        <v>8</v>
      </c>
      <c r="F10" s="462" t="s">
        <v>643</v>
      </c>
      <c r="G10" s="462" t="s">
        <v>643</v>
      </c>
      <c r="H10" s="462" t="s">
        <v>28</v>
      </c>
      <c r="I10" s="457" t="s">
        <v>715</v>
      </c>
    </row>
    <row r="11" spans="1:14" s="494" customFormat="1" ht="57.75" customHeight="1" x14ac:dyDescent="0.2">
      <c r="A11" s="461">
        <v>5</v>
      </c>
      <c r="B11" s="462" t="s">
        <v>645</v>
      </c>
      <c r="C11" s="463">
        <v>4990</v>
      </c>
      <c r="D11" s="463">
        <f t="shared" si="1"/>
        <v>4990</v>
      </c>
      <c r="E11" s="464" t="s">
        <v>8</v>
      </c>
      <c r="F11" s="462" t="s">
        <v>716</v>
      </c>
      <c r="G11" s="462" t="s">
        <v>717</v>
      </c>
      <c r="H11" s="462" t="s">
        <v>28</v>
      </c>
      <c r="I11" s="457" t="s">
        <v>718</v>
      </c>
    </row>
    <row r="12" spans="1:14" s="494" customFormat="1" ht="57.75" customHeight="1" x14ac:dyDescent="0.2">
      <c r="A12" s="464" t="s">
        <v>405</v>
      </c>
      <c r="B12" s="462" t="s">
        <v>719</v>
      </c>
      <c r="C12" s="463">
        <v>1500</v>
      </c>
      <c r="D12" s="463">
        <f t="shared" si="1"/>
        <v>1500</v>
      </c>
      <c r="E12" s="464" t="s">
        <v>8</v>
      </c>
      <c r="F12" s="462" t="s">
        <v>643</v>
      </c>
      <c r="G12" s="462" t="s">
        <v>644</v>
      </c>
      <c r="H12" s="462" t="s">
        <v>28</v>
      </c>
      <c r="I12" s="465" t="s">
        <v>720</v>
      </c>
      <c r="N12" s="494" t="s">
        <v>721</v>
      </c>
    </row>
    <row r="13" spans="1:14" s="493" customFormat="1" ht="57.75" customHeight="1" x14ac:dyDescent="0.2">
      <c r="A13" s="461">
        <v>7</v>
      </c>
      <c r="B13" s="462" t="s">
        <v>648</v>
      </c>
      <c r="C13" s="463">
        <v>1000</v>
      </c>
      <c r="D13" s="463">
        <f t="shared" si="1"/>
        <v>1000</v>
      </c>
      <c r="E13" s="464" t="s">
        <v>8</v>
      </c>
      <c r="F13" s="462" t="s">
        <v>649</v>
      </c>
      <c r="G13" s="462" t="s">
        <v>650</v>
      </c>
      <c r="H13" s="462" t="s">
        <v>28</v>
      </c>
      <c r="I13" s="457" t="s">
        <v>722</v>
      </c>
    </row>
    <row r="14" spans="1:14" s="494" customFormat="1" ht="57.75" customHeight="1" x14ac:dyDescent="0.2">
      <c r="A14" s="464" t="s">
        <v>406</v>
      </c>
      <c r="B14" s="462" t="s">
        <v>723</v>
      </c>
      <c r="C14" s="463">
        <v>1600</v>
      </c>
      <c r="D14" s="463">
        <f t="shared" si="1"/>
        <v>1600</v>
      </c>
      <c r="E14" s="464" t="s">
        <v>8</v>
      </c>
      <c r="F14" s="462" t="s">
        <v>724</v>
      </c>
      <c r="G14" s="462" t="s">
        <v>724</v>
      </c>
      <c r="H14" s="462" t="s">
        <v>28</v>
      </c>
      <c r="I14" s="457" t="s">
        <v>725</v>
      </c>
    </row>
    <row r="15" spans="1:14" s="494" customFormat="1" ht="57.75" customHeight="1" x14ac:dyDescent="0.2">
      <c r="A15" s="461">
        <v>9</v>
      </c>
      <c r="B15" s="462" t="s">
        <v>723</v>
      </c>
      <c r="C15" s="463">
        <v>1000</v>
      </c>
      <c r="D15" s="463">
        <f t="shared" si="1"/>
        <v>1000</v>
      </c>
      <c r="E15" s="464" t="s">
        <v>8</v>
      </c>
      <c r="F15" s="462" t="s">
        <v>726</v>
      </c>
      <c r="G15" s="462" t="s">
        <v>726</v>
      </c>
      <c r="H15" s="462" t="s">
        <v>28</v>
      </c>
      <c r="I15" s="457" t="s">
        <v>727</v>
      </c>
    </row>
    <row r="16" spans="1:14" s="494" customFormat="1" ht="57.75" customHeight="1" x14ac:dyDescent="0.2">
      <c r="A16" s="464" t="s">
        <v>407</v>
      </c>
      <c r="B16" s="462" t="s">
        <v>719</v>
      </c>
      <c r="C16" s="463">
        <v>1500</v>
      </c>
      <c r="D16" s="463">
        <f t="shared" si="1"/>
        <v>1500</v>
      </c>
      <c r="E16" s="464" t="s">
        <v>8</v>
      </c>
      <c r="F16" s="462" t="s">
        <v>643</v>
      </c>
      <c r="G16" s="462" t="s">
        <v>644</v>
      </c>
      <c r="H16" s="462" t="s">
        <v>28</v>
      </c>
      <c r="I16" s="465" t="s">
        <v>728</v>
      </c>
    </row>
    <row r="17" spans="1:9" s="494" customFormat="1" ht="57.75" customHeight="1" x14ac:dyDescent="0.2">
      <c r="A17" s="461">
        <v>11</v>
      </c>
      <c r="B17" s="462" t="s">
        <v>646</v>
      </c>
      <c r="C17" s="463">
        <v>240</v>
      </c>
      <c r="D17" s="463">
        <f t="shared" si="1"/>
        <v>240</v>
      </c>
      <c r="E17" s="464" t="s">
        <v>8</v>
      </c>
      <c r="F17" s="462" t="s">
        <v>729</v>
      </c>
      <c r="G17" s="462" t="s">
        <v>730</v>
      </c>
      <c r="H17" s="462" t="s">
        <v>28</v>
      </c>
      <c r="I17" s="465" t="s">
        <v>731</v>
      </c>
    </row>
    <row r="18" spans="1:9" s="495" customFormat="1" ht="57.75" customHeight="1" x14ac:dyDescent="0.2">
      <c r="A18" s="464" t="s">
        <v>408</v>
      </c>
      <c r="B18" s="462" t="s">
        <v>646</v>
      </c>
      <c r="C18" s="463">
        <v>638</v>
      </c>
      <c r="D18" s="463">
        <f t="shared" si="1"/>
        <v>638</v>
      </c>
      <c r="E18" s="464" t="s">
        <v>8</v>
      </c>
      <c r="F18" s="462" t="s">
        <v>732</v>
      </c>
      <c r="G18" s="462" t="s">
        <v>733</v>
      </c>
      <c r="H18" s="462" t="s">
        <v>28</v>
      </c>
      <c r="I18" s="457" t="s">
        <v>734</v>
      </c>
    </row>
    <row r="19" spans="1:9" s="496" customFormat="1" ht="57.75" customHeight="1" x14ac:dyDescent="0.2">
      <c r="A19" s="461">
        <v>13</v>
      </c>
      <c r="B19" s="462" t="s">
        <v>735</v>
      </c>
      <c r="C19" s="463">
        <v>9900</v>
      </c>
      <c r="D19" s="463">
        <f t="shared" si="1"/>
        <v>9900</v>
      </c>
      <c r="E19" s="464" t="s">
        <v>8</v>
      </c>
      <c r="F19" s="462" t="s">
        <v>736</v>
      </c>
      <c r="G19" s="462" t="s">
        <v>737</v>
      </c>
      <c r="H19" s="462" t="s">
        <v>28</v>
      </c>
      <c r="I19" s="457" t="s">
        <v>738</v>
      </c>
    </row>
    <row r="20" spans="1:9" s="495" customFormat="1" ht="57.75" customHeight="1" x14ac:dyDescent="0.2">
      <c r="A20" s="464" t="s">
        <v>409</v>
      </c>
      <c r="B20" s="462" t="s">
        <v>171</v>
      </c>
      <c r="C20" s="463">
        <v>107</v>
      </c>
      <c r="D20" s="463">
        <f t="shared" si="1"/>
        <v>107</v>
      </c>
      <c r="E20" s="464" t="s">
        <v>8</v>
      </c>
      <c r="F20" s="462" t="s">
        <v>739</v>
      </c>
      <c r="G20" s="462" t="s">
        <v>740</v>
      </c>
      <c r="H20" s="462" t="s">
        <v>28</v>
      </c>
      <c r="I20" s="457" t="s">
        <v>741</v>
      </c>
    </row>
    <row r="21" spans="1:9" s="495" customFormat="1" ht="57.75" customHeight="1" x14ac:dyDescent="0.2">
      <c r="A21" s="461">
        <v>15</v>
      </c>
      <c r="B21" s="462" t="s">
        <v>645</v>
      </c>
      <c r="C21" s="463">
        <v>3000</v>
      </c>
      <c r="D21" s="463">
        <f t="shared" si="1"/>
        <v>3000</v>
      </c>
      <c r="E21" s="464" t="s">
        <v>8</v>
      </c>
      <c r="F21" s="462" t="s">
        <v>742</v>
      </c>
      <c r="G21" s="462" t="s">
        <v>743</v>
      </c>
      <c r="H21" s="462" t="s">
        <v>28</v>
      </c>
      <c r="I21" s="457" t="s">
        <v>744</v>
      </c>
    </row>
    <row r="22" spans="1:9" s="496" customFormat="1" ht="57.75" customHeight="1" x14ac:dyDescent="0.2">
      <c r="A22" s="464" t="s">
        <v>410</v>
      </c>
      <c r="B22" s="462" t="s">
        <v>723</v>
      </c>
      <c r="C22" s="463">
        <v>870</v>
      </c>
      <c r="D22" s="463">
        <f t="shared" si="1"/>
        <v>870</v>
      </c>
      <c r="E22" s="464" t="s">
        <v>8</v>
      </c>
      <c r="F22" s="462" t="s">
        <v>745</v>
      </c>
      <c r="G22" s="462" t="s">
        <v>745</v>
      </c>
      <c r="H22" s="462" t="s">
        <v>28</v>
      </c>
      <c r="I22" s="465" t="s">
        <v>746</v>
      </c>
    </row>
    <row r="23" spans="1:9" s="497" customFormat="1" ht="57.75" customHeight="1" x14ac:dyDescent="0.2">
      <c r="A23" s="461">
        <v>17</v>
      </c>
      <c r="B23" s="462" t="s">
        <v>747</v>
      </c>
      <c r="C23" s="463">
        <v>1500</v>
      </c>
      <c r="D23" s="463">
        <f t="shared" si="1"/>
        <v>1500</v>
      </c>
      <c r="E23" s="464" t="s">
        <v>8</v>
      </c>
      <c r="F23" s="462" t="s">
        <v>643</v>
      </c>
      <c r="G23" s="462" t="s">
        <v>644</v>
      </c>
      <c r="H23" s="462" t="s">
        <v>28</v>
      </c>
      <c r="I23" s="465" t="s">
        <v>748</v>
      </c>
    </row>
    <row r="24" spans="1:9" s="495" customFormat="1" ht="57.75" customHeight="1" x14ac:dyDescent="0.2">
      <c r="A24" s="464" t="s">
        <v>411</v>
      </c>
      <c r="B24" s="462" t="s">
        <v>640</v>
      </c>
      <c r="C24" s="463">
        <v>2250</v>
      </c>
      <c r="D24" s="463">
        <f t="shared" si="1"/>
        <v>2250</v>
      </c>
      <c r="E24" s="464" t="s">
        <v>8</v>
      </c>
      <c r="F24" s="462" t="s">
        <v>641</v>
      </c>
      <c r="G24" s="462" t="s">
        <v>642</v>
      </c>
      <c r="H24" s="462" t="s">
        <v>28</v>
      </c>
      <c r="I24" s="465" t="s">
        <v>749</v>
      </c>
    </row>
    <row r="25" spans="1:9" ht="35.25" customHeight="1" x14ac:dyDescent="0.2">
      <c r="A25" s="577" t="s">
        <v>29</v>
      </c>
      <c r="B25" s="578"/>
      <c r="C25" s="466">
        <f>SUM(C7:C24)</f>
        <v>37288.199999999997</v>
      </c>
      <c r="D25" s="466">
        <f>SUM(D7:D24)</f>
        <v>37288.199999999997</v>
      </c>
      <c r="E25" s="466">
        <f t="shared" ref="E25" si="2">SUM(E7:E23)</f>
        <v>0</v>
      </c>
      <c r="F25" s="467" t="s">
        <v>33</v>
      </c>
      <c r="G25" s="468" t="s">
        <v>33</v>
      </c>
      <c r="H25" s="467" t="s">
        <v>33</v>
      </c>
      <c r="I25" s="467" t="s">
        <v>33</v>
      </c>
    </row>
    <row r="29" spans="1:9" ht="20.25" x14ac:dyDescent="0.3">
      <c r="F29" s="9"/>
    </row>
  </sheetData>
  <mergeCells count="4">
    <mergeCell ref="A2:I2"/>
    <mergeCell ref="A3:I3"/>
    <mergeCell ref="A4:I4"/>
    <mergeCell ref="A25:B25"/>
  </mergeCells>
  <pageMargins left="0.7" right="0.7" top="0.75" bottom="0.75" header="0.3" footer="0.3"/>
  <pageSetup paperSize="9" scale="55" orientation="landscape" horizontalDpi="0" verticalDpi="0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B46B-DF43-4D61-8AF9-BA8C618D8776}">
  <sheetPr>
    <tabColor rgb="FFFF66CC"/>
  </sheetPr>
  <dimension ref="A1:I33"/>
  <sheetViews>
    <sheetView view="pageBreakPreview" zoomScale="60" zoomScaleNormal="100" workbookViewId="0">
      <selection sqref="A1:XFD1048576"/>
    </sheetView>
  </sheetViews>
  <sheetFormatPr defaultRowHeight="22.5" x14ac:dyDescent="0.3"/>
  <cols>
    <col min="1" max="1" width="5.75" style="498" customWidth="1"/>
    <col min="2" max="2" width="23.625" style="500" customWidth="1"/>
    <col min="3" max="4" width="13.75" style="501" customWidth="1"/>
    <col min="5" max="5" width="12" style="498" customWidth="1"/>
    <col min="6" max="6" width="34.125" style="498" customWidth="1"/>
    <col min="7" max="7" width="33.875" style="498" customWidth="1"/>
    <col min="8" max="8" width="23.75" style="498" customWidth="1"/>
    <col min="9" max="9" width="32.75" style="498" customWidth="1"/>
    <col min="10" max="16384" width="9" style="498"/>
  </cols>
  <sheetData>
    <row r="1" spans="1:9" ht="23.25" x14ac:dyDescent="0.35">
      <c r="A1" s="579" t="s">
        <v>704</v>
      </c>
      <c r="B1" s="579"/>
      <c r="C1" s="579"/>
      <c r="D1" s="579"/>
      <c r="E1" s="579"/>
      <c r="F1" s="579"/>
      <c r="G1" s="579"/>
      <c r="H1" s="579"/>
      <c r="I1" s="579"/>
    </row>
    <row r="2" spans="1:9" ht="23.25" x14ac:dyDescent="0.35">
      <c r="A2" s="579" t="s">
        <v>34</v>
      </c>
      <c r="B2" s="579"/>
      <c r="C2" s="579"/>
      <c r="D2" s="579"/>
      <c r="E2" s="579"/>
      <c r="F2" s="579"/>
      <c r="G2" s="579"/>
      <c r="H2" s="579"/>
      <c r="I2" s="579"/>
    </row>
    <row r="3" spans="1:9" ht="23.25" x14ac:dyDescent="0.3">
      <c r="A3" s="580" t="s">
        <v>750</v>
      </c>
      <c r="B3" s="580"/>
      <c r="C3" s="580"/>
      <c r="D3" s="580"/>
      <c r="E3" s="580"/>
      <c r="F3" s="580"/>
      <c r="G3" s="580"/>
      <c r="H3" s="580"/>
      <c r="I3" s="225"/>
    </row>
    <row r="4" spans="1:9" ht="14.25" customHeight="1" x14ac:dyDescent="0.3">
      <c r="A4" s="226"/>
      <c r="B4" s="227"/>
      <c r="C4" s="228"/>
      <c r="D4" s="228"/>
      <c r="E4" s="226"/>
      <c r="F4" s="228"/>
      <c r="G4" s="228"/>
      <c r="H4" s="226"/>
      <c r="I4" s="226"/>
    </row>
    <row r="5" spans="1:9" ht="46.5" x14ac:dyDescent="0.3">
      <c r="A5" s="229" t="s">
        <v>0</v>
      </c>
      <c r="B5" s="230" t="s">
        <v>21</v>
      </c>
      <c r="C5" s="224" t="s">
        <v>22</v>
      </c>
      <c r="D5" s="223" t="s">
        <v>2</v>
      </c>
      <c r="E5" s="224" t="s">
        <v>23</v>
      </c>
      <c r="F5" s="224" t="s">
        <v>4</v>
      </c>
      <c r="G5" s="229" t="s">
        <v>31</v>
      </c>
      <c r="H5" s="224" t="s">
        <v>6</v>
      </c>
      <c r="I5" s="231" t="s">
        <v>35</v>
      </c>
    </row>
    <row r="6" spans="1:9" s="499" customFormat="1" ht="78" customHeight="1" x14ac:dyDescent="0.3">
      <c r="A6" s="232">
        <v>1</v>
      </c>
      <c r="B6" s="233" t="s">
        <v>67</v>
      </c>
      <c r="C6" s="234">
        <v>600</v>
      </c>
      <c r="D6" s="234">
        <f>+C6</f>
        <v>600</v>
      </c>
      <c r="E6" s="235" t="s">
        <v>8</v>
      </c>
      <c r="F6" s="236" t="s">
        <v>751</v>
      </c>
      <c r="G6" s="236" t="s">
        <v>751</v>
      </c>
      <c r="H6" s="236" t="s">
        <v>28</v>
      </c>
      <c r="I6" s="237" t="s">
        <v>752</v>
      </c>
    </row>
    <row r="7" spans="1:9" s="499" customFormat="1" ht="78" customHeight="1" x14ac:dyDescent="0.3">
      <c r="A7" s="238">
        <v>2</v>
      </c>
      <c r="B7" s="237" t="s">
        <v>162</v>
      </c>
      <c r="C7" s="234">
        <v>1930</v>
      </c>
      <c r="D7" s="234">
        <f t="shared" ref="D7:D28" si="0">+C7</f>
        <v>1930</v>
      </c>
      <c r="E7" s="235" t="s">
        <v>8</v>
      </c>
      <c r="F7" s="236" t="s">
        <v>753</v>
      </c>
      <c r="G7" s="236" t="s">
        <v>753</v>
      </c>
      <c r="H7" s="236" t="s">
        <v>28</v>
      </c>
      <c r="I7" s="237" t="s">
        <v>754</v>
      </c>
    </row>
    <row r="8" spans="1:9" ht="78" customHeight="1" x14ac:dyDescent="0.3">
      <c r="A8" s="232">
        <v>3</v>
      </c>
      <c r="B8" s="233" t="s">
        <v>162</v>
      </c>
      <c r="C8" s="234">
        <v>1081.5</v>
      </c>
      <c r="D8" s="234">
        <f t="shared" si="0"/>
        <v>1081.5</v>
      </c>
      <c r="E8" s="235" t="s">
        <v>8</v>
      </c>
      <c r="F8" s="236" t="s">
        <v>755</v>
      </c>
      <c r="G8" s="236" t="s">
        <v>755</v>
      </c>
      <c r="H8" s="236" t="s">
        <v>28</v>
      </c>
      <c r="I8" s="237" t="s">
        <v>756</v>
      </c>
    </row>
    <row r="9" spans="1:9" s="499" customFormat="1" ht="78" customHeight="1" x14ac:dyDescent="0.3">
      <c r="A9" s="238">
        <v>4</v>
      </c>
      <c r="B9" s="233" t="s">
        <v>162</v>
      </c>
      <c r="C9" s="234">
        <v>1000</v>
      </c>
      <c r="D9" s="234">
        <f t="shared" si="0"/>
        <v>1000</v>
      </c>
      <c r="E9" s="235" t="s">
        <v>8</v>
      </c>
      <c r="F9" s="236" t="s">
        <v>37</v>
      </c>
      <c r="G9" s="236" t="s">
        <v>37</v>
      </c>
      <c r="H9" s="236" t="s">
        <v>28</v>
      </c>
      <c r="I9" s="237" t="s">
        <v>757</v>
      </c>
    </row>
    <row r="10" spans="1:9" s="499" customFormat="1" ht="78" customHeight="1" x14ac:dyDescent="0.3">
      <c r="A10" s="232">
        <v>5</v>
      </c>
      <c r="B10" s="237" t="s">
        <v>758</v>
      </c>
      <c r="C10" s="234">
        <v>400</v>
      </c>
      <c r="D10" s="234">
        <f t="shared" si="0"/>
        <v>400</v>
      </c>
      <c r="E10" s="235" t="s">
        <v>8</v>
      </c>
      <c r="F10" s="236" t="s">
        <v>414</v>
      </c>
      <c r="G10" s="236" t="s">
        <v>414</v>
      </c>
      <c r="H10" s="236" t="s">
        <v>28</v>
      </c>
      <c r="I10" s="237" t="s">
        <v>759</v>
      </c>
    </row>
    <row r="11" spans="1:9" s="499" customFormat="1" ht="78" customHeight="1" x14ac:dyDescent="0.3">
      <c r="A11" s="238">
        <v>6</v>
      </c>
      <c r="B11" s="233" t="s">
        <v>162</v>
      </c>
      <c r="C11" s="234">
        <v>1066.5</v>
      </c>
      <c r="D11" s="234">
        <f>+C11</f>
        <v>1066.5</v>
      </c>
      <c r="E11" s="235" t="s">
        <v>8</v>
      </c>
      <c r="F11" s="236" t="s">
        <v>760</v>
      </c>
      <c r="G11" s="236" t="s">
        <v>760</v>
      </c>
      <c r="H11" s="236" t="s">
        <v>28</v>
      </c>
      <c r="I11" s="237" t="s">
        <v>761</v>
      </c>
    </row>
    <row r="12" spans="1:9" ht="78" customHeight="1" x14ac:dyDescent="0.3">
      <c r="A12" s="232">
        <v>7</v>
      </c>
      <c r="B12" s="233" t="s">
        <v>162</v>
      </c>
      <c r="C12" s="234">
        <v>1000</v>
      </c>
      <c r="D12" s="234">
        <f>+C12</f>
        <v>1000</v>
      </c>
      <c r="E12" s="235" t="s">
        <v>8</v>
      </c>
      <c r="F12" s="236" t="s">
        <v>762</v>
      </c>
      <c r="G12" s="236" t="s">
        <v>762</v>
      </c>
      <c r="H12" s="236" t="s">
        <v>28</v>
      </c>
      <c r="I12" s="237" t="s">
        <v>763</v>
      </c>
    </row>
    <row r="13" spans="1:9" s="499" customFormat="1" ht="78" customHeight="1" x14ac:dyDescent="0.3">
      <c r="A13" s="238">
        <v>8</v>
      </c>
      <c r="B13" s="233" t="s">
        <v>67</v>
      </c>
      <c r="C13" s="234">
        <v>950</v>
      </c>
      <c r="D13" s="234">
        <f t="shared" si="0"/>
        <v>950</v>
      </c>
      <c r="E13" s="235" t="s">
        <v>8</v>
      </c>
      <c r="F13" s="236" t="s">
        <v>764</v>
      </c>
      <c r="G13" s="236" t="s">
        <v>764</v>
      </c>
      <c r="H13" s="236" t="s">
        <v>28</v>
      </c>
      <c r="I13" s="237" t="s">
        <v>765</v>
      </c>
    </row>
    <row r="14" spans="1:9" s="499" customFormat="1" ht="78" customHeight="1" x14ac:dyDescent="0.3">
      <c r="A14" s="232">
        <v>9</v>
      </c>
      <c r="B14" s="233" t="s">
        <v>67</v>
      </c>
      <c r="C14" s="234">
        <v>2100</v>
      </c>
      <c r="D14" s="234">
        <f t="shared" si="0"/>
        <v>2100</v>
      </c>
      <c r="E14" s="235" t="s">
        <v>8</v>
      </c>
      <c r="F14" s="236" t="s">
        <v>766</v>
      </c>
      <c r="G14" s="236" t="s">
        <v>766</v>
      </c>
      <c r="H14" s="236" t="s">
        <v>28</v>
      </c>
      <c r="I14" s="237" t="s">
        <v>767</v>
      </c>
    </row>
    <row r="15" spans="1:9" s="499" customFormat="1" ht="78" customHeight="1" x14ac:dyDescent="0.3">
      <c r="A15" s="238">
        <v>10</v>
      </c>
      <c r="B15" s="237" t="s">
        <v>758</v>
      </c>
      <c r="C15" s="234">
        <v>400</v>
      </c>
      <c r="D15" s="234">
        <f t="shared" si="0"/>
        <v>400</v>
      </c>
      <c r="E15" s="235" t="s">
        <v>8</v>
      </c>
      <c r="F15" s="236" t="s">
        <v>414</v>
      </c>
      <c r="G15" s="236" t="s">
        <v>414</v>
      </c>
      <c r="H15" s="236" t="s">
        <v>28</v>
      </c>
      <c r="I15" s="237" t="s">
        <v>768</v>
      </c>
    </row>
    <row r="16" spans="1:9" s="499" customFormat="1" ht="78" customHeight="1" x14ac:dyDescent="0.3">
      <c r="A16" s="232">
        <v>11</v>
      </c>
      <c r="B16" s="233" t="s">
        <v>162</v>
      </c>
      <c r="C16" s="234">
        <v>1200</v>
      </c>
      <c r="D16" s="234">
        <f t="shared" si="0"/>
        <v>1200</v>
      </c>
      <c r="E16" s="235" t="s">
        <v>8</v>
      </c>
      <c r="F16" s="236" t="s">
        <v>769</v>
      </c>
      <c r="G16" s="236" t="s">
        <v>769</v>
      </c>
      <c r="H16" s="236" t="s">
        <v>28</v>
      </c>
      <c r="I16" s="237" t="s">
        <v>770</v>
      </c>
    </row>
    <row r="17" spans="1:9" s="499" customFormat="1" ht="78" customHeight="1" x14ac:dyDescent="0.3">
      <c r="A17" s="238">
        <v>12</v>
      </c>
      <c r="B17" s="233" t="s">
        <v>771</v>
      </c>
      <c r="C17" s="234">
        <v>2900</v>
      </c>
      <c r="D17" s="234">
        <f t="shared" si="0"/>
        <v>2900</v>
      </c>
      <c r="E17" s="235" t="s">
        <v>8</v>
      </c>
      <c r="F17" s="236" t="s">
        <v>772</v>
      </c>
      <c r="G17" s="236" t="s">
        <v>772</v>
      </c>
      <c r="H17" s="236" t="s">
        <v>28</v>
      </c>
      <c r="I17" s="237" t="s">
        <v>773</v>
      </c>
    </row>
    <row r="18" spans="1:9" s="499" customFormat="1" ht="78" customHeight="1" x14ac:dyDescent="0.3">
      <c r="A18" s="232">
        <v>13</v>
      </c>
      <c r="B18" s="237" t="s">
        <v>36</v>
      </c>
      <c r="C18" s="234">
        <v>1200</v>
      </c>
      <c r="D18" s="234">
        <f t="shared" si="0"/>
        <v>1200</v>
      </c>
      <c r="E18" s="235" t="s">
        <v>8</v>
      </c>
      <c r="F18" s="236" t="s">
        <v>769</v>
      </c>
      <c r="G18" s="236" t="s">
        <v>769</v>
      </c>
      <c r="H18" s="236" t="s">
        <v>28</v>
      </c>
      <c r="I18" s="237" t="s">
        <v>774</v>
      </c>
    </row>
    <row r="19" spans="1:9" s="499" customFormat="1" ht="78" customHeight="1" x14ac:dyDescent="0.3">
      <c r="A19" s="238">
        <v>14</v>
      </c>
      <c r="B19" s="233" t="s">
        <v>771</v>
      </c>
      <c r="C19" s="234">
        <v>2450</v>
      </c>
      <c r="D19" s="234">
        <f t="shared" si="0"/>
        <v>2450</v>
      </c>
      <c r="E19" s="235" t="s">
        <v>8</v>
      </c>
      <c r="F19" s="236" t="s">
        <v>775</v>
      </c>
      <c r="G19" s="236" t="s">
        <v>775</v>
      </c>
      <c r="H19" s="236" t="s">
        <v>28</v>
      </c>
      <c r="I19" s="237" t="s">
        <v>776</v>
      </c>
    </row>
    <row r="20" spans="1:9" s="499" customFormat="1" ht="78" customHeight="1" x14ac:dyDescent="0.3">
      <c r="A20" s="232">
        <v>15</v>
      </c>
      <c r="B20" s="233" t="s">
        <v>777</v>
      </c>
      <c r="C20" s="234">
        <v>1000</v>
      </c>
      <c r="D20" s="234">
        <f t="shared" si="0"/>
        <v>1000</v>
      </c>
      <c r="E20" s="235" t="s">
        <v>8</v>
      </c>
      <c r="F20" s="236" t="s">
        <v>37</v>
      </c>
      <c r="G20" s="236" t="s">
        <v>37</v>
      </c>
      <c r="H20" s="236" t="s">
        <v>28</v>
      </c>
      <c r="I20" s="237" t="s">
        <v>778</v>
      </c>
    </row>
    <row r="21" spans="1:9" s="499" customFormat="1" ht="78" customHeight="1" x14ac:dyDescent="0.3">
      <c r="A21" s="238">
        <v>16</v>
      </c>
      <c r="B21" s="237" t="s">
        <v>415</v>
      </c>
      <c r="C21" s="234">
        <v>1155</v>
      </c>
      <c r="D21" s="234">
        <f t="shared" si="0"/>
        <v>1155</v>
      </c>
      <c r="E21" s="235" t="s">
        <v>8</v>
      </c>
      <c r="F21" s="236" t="s">
        <v>779</v>
      </c>
      <c r="G21" s="236" t="s">
        <v>779</v>
      </c>
      <c r="H21" s="236" t="s">
        <v>28</v>
      </c>
      <c r="I21" s="237" t="s">
        <v>780</v>
      </c>
    </row>
    <row r="22" spans="1:9" s="499" customFormat="1" ht="78" customHeight="1" x14ac:dyDescent="0.3">
      <c r="A22" s="232">
        <v>17</v>
      </c>
      <c r="B22" s="233" t="s">
        <v>777</v>
      </c>
      <c r="C22" s="234">
        <v>1580</v>
      </c>
      <c r="D22" s="234">
        <f t="shared" si="0"/>
        <v>1580</v>
      </c>
      <c r="E22" s="235" t="s">
        <v>8</v>
      </c>
      <c r="F22" s="236" t="s">
        <v>781</v>
      </c>
      <c r="G22" s="236" t="s">
        <v>781</v>
      </c>
      <c r="H22" s="236" t="s">
        <v>28</v>
      </c>
      <c r="I22" s="237" t="s">
        <v>782</v>
      </c>
    </row>
    <row r="23" spans="1:9" s="499" customFormat="1" ht="78" customHeight="1" x14ac:dyDescent="0.3">
      <c r="A23" s="238">
        <v>18</v>
      </c>
      <c r="B23" s="233" t="s">
        <v>777</v>
      </c>
      <c r="C23" s="234">
        <v>1200</v>
      </c>
      <c r="D23" s="234">
        <f t="shared" si="0"/>
        <v>1200</v>
      </c>
      <c r="E23" s="235" t="s">
        <v>8</v>
      </c>
      <c r="F23" s="236" t="s">
        <v>769</v>
      </c>
      <c r="G23" s="236" t="s">
        <v>769</v>
      </c>
      <c r="H23" s="236" t="s">
        <v>28</v>
      </c>
      <c r="I23" s="237" t="s">
        <v>783</v>
      </c>
    </row>
    <row r="24" spans="1:9" s="499" customFormat="1" ht="78" customHeight="1" x14ac:dyDescent="0.3">
      <c r="A24" s="232">
        <v>19</v>
      </c>
      <c r="B24" s="237" t="s">
        <v>412</v>
      </c>
      <c r="C24" s="234">
        <v>492.2</v>
      </c>
      <c r="D24" s="234">
        <f t="shared" si="0"/>
        <v>492.2</v>
      </c>
      <c r="E24" s="235" t="s">
        <v>8</v>
      </c>
      <c r="F24" s="236" t="s">
        <v>413</v>
      </c>
      <c r="G24" s="236" t="s">
        <v>413</v>
      </c>
      <c r="H24" s="236" t="s">
        <v>28</v>
      </c>
      <c r="I24" s="237" t="s">
        <v>784</v>
      </c>
    </row>
    <row r="25" spans="1:9" s="499" customFormat="1" ht="78" customHeight="1" x14ac:dyDescent="0.3">
      <c r="A25" s="238">
        <v>20</v>
      </c>
      <c r="B25" s="233" t="s">
        <v>777</v>
      </c>
      <c r="C25" s="234">
        <v>1200</v>
      </c>
      <c r="D25" s="234">
        <f t="shared" si="0"/>
        <v>1200</v>
      </c>
      <c r="E25" s="235" t="s">
        <v>8</v>
      </c>
      <c r="F25" s="236" t="s">
        <v>769</v>
      </c>
      <c r="G25" s="236" t="s">
        <v>769</v>
      </c>
      <c r="H25" s="236" t="s">
        <v>28</v>
      </c>
      <c r="I25" s="237" t="s">
        <v>785</v>
      </c>
    </row>
    <row r="26" spans="1:9" s="499" customFormat="1" ht="78" customHeight="1" x14ac:dyDescent="0.3">
      <c r="A26" s="232">
        <v>21</v>
      </c>
      <c r="B26" s="233" t="s">
        <v>777</v>
      </c>
      <c r="C26" s="234">
        <v>970.2</v>
      </c>
      <c r="D26" s="234">
        <f t="shared" si="0"/>
        <v>970.2</v>
      </c>
      <c r="E26" s="235" t="s">
        <v>8</v>
      </c>
      <c r="F26" s="236" t="s">
        <v>38</v>
      </c>
      <c r="G26" s="236" t="s">
        <v>38</v>
      </c>
      <c r="H26" s="236" t="s">
        <v>28</v>
      </c>
      <c r="I26" s="237" t="s">
        <v>786</v>
      </c>
    </row>
    <row r="27" spans="1:9" s="499" customFormat="1" ht="78" customHeight="1" x14ac:dyDescent="0.3">
      <c r="A27" s="238">
        <v>22</v>
      </c>
      <c r="B27" s="237" t="s">
        <v>787</v>
      </c>
      <c r="C27" s="234">
        <v>520</v>
      </c>
      <c r="D27" s="234">
        <f t="shared" si="0"/>
        <v>520</v>
      </c>
      <c r="E27" s="235" t="s">
        <v>8</v>
      </c>
      <c r="F27" s="236" t="s">
        <v>788</v>
      </c>
      <c r="G27" s="236" t="s">
        <v>788</v>
      </c>
      <c r="H27" s="236" t="s">
        <v>28</v>
      </c>
      <c r="I27" s="237" t="s">
        <v>789</v>
      </c>
    </row>
    <row r="28" spans="1:9" s="499" customFormat="1" ht="78" customHeight="1" x14ac:dyDescent="0.3">
      <c r="A28" s="232">
        <v>23</v>
      </c>
      <c r="B28" s="233" t="s">
        <v>777</v>
      </c>
      <c r="C28" s="234">
        <v>1200</v>
      </c>
      <c r="D28" s="234">
        <f t="shared" si="0"/>
        <v>1200</v>
      </c>
      <c r="E28" s="235" t="s">
        <v>8</v>
      </c>
      <c r="F28" s="236" t="s">
        <v>769</v>
      </c>
      <c r="G28" s="236" t="s">
        <v>769</v>
      </c>
      <c r="H28" s="236" t="s">
        <v>28</v>
      </c>
      <c r="I28" s="237" t="s">
        <v>790</v>
      </c>
    </row>
    <row r="29" spans="1:9" s="499" customFormat="1" ht="33" customHeight="1" x14ac:dyDescent="0.3">
      <c r="A29" s="581" t="s">
        <v>29</v>
      </c>
      <c r="B29" s="582"/>
      <c r="C29" s="239">
        <f>SUM(C6:C28)</f>
        <v>27595.4</v>
      </c>
      <c r="D29" s="239">
        <f>SUM(D6:D28)</f>
        <v>27595.4</v>
      </c>
      <c r="E29" s="240"/>
      <c r="F29" s="240" t="s">
        <v>33</v>
      </c>
      <c r="G29" s="239" t="s">
        <v>33</v>
      </c>
      <c r="H29" s="240" t="s">
        <v>33</v>
      </c>
      <c r="I29" s="240" t="s">
        <v>33</v>
      </c>
    </row>
    <row r="33" spans="6:6" ht="23.25" x14ac:dyDescent="0.35">
      <c r="F33" s="502"/>
    </row>
  </sheetData>
  <mergeCells count="4">
    <mergeCell ref="A1:I1"/>
    <mergeCell ref="A2:I2"/>
    <mergeCell ref="A3:H3"/>
    <mergeCell ref="A29:B29"/>
  </mergeCells>
  <pageMargins left="0.7" right="0.7" top="0.75" bottom="0.75" header="0.3" footer="0.3"/>
  <pageSetup paperSize="9" scale="63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FBBCB-00F4-47BE-8F58-40F83FC14574}">
  <sheetPr>
    <tabColor rgb="FFFFC000"/>
  </sheetPr>
  <dimension ref="A1:J41"/>
  <sheetViews>
    <sheetView view="pageBreakPreview" zoomScale="60" zoomScaleNormal="100" workbookViewId="0">
      <selection activeCell="J1" sqref="J1:J1048576"/>
    </sheetView>
  </sheetViews>
  <sheetFormatPr defaultColWidth="9" defaultRowHeight="21" x14ac:dyDescent="0.35"/>
  <cols>
    <col min="1" max="1" width="3.375" style="23" customWidth="1"/>
    <col min="2" max="2" width="18" style="23" customWidth="1"/>
    <col min="3" max="3" width="11.375" style="50" customWidth="1"/>
    <col min="4" max="4" width="11.125" style="23" customWidth="1"/>
    <col min="5" max="5" width="12.25" style="23" customWidth="1"/>
    <col min="6" max="6" width="30.375" style="51" customWidth="1"/>
    <col min="7" max="7" width="30.125" style="51" customWidth="1"/>
    <col min="8" max="8" width="21.875" style="23" customWidth="1"/>
    <col min="9" max="9" width="21.375" style="52" customWidth="1"/>
    <col min="10" max="10" width="10.25" style="50" bestFit="1" customWidth="1"/>
    <col min="11" max="16384" width="9" style="23"/>
  </cols>
  <sheetData>
    <row r="1" spans="1:10" x14ac:dyDescent="0.35">
      <c r="A1" s="19"/>
      <c r="B1" s="19"/>
      <c r="C1" s="20"/>
      <c r="D1" s="19"/>
      <c r="E1" s="19"/>
      <c r="F1" s="21"/>
      <c r="G1" s="21"/>
      <c r="H1" s="19"/>
      <c r="I1" s="22" t="s">
        <v>40</v>
      </c>
      <c r="J1" s="23"/>
    </row>
    <row r="2" spans="1:10" ht="23.25" customHeight="1" x14ac:dyDescent="0.35">
      <c r="A2" s="583" t="s">
        <v>1151</v>
      </c>
      <c r="B2" s="583"/>
      <c r="C2" s="583"/>
      <c r="D2" s="583"/>
      <c r="E2" s="583"/>
      <c r="F2" s="583"/>
      <c r="G2" s="583"/>
      <c r="H2" s="583"/>
      <c r="I2" s="583"/>
      <c r="J2" s="23"/>
    </row>
    <row r="3" spans="1:10" ht="23.25" customHeight="1" x14ac:dyDescent="0.35">
      <c r="A3" s="583" t="s">
        <v>41</v>
      </c>
      <c r="B3" s="583"/>
      <c r="C3" s="583"/>
      <c r="D3" s="583"/>
      <c r="E3" s="583"/>
      <c r="F3" s="583"/>
      <c r="G3" s="583"/>
      <c r="H3" s="583"/>
      <c r="I3" s="583"/>
      <c r="J3" s="23"/>
    </row>
    <row r="4" spans="1:10" ht="23.25" customHeight="1" x14ac:dyDescent="0.35">
      <c r="A4" s="584" t="s">
        <v>1152</v>
      </c>
      <c r="B4" s="584"/>
      <c r="C4" s="584"/>
      <c r="D4" s="584"/>
      <c r="E4" s="584"/>
      <c r="F4" s="584"/>
      <c r="G4" s="584"/>
      <c r="H4" s="584"/>
      <c r="I4" s="584"/>
      <c r="J4" s="23"/>
    </row>
    <row r="5" spans="1:10" ht="20.25" customHeight="1" x14ac:dyDescent="0.35">
      <c r="A5" s="24" t="s">
        <v>42</v>
      </c>
      <c r="B5" s="24" t="s">
        <v>43</v>
      </c>
      <c r="C5" s="25" t="s">
        <v>44</v>
      </c>
      <c r="D5" s="24" t="s">
        <v>2</v>
      </c>
      <c r="E5" s="24" t="s">
        <v>23</v>
      </c>
      <c r="F5" s="26" t="s">
        <v>45</v>
      </c>
      <c r="G5" s="26" t="s">
        <v>46</v>
      </c>
      <c r="H5" s="24" t="s">
        <v>6</v>
      </c>
      <c r="I5" s="27" t="s">
        <v>7</v>
      </c>
      <c r="J5" s="23"/>
    </row>
    <row r="6" spans="1:10" x14ac:dyDescent="0.35">
      <c r="A6" s="28">
        <v>1</v>
      </c>
      <c r="B6" s="32" t="s">
        <v>55</v>
      </c>
      <c r="C6" s="30">
        <v>2300</v>
      </c>
      <c r="D6" s="31">
        <v>2300</v>
      </c>
      <c r="E6" s="32" t="s">
        <v>48</v>
      </c>
      <c r="F6" s="33" t="s">
        <v>1153</v>
      </c>
      <c r="G6" s="33" t="s">
        <v>1153</v>
      </c>
      <c r="H6" s="32" t="s">
        <v>57</v>
      </c>
      <c r="I6" s="32">
        <v>100153</v>
      </c>
      <c r="J6" s="23"/>
    </row>
    <row r="7" spans="1:10" x14ac:dyDescent="0.35">
      <c r="A7" s="33"/>
      <c r="B7" s="32"/>
      <c r="C7" s="34"/>
      <c r="D7" s="35"/>
      <c r="E7" s="35"/>
      <c r="F7" s="36" t="s">
        <v>50</v>
      </c>
      <c r="G7" s="37" t="s">
        <v>51</v>
      </c>
      <c r="H7" s="35" t="s">
        <v>58</v>
      </c>
      <c r="I7" s="38">
        <v>24294</v>
      </c>
      <c r="J7" s="23"/>
    </row>
    <row r="8" spans="1:10" ht="22.5" customHeight="1" x14ac:dyDescent="0.35">
      <c r="A8" s="39"/>
      <c r="B8" s="40"/>
      <c r="C8" s="41"/>
      <c r="D8" s="40"/>
      <c r="E8" s="40"/>
      <c r="F8" s="44">
        <v>2300</v>
      </c>
      <c r="G8" s="44">
        <v>2300</v>
      </c>
      <c r="H8" s="40"/>
      <c r="I8" s="43"/>
      <c r="J8" s="23"/>
    </row>
    <row r="9" spans="1:10" x14ac:dyDescent="0.35">
      <c r="A9" s="28">
        <v>2</v>
      </c>
      <c r="B9" s="29" t="s">
        <v>47</v>
      </c>
      <c r="C9" s="30">
        <v>2975</v>
      </c>
      <c r="D9" s="31">
        <v>2975</v>
      </c>
      <c r="E9" s="32" t="s">
        <v>48</v>
      </c>
      <c r="F9" s="33" t="s">
        <v>1154</v>
      </c>
      <c r="G9" s="33" t="s">
        <v>1154</v>
      </c>
      <c r="H9" s="32" t="s">
        <v>49</v>
      </c>
      <c r="I9" s="515" t="s">
        <v>1155</v>
      </c>
      <c r="J9" s="23"/>
    </row>
    <row r="10" spans="1:10" x14ac:dyDescent="0.35">
      <c r="A10" s="33"/>
      <c r="B10" s="32"/>
      <c r="C10" s="34"/>
      <c r="D10" s="35"/>
      <c r="E10" s="32"/>
      <c r="F10" s="36" t="s">
        <v>50</v>
      </c>
      <c r="G10" s="37" t="s">
        <v>51</v>
      </c>
      <c r="H10" s="35" t="s">
        <v>52</v>
      </c>
      <c r="I10" s="38">
        <v>24299</v>
      </c>
      <c r="J10" s="23"/>
    </row>
    <row r="11" spans="1:10" ht="22.5" customHeight="1" x14ac:dyDescent="0.35">
      <c r="A11" s="39"/>
      <c r="B11" s="40"/>
      <c r="C11" s="41"/>
      <c r="D11" s="40"/>
      <c r="E11" s="40"/>
      <c r="F11" s="42">
        <v>2975</v>
      </c>
      <c r="G11" s="42">
        <v>2975</v>
      </c>
      <c r="H11" s="40"/>
      <c r="I11" s="43"/>
      <c r="J11" s="23"/>
    </row>
    <row r="12" spans="1:10" x14ac:dyDescent="0.35">
      <c r="A12" s="28">
        <v>3</v>
      </c>
      <c r="B12" s="32" t="s">
        <v>55</v>
      </c>
      <c r="C12" s="30">
        <v>1900</v>
      </c>
      <c r="D12" s="31">
        <v>1900</v>
      </c>
      <c r="E12" s="32" t="s">
        <v>48</v>
      </c>
      <c r="F12" s="33" t="s">
        <v>56</v>
      </c>
      <c r="G12" s="33" t="s">
        <v>56</v>
      </c>
      <c r="H12" s="32" t="s">
        <v>57</v>
      </c>
      <c r="I12" s="32" t="s">
        <v>1156</v>
      </c>
      <c r="J12" s="23"/>
    </row>
    <row r="13" spans="1:10" x14ac:dyDescent="0.35">
      <c r="A13" s="33"/>
      <c r="B13" s="32"/>
      <c r="C13" s="34"/>
      <c r="D13" s="35"/>
      <c r="E13" s="35"/>
      <c r="F13" s="36" t="s">
        <v>50</v>
      </c>
      <c r="G13" s="37" t="s">
        <v>51</v>
      </c>
      <c r="H13" s="35" t="s">
        <v>58</v>
      </c>
      <c r="I13" s="38">
        <v>24301</v>
      </c>
      <c r="J13" s="23"/>
    </row>
    <row r="14" spans="1:10" ht="22.5" customHeight="1" x14ac:dyDescent="0.35">
      <c r="A14" s="39"/>
      <c r="B14" s="40"/>
      <c r="C14" s="41"/>
      <c r="D14" s="40"/>
      <c r="E14" s="40"/>
      <c r="F14" s="44">
        <v>1900</v>
      </c>
      <c r="G14" s="44">
        <v>1900</v>
      </c>
      <c r="H14" s="40"/>
      <c r="I14" s="43"/>
      <c r="J14" s="23"/>
    </row>
    <row r="15" spans="1:10" x14ac:dyDescent="0.35">
      <c r="A15" s="28">
        <v>4</v>
      </c>
      <c r="B15" s="29" t="s">
        <v>18</v>
      </c>
      <c r="C15" s="30">
        <v>90</v>
      </c>
      <c r="D15" s="31">
        <v>90</v>
      </c>
      <c r="E15" s="32" t="s">
        <v>48</v>
      </c>
      <c r="F15" s="33" t="s">
        <v>1157</v>
      </c>
      <c r="G15" s="33" t="s">
        <v>1157</v>
      </c>
      <c r="H15" s="32" t="s">
        <v>49</v>
      </c>
      <c r="I15" s="32" t="s">
        <v>1158</v>
      </c>
      <c r="J15" s="23"/>
    </row>
    <row r="16" spans="1:10" x14ac:dyDescent="0.35">
      <c r="A16" s="33"/>
      <c r="B16" s="32"/>
      <c r="C16" s="34"/>
      <c r="D16" s="35"/>
      <c r="E16" s="32"/>
      <c r="F16" s="36" t="s">
        <v>50</v>
      </c>
      <c r="G16" s="37" t="s">
        <v>51</v>
      </c>
      <c r="H16" s="35"/>
      <c r="I16" s="38">
        <v>24301</v>
      </c>
      <c r="J16" s="23"/>
    </row>
    <row r="17" spans="1:10" ht="22.5" customHeight="1" x14ac:dyDescent="0.35">
      <c r="A17" s="39"/>
      <c r="B17" s="40"/>
      <c r="C17" s="41"/>
      <c r="D17" s="40"/>
      <c r="E17" s="40"/>
      <c r="F17" s="42">
        <v>90</v>
      </c>
      <c r="G17" s="42">
        <v>90</v>
      </c>
      <c r="H17" s="40"/>
      <c r="I17" s="43"/>
      <c r="J17" s="23"/>
    </row>
    <row r="18" spans="1:10" x14ac:dyDescent="0.35">
      <c r="A18" s="28">
        <v>5</v>
      </c>
      <c r="B18" s="32" t="s">
        <v>55</v>
      </c>
      <c r="C18" s="30">
        <v>500</v>
      </c>
      <c r="D18" s="31">
        <v>500</v>
      </c>
      <c r="E18" s="32" t="s">
        <v>48</v>
      </c>
      <c r="F18" s="33" t="s">
        <v>56</v>
      </c>
      <c r="G18" s="33" t="s">
        <v>56</v>
      </c>
      <c r="H18" s="32" t="s">
        <v>57</v>
      </c>
      <c r="I18" s="32" t="s">
        <v>1159</v>
      </c>
      <c r="J18" s="23"/>
    </row>
    <row r="19" spans="1:10" x14ac:dyDescent="0.35">
      <c r="A19" s="33"/>
      <c r="B19" s="32"/>
      <c r="C19" s="34"/>
      <c r="D19" s="35"/>
      <c r="E19" s="35"/>
      <c r="F19" s="36" t="s">
        <v>50</v>
      </c>
      <c r="G19" s="37" t="s">
        <v>51</v>
      </c>
      <c r="H19" s="35" t="s">
        <v>58</v>
      </c>
      <c r="I19" s="38">
        <v>24305</v>
      </c>
      <c r="J19" s="23"/>
    </row>
    <row r="20" spans="1:10" ht="22.5" customHeight="1" x14ac:dyDescent="0.35">
      <c r="A20" s="39"/>
      <c r="B20" s="40"/>
      <c r="C20" s="41"/>
      <c r="D20" s="40"/>
      <c r="E20" s="40"/>
      <c r="F20" s="44">
        <v>500</v>
      </c>
      <c r="G20" s="44">
        <v>500</v>
      </c>
      <c r="H20" s="40"/>
      <c r="I20" s="43" t="s">
        <v>207</v>
      </c>
      <c r="J20" s="23"/>
    </row>
    <row r="21" spans="1:10" x14ac:dyDescent="0.35">
      <c r="A21" s="28">
        <v>6</v>
      </c>
      <c r="B21" s="32" t="s">
        <v>55</v>
      </c>
      <c r="C21" s="30">
        <v>186.9</v>
      </c>
      <c r="D21" s="31">
        <v>186.9</v>
      </c>
      <c r="E21" s="32" t="s">
        <v>48</v>
      </c>
      <c r="F21" s="33" t="s">
        <v>56</v>
      </c>
      <c r="G21" s="33" t="s">
        <v>56</v>
      </c>
      <c r="H21" s="32" t="s">
        <v>57</v>
      </c>
      <c r="I21" s="32" t="s">
        <v>1160</v>
      </c>
      <c r="J21" s="23"/>
    </row>
    <row r="22" spans="1:10" x14ac:dyDescent="0.35">
      <c r="A22" s="33"/>
      <c r="B22" s="32"/>
      <c r="C22" s="34"/>
      <c r="D22" s="35"/>
      <c r="E22" s="35"/>
      <c r="F22" s="36" t="s">
        <v>50</v>
      </c>
      <c r="G22" s="37" t="s">
        <v>51</v>
      </c>
      <c r="H22" s="35" t="s">
        <v>58</v>
      </c>
      <c r="I22" s="38">
        <v>24305</v>
      </c>
      <c r="J22" s="23"/>
    </row>
    <row r="23" spans="1:10" ht="22.5" customHeight="1" x14ac:dyDescent="0.35">
      <c r="A23" s="39"/>
      <c r="B23" s="40"/>
      <c r="C23" s="41"/>
      <c r="D23" s="40"/>
      <c r="E23" s="40"/>
      <c r="F23" s="44">
        <v>186.9</v>
      </c>
      <c r="G23" s="44">
        <v>186.9</v>
      </c>
      <c r="H23" s="40"/>
      <c r="I23" s="43" t="s">
        <v>207</v>
      </c>
      <c r="J23" s="23"/>
    </row>
    <row r="24" spans="1:10" x14ac:dyDescent="0.35">
      <c r="A24" s="28">
        <v>7</v>
      </c>
      <c r="B24" s="29" t="s">
        <v>53</v>
      </c>
      <c r="C24" s="30">
        <v>1020</v>
      </c>
      <c r="D24" s="31">
        <v>1020</v>
      </c>
      <c r="E24" s="32" t="s">
        <v>48</v>
      </c>
      <c r="F24" s="33" t="s">
        <v>1161</v>
      </c>
      <c r="G24" s="33" t="s">
        <v>1161</v>
      </c>
      <c r="H24" s="32" t="s">
        <v>49</v>
      </c>
      <c r="I24" s="32" t="s">
        <v>1162</v>
      </c>
      <c r="J24" s="23"/>
    </row>
    <row r="25" spans="1:10" x14ac:dyDescent="0.35">
      <c r="A25" s="33"/>
      <c r="B25" s="32"/>
      <c r="C25" s="34"/>
      <c r="D25" s="35"/>
      <c r="E25" s="32"/>
      <c r="F25" s="36" t="s">
        <v>50</v>
      </c>
      <c r="G25" s="37" t="s">
        <v>51</v>
      </c>
      <c r="H25" s="35"/>
      <c r="I25" s="38">
        <v>24309</v>
      </c>
      <c r="J25" s="23"/>
    </row>
    <row r="26" spans="1:10" ht="22.5" customHeight="1" x14ac:dyDescent="0.35">
      <c r="A26" s="39"/>
      <c r="B26" s="40"/>
      <c r="C26" s="41"/>
      <c r="D26" s="40"/>
      <c r="E26" s="40"/>
      <c r="F26" s="42">
        <v>1020</v>
      </c>
      <c r="G26" s="42">
        <v>1020</v>
      </c>
      <c r="H26" s="40"/>
      <c r="I26" s="43"/>
      <c r="J26" s="23"/>
    </row>
    <row r="27" spans="1:10" x14ac:dyDescent="0.35">
      <c r="A27" s="28">
        <v>8</v>
      </c>
      <c r="B27" s="32" t="s">
        <v>55</v>
      </c>
      <c r="C27" s="30">
        <v>2000</v>
      </c>
      <c r="D27" s="31">
        <v>2000</v>
      </c>
      <c r="E27" s="32" t="s">
        <v>48</v>
      </c>
      <c r="F27" s="33" t="s">
        <v>56</v>
      </c>
      <c r="G27" s="33" t="s">
        <v>56</v>
      </c>
      <c r="H27" s="32" t="s">
        <v>57</v>
      </c>
      <c r="I27" s="32" t="s">
        <v>1163</v>
      </c>
      <c r="J27" s="23"/>
    </row>
    <row r="28" spans="1:10" x14ac:dyDescent="0.35">
      <c r="A28" s="33"/>
      <c r="B28" s="32"/>
      <c r="C28" s="34"/>
      <c r="D28" s="35"/>
      <c r="E28" s="35"/>
      <c r="F28" s="36" t="s">
        <v>50</v>
      </c>
      <c r="G28" s="37" t="s">
        <v>51</v>
      </c>
      <c r="H28" s="35" t="s">
        <v>58</v>
      </c>
      <c r="I28" s="38">
        <v>24309</v>
      </c>
      <c r="J28" s="23"/>
    </row>
    <row r="29" spans="1:10" ht="22.5" customHeight="1" x14ac:dyDescent="0.35">
      <c r="A29" s="39"/>
      <c r="B29" s="40"/>
      <c r="C29" s="41"/>
      <c r="D29" s="40"/>
      <c r="E29" s="40"/>
      <c r="F29" s="44">
        <v>2000</v>
      </c>
      <c r="G29" s="44">
        <v>2000</v>
      </c>
      <c r="H29" s="40"/>
      <c r="I29" s="43" t="s">
        <v>207</v>
      </c>
      <c r="J29" s="23"/>
    </row>
    <row r="30" spans="1:10" x14ac:dyDescent="0.35">
      <c r="A30" s="28">
        <v>9</v>
      </c>
      <c r="B30" s="29" t="s">
        <v>53</v>
      </c>
      <c r="C30" s="30">
        <v>649</v>
      </c>
      <c r="D30" s="31">
        <v>649</v>
      </c>
      <c r="E30" s="32" t="s">
        <v>48</v>
      </c>
      <c r="F30" s="33" t="s">
        <v>1164</v>
      </c>
      <c r="G30" s="33" t="s">
        <v>1164</v>
      </c>
      <c r="H30" s="32" t="s">
        <v>49</v>
      </c>
      <c r="I30" s="32" t="s">
        <v>1165</v>
      </c>
      <c r="J30" s="23"/>
    </row>
    <row r="31" spans="1:10" x14ac:dyDescent="0.35">
      <c r="A31" s="33"/>
      <c r="B31" s="32"/>
      <c r="C31" s="34"/>
      <c r="D31" s="35"/>
      <c r="E31" s="32"/>
      <c r="F31" s="36" t="s">
        <v>50</v>
      </c>
      <c r="G31" s="37" t="s">
        <v>51</v>
      </c>
      <c r="H31" s="35"/>
      <c r="I31" s="38">
        <v>24312</v>
      </c>
      <c r="J31" s="23"/>
    </row>
    <row r="32" spans="1:10" ht="22.5" customHeight="1" x14ac:dyDescent="0.35">
      <c r="A32" s="39"/>
      <c r="B32" s="40"/>
      <c r="C32" s="41"/>
      <c r="D32" s="40"/>
      <c r="E32" s="40"/>
      <c r="F32" s="42">
        <v>649</v>
      </c>
      <c r="G32" s="42">
        <v>649</v>
      </c>
      <c r="H32" s="40"/>
      <c r="I32" s="43"/>
      <c r="J32" s="23"/>
    </row>
    <row r="33" spans="1:10" x14ac:dyDescent="0.35">
      <c r="A33" s="28">
        <v>10</v>
      </c>
      <c r="B33" s="32" t="s">
        <v>61</v>
      </c>
      <c r="C33" s="30">
        <v>228.89</v>
      </c>
      <c r="D33" s="30">
        <v>228.89</v>
      </c>
      <c r="E33" s="32" t="s">
        <v>48</v>
      </c>
      <c r="F33" s="49" t="s">
        <v>62</v>
      </c>
      <c r="G33" s="49" t="s">
        <v>62</v>
      </c>
      <c r="H33" s="32" t="s">
        <v>54</v>
      </c>
      <c r="I33" s="32" t="s">
        <v>1166</v>
      </c>
      <c r="J33" s="23"/>
    </row>
    <row r="34" spans="1:10" x14ac:dyDescent="0.35">
      <c r="A34" s="33"/>
      <c r="B34" s="32"/>
      <c r="C34" s="34"/>
      <c r="D34" s="35"/>
      <c r="E34" s="32"/>
      <c r="F34" s="36" t="s">
        <v>50</v>
      </c>
      <c r="G34" s="37" t="s">
        <v>51</v>
      </c>
      <c r="H34" s="35"/>
      <c r="I34" s="38">
        <v>24313</v>
      </c>
      <c r="J34" s="23"/>
    </row>
    <row r="35" spans="1:10" ht="22.5" customHeight="1" x14ac:dyDescent="0.35">
      <c r="A35" s="39"/>
      <c r="B35" s="40"/>
      <c r="C35" s="41"/>
      <c r="D35" s="40"/>
      <c r="E35" s="40"/>
      <c r="F35" s="48">
        <v>228.89</v>
      </c>
      <c r="G35" s="48">
        <v>228.89</v>
      </c>
      <c r="H35" s="40"/>
      <c r="I35" s="43"/>
      <c r="J35" s="23"/>
    </row>
    <row r="36" spans="1:10" x14ac:dyDescent="0.35">
      <c r="A36" s="28">
        <v>11</v>
      </c>
      <c r="B36" s="32" t="s">
        <v>59</v>
      </c>
      <c r="C36" s="30">
        <v>5002.03</v>
      </c>
      <c r="D36" s="30">
        <v>5002.03</v>
      </c>
      <c r="E36" s="32" t="s">
        <v>48</v>
      </c>
      <c r="F36" s="33" t="s">
        <v>60</v>
      </c>
      <c r="G36" s="33" t="s">
        <v>60</v>
      </c>
      <c r="H36" s="32" t="s">
        <v>54</v>
      </c>
      <c r="I36" s="32" t="s">
        <v>1167</v>
      </c>
      <c r="J36" s="23"/>
    </row>
    <row r="37" spans="1:10" x14ac:dyDescent="0.35">
      <c r="A37" s="33"/>
      <c r="B37" s="32"/>
      <c r="C37" s="34"/>
      <c r="D37" s="35"/>
      <c r="E37" s="32"/>
      <c r="F37" s="36" t="s">
        <v>50</v>
      </c>
      <c r="G37" s="37" t="s">
        <v>51</v>
      </c>
      <c r="H37" s="35"/>
      <c r="I37" s="38">
        <v>24313</v>
      </c>
      <c r="J37" s="23"/>
    </row>
    <row r="38" spans="1:10" ht="22.5" customHeight="1" x14ac:dyDescent="0.35">
      <c r="A38" s="39"/>
      <c r="B38" s="40"/>
      <c r="C38" s="41"/>
      <c r="D38" s="40"/>
      <c r="E38" s="40"/>
      <c r="F38" s="48">
        <v>5002.03</v>
      </c>
      <c r="G38" s="48">
        <v>5002.03</v>
      </c>
      <c r="H38" s="40"/>
      <c r="I38" s="43"/>
      <c r="J38" s="23"/>
    </row>
    <row r="39" spans="1:10" ht="22.5" customHeight="1" x14ac:dyDescent="0.35">
      <c r="A39" s="45">
        <v>12</v>
      </c>
      <c r="B39" s="35" t="s">
        <v>55</v>
      </c>
      <c r="C39" s="516">
        <v>1500</v>
      </c>
      <c r="D39" s="516">
        <v>1500</v>
      </c>
      <c r="E39" s="32" t="s">
        <v>48</v>
      </c>
      <c r="F39" s="33" t="s">
        <v>1168</v>
      </c>
      <c r="G39" s="33" t="s">
        <v>1168</v>
      </c>
      <c r="H39" s="32" t="s">
        <v>57</v>
      </c>
      <c r="I39" s="46" t="s">
        <v>1169</v>
      </c>
      <c r="J39" s="23"/>
    </row>
    <row r="40" spans="1:10" ht="22.5" customHeight="1" x14ac:dyDescent="0.35">
      <c r="A40" s="36"/>
      <c r="B40" s="35"/>
      <c r="C40" s="34"/>
      <c r="D40" s="35"/>
      <c r="E40" s="35"/>
      <c r="F40" s="36" t="s">
        <v>50</v>
      </c>
      <c r="G40" s="37" t="s">
        <v>51</v>
      </c>
      <c r="H40" s="35" t="s">
        <v>58</v>
      </c>
      <c r="I40" s="38">
        <v>24315</v>
      </c>
      <c r="J40" s="23"/>
    </row>
    <row r="41" spans="1:10" ht="22.5" customHeight="1" x14ac:dyDescent="0.35">
      <c r="A41" s="47"/>
      <c r="B41" s="40"/>
      <c r="C41" s="41"/>
      <c r="D41" s="40"/>
      <c r="E41" s="40"/>
      <c r="F41" s="517">
        <v>1500</v>
      </c>
      <c r="G41" s="517">
        <v>1500</v>
      </c>
      <c r="H41" s="40"/>
      <c r="I41" s="241"/>
      <c r="J41" s="23"/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93855-38F2-4F59-941F-A0832FEF0278}">
  <sheetPr>
    <tabColor rgb="FFFFC000"/>
  </sheetPr>
  <dimension ref="A1:I267"/>
  <sheetViews>
    <sheetView view="pageBreakPreview" topLeftCell="A221" zoomScale="60" zoomScaleNormal="100" workbookViewId="0">
      <selection activeCell="H232" sqref="H232"/>
    </sheetView>
  </sheetViews>
  <sheetFormatPr defaultRowHeight="18.75" x14ac:dyDescent="0.3"/>
  <cols>
    <col min="1" max="1" width="6.125" style="521" customWidth="1"/>
    <col min="2" max="2" width="24.125" style="518" customWidth="1"/>
    <col min="3" max="4" width="9.25" style="521" customWidth="1"/>
    <col min="5" max="5" width="11.375" style="521" customWidth="1"/>
    <col min="6" max="6" width="19.25" style="521" customWidth="1"/>
    <col min="7" max="7" width="20.5" style="521" customWidth="1"/>
    <col min="8" max="8" width="12.375" style="521" customWidth="1"/>
    <col min="9" max="9" width="14.875" style="521" customWidth="1"/>
    <col min="10" max="16384" width="9" style="518"/>
  </cols>
  <sheetData>
    <row r="1" spans="1:9" x14ac:dyDescent="0.3">
      <c r="A1" s="585" t="s">
        <v>1170</v>
      </c>
      <c r="B1" s="585"/>
      <c r="C1" s="585"/>
      <c r="D1" s="585"/>
      <c r="E1" s="585"/>
      <c r="F1" s="585"/>
      <c r="G1" s="585"/>
      <c r="H1" s="585"/>
      <c r="I1" s="585"/>
    </row>
    <row r="2" spans="1:9" x14ac:dyDescent="0.3">
      <c r="A2" s="586" t="s">
        <v>63</v>
      </c>
      <c r="B2" s="586"/>
      <c r="C2" s="586"/>
      <c r="D2" s="586"/>
      <c r="E2" s="586"/>
      <c r="F2" s="586"/>
      <c r="G2" s="586"/>
      <c r="H2" s="586"/>
      <c r="I2" s="586"/>
    </row>
    <row r="3" spans="1:9" x14ac:dyDescent="0.3">
      <c r="A3" s="586" t="s">
        <v>1171</v>
      </c>
      <c r="B3" s="586"/>
      <c r="C3" s="586"/>
      <c r="D3" s="586"/>
      <c r="E3" s="586"/>
      <c r="F3" s="586"/>
      <c r="G3" s="586"/>
      <c r="H3" s="586"/>
      <c r="I3" s="586"/>
    </row>
    <row r="4" spans="1:9" x14ac:dyDescent="0.3">
      <c r="A4" s="242"/>
      <c r="B4" s="243"/>
      <c r="C4" s="243"/>
      <c r="D4" s="243"/>
      <c r="E4" s="243"/>
      <c r="F4" s="243"/>
      <c r="G4" s="243"/>
      <c r="H4" s="243"/>
      <c r="I4" s="243" t="s">
        <v>64</v>
      </c>
    </row>
    <row r="5" spans="1:9" ht="39" customHeight="1" x14ac:dyDescent="0.3">
      <c r="A5" s="244" t="s">
        <v>0</v>
      </c>
      <c r="B5" s="244" t="s">
        <v>1</v>
      </c>
      <c r="C5" s="245" t="s">
        <v>11</v>
      </c>
      <c r="D5" s="245" t="s">
        <v>2</v>
      </c>
      <c r="E5" s="244" t="s">
        <v>3</v>
      </c>
      <c r="F5" s="244" t="s">
        <v>4</v>
      </c>
      <c r="G5" s="244" t="s">
        <v>5</v>
      </c>
      <c r="H5" s="244" t="s">
        <v>6</v>
      </c>
      <c r="I5" s="244" t="s">
        <v>7</v>
      </c>
    </row>
    <row r="6" spans="1:9" ht="18.75" customHeight="1" x14ac:dyDescent="0.3">
      <c r="A6" s="246">
        <v>1</v>
      </c>
      <c r="B6" s="247" t="s">
        <v>74</v>
      </c>
      <c r="C6" s="248" t="s">
        <v>91</v>
      </c>
      <c r="D6" s="248" t="s">
        <v>91</v>
      </c>
      <c r="E6" s="249" t="s">
        <v>48</v>
      </c>
      <c r="F6" s="249" t="s">
        <v>71</v>
      </c>
      <c r="G6" s="249" t="s">
        <v>71</v>
      </c>
      <c r="H6" s="249" t="s">
        <v>10</v>
      </c>
      <c r="I6" s="250" t="s">
        <v>1172</v>
      </c>
    </row>
    <row r="7" spans="1:9" ht="18.75" customHeight="1" x14ac:dyDescent="0.3">
      <c r="A7" s="246"/>
      <c r="B7" s="247" t="s">
        <v>92</v>
      </c>
      <c r="C7" s="248"/>
      <c r="D7" s="248"/>
      <c r="E7" s="251"/>
      <c r="F7" s="249" t="s">
        <v>50</v>
      </c>
      <c r="G7" s="249" t="s">
        <v>51</v>
      </c>
      <c r="H7" s="251"/>
      <c r="I7" s="252">
        <v>243435</v>
      </c>
    </row>
    <row r="8" spans="1:9" ht="18.75" customHeight="1" x14ac:dyDescent="0.3">
      <c r="A8" s="253"/>
      <c r="B8" s="254"/>
      <c r="C8" s="255"/>
      <c r="D8" s="255"/>
      <c r="E8" s="256"/>
      <c r="F8" s="255" t="s">
        <v>91</v>
      </c>
      <c r="G8" s="255" t="s">
        <v>91</v>
      </c>
      <c r="H8" s="256"/>
      <c r="I8" s="519"/>
    </row>
    <row r="9" spans="1:9" ht="18.75" customHeight="1" x14ac:dyDescent="0.3">
      <c r="A9" s="246">
        <v>2</v>
      </c>
      <c r="B9" s="247" t="s">
        <v>70</v>
      </c>
      <c r="C9" s="248" t="s">
        <v>418</v>
      </c>
      <c r="D9" s="248" t="s">
        <v>418</v>
      </c>
      <c r="E9" s="249" t="s">
        <v>48</v>
      </c>
      <c r="F9" s="249" t="s">
        <v>71</v>
      </c>
      <c r="G9" s="249" t="s">
        <v>71</v>
      </c>
      <c r="H9" s="249" t="s">
        <v>10</v>
      </c>
      <c r="I9" s="250" t="s">
        <v>1173</v>
      </c>
    </row>
    <row r="10" spans="1:9" ht="18.75" customHeight="1" x14ac:dyDescent="0.3">
      <c r="A10" s="246"/>
      <c r="B10" s="247" t="s">
        <v>421</v>
      </c>
      <c r="C10" s="248"/>
      <c r="D10" s="248"/>
      <c r="E10" s="251"/>
      <c r="F10" s="249" t="s">
        <v>50</v>
      </c>
      <c r="G10" s="249" t="s">
        <v>51</v>
      </c>
      <c r="H10" s="251"/>
      <c r="I10" s="252">
        <v>243435</v>
      </c>
    </row>
    <row r="11" spans="1:9" ht="18.75" customHeight="1" x14ac:dyDescent="0.3">
      <c r="A11" s="253"/>
      <c r="B11" s="254"/>
      <c r="C11" s="255"/>
      <c r="D11" s="255"/>
      <c r="E11" s="256"/>
      <c r="F11" s="255" t="s">
        <v>418</v>
      </c>
      <c r="G11" s="255" t="s">
        <v>418</v>
      </c>
      <c r="H11" s="256"/>
      <c r="I11" s="519"/>
    </row>
    <row r="12" spans="1:9" ht="18.75" customHeight="1" x14ac:dyDescent="0.3">
      <c r="A12" s="246">
        <v>3</v>
      </c>
      <c r="B12" s="247" t="s">
        <v>76</v>
      </c>
      <c r="C12" s="248" t="s">
        <v>422</v>
      </c>
      <c r="D12" s="248" t="s">
        <v>422</v>
      </c>
      <c r="E12" s="249" t="s">
        <v>48</v>
      </c>
      <c r="F12" s="249" t="s">
        <v>71</v>
      </c>
      <c r="G12" s="249" t="s">
        <v>71</v>
      </c>
      <c r="H12" s="249" t="s">
        <v>10</v>
      </c>
      <c r="I12" s="250" t="s">
        <v>1174</v>
      </c>
    </row>
    <row r="13" spans="1:9" ht="18.75" customHeight="1" x14ac:dyDescent="0.3">
      <c r="A13" s="246"/>
      <c r="B13" s="247" t="s">
        <v>423</v>
      </c>
      <c r="C13" s="248"/>
      <c r="D13" s="248"/>
      <c r="E13" s="251"/>
      <c r="F13" s="249" t="s">
        <v>50</v>
      </c>
      <c r="G13" s="249" t="s">
        <v>51</v>
      </c>
      <c r="H13" s="251"/>
      <c r="I13" s="252">
        <v>243435</v>
      </c>
    </row>
    <row r="14" spans="1:9" ht="18.75" customHeight="1" x14ac:dyDescent="0.3">
      <c r="A14" s="253"/>
      <c r="B14" s="254"/>
      <c r="C14" s="255"/>
      <c r="D14" s="255"/>
      <c r="E14" s="256"/>
      <c r="F14" s="255" t="s">
        <v>422</v>
      </c>
      <c r="G14" s="255" t="s">
        <v>422</v>
      </c>
      <c r="H14" s="256"/>
      <c r="I14" s="519"/>
    </row>
    <row r="15" spans="1:9" ht="18.75" customHeight="1" x14ac:dyDescent="0.3">
      <c r="A15" s="246">
        <v>4</v>
      </c>
      <c r="B15" s="247" t="s">
        <v>1175</v>
      </c>
      <c r="C15" s="248" t="s">
        <v>96</v>
      </c>
      <c r="D15" s="248" t="s">
        <v>96</v>
      </c>
      <c r="E15" s="249" t="s">
        <v>48</v>
      </c>
      <c r="F15" s="249" t="s">
        <v>71</v>
      </c>
      <c r="G15" s="249" t="s">
        <v>71</v>
      </c>
      <c r="H15" s="249" t="s">
        <v>10</v>
      </c>
      <c r="I15" s="252" t="s">
        <v>1176</v>
      </c>
    </row>
    <row r="16" spans="1:9" ht="18.75" customHeight="1" x14ac:dyDescent="0.3">
      <c r="A16" s="246"/>
      <c r="B16" s="247" t="s">
        <v>92</v>
      </c>
      <c r="C16" s="248"/>
      <c r="D16" s="248"/>
      <c r="E16" s="251"/>
      <c r="F16" s="249" t="s">
        <v>50</v>
      </c>
      <c r="G16" s="249" t="s">
        <v>51</v>
      </c>
      <c r="H16" s="251"/>
      <c r="I16" s="252">
        <v>243435</v>
      </c>
    </row>
    <row r="17" spans="1:9" ht="18.75" customHeight="1" x14ac:dyDescent="0.3">
      <c r="A17" s="253"/>
      <c r="B17" s="254"/>
      <c r="C17" s="255"/>
      <c r="D17" s="255"/>
      <c r="E17" s="256"/>
      <c r="F17" s="255" t="s">
        <v>96</v>
      </c>
      <c r="G17" s="255" t="s">
        <v>96</v>
      </c>
      <c r="H17" s="256"/>
      <c r="I17" s="519"/>
    </row>
    <row r="18" spans="1:9" ht="18.75" customHeight="1" x14ac:dyDescent="0.3">
      <c r="A18" s="246">
        <v>5</v>
      </c>
      <c r="B18" s="247" t="s">
        <v>74</v>
      </c>
      <c r="C18" s="248" t="s">
        <v>91</v>
      </c>
      <c r="D18" s="248" t="s">
        <v>91</v>
      </c>
      <c r="E18" s="249" t="s">
        <v>48</v>
      </c>
      <c r="F18" s="249" t="s">
        <v>71</v>
      </c>
      <c r="G18" s="249" t="s">
        <v>71</v>
      </c>
      <c r="H18" s="249" t="s">
        <v>10</v>
      </c>
      <c r="I18" s="250" t="s">
        <v>1177</v>
      </c>
    </row>
    <row r="19" spans="1:9" ht="18.75" customHeight="1" x14ac:dyDescent="0.3">
      <c r="A19" s="246"/>
      <c r="B19" s="247" t="s">
        <v>1178</v>
      </c>
      <c r="C19" s="248"/>
      <c r="D19" s="248"/>
      <c r="E19" s="251"/>
      <c r="F19" s="249" t="s">
        <v>50</v>
      </c>
      <c r="G19" s="249" t="s">
        <v>51</v>
      </c>
      <c r="H19" s="251"/>
      <c r="I19" s="258">
        <v>243435</v>
      </c>
    </row>
    <row r="20" spans="1:9" ht="18.75" customHeight="1" x14ac:dyDescent="0.3">
      <c r="A20" s="253"/>
      <c r="B20" s="254"/>
      <c r="C20" s="255"/>
      <c r="D20" s="255"/>
      <c r="E20" s="256"/>
      <c r="F20" s="255" t="s">
        <v>91</v>
      </c>
      <c r="G20" s="255" t="s">
        <v>91</v>
      </c>
      <c r="H20" s="256"/>
      <c r="I20" s="260"/>
    </row>
    <row r="21" spans="1:9" ht="18.75" customHeight="1" x14ac:dyDescent="0.3">
      <c r="A21" s="246">
        <v>6</v>
      </c>
      <c r="B21" s="247" t="s">
        <v>1179</v>
      </c>
      <c r="C21" s="248" t="s">
        <v>68</v>
      </c>
      <c r="D21" s="248" t="s">
        <v>68</v>
      </c>
      <c r="E21" s="249" t="s">
        <v>48</v>
      </c>
      <c r="F21" s="249" t="s">
        <v>69</v>
      </c>
      <c r="G21" s="249" t="s">
        <v>69</v>
      </c>
      <c r="H21" s="249" t="s">
        <v>10</v>
      </c>
      <c r="I21" s="258" t="s">
        <v>1180</v>
      </c>
    </row>
    <row r="22" spans="1:9" ht="18.75" customHeight="1" x14ac:dyDescent="0.3">
      <c r="A22" s="246"/>
      <c r="B22" s="247" t="s">
        <v>1181</v>
      </c>
      <c r="C22" s="248"/>
      <c r="D22" s="248"/>
      <c r="E22" s="251"/>
      <c r="F22" s="249" t="s">
        <v>50</v>
      </c>
      <c r="G22" s="249" t="s">
        <v>51</v>
      </c>
      <c r="H22" s="251"/>
      <c r="I22" s="258">
        <v>243435</v>
      </c>
    </row>
    <row r="23" spans="1:9" ht="18.75" customHeight="1" x14ac:dyDescent="0.3">
      <c r="A23" s="253"/>
      <c r="B23" s="254"/>
      <c r="C23" s="255"/>
      <c r="D23" s="255"/>
      <c r="E23" s="256"/>
      <c r="F23" s="255" t="s">
        <v>68</v>
      </c>
      <c r="G23" s="255" t="s">
        <v>68</v>
      </c>
      <c r="H23" s="256"/>
      <c r="I23" s="260"/>
    </row>
    <row r="24" spans="1:9" ht="18.75" customHeight="1" x14ac:dyDescent="0.3">
      <c r="A24" s="246">
        <v>7</v>
      </c>
      <c r="B24" s="247" t="s">
        <v>67</v>
      </c>
      <c r="C24" s="248" t="s">
        <v>1182</v>
      </c>
      <c r="D24" s="248" t="s">
        <v>1182</v>
      </c>
      <c r="E24" s="249" t="s">
        <v>48</v>
      </c>
      <c r="F24" s="248" t="s">
        <v>1183</v>
      </c>
      <c r="G24" s="248" t="s">
        <v>1183</v>
      </c>
      <c r="H24" s="249" t="s">
        <v>10</v>
      </c>
      <c r="I24" s="258" t="s">
        <v>1184</v>
      </c>
    </row>
    <row r="25" spans="1:9" ht="18.75" customHeight="1" x14ac:dyDescent="0.3">
      <c r="A25" s="246"/>
      <c r="B25" s="247"/>
      <c r="C25" s="248"/>
      <c r="D25" s="248"/>
      <c r="E25" s="251"/>
      <c r="F25" s="249" t="s">
        <v>50</v>
      </c>
      <c r="G25" s="249" t="s">
        <v>51</v>
      </c>
      <c r="H25" s="251"/>
      <c r="I25" s="258">
        <v>243435</v>
      </c>
    </row>
    <row r="26" spans="1:9" ht="18.75" customHeight="1" x14ac:dyDescent="0.3">
      <c r="A26" s="253"/>
      <c r="B26" s="254"/>
      <c r="C26" s="255"/>
      <c r="D26" s="255"/>
      <c r="E26" s="256"/>
      <c r="F26" s="255" t="s">
        <v>1182</v>
      </c>
      <c r="G26" s="255" t="s">
        <v>1182</v>
      </c>
      <c r="H26" s="256"/>
      <c r="I26" s="260"/>
    </row>
    <row r="27" spans="1:9" ht="18.75" customHeight="1" x14ac:dyDescent="0.3">
      <c r="A27" s="246">
        <v>8</v>
      </c>
      <c r="B27" s="247" t="s">
        <v>70</v>
      </c>
      <c r="C27" s="248" t="s">
        <v>418</v>
      </c>
      <c r="D27" s="248" t="s">
        <v>418</v>
      </c>
      <c r="E27" s="249" t="s">
        <v>48</v>
      </c>
      <c r="F27" s="249" t="s">
        <v>71</v>
      </c>
      <c r="G27" s="249" t="s">
        <v>71</v>
      </c>
      <c r="H27" s="249" t="s">
        <v>10</v>
      </c>
      <c r="I27" s="250" t="s">
        <v>1185</v>
      </c>
    </row>
    <row r="28" spans="1:9" ht="18.75" customHeight="1" x14ac:dyDescent="0.3">
      <c r="A28" s="246"/>
      <c r="B28" s="247" t="s">
        <v>1186</v>
      </c>
      <c r="C28" s="248"/>
      <c r="D28" s="248"/>
      <c r="E28" s="251"/>
      <c r="F28" s="249" t="s">
        <v>50</v>
      </c>
      <c r="G28" s="249" t="s">
        <v>51</v>
      </c>
      <c r="H28" s="251"/>
      <c r="I28" s="252">
        <v>243435</v>
      </c>
    </row>
    <row r="29" spans="1:9" ht="18.75" customHeight="1" x14ac:dyDescent="0.3">
      <c r="A29" s="253"/>
      <c r="B29" s="254"/>
      <c r="C29" s="255"/>
      <c r="D29" s="255"/>
      <c r="E29" s="256"/>
      <c r="F29" s="255" t="s">
        <v>418</v>
      </c>
      <c r="G29" s="255" t="s">
        <v>418</v>
      </c>
      <c r="H29" s="256"/>
      <c r="I29" s="256"/>
    </row>
    <row r="30" spans="1:9" ht="18.75" customHeight="1" x14ac:dyDescent="0.3">
      <c r="A30" s="246">
        <v>9</v>
      </c>
      <c r="B30" s="247" t="s">
        <v>88</v>
      </c>
      <c r="C30" s="248" t="s">
        <v>427</v>
      </c>
      <c r="D30" s="248" t="s">
        <v>427</v>
      </c>
      <c r="E30" s="249" t="s">
        <v>48</v>
      </c>
      <c r="F30" s="249" t="s">
        <v>71</v>
      </c>
      <c r="G30" s="249" t="s">
        <v>71</v>
      </c>
      <c r="H30" s="249" t="s">
        <v>10</v>
      </c>
      <c r="I30" s="250" t="s">
        <v>1187</v>
      </c>
    </row>
    <row r="31" spans="1:9" ht="18.75" customHeight="1" x14ac:dyDescent="0.3">
      <c r="A31" s="246"/>
      <c r="B31" s="247" t="s">
        <v>75</v>
      </c>
      <c r="C31" s="248"/>
      <c r="D31" s="248"/>
      <c r="E31" s="251"/>
      <c r="F31" s="249" t="s">
        <v>50</v>
      </c>
      <c r="G31" s="249" t="s">
        <v>51</v>
      </c>
      <c r="H31" s="251"/>
      <c r="I31" s="258">
        <v>243435</v>
      </c>
    </row>
    <row r="32" spans="1:9" ht="18.75" customHeight="1" x14ac:dyDescent="0.3">
      <c r="A32" s="253"/>
      <c r="B32" s="254"/>
      <c r="C32" s="255"/>
      <c r="D32" s="255"/>
      <c r="E32" s="256"/>
      <c r="F32" s="255" t="s">
        <v>427</v>
      </c>
      <c r="G32" s="255" t="s">
        <v>427</v>
      </c>
      <c r="H32" s="256"/>
      <c r="I32" s="259"/>
    </row>
    <row r="33" spans="1:9" ht="18.75" customHeight="1" x14ac:dyDescent="0.3">
      <c r="A33" s="246">
        <v>10</v>
      </c>
      <c r="B33" s="247" t="s">
        <v>97</v>
      </c>
      <c r="C33" s="248" t="s">
        <v>98</v>
      </c>
      <c r="D33" s="248" t="s">
        <v>98</v>
      </c>
      <c r="E33" s="249" t="s">
        <v>48</v>
      </c>
      <c r="F33" s="249" t="s">
        <v>69</v>
      </c>
      <c r="G33" s="249" t="s">
        <v>69</v>
      </c>
      <c r="H33" s="249" t="s">
        <v>10</v>
      </c>
      <c r="I33" s="257" t="s">
        <v>1188</v>
      </c>
    </row>
    <row r="34" spans="1:9" ht="18.75" customHeight="1" x14ac:dyDescent="0.3">
      <c r="A34" s="246"/>
      <c r="B34" s="247" t="s">
        <v>75</v>
      </c>
      <c r="C34" s="248"/>
      <c r="D34" s="248"/>
      <c r="E34" s="251"/>
      <c r="F34" s="249" t="s">
        <v>50</v>
      </c>
      <c r="G34" s="249" t="s">
        <v>51</v>
      </c>
      <c r="H34" s="251"/>
      <c r="I34" s="258">
        <v>243435</v>
      </c>
    </row>
    <row r="35" spans="1:9" ht="18.75" customHeight="1" x14ac:dyDescent="0.3">
      <c r="A35" s="253"/>
      <c r="B35" s="254"/>
      <c r="C35" s="255"/>
      <c r="D35" s="255"/>
      <c r="E35" s="256"/>
      <c r="F35" s="255" t="s">
        <v>98</v>
      </c>
      <c r="G35" s="255" t="s">
        <v>98</v>
      </c>
      <c r="H35" s="256"/>
      <c r="I35" s="259"/>
    </row>
    <row r="36" spans="1:9" ht="18.75" customHeight="1" x14ac:dyDescent="0.3">
      <c r="A36" s="246">
        <v>11</v>
      </c>
      <c r="B36" s="247" t="s">
        <v>70</v>
      </c>
      <c r="C36" s="248" t="s">
        <v>418</v>
      </c>
      <c r="D36" s="248" t="s">
        <v>418</v>
      </c>
      <c r="E36" s="249" t="s">
        <v>48</v>
      </c>
      <c r="F36" s="249" t="s">
        <v>71</v>
      </c>
      <c r="G36" s="249" t="s">
        <v>71</v>
      </c>
      <c r="H36" s="249" t="s">
        <v>10</v>
      </c>
      <c r="I36" s="250" t="s">
        <v>1189</v>
      </c>
    </row>
    <row r="37" spans="1:9" ht="18.75" customHeight="1" x14ac:dyDescent="0.3">
      <c r="A37" s="246"/>
      <c r="B37" s="247" t="s">
        <v>1190</v>
      </c>
      <c r="C37" s="248"/>
      <c r="D37" s="248"/>
      <c r="E37" s="251"/>
      <c r="F37" s="249" t="s">
        <v>50</v>
      </c>
      <c r="G37" s="249" t="s">
        <v>51</v>
      </c>
      <c r="H37" s="251"/>
      <c r="I37" s="258">
        <v>243437</v>
      </c>
    </row>
    <row r="38" spans="1:9" ht="18.75" customHeight="1" x14ac:dyDescent="0.3">
      <c r="A38" s="253"/>
      <c r="B38" s="254"/>
      <c r="C38" s="255"/>
      <c r="D38" s="255"/>
      <c r="E38" s="256"/>
      <c r="F38" s="255" t="s">
        <v>418</v>
      </c>
      <c r="G38" s="255" t="s">
        <v>418</v>
      </c>
      <c r="H38" s="256"/>
      <c r="I38" s="259"/>
    </row>
    <row r="39" spans="1:9" ht="18.75" customHeight="1" x14ac:dyDescent="0.3">
      <c r="A39" s="246">
        <v>12</v>
      </c>
      <c r="B39" s="247" t="s">
        <v>1191</v>
      </c>
      <c r="C39" s="248" t="s">
        <v>1192</v>
      </c>
      <c r="D39" s="248" t="s">
        <v>1192</v>
      </c>
      <c r="E39" s="249" t="s">
        <v>48</v>
      </c>
      <c r="F39" s="249" t="s">
        <v>71</v>
      </c>
      <c r="G39" s="249" t="s">
        <v>71</v>
      </c>
      <c r="H39" s="249" t="s">
        <v>10</v>
      </c>
      <c r="I39" s="250" t="s">
        <v>1193</v>
      </c>
    </row>
    <row r="40" spans="1:9" ht="18.75" customHeight="1" x14ac:dyDescent="0.3">
      <c r="A40" s="246"/>
      <c r="B40" s="247" t="s">
        <v>77</v>
      </c>
      <c r="C40" s="248"/>
      <c r="D40" s="248"/>
      <c r="E40" s="251"/>
      <c r="F40" s="249" t="s">
        <v>50</v>
      </c>
      <c r="G40" s="249" t="s">
        <v>51</v>
      </c>
      <c r="H40" s="251"/>
      <c r="I40" s="252">
        <v>243437</v>
      </c>
    </row>
    <row r="41" spans="1:9" ht="18.75" customHeight="1" x14ac:dyDescent="0.3">
      <c r="A41" s="253"/>
      <c r="B41" s="254"/>
      <c r="C41" s="255"/>
      <c r="D41" s="255"/>
      <c r="E41" s="256"/>
      <c r="F41" s="255" t="s">
        <v>1192</v>
      </c>
      <c r="G41" s="255" t="s">
        <v>1192</v>
      </c>
      <c r="H41" s="256"/>
      <c r="I41" s="256"/>
    </row>
    <row r="42" spans="1:9" ht="18.75" customHeight="1" x14ac:dyDescent="0.3">
      <c r="A42" s="246">
        <v>13</v>
      </c>
      <c r="B42" s="247" t="s">
        <v>74</v>
      </c>
      <c r="C42" s="248" t="s">
        <v>91</v>
      </c>
      <c r="D42" s="248" t="s">
        <v>91</v>
      </c>
      <c r="E42" s="249" t="s">
        <v>48</v>
      </c>
      <c r="F42" s="249" t="s">
        <v>71</v>
      </c>
      <c r="G42" s="249" t="s">
        <v>71</v>
      </c>
      <c r="H42" s="249" t="s">
        <v>10</v>
      </c>
      <c r="I42" s="250" t="s">
        <v>1194</v>
      </c>
    </row>
    <row r="43" spans="1:9" ht="18.75" customHeight="1" x14ac:dyDescent="0.3">
      <c r="A43" s="246"/>
      <c r="B43" s="247" t="s">
        <v>81</v>
      </c>
      <c r="C43" s="248"/>
      <c r="D43" s="248"/>
      <c r="E43" s="251"/>
      <c r="F43" s="249" t="s">
        <v>50</v>
      </c>
      <c r="G43" s="249" t="s">
        <v>51</v>
      </c>
      <c r="H43" s="251"/>
      <c r="I43" s="258">
        <v>243439</v>
      </c>
    </row>
    <row r="44" spans="1:9" ht="18.75" customHeight="1" x14ac:dyDescent="0.3">
      <c r="A44" s="253"/>
      <c r="B44" s="254"/>
      <c r="C44" s="255"/>
      <c r="D44" s="255"/>
      <c r="E44" s="256"/>
      <c r="F44" s="255" t="s">
        <v>91</v>
      </c>
      <c r="G44" s="255" t="s">
        <v>91</v>
      </c>
      <c r="H44" s="256"/>
      <c r="I44" s="259"/>
    </row>
    <row r="45" spans="1:9" ht="18.75" customHeight="1" x14ac:dyDescent="0.3">
      <c r="A45" s="246">
        <v>14</v>
      </c>
      <c r="B45" s="247" t="s">
        <v>74</v>
      </c>
      <c r="C45" s="248" t="s">
        <v>91</v>
      </c>
      <c r="D45" s="248" t="s">
        <v>91</v>
      </c>
      <c r="E45" s="249" t="s">
        <v>48</v>
      </c>
      <c r="F45" s="249" t="s">
        <v>71</v>
      </c>
      <c r="G45" s="249" t="s">
        <v>71</v>
      </c>
      <c r="H45" s="249" t="s">
        <v>10</v>
      </c>
      <c r="I45" s="250" t="s">
        <v>1195</v>
      </c>
    </row>
    <row r="46" spans="1:9" ht="18.75" customHeight="1" x14ac:dyDescent="0.3">
      <c r="A46" s="246"/>
      <c r="B46" s="247" t="s">
        <v>94</v>
      </c>
      <c r="C46" s="248"/>
      <c r="D46" s="248"/>
      <c r="E46" s="251"/>
      <c r="F46" s="249" t="s">
        <v>50</v>
      </c>
      <c r="G46" s="249" t="s">
        <v>51</v>
      </c>
      <c r="H46" s="251"/>
      <c r="I46" s="258">
        <v>243439</v>
      </c>
    </row>
    <row r="47" spans="1:9" ht="18.75" customHeight="1" x14ac:dyDescent="0.3">
      <c r="A47" s="253"/>
      <c r="B47" s="254"/>
      <c r="C47" s="255"/>
      <c r="D47" s="255"/>
      <c r="E47" s="256"/>
      <c r="F47" s="255" t="s">
        <v>91</v>
      </c>
      <c r="G47" s="255" t="s">
        <v>91</v>
      </c>
      <c r="H47" s="256"/>
      <c r="I47" s="259"/>
    </row>
    <row r="48" spans="1:9" ht="18.75" customHeight="1" x14ac:dyDescent="0.3">
      <c r="A48" s="246">
        <v>15</v>
      </c>
      <c r="B48" s="247" t="s">
        <v>156</v>
      </c>
      <c r="C48" s="248" t="s">
        <v>1196</v>
      </c>
      <c r="D48" s="248" t="s">
        <v>1196</v>
      </c>
      <c r="E48" s="249" t="s">
        <v>48</v>
      </c>
      <c r="F48" s="249" t="s">
        <v>78</v>
      </c>
      <c r="G48" s="249" t="s">
        <v>78</v>
      </c>
      <c r="H48" s="249" t="s">
        <v>10</v>
      </c>
      <c r="I48" s="250" t="s">
        <v>1197</v>
      </c>
    </row>
    <row r="49" spans="1:9" ht="18.75" customHeight="1" x14ac:dyDescent="0.3">
      <c r="A49" s="246"/>
      <c r="B49" s="247"/>
      <c r="C49" s="248"/>
      <c r="D49" s="248"/>
      <c r="E49" s="251"/>
      <c r="F49" s="249" t="s">
        <v>50</v>
      </c>
      <c r="G49" s="249" t="s">
        <v>51</v>
      </c>
      <c r="H49" s="251"/>
      <c r="I49" s="258">
        <v>243439</v>
      </c>
    </row>
    <row r="50" spans="1:9" ht="18.75" customHeight="1" x14ac:dyDescent="0.3">
      <c r="A50" s="253"/>
      <c r="B50" s="254"/>
      <c r="C50" s="255"/>
      <c r="D50" s="255"/>
      <c r="E50" s="256"/>
      <c r="F50" s="255" t="s">
        <v>1196</v>
      </c>
      <c r="G50" s="255" t="s">
        <v>1196</v>
      </c>
      <c r="H50" s="256"/>
      <c r="I50" s="259"/>
    </row>
    <row r="51" spans="1:9" ht="18.75" customHeight="1" x14ac:dyDescent="0.3">
      <c r="A51" s="246">
        <v>16</v>
      </c>
      <c r="B51" s="247" t="s">
        <v>1198</v>
      </c>
      <c r="C51" s="248" t="s">
        <v>1199</v>
      </c>
      <c r="D51" s="248" t="s">
        <v>1199</v>
      </c>
      <c r="E51" s="249" t="s">
        <v>48</v>
      </c>
      <c r="F51" s="248" t="s">
        <v>1200</v>
      </c>
      <c r="G51" s="248" t="s">
        <v>1200</v>
      </c>
      <c r="H51" s="249" t="s">
        <v>10</v>
      </c>
      <c r="I51" s="257" t="s">
        <v>1201</v>
      </c>
    </row>
    <row r="52" spans="1:9" ht="18.75" customHeight="1" x14ac:dyDescent="0.3">
      <c r="A52" s="246"/>
      <c r="B52" s="247"/>
      <c r="C52" s="248"/>
      <c r="D52" s="248"/>
      <c r="E52" s="251"/>
      <c r="F52" s="249" t="s">
        <v>50</v>
      </c>
      <c r="G52" s="249" t="s">
        <v>51</v>
      </c>
      <c r="H52" s="251"/>
      <c r="I52" s="258">
        <v>243439</v>
      </c>
    </row>
    <row r="53" spans="1:9" ht="18.75" customHeight="1" x14ac:dyDescent="0.3">
      <c r="A53" s="253"/>
      <c r="B53" s="254"/>
      <c r="C53" s="255"/>
      <c r="D53" s="255"/>
      <c r="E53" s="256"/>
      <c r="F53" s="255" t="s">
        <v>1199</v>
      </c>
      <c r="G53" s="255" t="s">
        <v>1199</v>
      </c>
      <c r="H53" s="256"/>
      <c r="I53" s="259"/>
    </row>
    <row r="54" spans="1:9" ht="18.75" customHeight="1" x14ac:dyDescent="0.3">
      <c r="A54" s="246">
        <v>17</v>
      </c>
      <c r="B54" s="247" t="s">
        <v>1202</v>
      </c>
      <c r="C54" s="248" t="s">
        <v>430</v>
      </c>
      <c r="D54" s="248" t="s">
        <v>430</v>
      </c>
      <c r="E54" s="249" t="s">
        <v>48</v>
      </c>
      <c r="F54" s="248" t="s">
        <v>1203</v>
      </c>
      <c r="G54" s="248" t="s">
        <v>1203</v>
      </c>
      <c r="H54" s="249" t="s">
        <v>10</v>
      </c>
      <c r="I54" s="257" t="s">
        <v>1204</v>
      </c>
    </row>
    <row r="55" spans="1:9" ht="18.75" customHeight="1" x14ac:dyDescent="0.3">
      <c r="A55" s="246"/>
      <c r="B55" s="247"/>
      <c r="C55" s="248"/>
      <c r="D55" s="248"/>
      <c r="E55" s="251"/>
      <c r="F55" s="249" t="s">
        <v>50</v>
      </c>
      <c r="G55" s="249" t="s">
        <v>51</v>
      </c>
      <c r="H55" s="251"/>
      <c r="I55" s="258">
        <v>243439</v>
      </c>
    </row>
    <row r="56" spans="1:9" ht="18.75" customHeight="1" x14ac:dyDescent="0.3">
      <c r="A56" s="253"/>
      <c r="B56" s="254"/>
      <c r="C56" s="255"/>
      <c r="D56" s="255"/>
      <c r="E56" s="256"/>
      <c r="F56" s="255" t="s">
        <v>430</v>
      </c>
      <c r="G56" s="255" t="s">
        <v>430</v>
      </c>
      <c r="H56" s="256"/>
      <c r="I56" s="259"/>
    </row>
    <row r="57" spans="1:9" ht="18.75" customHeight="1" x14ac:dyDescent="0.3">
      <c r="A57" s="246">
        <v>18</v>
      </c>
      <c r="B57" s="247" t="s">
        <v>1205</v>
      </c>
      <c r="C57" s="248" t="s">
        <v>1206</v>
      </c>
      <c r="D57" s="248" t="s">
        <v>1206</v>
      </c>
      <c r="E57" s="249" t="s">
        <v>48</v>
      </c>
      <c r="F57" s="248" t="s">
        <v>1207</v>
      </c>
      <c r="G57" s="248" t="s">
        <v>1207</v>
      </c>
      <c r="H57" s="249" t="s">
        <v>10</v>
      </c>
      <c r="I57" s="257" t="s">
        <v>1208</v>
      </c>
    </row>
    <row r="58" spans="1:9" ht="18.75" customHeight="1" x14ac:dyDescent="0.3">
      <c r="A58" s="246"/>
      <c r="B58" s="247" t="s">
        <v>420</v>
      </c>
      <c r="C58" s="248"/>
      <c r="D58" s="248"/>
      <c r="E58" s="251"/>
      <c r="F58" s="249" t="s">
        <v>50</v>
      </c>
      <c r="G58" s="249" t="s">
        <v>51</v>
      </c>
      <c r="H58" s="251"/>
      <c r="I58" s="258">
        <v>243439</v>
      </c>
    </row>
    <row r="59" spans="1:9" ht="18.75" customHeight="1" x14ac:dyDescent="0.3">
      <c r="A59" s="253"/>
      <c r="B59" s="254"/>
      <c r="C59" s="255"/>
      <c r="D59" s="255"/>
      <c r="E59" s="256"/>
      <c r="F59" s="255" t="s">
        <v>1206</v>
      </c>
      <c r="G59" s="255" t="s">
        <v>1206</v>
      </c>
      <c r="H59" s="256"/>
      <c r="I59" s="259"/>
    </row>
    <row r="60" spans="1:9" ht="18.75" customHeight="1" x14ac:dyDescent="0.3">
      <c r="A60" s="246">
        <v>19</v>
      </c>
      <c r="B60" s="247" t="s">
        <v>1209</v>
      </c>
      <c r="C60" s="248" t="s">
        <v>1210</v>
      </c>
      <c r="D60" s="248" t="s">
        <v>1210</v>
      </c>
      <c r="E60" s="249" t="s">
        <v>48</v>
      </c>
      <c r="F60" s="248" t="s">
        <v>85</v>
      </c>
      <c r="G60" s="248" t="s">
        <v>85</v>
      </c>
      <c r="H60" s="249" t="s">
        <v>10</v>
      </c>
      <c r="I60" s="257" t="s">
        <v>891</v>
      </c>
    </row>
    <row r="61" spans="1:9" ht="18.75" customHeight="1" x14ac:dyDescent="0.3">
      <c r="A61" s="246"/>
      <c r="B61" s="247" t="s">
        <v>433</v>
      </c>
      <c r="C61" s="248"/>
      <c r="D61" s="248"/>
      <c r="E61" s="251"/>
      <c r="F61" s="249" t="s">
        <v>50</v>
      </c>
      <c r="G61" s="249" t="s">
        <v>51</v>
      </c>
      <c r="H61" s="251"/>
      <c r="I61" s="258">
        <v>243439</v>
      </c>
    </row>
    <row r="62" spans="1:9" ht="18.75" customHeight="1" x14ac:dyDescent="0.3">
      <c r="A62" s="253"/>
      <c r="B62" s="254"/>
      <c r="C62" s="255"/>
      <c r="D62" s="255"/>
      <c r="E62" s="256"/>
      <c r="F62" s="255" t="s">
        <v>1210</v>
      </c>
      <c r="G62" s="255" t="s">
        <v>1210</v>
      </c>
      <c r="H62" s="256"/>
      <c r="I62" s="259"/>
    </row>
    <row r="63" spans="1:9" ht="18.75" customHeight="1" x14ac:dyDescent="0.3">
      <c r="A63" s="246">
        <v>20</v>
      </c>
      <c r="B63" s="247" t="s">
        <v>1211</v>
      </c>
      <c r="C63" s="248" t="s">
        <v>1212</v>
      </c>
      <c r="D63" s="248" t="s">
        <v>1212</v>
      </c>
      <c r="E63" s="249" t="s">
        <v>48</v>
      </c>
      <c r="F63" s="248" t="s">
        <v>1213</v>
      </c>
      <c r="G63" s="248" t="s">
        <v>1213</v>
      </c>
      <c r="H63" s="249" t="s">
        <v>10</v>
      </c>
      <c r="I63" s="257" t="s">
        <v>473</v>
      </c>
    </row>
    <row r="64" spans="1:9" ht="18.75" customHeight="1" x14ac:dyDescent="0.3">
      <c r="A64" s="246"/>
      <c r="B64" s="247"/>
      <c r="C64" s="248"/>
      <c r="D64" s="248"/>
      <c r="E64" s="251"/>
      <c r="F64" s="249" t="s">
        <v>50</v>
      </c>
      <c r="G64" s="249" t="s">
        <v>51</v>
      </c>
      <c r="H64" s="251"/>
      <c r="I64" s="258">
        <v>243440</v>
      </c>
    </row>
    <row r="65" spans="1:9" ht="18.75" customHeight="1" x14ac:dyDescent="0.3">
      <c r="A65" s="253"/>
      <c r="B65" s="254"/>
      <c r="C65" s="255"/>
      <c r="D65" s="255"/>
      <c r="E65" s="256"/>
      <c r="F65" s="255" t="s">
        <v>1212</v>
      </c>
      <c r="G65" s="255" t="s">
        <v>1212</v>
      </c>
      <c r="H65" s="256"/>
      <c r="I65" s="259"/>
    </row>
    <row r="66" spans="1:9" ht="18.75" customHeight="1" x14ac:dyDescent="0.3">
      <c r="A66" s="246">
        <v>21</v>
      </c>
      <c r="B66" s="247" t="s">
        <v>1214</v>
      </c>
      <c r="C66" s="248" t="s">
        <v>475</v>
      </c>
      <c r="D66" s="248" t="s">
        <v>475</v>
      </c>
      <c r="E66" s="249" t="s">
        <v>48</v>
      </c>
      <c r="F66" s="249" t="s">
        <v>78</v>
      </c>
      <c r="G66" s="249" t="s">
        <v>78</v>
      </c>
      <c r="H66" s="249" t="s">
        <v>10</v>
      </c>
      <c r="I66" s="250" t="s">
        <v>1215</v>
      </c>
    </row>
    <row r="67" spans="1:9" ht="18.75" customHeight="1" x14ac:dyDescent="0.3">
      <c r="A67" s="246"/>
      <c r="B67" s="247"/>
      <c r="C67" s="248"/>
      <c r="D67" s="248"/>
      <c r="E67" s="251"/>
      <c r="F67" s="249" t="s">
        <v>50</v>
      </c>
      <c r="G67" s="249" t="s">
        <v>51</v>
      </c>
      <c r="H67" s="251"/>
      <c r="I67" s="258">
        <v>243440</v>
      </c>
    </row>
    <row r="68" spans="1:9" ht="18.75" customHeight="1" x14ac:dyDescent="0.3">
      <c r="A68" s="253"/>
      <c r="B68" s="254"/>
      <c r="C68" s="255"/>
      <c r="D68" s="255"/>
      <c r="E68" s="256"/>
      <c r="F68" s="255" t="s">
        <v>475</v>
      </c>
      <c r="G68" s="255" t="s">
        <v>475</v>
      </c>
      <c r="H68" s="256"/>
      <c r="I68" s="259"/>
    </row>
    <row r="69" spans="1:9" ht="18.75" customHeight="1" x14ac:dyDescent="0.3">
      <c r="A69" s="246">
        <v>22</v>
      </c>
      <c r="B69" s="247" t="s">
        <v>82</v>
      </c>
      <c r="C69" s="248" t="s">
        <v>1216</v>
      </c>
      <c r="D69" s="248" t="s">
        <v>1216</v>
      </c>
      <c r="E69" s="249" t="s">
        <v>48</v>
      </c>
      <c r="F69" s="249" t="s">
        <v>83</v>
      </c>
      <c r="G69" s="249" t="s">
        <v>83</v>
      </c>
      <c r="H69" s="249" t="s">
        <v>10</v>
      </c>
      <c r="I69" s="250" t="s">
        <v>1217</v>
      </c>
    </row>
    <row r="70" spans="1:9" ht="18.75" customHeight="1" x14ac:dyDescent="0.3">
      <c r="A70" s="246"/>
      <c r="B70" s="247"/>
      <c r="C70" s="248"/>
      <c r="D70" s="248"/>
      <c r="E70" s="251"/>
      <c r="F70" s="249" t="s">
        <v>50</v>
      </c>
      <c r="G70" s="249" t="s">
        <v>51</v>
      </c>
      <c r="H70" s="251"/>
      <c r="I70" s="258">
        <v>243441</v>
      </c>
    </row>
    <row r="71" spans="1:9" ht="18.75" customHeight="1" x14ac:dyDescent="0.3">
      <c r="A71" s="253"/>
      <c r="B71" s="254"/>
      <c r="C71" s="255"/>
      <c r="D71" s="255"/>
      <c r="E71" s="256"/>
      <c r="F71" s="255" t="s">
        <v>1216</v>
      </c>
      <c r="G71" s="255" t="s">
        <v>1216</v>
      </c>
      <c r="H71" s="256"/>
      <c r="I71" s="259"/>
    </row>
    <row r="72" spans="1:9" ht="18.75" customHeight="1" x14ac:dyDescent="0.3">
      <c r="A72" s="246">
        <v>23</v>
      </c>
      <c r="B72" s="247" t="s">
        <v>443</v>
      </c>
      <c r="C72" s="248" t="s">
        <v>444</v>
      </c>
      <c r="D72" s="248" t="s">
        <v>444</v>
      </c>
      <c r="E72" s="249" t="s">
        <v>48</v>
      </c>
      <c r="F72" s="249" t="s">
        <v>71</v>
      </c>
      <c r="G72" s="249" t="s">
        <v>71</v>
      </c>
      <c r="H72" s="249" t="s">
        <v>10</v>
      </c>
      <c r="I72" s="250" t="s">
        <v>1218</v>
      </c>
    </row>
    <row r="73" spans="1:9" ht="18.75" customHeight="1" x14ac:dyDescent="0.3">
      <c r="A73" s="246"/>
      <c r="B73" s="247" t="s">
        <v>77</v>
      </c>
      <c r="C73" s="248"/>
      <c r="D73" s="248"/>
      <c r="E73" s="251"/>
      <c r="F73" s="249" t="s">
        <v>50</v>
      </c>
      <c r="G73" s="249" t="s">
        <v>51</v>
      </c>
      <c r="H73" s="251"/>
      <c r="I73" s="252">
        <v>243442</v>
      </c>
    </row>
    <row r="74" spans="1:9" ht="18.75" customHeight="1" x14ac:dyDescent="0.3">
      <c r="A74" s="253"/>
      <c r="B74" s="254"/>
      <c r="C74" s="255"/>
      <c r="D74" s="255"/>
      <c r="E74" s="256"/>
      <c r="F74" s="255" t="s">
        <v>444</v>
      </c>
      <c r="G74" s="255" t="s">
        <v>444</v>
      </c>
      <c r="H74" s="256"/>
      <c r="I74" s="256"/>
    </row>
    <row r="75" spans="1:9" ht="18.75" customHeight="1" x14ac:dyDescent="0.3">
      <c r="A75" s="246">
        <v>24</v>
      </c>
      <c r="B75" s="247" t="s">
        <v>88</v>
      </c>
      <c r="C75" s="248" t="s">
        <v>1219</v>
      </c>
      <c r="D75" s="248" t="s">
        <v>1219</v>
      </c>
      <c r="E75" s="249" t="s">
        <v>48</v>
      </c>
      <c r="F75" s="249" t="s">
        <v>71</v>
      </c>
      <c r="G75" s="249" t="s">
        <v>71</v>
      </c>
      <c r="H75" s="249" t="s">
        <v>10</v>
      </c>
      <c r="I75" s="250" t="s">
        <v>1220</v>
      </c>
    </row>
    <row r="76" spans="1:9" ht="18.75" customHeight="1" x14ac:dyDescent="0.3">
      <c r="A76" s="246"/>
      <c r="B76" s="247" t="s">
        <v>420</v>
      </c>
      <c r="C76" s="248"/>
      <c r="D76" s="248"/>
      <c r="E76" s="251"/>
      <c r="F76" s="249" t="s">
        <v>50</v>
      </c>
      <c r="G76" s="249" t="s">
        <v>51</v>
      </c>
      <c r="H76" s="251"/>
      <c r="I76" s="258">
        <v>243442</v>
      </c>
    </row>
    <row r="77" spans="1:9" ht="18.75" customHeight="1" x14ac:dyDescent="0.3">
      <c r="A77" s="253"/>
      <c r="B77" s="254"/>
      <c r="C77" s="255"/>
      <c r="D77" s="255"/>
      <c r="E77" s="256"/>
      <c r="F77" s="255" t="s">
        <v>1219</v>
      </c>
      <c r="G77" s="255" t="s">
        <v>1219</v>
      </c>
      <c r="H77" s="256"/>
      <c r="I77" s="259"/>
    </row>
    <row r="78" spans="1:9" ht="18.75" customHeight="1" x14ac:dyDescent="0.3">
      <c r="A78" s="246">
        <v>25</v>
      </c>
      <c r="B78" s="247" t="s">
        <v>70</v>
      </c>
      <c r="C78" s="248" t="s">
        <v>1221</v>
      </c>
      <c r="D78" s="248" t="s">
        <v>1221</v>
      </c>
      <c r="E78" s="249" t="s">
        <v>48</v>
      </c>
      <c r="F78" s="249" t="s">
        <v>71</v>
      </c>
      <c r="G78" s="249" t="s">
        <v>71</v>
      </c>
      <c r="H78" s="249" t="s">
        <v>10</v>
      </c>
      <c r="I78" s="250" t="s">
        <v>1222</v>
      </c>
    </row>
    <row r="79" spans="1:9" ht="18.75" customHeight="1" x14ac:dyDescent="0.3">
      <c r="A79" s="246"/>
      <c r="B79" s="247" t="s">
        <v>1190</v>
      </c>
      <c r="C79" s="248"/>
      <c r="D79" s="248"/>
      <c r="E79" s="251"/>
      <c r="F79" s="249" t="s">
        <v>50</v>
      </c>
      <c r="G79" s="249" t="s">
        <v>51</v>
      </c>
      <c r="H79" s="251"/>
      <c r="I79" s="258">
        <v>243442</v>
      </c>
    </row>
    <row r="80" spans="1:9" ht="18.75" customHeight="1" x14ac:dyDescent="0.3">
      <c r="A80" s="253"/>
      <c r="B80" s="254"/>
      <c r="C80" s="255"/>
      <c r="D80" s="255"/>
      <c r="E80" s="256"/>
      <c r="F80" s="255" t="s">
        <v>1221</v>
      </c>
      <c r="G80" s="255" t="s">
        <v>1221</v>
      </c>
      <c r="H80" s="256"/>
      <c r="I80" s="259"/>
    </row>
    <row r="81" spans="1:9" ht="18.75" customHeight="1" x14ac:dyDescent="0.3">
      <c r="A81" s="246">
        <v>26</v>
      </c>
      <c r="B81" s="247" t="s">
        <v>1223</v>
      </c>
      <c r="C81" s="248" t="s">
        <v>1224</v>
      </c>
      <c r="D81" s="248" t="s">
        <v>1224</v>
      </c>
      <c r="E81" s="249" t="s">
        <v>48</v>
      </c>
      <c r="F81" s="248" t="s">
        <v>111</v>
      </c>
      <c r="G81" s="248" t="s">
        <v>111</v>
      </c>
      <c r="H81" s="249" t="s">
        <v>10</v>
      </c>
      <c r="I81" s="257" t="s">
        <v>1225</v>
      </c>
    </row>
    <row r="82" spans="1:9" ht="18.75" customHeight="1" x14ac:dyDescent="0.3">
      <c r="A82" s="246"/>
      <c r="B82" s="247"/>
      <c r="C82" s="248"/>
      <c r="D82" s="248"/>
      <c r="E82" s="251"/>
      <c r="F82" s="249" t="s">
        <v>50</v>
      </c>
      <c r="G82" s="249" t="s">
        <v>51</v>
      </c>
      <c r="H82" s="251"/>
      <c r="I82" s="258">
        <v>243444</v>
      </c>
    </row>
    <row r="83" spans="1:9" ht="18.75" customHeight="1" x14ac:dyDescent="0.3">
      <c r="A83" s="253"/>
      <c r="B83" s="254"/>
      <c r="C83" s="255"/>
      <c r="D83" s="255"/>
      <c r="E83" s="256"/>
      <c r="F83" s="255" t="s">
        <v>1224</v>
      </c>
      <c r="G83" s="255" t="s">
        <v>1224</v>
      </c>
      <c r="H83" s="256"/>
      <c r="I83" s="259"/>
    </row>
    <row r="84" spans="1:9" ht="18.75" customHeight="1" x14ac:dyDescent="0.3">
      <c r="A84" s="246">
        <v>27</v>
      </c>
      <c r="B84" s="247" t="s">
        <v>84</v>
      </c>
      <c r="C84" s="248" t="s">
        <v>1226</v>
      </c>
      <c r="D84" s="248" t="s">
        <v>1226</v>
      </c>
      <c r="E84" s="249" t="s">
        <v>48</v>
      </c>
      <c r="F84" s="248" t="s">
        <v>65</v>
      </c>
      <c r="G84" s="248" t="s">
        <v>65</v>
      </c>
      <c r="H84" s="249" t="s">
        <v>10</v>
      </c>
      <c r="I84" s="257" t="s">
        <v>1227</v>
      </c>
    </row>
    <row r="85" spans="1:9" ht="18.75" customHeight="1" x14ac:dyDescent="0.3">
      <c r="A85" s="246"/>
      <c r="B85" s="247"/>
      <c r="C85" s="248"/>
      <c r="D85" s="248"/>
      <c r="E85" s="251"/>
      <c r="F85" s="249" t="s">
        <v>50</v>
      </c>
      <c r="G85" s="249" t="s">
        <v>51</v>
      </c>
      <c r="H85" s="251"/>
      <c r="I85" s="258">
        <v>243445</v>
      </c>
    </row>
    <row r="86" spans="1:9" ht="18.75" customHeight="1" x14ac:dyDescent="0.3">
      <c r="A86" s="253"/>
      <c r="B86" s="254"/>
      <c r="C86" s="255"/>
      <c r="D86" s="255"/>
      <c r="E86" s="256"/>
      <c r="F86" s="255" t="s">
        <v>1226</v>
      </c>
      <c r="G86" s="255" t="s">
        <v>1226</v>
      </c>
      <c r="H86" s="256"/>
      <c r="I86" s="259"/>
    </row>
    <row r="87" spans="1:9" ht="18.75" customHeight="1" x14ac:dyDescent="0.3">
      <c r="A87" s="246">
        <v>28</v>
      </c>
      <c r="B87" s="247" t="s">
        <v>436</v>
      </c>
      <c r="C87" s="248" t="s">
        <v>437</v>
      </c>
      <c r="D87" s="248" t="s">
        <v>437</v>
      </c>
      <c r="E87" s="249" t="s">
        <v>48</v>
      </c>
      <c r="F87" s="248" t="s">
        <v>69</v>
      </c>
      <c r="G87" s="248" t="s">
        <v>69</v>
      </c>
      <c r="H87" s="249" t="s">
        <v>10</v>
      </c>
      <c r="I87" s="257" t="s">
        <v>1228</v>
      </c>
    </row>
    <row r="88" spans="1:9" ht="18.75" customHeight="1" x14ac:dyDescent="0.3">
      <c r="A88" s="246"/>
      <c r="B88" s="247" t="s">
        <v>75</v>
      </c>
      <c r="C88" s="248"/>
      <c r="D88" s="248"/>
      <c r="E88" s="251"/>
      <c r="F88" s="249" t="s">
        <v>50</v>
      </c>
      <c r="G88" s="249" t="s">
        <v>51</v>
      </c>
      <c r="H88" s="251"/>
      <c r="I88" s="258">
        <v>243445</v>
      </c>
    </row>
    <row r="89" spans="1:9" ht="18.75" customHeight="1" x14ac:dyDescent="0.3">
      <c r="A89" s="253"/>
      <c r="B89" s="254"/>
      <c r="C89" s="255"/>
      <c r="D89" s="255"/>
      <c r="E89" s="256"/>
      <c r="F89" s="255" t="s">
        <v>437</v>
      </c>
      <c r="G89" s="255" t="s">
        <v>437</v>
      </c>
      <c r="H89" s="256"/>
      <c r="I89" s="259"/>
    </row>
    <row r="90" spans="1:9" ht="18.75" customHeight="1" x14ac:dyDescent="0.3">
      <c r="A90" s="246">
        <v>29</v>
      </c>
      <c r="B90" s="247" t="s">
        <v>74</v>
      </c>
      <c r="C90" s="248" t="s">
        <v>91</v>
      </c>
      <c r="D90" s="248" t="s">
        <v>91</v>
      </c>
      <c r="E90" s="249" t="s">
        <v>48</v>
      </c>
      <c r="F90" s="249" t="s">
        <v>71</v>
      </c>
      <c r="G90" s="249" t="s">
        <v>71</v>
      </c>
      <c r="H90" s="249" t="s">
        <v>10</v>
      </c>
      <c r="I90" s="250" t="s">
        <v>1229</v>
      </c>
    </row>
    <row r="91" spans="1:9" ht="18.75" customHeight="1" x14ac:dyDescent="0.3">
      <c r="A91" s="246"/>
      <c r="B91" s="247" t="s">
        <v>1230</v>
      </c>
      <c r="C91" s="248"/>
      <c r="D91" s="248"/>
      <c r="E91" s="251"/>
      <c r="F91" s="249" t="s">
        <v>50</v>
      </c>
      <c r="G91" s="249" t="s">
        <v>51</v>
      </c>
      <c r="H91" s="251"/>
      <c r="I91" s="258">
        <v>243446</v>
      </c>
    </row>
    <row r="92" spans="1:9" ht="18.75" customHeight="1" x14ac:dyDescent="0.3">
      <c r="A92" s="253"/>
      <c r="B92" s="254"/>
      <c r="C92" s="255"/>
      <c r="D92" s="255"/>
      <c r="E92" s="256"/>
      <c r="F92" s="255" t="s">
        <v>91</v>
      </c>
      <c r="G92" s="255" t="s">
        <v>91</v>
      </c>
      <c r="H92" s="256"/>
      <c r="I92" s="259"/>
    </row>
    <row r="93" spans="1:9" ht="18.75" customHeight="1" x14ac:dyDescent="0.3">
      <c r="A93" s="246">
        <v>30</v>
      </c>
      <c r="B93" s="247" t="s">
        <v>74</v>
      </c>
      <c r="C93" s="248" t="s">
        <v>91</v>
      </c>
      <c r="D93" s="248" t="s">
        <v>91</v>
      </c>
      <c r="E93" s="249" t="s">
        <v>48</v>
      </c>
      <c r="F93" s="249" t="s">
        <v>71</v>
      </c>
      <c r="G93" s="249" t="s">
        <v>71</v>
      </c>
      <c r="H93" s="249" t="s">
        <v>10</v>
      </c>
      <c r="I93" s="250" t="s">
        <v>1231</v>
      </c>
    </row>
    <row r="94" spans="1:9" ht="18.75" customHeight="1" x14ac:dyDescent="0.3">
      <c r="A94" s="246"/>
      <c r="B94" s="247" t="s">
        <v>81</v>
      </c>
      <c r="C94" s="248"/>
      <c r="D94" s="248"/>
      <c r="E94" s="251"/>
      <c r="F94" s="249" t="s">
        <v>50</v>
      </c>
      <c r="G94" s="249" t="s">
        <v>51</v>
      </c>
      <c r="H94" s="251"/>
      <c r="I94" s="258">
        <v>243446</v>
      </c>
    </row>
    <row r="95" spans="1:9" ht="18.75" customHeight="1" x14ac:dyDescent="0.3">
      <c r="A95" s="253"/>
      <c r="B95" s="254"/>
      <c r="C95" s="255"/>
      <c r="D95" s="255"/>
      <c r="E95" s="256"/>
      <c r="F95" s="255" t="s">
        <v>91</v>
      </c>
      <c r="G95" s="255" t="s">
        <v>91</v>
      </c>
      <c r="H95" s="256"/>
      <c r="I95" s="259"/>
    </row>
    <row r="96" spans="1:9" ht="18.75" customHeight="1" x14ac:dyDescent="0.3">
      <c r="A96" s="246">
        <v>31</v>
      </c>
      <c r="B96" s="247" t="s">
        <v>88</v>
      </c>
      <c r="C96" s="248" t="s">
        <v>1232</v>
      </c>
      <c r="D96" s="248" t="s">
        <v>1232</v>
      </c>
      <c r="E96" s="249" t="s">
        <v>48</v>
      </c>
      <c r="F96" s="249" t="s">
        <v>71</v>
      </c>
      <c r="G96" s="249" t="s">
        <v>71</v>
      </c>
      <c r="H96" s="249" t="s">
        <v>10</v>
      </c>
      <c r="I96" s="250" t="s">
        <v>1233</v>
      </c>
    </row>
    <row r="97" spans="1:9" ht="18.75" customHeight="1" x14ac:dyDescent="0.3">
      <c r="A97" s="246"/>
      <c r="B97" s="247" t="s">
        <v>75</v>
      </c>
      <c r="C97" s="248"/>
      <c r="D97" s="248"/>
      <c r="E97" s="251"/>
      <c r="F97" s="249" t="s">
        <v>50</v>
      </c>
      <c r="G97" s="249" t="s">
        <v>51</v>
      </c>
      <c r="H97" s="251"/>
      <c r="I97" s="252">
        <v>243446</v>
      </c>
    </row>
    <row r="98" spans="1:9" ht="18.75" customHeight="1" x14ac:dyDescent="0.3">
      <c r="A98" s="253"/>
      <c r="B98" s="254"/>
      <c r="C98" s="255"/>
      <c r="D98" s="255"/>
      <c r="E98" s="256"/>
      <c r="F98" s="255" t="s">
        <v>419</v>
      </c>
      <c r="G98" s="255" t="s">
        <v>419</v>
      </c>
      <c r="H98" s="256"/>
      <c r="I98" s="260"/>
    </row>
    <row r="99" spans="1:9" ht="18.75" customHeight="1" x14ac:dyDescent="0.3">
      <c r="A99" s="246">
        <v>32</v>
      </c>
      <c r="B99" s="247" t="s">
        <v>70</v>
      </c>
      <c r="C99" s="248" t="s">
        <v>1234</v>
      </c>
      <c r="D99" s="248" t="s">
        <v>1234</v>
      </c>
      <c r="E99" s="249" t="s">
        <v>48</v>
      </c>
      <c r="F99" s="249" t="s">
        <v>71</v>
      </c>
      <c r="G99" s="249" t="s">
        <v>71</v>
      </c>
      <c r="H99" s="249" t="s">
        <v>10</v>
      </c>
      <c r="I99" s="250" t="s">
        <v>1235</v>
      </c>
    </row>
    <row r="100" spans="1:9" ht="18.75" customHeight="1" x14ac:dyDescent="0.3">
      <c r="A100" s="246"/>
      <c r="B100" s="247" t="s">
        <v>1186</v>
      </c>
      <c r="C100" s="248"/>
      <c r="D100" s="248"/>
      <c r="E100" s="251"/>
      <c r="F100" s="249" t="s">
        <v>50</v>
      </c>
      <c r="G100" s="249" t="s">
        <v>51</v>
      </c>
      <c r="H100" s="251"/>
      <c r="I100" s="252">
        <v>243446</v>
      </c>
    </row>
    <row r="101" spans="1:9" ht="18.75" customHeight="1" x14ac:dyDescent="0.3">
      <c r="A101" s="253"/>
      <c r="B101" s="254"/>
      <c r="C101" s="255"/>
      <c r="D101" s="255"/>
      <c r="E101" s="256"/>
      <c r="F101" s="255" t="s">
        <v>1234</v>
      </c>
      <c r="G101" s="255" t="s">
        <v>1234</v>
      </c>
      <c r="H101" s="256"/>
      <c r="I101" s="259"/>
    </row>
    <row r="102" spans="1:9" ht="18.75" customHeight="1" x14ac:dyDescent="0.3">
      <c r="A102" s="246">
        <v>33</v>
      </c>
      <c r="B102" s="247" t="s">
        <v>72</v>
      </c>
      <c r="C102" s="248" t="s">
        <v>87</v>
      </c>
      <c r="D102" s="248" t="s">
        <v>87</v>
      </c>
      <c r="E102" s="249" t="s">
        <v>48</v>
      </c>
      <c r="F102" s="249" t="s">
        <v>71</v>
      </c>
      <c r="G102" s="249" t="s">
        <v>71</v>
      </c>
      <c r="H102" s="249" t="s">
        <v>10</v>
      </c>
      <c r="I102" s="250" t="s">
        <v>1236</v>
      </c>
    </row>
    <row r="103" spans="1:9" ht="18.75" customHeight="1" x14ac:dyDescent="0.3">
      <c r="A103" s="246"/>
      <c r="B103" s="247" t="s">
        <v>1237</v>
      </c>
      <c r="C103" s="248"/>
      <c r="D103" s="248"/>
      <c r="E103" s="251"/>
      <c r="F103" s="249" t="s">
        <v>50</v>
      </c>
      <c r="G103" s="249" t="s">
        <v>51</v>
      </c>
      <c r="H103" s="251"/>
      <c r="I103" s="252">
        <v>243446</v>
      </c>
    </row>
    <row r="104" spans="1:9" ht="18.75" customHeight="1" x14ac:dyDescent="0.3">
      <c r="A104" s="253"/>
      <c r="B104" s="254"/>
      <c r="C104" s="255"/>
      <c r="D104" s="255"/>
      <c r="E104" s="256"/>
      <c r="F104" s="255" t="s">
        <v>87</v>
      </c>
      <c r="G104" s="255" t="s">
        <v>87</v>
      </c>
      <c r="H104" s="256"/>
      <c r="I104" s="259"/>
    </row>
    <row r="105" spans="1:9" ht="18.75" customHeight="1" x14ac:dyDescent="0.3">
      <c r="A105" s="246">
        <v>34</v>
      </c>
      <c r="B105" s="247" t="s">
        <v>1238</v>
      </c>
      <c r="C105" s="248" t="s">
        <v>435</v>
      </c>
      <c r="D105" s="248" t="s">
        <v>435</v>
      </c>
      <c r="E105" s="249" t="s">
        <v>48</v>
      </c>
      <c r="F105" s="249" t="s">
        <v>71</v>
      </c>
      <c r="G105" s="249" t="s">
        <v>71</v>
      </c>
      <c r="H105" s="249" t="s">
        <v>10</v>
      </c>
      <c r="I105" s="250" t="s">
        <v>1239</v>
      </c>
    </row>
    <row r="106" spans="1:9" ht="18.75" customHeight="1" x14ac:dyDescent="0.3">
      <c r="A106" s="246"/>
      <c r="B106" s="247" t="s">
        <v>73</v>
      </c>
      <c r="C106" s="248"/>
      <c r="D106" s="248"/>
      <c r="E106" s="251"/>
      <c r="F106" s="249" t="s">
        <v>50</v>
      </c>
      <c r="G106" s="249" t="s">
        <v>51</v>
      </c>
      <c r="H106" s="251"/>
      <c r="I106" s="252">
        <v>243446</v>
      </c>
    </row>
    <row r="107" spans="1:9" ht="18.75" customHeight="1" x14ac:dyDescent="0.3">
      <c r="A107" s="253"/>
      <c r="B107" s="254"/>
      <c r="C107" s="255"/>
      <c r="D107" s="255"/>
      <c r="E107" s="256"/>
      <c r="F107" s="255" t="s">
        <v>435</v>
      </c>
      <c r="G107" s="255" t="s">
        <v>435</v>
      </c>
      <c r="H107" s="256"/>
      <c r="I107" s="259"/>
    </row>
    <row r="108" spans="1:9" ht="18.75" customHeight="1" x14ac:dyDescent="0.3">
      <c r="A108" s="246">
        <v>35</v>
      </c>
      <c r="B108" s="247" t="s">
        <v>1240</v>
      </c>
      <c r="C108" s="248" t="s">
        <v>1241</v>
      </c>
      <c r="D108" s="248" t="s">
        <v>1241</v>
      </c>
      <c r="E108" s="249" t="s">
        <v>48</v>
      </c>
      <c r="F108" s="248" t="s">
        <v>69</v>
      </c>
      <c r="G108" s="248" t="s">
        <v>69</v>
      </c>
      <c r="H108" s="249" t="s">
        <v>10</v>
      </c>
      <c r="I108" s="257" t="s">
        <v>1242</v>
      </c>
    </row>
    <row r="109" spans="1:9" ht="18.75" customHeight="1" x14ac:dyDescent="0.3">
      <c r="A109" s="246"/>
      <c r="B109" s="247"/>
      <c r="C109" s="248"/>
      <c r="D109" s="248"/>
      <c r="E109" s="251"/>
      <c r="F109" s="249" t="s">
        <v>50</v>
      </c>
      <c r="G109" s="249" t="s">
        <v>51</v>
      </c>
      <c r="H109" s="251"/>
      <c r="I109" s="258">
        <v>243448</v>
      </c>
    </row>
    <row r="110" spans="1:9" ht="18.75" customHeight="1" x14ac:dyDescent="0.3">
      <c r="A110" s="253"/>
      <c r="B110" s="254"/>
      <c r="C110" s="255"/>
      <c r="D110" s="255"/>
      <c r="E110" s="256"/>
      <c r="F110" s="255" t="s">
        <v>1241</v>
      </c>
      <c r="G110" s="255" t="s">
        <v>1241</v>
      </c>
      <c r="H110" s="256"/>
      <c r="I110" s="259"/>
    </row>
    <row r="111" spans="1:9" ht="18.75" customHeight="1" x14ac:dyDescent="0.3">
      <c r="A111" s="246">
        <v>36</v>
      </c>
      <c r="B111" s="247" t="s">
        <v>1243</v>
      </c>
      <c r="C111" s="248" t="s">
        <v>1244</v>
      </c>
      <c r="D111" s="248" t="s">
        <v>1244</v>
      </c>
      <c r="E111" s="249" t="s">
        <v>48</v>
      </c>
      <c r="F111" s="248" t="s">
        <v>69</v>
      </c>
      <c r="G111" s="248" t="s">
        <v>69</v>
      </c>
      <c r="H111" s="249" t="s">
        <v>10</v>
      </c>
      <c r="I111" s="257" t="s">
        <v>1245</v>
      </c>
    </row>
    <row r="112" spans="1:9" ht="18.75" customHeight="1" x14ac:dyDescent="0.3">
      <c r="A112" s="246"/>
      <c r="B112" s="247" t="s">
        <v>1246</v>
      </c>
      <c r="C112" s="248"/>
      <c r="D112" s="248"/>
      <c r="E112" s="251"/>
      <c r="F112" s="249" t="s">
        <v>50</v>
      </c>
      <c r="G112" s="249" t="s">
        <v>51</v>
      </c>
      <c r="H112" s="251"/>
      <c r="I112" s="258">
        <v>243449</v>
      </c>
    </row>
    <row r="113" spans="1:9" ht="18.75" customHeight="1" x14ac:dyDescent="0.3">
      <c r="A113" s="253"/>
      <c r="B113" s="254"/>
      <c r="C113" s="255"/>
      <c r="D113" s="255"/>
      <c r="E113" s="256"/>
      <c r="F113" s="255" t="s">
        <v>1244</v>
      </c>
      <c r="G113" s="255" t="s">
        <v>1244</v>
      </c>
      <c r="H113" s="256"/>
      <c r="I113" s="259"/>
    </row>
    <row r="114" spans="1:9" ht="18.75" customHeight="1" x14ac:dyDescent="0.3">
      <c r="A114" s="246">
        <v>37</v>
      </c>
      <c r="B114" s="247" t="s">
        <v>436</v>
      </c>
      <c r="C114" s="248" t="s">
        <v>1247</v>
      </c>
      <c r="D114" s="248" t="s">
        <v>1247</v>
      </c>
      <c r="E114" s="249" t="s">
        <v>48</v>
      </c>
      <c r="F114" s="248" t="s">
        <v>69</v>
      </c>
      <c r="G114" s="248" t="s">
        <v>69</v>
      </c>
      <c r="H114" s="249" t="s">
        <v>10</v>
      </c>
      <c r="I114" s="257" t="s">
        <v>1248</v>
      </c>
    </row>
    <row r="115" spans="1:9" ht="18.75" customHeight="1" x14ac:dyDescent="0.3">
      <c r="A115" s="246"/>
      <c r="B115" s="247" t="s">
        <v>75</v>
      </c>
      <c r="C115" s="248"/>
      <c r="D115" s="248"/>
      <c r="E115" s="251"/>
      <c r="F115" s="249" t="s">
        <v>50</v>
      </c>
      <c r="G115" s="249" t="s">
        <v>51</v>
      </c>
      <c r="H115" s="251"/>
      <c r="I115" s="258">
        <v>243449</v>
      </c>
    </row>
    <row r="116" spans="1:9" ht="18.75" customHeight="1" x14ac:dyDescent="0.3">
      <c r="A116" s="253"/>
      <c r="B116" s="254"/>
      <c r="C116" s="255"/>
      <c r="D116" s="255"/>
      <c r="E116" s="256"/>
      <c r="F116" s="255" t="s">
        <v>1247</v>
      </c>
      <c r="G116" s="255" t="s">
        <v>1247</v>
      </c>
      <c r="H116" s="256"/>
      <c r="I116" s="259"/>
    </row>
    <row r="117" spans="1:9" ht="18.75" customHeight="1" x14ac:dyDescent="0.3">
      <c r="A117" s="246">
        <v>38</v>
      </c>
      <c r="B117" s="247" t="s">
        <v>436</v>
      </c>
      <c r="C117" s="248" t="s">
        <v>1249</v>
      </c>
      <c r="D117" s="248" t="s">
        <v>1249</v>
      </c>
      <c r="E117" s="249" t="s">
        <v>48</v>
      </c>
      <c r="F117" s="248" t="s">
        <v>69</v>
      </c>
      <c r="G117" s="248" t="s">
        <v>69</v>
      </c>
      <c r="H117" s="249" t="s">
        <v>10</v>
      </c>
      <c r="I117" s="257" t="s">
        <v>1250</v>
      </c>
    </row>
    <row r="118" spans="1:9" ht="18.75" customHeight="1" x14ac:dyDescent="0.3">
      <c r="A118" s="246"/>
      <c r="B118" s="247" t="s">
        <v>420</v>
      </c>
      <c r="C118" s="248"/>
      <c r="D118" s="248"/>
      <c r="E118" s="251"/>
      <c r="F118" s="249" t="s">
        <v>50</v>
      </c>
      <c r="G118" s="249" t="s">
        <v>51</v>
      </c>
      <c r="H118" s="251"/>
      <c r="I118" s="258">
        <v>243449</v>
      </c>
    </row>
    <row r="119" spans="1:9" ht="18.75" customHeight="1" x14ac:dyDescent="0.3">
      <c r="A119" s="253"/>
      <c r="B119" s="254"/>
      <c r="C119" s="255"/>
      <c r="D119" s="255"/>
      <c r="E119" s="256"/>
      <c r="F119" s="255" t="s">
        <v>1249</v>
      </c>
      <c r="G119" s="255" t="s">
        <v>1249</v>
      </c>
      <c r="H119" s="256"/>
      <c r="I119" s="259"/>
    </row>
    <row r="120" spans="1:9" ht="18.75" customHeight="1" x14ac:dyDescent="0.3">
      <c r="A120" s="246">
        <v>39</v>
      </c>
      <c r="B120" s="247" t="s">
        <v>442</v>
      </c>
      <c r="C120" s="248" t="s">
        <v>467</v>
      </c>
      <c r="D120" s="248" t="s">
        <v>467</v>
      </c>
      <c r="E120" s="249" t="s">
        <v>48</v>
      </c>
      <c r="F120" s="248" t="s">
        <v>69</v>
      </c>
      <c r="G120" s="248" t="s">
        <v>69</v>
      </c>
      <c r="H120" s="249" t="s">
        <v>10</v>
      </c>
      <c r="I120" s="257" t="s">
        <v>1251</v>
      </c>
    </row>
    <row r="121" spans="1:9" ht="18.75" customHeight="1" x14ac:dyDescent="0.3">
      <c r="A121" s="246"/>
      <c r="B121" s="247" t="s">
        <v>421</v>
      </c>
      <c r="C121" s="248"/>
      <c r="D121" s="248"/>
      <c r="E121" s="251"/>
      <c r="F121" s="249" t="s">
        <v>50</v>
      </c>
      <c r="G121" s="249" t="s">
        <v>51</v>
      </c>
      <c r="H121" s="251"/>
      <c r="I121" s="258">
        <v>243449</v>
      </c>
    </row>
    <row r="122" spans="1:9" ht="18.75" customHeight="1" x14ac:dyDescent="0.3">
      <c r="A122" s="253"/>
      <c r="B122" s="254"/>
      <c r="C122" s="255"/>
      <c r="D122" s="255"/>
      <c r="E122" s="256"/>
      <c r="F122" s="255" t="s">
        <v>467</v>
      </c>
      <c r="G122" s="255" t="s">
        <v>467</v>
      </c>
      <c r="H122" s="256"/>
      <c r="I122" s="259"/>
    </row>
    <row r="123" spans="1:9" ht="18.75" customHeight="1" x14ac:dyDescent="0.3">
      <c r="A123" s="246">
        <v>40</v>
      </c>
      <c r="B123" s="247" t="s">
        <v>1252</v>
      </c>
      <c r="C123" s="248" t="s">
        <v>1253</v>
      </c>
      <c r="D123" s="248" t="s">
        <v>1253</v>
      </c>
      <c r="E123" s="249" t="s">
        <v>48</v>
      </c>
      <c r="F123" s="249" t="s">
        <v>71</v>
      </c>
      <c r="G123" s="249" t="s">
        <v>71</v>
      </c>
      <c r="H123" s="249" t="s">
        <v>10</v>
      </c>
      <c r="I123" s="250" t="s">
        <v>1254</v>
      </c>
    </row>
    <row r="124" spans="1:9" ht="18.75" customHeight="1" x14ac:dyDescent="0.3">
      <c r="A124" s="246"/>
      <c r="B124" s="247" t="s">
        <v>77</v>
      </c>
      <c r="C124" s="248"/>
      <c r="D124" s="248"/>
      <c r="E124" s="251"/>
      <c r="F124" s="249" t="s">
        <v>50</v>
      </c>
      <c r="G124" s="249" t="s">
        <v>51</v>
      </c>
      <c r="H124" s="251"/>
      <c r="I124" s="258">
        <v>243450</v>
      </c>
    </row>
    <row r="125" spans="1:9" ht="18.75" customHeight="1" x14ac:dyDescent="0.3">
      <c r="A125" s="253"/>
      <c r="B125" s="254"/>
      <c r="C125" s="255"/>
      <c r="D125" s="255"/>
      <c r="E125" s="256"/>
      <c r="F125" s="255" t="s">
        <v>1253</v>
      </c>
      <c r="G125" s="255" t="s">
        <v>1253</v>
      </c>
      <c r="H125" s="256"/>
      <c r="I125" s="259"/>
    </row>
    <row r="126" spans="1:9" ht="18.75" customHeight="1" x14ac:dyDescent="0.3">
      <c r="A126" s="246">
        <v>41</v>
      </c>
      <c r="B126" s="247" t="s">
        <v>1255</v>
      </c>
      <c r="C126" s="248" t="s">
        <v>1256</v>
      </c>
      <c r="D126" s="248" t="s">
        <v>1256</v>
      </c>
      <c r="E126" s="249" t="s">
        <v>48</v>
      </c>
      <c r="F126" s="248" t="s">
        <v>69</v>
      </c>
      <c r="G126" s="248" t="s">
        <v>69</v>
      </c>
      <c r="H126" s="249" t="s">
        <v>10</v>
      </c>
      <c r="I126" s="257" t="s">
        <v>1257</v>
      </c>
    </row>
    <row r="127" spans="1:9" ht="18.75" customHeight="1" x14ac:dyDescent="0.3">
      <c r="A127" s="246"/>
      <c r="B127" s="247" t="s">
        <v>93</v>
      </c>
      <c r="C127" s="248"/>
      <c r="D127" s="248"/>
      <c r="E127" s="251"/>
      <c r="F127" s="249" t="s">
        <v>50</v>
      </c>
      <c r="G127" s="249" t="s">
        <v>51</v>
      </c>
      <c r="H127" s="251"/>
      <c r="I127" s="258">
        <v>243450</v>
      </c>
    </row>
    <row r="128" spans="1:9" ht="18.75" customHeight="1" x14ac:dyDescent="0.3">
      <c r="A128" s="253"/>
      <c r="B128" s="254"/>
      <c r="C128" s="255"/>
      <c r="D128" s="255"/>
      <c r="E128" s="256"/>
      <c r="F128" s="255" t="s">
        <v>1256</v>
      </c>
      <c r="G128" s="255" t="s">
        <v>1256</v>
      </c>
      <c r="H128" s="256"/>
      <c r="I128" s="259"/>
    </row>
    <row r="129" spans="1:9" ht="18.75" customHeight="1" x14ac:dyDescent="0.3">
      <c r="A129" s="246">
        <v>42</v>
      </c>
      <c r="B129" s="247" t="s">
        <v>67</v>
      </c>
      <c r="C129" s="248" t="s">
        <v>1258</v>
      </c>
      <c r="D129" s="248" t="s">
        <v>1258</v>
      </c>
      <c r="E129" s="249" t="s">
        <v>48</v>
      </c>
      <c r="F129" s="262" t="s">
        <v>86</v>
      </c>
      <c r="G129" s="262" t="s">
        <v>86</v>
      </c>
      <c r="H129" s="249" t="s">
        <v>10</v>
      </c>
      <c r="I129" s="257" t="s">
        <v>1259</v>
      </c>
    </row>
    <row r="130" spans="1:9" ht="18.75" customHeight="1" x14ac:dyDescent="0.3">
      <c r="A130" s="246"/>
      <c r="B130" s="247"/>
      <c r="C130" s="248"/>
      <c r="D130" s="248"/>
      <c r="E130" s="251"/>
      <c r="F130" s="249" t="str">
        <f>+F100</f>
        <v>ราคาที่เสนอ</v>
      </c>
      <c r="G130" s="249" t="s">
        <v>51</v>
      </c>
      <c r="H130" s="251"/>
      <c r="I130" s="258">
        <v>243451</v>
      </c>
    </row>
    <row r="131" spans="1:9" ht="18.75" customHeight="1" x14ac:dyDescent="0.3">
      <c r="A131" s="253"/>
      <c r="B131" s="254"/>
      <c r="C131" s="255"/>
      <c r="D131" s="255"/>
      <c r="E131" s="256"/>
      <c r="F131" s="255" t="s">
        <v>1258</v>
      </c>
      <c r="G131" s="255" t="s">
        <v>1258</v>
      </c>
      <c r="H131" s="256"/>
      <c r="I131" s="259"/>
    </row>
    <row r="132" spans="1:9" ht="18.75" customHeight="1" x14ac:dyDescent="0.3">
      <c r="A132" s="246">
        <v>43</v>
      </c>
      <c r="B132" s="247" t="s">
        <v>79</v>
      </c>
      <c r="C132" s="248" t="s">
        <v>1260</v>
      </c>
      <c r="D132" s="248" t="s">
        <v>1260</v>
      </c>
      <c r="E132" s="249" t="s">
        <v>48</v>
      </c>
      <c r="F132" s="249" t="s">
        <v>78</v>
      </c>
      <c r="G132" s="249" t="s">
        <v>78</v>
      </c>
      <c r="H132" s="249" t="s">
        <v>10</v>
      </c>
      <c r="I132" s="250" t="s">
        <v>1261</v>
      </c>
    </row>
    <row r="133" spans="1:9" ht="18.75" customHeight="1" x14ac:dyDescent="0.3">
      <c r="A133" s="246"/>
      <c r="B133" s="247"/>
      <c r="C133" s="248"/>
      <c r="D133" s="248"/>
      <c r="E133" s="251"/>
      <c r="F133" s="249" t="s">
        <v>50</v>
      </c>
      <c r="G133" s="249" t="s">
        <v>51</v>
      </c>
      <c r="H133" s="251"/>
      <c r="I133" s="258">
        <v>243451</v>
      </c>
    </row>
    <row r="134" spans="1:9" ht="18.75" customHeight="1" x14ac:dyDescent="0.3">
      <c r="A134" s="253"/>
      <c r="B134" s="254"/>
      <c r="C134" s="255"/>
      <c r="D134" s="255"/>
      <c r="E134" s="256"/>
      <c r="F134" s="255" t="s">
        <v>1260</v>
      </c>
      <c r="G134" s="255" t="s">
        <v>1260</v>
      </c>
      <c r="H134" s="256"/>
      <c r="I134" s="259"/>
    </row>
    <row r="135" spans="1:9" ht="18.75" customHeight="1" x14ac:dyDescent="0.3">
      <c r="A135" s="246">
        <v>44</v>
      </c>
      <c r="B135" s="247" t="s">
        <v>88</v>
      </c>
      <c r="C135" s="248" t="s">
        <v>1262</v>
      </c>
      <c r="D135" s="248" t="s">
        <v>1262</v>
      </c>
      <c r="E135" s="249" t="s">
        <v>48</v>
      </c>
      <c r="F135" s="249" t="s">
        <v>71</v>
      </c>
      <c r="G135" s="249" t="s">
        <v>71</v>
      </c>
      <c r="H135" s="249" t="s">
        <v>10</v>
      </c>
      <c r="I135" s="250" t="s">
        <v>1263</v>
      </c>
    </row>
    <row r="136" spans="1:9" ht="18.75" customHeight="1" x14ac:dyDescent="0.3">
      <c r="A136" s="246"/>
      <c r="B136" s="247" t="s">
        <v>75</v>
      </c>
      <c r="C136" s="248"/>
      <c r="D136" s="248"/>
      <c r="E136" s="251"/>
      <c r="F136" s="249" t="s">
        <v>50</v>
      </c>
      <c r="G136" s="249" t="s">
        <v>51</v>
      </c>
      <c r="H136" s="251"/>
      <c r="I136" s="258">
        <v>243452</v>
      </c>
    </row>
    <row r="137" spans="1:9" ht="18.75" customHeight="1" x14ac:dyDescent="0.3">
      <c r="A137" s="253"/>
      <c r="B137" s="254"/>
      <c r="C137" s="255"/>
      <c r="D137" s="255"/>
      <c r="E137" s="256"/>
      <c r="F137" s="255" t="s">
        <v>1262</v>
      </c>
      <c r="G137" s="255" t="s">
        <v>1262</v>
      </c>
      <c r="H137" s="256"/>
      <c r="I137" s="259"/>
    </row>
    <row r="138" spans="1:9" ht="18.75" customHeight="1" x14ac:dyDescent="0.3">
      <c r="A138" s="246">
        <v>45</v>
      </c>
      <c r="B138" s="247" t="s">
        <v>70</v>
      </c>
      <c r="C138" s="248" t="s">
        <v>1264</v>
      </c>
      <c r="D138" s="248" t="s">
        <v>1264</v>
      </c>
      <c r="E138" s="249" t="s">
        <v>48</v>
      </c>
      <c r="F138" s="249" t="s">
        <v>71</v>
      </c>
      <c r="G138" s="249" t="s">
        <v>71</v>
      </c>
      <c r="H138" s="249" t="s">
        <v>10</v>
      </c>
      <c r="I138" s="250" t="s">
        <v>1265</v>
      </c>
    </row>
    <row r="139" spans="1:9" ht="18.75" customHeight="1" x14ac:dyDescent="0.3">
      <c r="A139" s="246"/>
      <c r="B139" s="247" t="s">
        <v>421</v>
      </c>
      <c r="C139" s="248"/>
      <c r="D139" s="248"/>
      <c r="E139" s="251"/>
      <c r="F139" s="249" t="s">
        <v>50</v>
      </c>
      <c r="G139" s="249" t="s">
        <v>51</v>
      </c>
      <c r="H139" s="251"/>
      <c r="I139" s="258">
        <v>243452</v>
      </c>
    </row>
    <row r="140" spans="1:9" ht="18.75" customHeight="1" x14ac:dyDescent="0.3">
      <c r="A140" s="253"/>
      <c r="B140" s="254"/>
      <c r="C140" s="255"/>
      <c r="D140" s="255"/>
      <c r="E140" s="256"/>
      <c r="F140" s="255" t="s">
        <v>1264</v>
      </c>
      <c r="G140" s="255" t="s">
        <v>1264</v>
      </c>
      <c r="H140" s="256"/>
      <c r="I140" s="259"/>
    </row>
    <row r="141" spans="1:9" ht="18.75" customHeight="1" x14ac:dyDescent="0.3">
      <c r="A141" s="246">
        <v>46</v>
      </c>
      <c r="B141" s="247" t="s">
        <v>76</v>
      </c>
      <c r="C141" s="248" t="s">
        <v>1266</v>
      </c>
      <c r="D141" s="248" t="s">
        <v>1266</v>
      </c>
      <c r="E141" s="249" t="s">
        <v>48</v>
      </c>
      <c r="F141" s="249" t="s">
        <v>71</v>
      </c>
      <c r="G141" s="249" t="s">
        <v>71</v>
      </c>
      <c r="H141" s="249" t="s">
        <v>10</v>
      </c>
      <c r="I141" s="250" t="s">
        <v>1267</v>
      </c>
    </row>
    <row r="142" spans="1:9" ht="18.75" customHeight="1" x14ac:dyDescent="0.3">
      <c r="A142" s="246"/>
      <c r="B142" s="247" t="s">
        <v>423</v>
      </c>
      <c r="C142" s="248"/>
      <c r="D142" s="248"/>
      <c r="E142" s="251"/>
      <c r="F142" s="249" t="s">
        <v>50</v>
      </c>
      <c r="G142" s="249" t="s">
        <v>51</v>
      </c>
      <c r="H142" s="251"/>
      <c r="I142" s="258">
        <v>243452</v>
      </c>
    </row>
    <row r="143" spans="1:9" ht="18.75" customHeight="1" x14ac:dyDescent="0.3">
      <c r="A143" s="253"/>
      <c r="B143" s="254"/>
      <c r="C143" s="255"/>
      <c r="D143" s="255"/>
      <c r="E143" s="256"/>
      <c r="F143" s="255" t="s">
        <v>1266</v>
      </c>
      <c r="G143" s="255" t="s">
        <v>1266</v>
      </c>
      <c r="H143" s="256"/>
      <c r="I143" s="259"/>
    </row>
    <row r="144" spans="1:9" ht="18.75" customHeight="1" x14ac:dyDescent="0.3">
      <c r="A144" s="246">
        <v>47</v>
      </c>
      <c r="B144" s="247" t="s">
        <v>428</v>
      </c>
      <c r="C144" s="248" t="s">
        <v>466</v>
      </c>
      <c r="D144" s="248" t="s">
        <v>466</v>
      </c>
      <c r="E144" s="249" t="s">
        <v>48</v>
      </c>
      <c r="F144" s="248" t="s">
        <v>69</v>
      </c>
      <c r="G144" s="248" t="s">
        <v>69</v>
      </c>
      <c r="H144" s="249" t="s">
        <v>10</v>
      </c>
      <c r="I144" s="257" t="s">
        <v>1268</v>
      </c>
    </row>
    <row r="145" spans="1:9" ht="18.75" customHeight="1" x14ac:dyDescent="0.3">
      <c r="A145" s="246"/>
      <c r="B145" s="247" t="s">
        <v>81</v>
      </c>
      <c r="C145" s="248"/>
      <c r="D145" s="248"/>
      <c r="E145" s="251"/>
      <c r="F145" s="249" t="s">
        <v>50</v>
      </c>
      <c r="G145" s="249" t="s">
        <v>51</v>
      </c>
      <c r="H145" s="251"/>
      <c r="I145" s="258">
        <v>243452</v>
      </c>
    </row>
    <row r="146" spans="1:9" ht="18.75" customHeight="1" x14ac:dyDescent="0.3">
      <c r="A146" s="253"/>
      <c r="B146" s="254"/>
      <c r="C146" s="255"/>
      <c r="D146" s="255"/>
      <c r="E146" s="256"/>
      <c r="F146" s="255" t="s">
        <v>466</v>
      </c>
      <c r="G146" s="255" t="s">
        <v>466</v>
      </c>
      <c r="H146" s="256"/>
      <c r="I146" s="259"/>
    </row>
    <row r="147" spans="1:9" ht="18.75" customHeight="1" x14ac:dyDescent="0.3">
      <c r="A147" s="246">
        <v>48</v>
      </c>
      <c r="B147" s="247" t="s">
        <v>74</v>
      </c>
      <c r="C147" s="248" t="s">
        <v>91</v>
      </c>
      <c r="D147" s="248" t="s">
        <v>91</v>
      </c>
      <c r="E147" s="249" t="s">
        <v>48</v>
      </c>
      <c r="F147" s="249" t="s">
        <v>71</v>
      </c>
      <c r="G147" s="249" t="s">
        <v>71</v>
      </c>
      <c r="H147" s="249" t="s">
        <v>10</v>
      </c>
      <c r="I147" s="250" t="s">
        <v>1269</v>
      </c>
    </row>
    <row r="148" spans="1:9" ht="18.75" customHeight="1" x14ac:dyDescent="0.3">
      <c r="A148" s="246"/>
      <c r="B148" s="247" t="s">
        <v>417</v>
      </c>
      <c r="C148" s="248"/>
      <c r="D148" s="248"/>
      <c r="E148" s="251"/>
      <c r="F148" s="249" t="s">
        <v>50</v>
      </c>
      <c r="G148" s="249" t="s">
        <v>51</v>
      </c>
      <c r="H148" s="251"/>
      <c r="I148" s="258">
        <v>243452</v>
      </c>
    </row>
    <row r="149" spans="1:9" ht="18.75" customHeight="1" x14ac:dyDescent="0.3">
      <c r="A149" s="253"/>
      <c r="B149" s="254"/>
      <c r="C149" s="255"/>
      <c r="D149" s="255"/>
      <c r="E149" s="256"/>
      <c r="F149" s="255" t="s">
        <v>91</v>
      </c>
      <c r="G149" s="255" t="s">
        <v>91</v>
      </c>
      <c r="H149" s="256"/>
      <c r="I149" s="259"/>
    </row>
    <row r="150" spans="1:9" ht="18.75" customHeight="1" x14ac:dyDescent="0.3">
      <c r="A150" s="246">
        <v>49</v>
      </c>
      <c r="B150" s="247" t="s">
        <v>1270</v>
      </c>
      <c r="C150" s="248" t="s">
        <v>1271</v>
      </c>
      <c r="D150" s="248" t="s">
        <v>1271</v>
      </c>
      <c r="E150" s="249" t="s">
        <v>48</v>
      </c>
      <c r="F150" s="248" t="s">
        <v>69</v>
      </c>
      <c r="G150" s="248" t="s">
        <v>69</v>
      </c>
      <c r="H150" s="249" t="s">
        <v>10</v>
      </c>
      <c r="I150" s="257" t="s">
        <v>1272</v>
      </c>
    </row>
    <row r="151" spans="1:9" ht="18.75" customHeight="1" x14ac:dyDescent="0.3">
      <c r="A151" s="246"/>
      <c r="B151" s="247" t="s">
        <v>426</v>
      </c>
      <c r="C151" s="248"/>
      <c r="D151" s="248"/>
      <c r="E151" s="251"/>
      <c r="F151" s="249" t="s">
        <v>50</v>
      </c>
      <c r="G151" s="249" t="s">
        <v>51</v>
      </c>
      <c r="H151" s="251"/>
      <c r="I151" s="258">
        <v>243453</v>
      </c>
    </row>
    <row r="152" spans="1:9" ht="18.75" customHeight="1" x14ac:dyDescent="0.3">
      <c r="A152" s="253"/>
      <c r="B152" s="254"/>
      <c r="C152" s="255"/>
      <c r="D152" s="255"/>
      <c r="E152" s="256"/>
      <c r="F152" s="255" t="s">
        <v>1271</v>
      </c>
      <c r="G152" s="255" t="s">
        <v>1271</v>
      </c>
      <c r="H152" s="256"/>
      <c r="I152" s="259"/>
    </row>
    <row r="153" spans="1:9" ht="18.75" customHeight="1" x14ac:dyDescent="0.3">
      <c r="A153" s="246">
        <v>50</v>
      </c>
      <c r="B153" s="247" t="s">
        <v>1273</v>
      </c>
      <c r="C153" s="248" t="s">
        <v>435</v>
      </c>
      <c r="D153" s="248" t="s">
        <v>435</v>
      </c>
      <c r="E153" s="249" t="s">
        <v>48</v>
      </c>
      <c r="F153" s="248" t="s">
        <v>69</v>
      </c>
      <c r="G153" s="248" t="s">
        <v>69</v>
      </c>
      <c r="H153" s="249" t="s">
        <v>10</v>
      </c>
      <c r="I153" s="257" t="s">
        <v>1274</v>
      </c>
    </row>
    <row r="154" spans="1:9" ht="18.75" customHeight="1" x14ac:dyDescent="0.3">
      <c r="A154" s="246"/>
      <c r="B154" s="247" t="s">
        <v>81</v>
      </c>
      <c r="C154" s="248"/>
      <c r="D154" s="248"/>
      <c r="E154" s="251"/>
      <c r="F154" s="249" t="s">
        <v>50</v>
      </c>
      <c r="G154" s="249" t="s">
        <v>51</v>
      </c>
      <c r="H154" s="251"/>
      <c r="I154" s="258">
        <v>243453</v>
      </c>
    </row>
    <row r="155" spans="1:9" ht="18.75" customHeight="1" x14ac:dyDescent="0.3">
      <c r="A155" s="253"/>
      <c r="B155" s="254"/>
      <c r="C155" s="255"/>
      <c r="D155" s="255"/>
      <c r="E155" s="256"/>
      <c r="F155" s="255" t="s">
        <v>435</v>
      </c>
      <c r="G155" s="255" t="s">
        <v>435</v>
      </c>
      <c r="H155" s="256"/>
      <c r="I155" s="259"/>
    </row>
    <row r="156" spans="1:9" ht="18.75" customHeight="1" x14ac:dyDescent="0.3">
      <c r="A156" s="246">
        <v>51</v>
      </c>
      <c r="B156" s="247" t="s">
        <v>84</v>
      </c>
      <c r="C156" s="248" t="s">
        <v>1275</v>
      </c>
      <c r="D156" s="248" t="s">
        <v>1275</v>
      </c>
      <c r="E156" s="249" t="s">
        <v>48</v>
      </c>
      <c r="F156" s="249" t="s">
        <v>65</v>
      </c>
      <c r="G156" s="249" t="s">
        <v>65</v>
      </c>
      <c r="H156" s="249" t="s">
        <v>10</v>
      </c>
      <c r="I156" s="257" t="s">
        <v>1276</v>
      </c>
    </row>
    <row r="157" spans="1:9" ht="18.75" customHeight="1" x14ac:dyDescent="0.3">
      <c r="A157" s="246"/>
      <c r="B157" s="247"/>
      <c r="C157" s="248"/>
      <c r="D157" s="248"/>
      <c r="E157" s="251"/>
      <c r="F157" s="249" t="s">
        <v>50</v>
      </c>
      <c r="G157" s="249" t="s">
        <v>51</v>
      </c>
      <c r="H157" s="251"/>
      <c r="I157" s="258">
        <v>243454</v>
      </c>
    </row>
    <row r="158" spans="1:9" ht="18.75" customHeight="1" x14ac:dyDescent="0.3">
      <c r="A158" s="253"/>
      <c r="B158" s="254"/>
      <c r="C158" s="255"/>
      <c r="D158" s="255"/>
      <c r="E158" s="256"/>
      <c r="F158" s="255" t="s">
        <v>1275</v>
      </c>
      <c r="G158" s="255" t="s">
        <v>1275</v>
      </c>
      <c r="H158" s="256"/>
      <c r="I158" s="259"/>
    </row>
    <row r="159" spans="1:9" ht="18.75" customHeight="1" x14ac:dyDescent="0.3">
      <c r="A159" s="246">
        <v>52</v>
      </c>
      <c r="B159" s="247" t="s">
        <v>1277</v>
      </c>
      <c r="C159" s="248" t="s">
        <v>1278</v>
      </c>
      <c r="D159" s="248" t="s">
        <v>1278</v>
      </c>
      <c r="E159" s="249" t="s">
        <v>48</v>
      </c>
      <c r="F159" s="249" t="s">
        <v>71</v>
      </c>
      <c r="G159" s="249" t="s">
        <v>71</v>
      </c>
      <c r="H159" s="249" t="s">
        <v>10</v>
      </c>
      <c r="I159" s="250" t="s">
        <v>1279</v>
      </c>
    </row>
    <row r="160" spans="1:9" ht="18.75" customHeight="1" x14ac:dyDescent="0.3">
      <c r="A160" s="246"/>
      <c r="B160" s="247" t="s">
        <v>77</v>
      </c>
      <c r="C160" s="248"/>
      <c r="D160" s="248"/>
      <c r="E160" s="251"/>
      <c r="F160" s="249" t="s">
        <v>50</v>
      </c>
      <c r="G160" s="249" t="s">
        <v>51</v>
      </c>
      <c r="H160" s="251"/>
      <c r="I160" s="258">
        <v>243454</v>
      </c>
    </row>
    <row r="161" spans="1:9" ht="18.75" customHeight="1" x14ac:dyDescent="0.3">
      <c r="A161" s="253"/>
      <c r="B161" s="254"/>
      <c r="C161" s="255"/>
      <c r="D161" s="255"/>
      <c r="E161" s="256"/>
      <c r="F161" s="255" t="s">
        <v>1278</v>
      </c>
      <c r="G161" s="255" t="s">
        <v>1278</v>
      </c>
      <c r="H161" s="256"/>
      <c r="I161" s="259"/>
    </row>
    <row r="162" spans="1:9" ht="18.75" customHeight="1" x14ac:dyDescent="0.3">
      <c r="A162" s="246">
        <v>53</v>
      </c>
      <c r="B162" s="247" t="s">
        <v>1280</v>
      </c>
      <c r="C162" s="248" t="s">
        <v>1281</v>
      </c>
      <c r="D162" s="248" t="s">
        <v>1281</v>
      </c>
      <c r="E162" s="249" t="s">
        <v>48</v>
      </c>
      <c r="F162" s="248" t="s">
        <v>432</v>
      </c>
      <c r="G162" s="248" t="s">
        <v>432</v>
      </c>
      <c r="H162" s="249" t="s">
        <v>10</v>
      </c>
      <c r="I162" s="257" t="s">
        <v>1282</v>
      </c>
    </row>
    <row r="163" spans="1:9" ht="18.75" customHeight="1" x14ac:dyDescent="0.3">
      <c r="A163" s="246"/>
      <c r="B163" s="247" t="s">
        <v>1283</v>
      </c>
      <c r="C163" s="248"/>
      <c r="D163" s="248"/>
      <c r="E163" s="251"/>
      <c r="F163" s="249" t="s">
        <v>50</v>
      </c>
      <c r="G163" s="249" t="s">
        <v>51</v>
      </c>
      <c r="H163" s="251"/>
      <c r="I163" s="258">
        <v>243454</v>
      </c>
    </row>
    <row r="164" spans="1:9" ht="18.75" customHeight="1" x14ac:dyDescent="0.3">
      <c r="A164" s="253"/>
      <c r="B164" s="254"/>
      <c r="C164" s="255"/>
      <c r="D164" s="255"/>
      <c r="E164" s="256"/>
      <c r="F164" s="255" t="s">
        <v>1281</v>
      </c>
      <c r="G164" s="255" t="s">
        <v>1281</v>
      </c>
      <c r="H164" s="256"/>
      <c r="I164" s="259"/>
    </row>
    <row r="165" spans="1:9" ht="18.75" customHeight="1" x14ac:dyDescent="0.3">
      <c r="A165" s="246">
        <v>54</v>
      </c>
      <c r="B165" s="247" t="s">
        <v>142</v>
      </c>
      <c r="C165" s="248" t="s">
        <v>1284</v>
      </c>
      <c r="D165" s="248" t="s">
        <v>1284</v>
      </c>
      <c r="E165" s="249" t="s">
        <v>48</v>
      </c>
      <c r="F165" s="249" t="s">
        <v>65</v>
      </c>
      <c r="G165" s="249" t="s">
        <v>65</v>
      </c>
      <c r="H165" s="249" t="s">
        <v>10</v>
      </c>
      <c r="I165" s="250" t="s">
        <v>1285</v>
      </c>
    </row>
    <row r="166" spans="1:9" ht="18.75" customHeight="1" x14ac:dyDescent="0.3">
      <c r="A166" s="246"/>
      <c r="B166" s="247"/>
      <c r="C166" s="248"/>
      <c r="D166" s="248"/>
      <c r="E166" s="251"/>
      <c r="F166" s="249" t="s">
        <v>50</v>
      </c>
      <c r="G166" s="249" t="s">
        <v>51</v>
      </c>
      <c r="H166" s="251"/>
      <c r="I166" s="252">
        <v>243454</v>
      </c>
    </row>
    <row r="167" spans="1:9" ht="18.75" customHeight="1" x14ac:dyDescent="0.3">
      <c r="A167" s="253"/>
      <c r="B167" s="254"/>
      <c r="C167" s="255"/>
      <c r="D167" s="255"/>
      <c r="E167" s="256"/>
      <c r="F167" s="255" t="s">
        <v>1284</v>
      </c>
      <c r="G167" s="255" t="s">
        <v>1284</v>
      </c>
      <c r="H167" s="256"/>
      <c r="I167" s="259"/>
    </row>
    <row r="168" spans="1:9" ht="18.75" customHeight="1" x14ac:dyDescent="0.3">
      <c r="A168" s="246">
        <v>55</v>
      </c>
      <c r="B168" s="247" t="s">
        <v>70</v>
      </c>
      <c r="C168" s="248" t="s">
        <v>1264</v>
      </c>
      <c r="D168" s="248" t="s">
        <v>1264</v>
      </c>
      <c r="E168" s="249" t="s">
        <v>48</v>
      </c>
      <c r="F168" s="249" t="s">
        <v>71</v>
      </c>
      <c r="G168" s="249" t="s">
        <v>71</v>
      </c>
      <c r="H168" s="249" t="s">
        <v>10</v>
      </c>
      <c r="I168" s="250" t="s">
        <v>1286</v>
      </c>
    </row>
    <row r="169" spans="1:9" ht="18.75" customHeight="1" x14ac:dyDescent="0.3">
      <c r="A169" s="246"/>
      <c r="B169" s="247" t="s">
        <v>1190</v>
      </c>
      <c r="C169" s="248"/>
      <c r="D169" s="248"/>
      <c r="E169" s="251"/>
      <c r="F169" s="249" t="s">
        <v>50</v>
      </c>
      <c r="G169" s="249" t="s">
        <v>51</v>
      </c>
      <c r="H169" s="251"/>
      <c r="I169" s="258">
        <v>243454</v>
      </c>
    </row>
    <row r="170" spans="1:9" ht="18.75" customHeight="1" x14ac:dyDescent="0.3">
      <c r="A170" s="253"/>
      <c r="B170" s="254"/>
      <c r="C170" s="255"/>
      <c r="D170" s="255"/>
      <c r="E170" s="256"/>
      <c r="F170" s="255" t="s">
        <v>1264</v>
      </c>
      <c r="G170" s="255" t="s">
        <v>1264</v>
      </c>
      <c r="H170" s="256"/>
      <c r="I170" s="259"/>
    </row>
    <row r="171" spans="1:9" ht="18.75" customHeight="1" x14ac:dyDescent="0.3">
      <c r="A171" s="246">
        <v>56</v>
      </c>
      <c r="B171" s="247" t="s">
        <v>67</v>
      </c>
      <c r="C171" s="248" t="s">
        <v>1287</v>
      </c>
      <c r="D171" s="248" t="s">
        <v>1287</v>
      </c>
      <c r="E171" s="249" t="s">
        <v>48</v>
      </c>
      <c r="F171" s="248" t="s">
        <v>1288</v>
      </c>
      <c r="G171" s="248" t="s">
        <v>1288</v>
      </c>
      <c r="H171" s="249" t="s">
        <v>10</v>
      </c>
      <c r="I171" s="257" t="s">
        <v>1289</v>
      </c>
    </row>
    <row r="172" spans="1:9" ht="18.75" customHeight="1" x14ac:dyDescent="0.3">
      <c r="A172" s="246"/>
      <c r="B172" s="247"/>
      <c r="C172" s="248"/>
      <c r="D172" s="248"/>
      <c r="E172" s="251"/>
      <c r="F172" s="249" t="s">
        <v>50</v>
      </c>
      <c r="G172" s="249" t="s">
        <v>51</v>
      </c>
      <c r="H172" s="251"/>
      <c r="I172" s="258">
        <v>243454</v>
      </c>
    </row>
    <row r="173" spans="1:9" ht="18.75" customHeight="1" x14ac:dyDescent="0.3">
      <c r="A173" s="253"/>
      <c r="B173" s="254"/>
      <c r="C173" s="255"/>
      <c r="D173" s="255"/>
      <c r="E173" s="256"/>
      <c r="F173" s="255" t="s">
        <v>1287</v>
      </c>
      <c r="G173" s="255" t="s">
        <v>1287</v>
      </c>
      <c r="H173" s="256"/>
      <c r="I173" s="259"/>
    </row>
    <row r="174" spans="1:9" ht="27" customHeight="1" x14ac:dyDescent="0.3">
      <c r="A174" s="246">
        <v>57</v>
      </c>
      <c r="B174" s="247" t="s">
        <v>88</v>
      </c>
      <c r="C174" s="248" t="s">
        <v>1290</v>
      </c>
      <c r="D174" s="248" t="s">
        <v>1290</v>
      </c>
      <c r="E174" s="249" t="s">
        <v>48</v>
      </c>
      <c r="F174" s="249" t="s">
        <v>71</v>
      </c>
      <c r="G174" s="249" t="s">
        <v>71</v>
      </c>
      <c r="H174" s="249" t="s">
        <v>10</v>
      </c>
      <c r="I174" s="250" t="s">
        <v>1291</v>
      </c>
    </row>
    <row r="175" spans="1:9" ht="18.75" customHeight="1" x14ac:dyDescent="0.3">
      <c r="A175" s="246"/>
      <c r="B175" s="247" t="s">
        <v>420</v>
      </c>
      <c r="C175" s="248"/>
      <c r="D175" s="248"/>
      <c r="E175" s="251"/>
      <c r="F175" s="249" t="s">
        <v>50</v>
      </c>
      <c r="G175" s="249" t="s">
        <v>51</v>
      </c>
      <c r="H175" s="251"/>
      <c r="I175" s="258">
        <v>243455</v>
      </c>
    </row>
    <row r="176" spans="1:9" ht="18.75" customHeight="1" x14ac:dyDescent="0.3">
      <c r="A176" s="253"/>
      <c r="B176" s="254"/>
      <c r="C176" s="255"/>
      <c r="D176" s="255"/>
      <c r="E176" s="256"/>
      <c r="F176" s="255" t="s">
        <v>1290</v>
      </c>
      <c r="G176" s="255" t="s">
        <v>1290</v>
      </c>
      <c r="H176" s="256"/>
      <c r="I176" s="259"/>
    </row>
    <row r="177" spans="1:9" ht="18.75" customHeight="1" x14ac:dyDescent="0.3">
      <c r="A177" s="246">
        <v>58</v>
      </c>
      <c r="B177" s="247" t="s">
        <v>142</v>
      </c>
      <c r="C177" s="248" t="s">
        <v>1292</v>
      </c>
      <c r="D177" s="248" t="s">
        <v>1292</v>
      </c>
      <c r="E177" s="249" t="s">
        <v>48</v>
      </c>
      <c r="F177" s="249" t="s">
        <v>65</v>
      </c>
      <c r="G177" s="249" t="s">
        <v>65</v>
      </c>
      <c r="H177" s="249" t="s">
        <v>10</v>
      </c>
      <c r="I177" s="257" t="s">
        <v>1293</v>
      </c>
    </row>
    <row r="178" spans="1:9" ht="18.75" customHeight="1" x14ac:dyDescent="0.3">
      <c r="A178" s="246"/>
      <c r="B178" s="247"/>
      <c r="C178" s="248"/>
      <c r="D178" s="248"/>
      <c r="E178" s="251"/>
      <c r="F178" s="249" t="s">
        <v>50</v>
      </c>
      <c r="G178" s="249" t="s">
        <v>51</v>
      </c>
      <c r="H178" s="251"/>
      <c r="I178" s="258">
        <v>243455</v>
      </c>
    </row>
    <row r="179" spans="1:9" ht="18.75" customHeight="1" x14ac:dyDescent="0.3">
      <c r="A179" s="253"/>
      <c r="B179" s="254"/>
      <c r="C179" s="255"/>
      <c r="D179" s="255"/>
      <c r="E179" s="256"/>
      <c r="F179" s="255" t="s">
        <v>1292</v>
      </c>
      <c r="G179" s="255" t="s">
        <v>1292</v>
      </c>
      <c r="H179" s="256"/>
      <c r="I179" s="259"/>
    </row>
    <row r="180" spans="1:9" ht="18.75" customHeight="1" x14ac:dyDescent="0.3">
      <c r="A180" s="246">
        <v>59</v>
      </c>
      <c r="B180" s="247" t="s">
        <v>100</v>
      </c>
      <c r="C180" s="248" t="s">
        <v>1294</v>
      </c>
      <c r="D180" s="248" t="s">
        <v>1294</v>
      </c>
      <c r="E180" s="249" t="s">
        <v>48</v>
      </c>
      <c r="F180" s="249" t="s">
        <v>101</v>
      </c>
      <c r="G180" s="249" t="s">
        <v>101</v>
      </c>
      <c r="H180" s="249" t="s">
        <v>10</v>
      </c>
      <c r="I180" s="250" t="s">
        <v>1295</v>
      </c>
    </row>
    <row r="181" spans="1:9" ht="18.75" customHeight="1" x14ac:dyDescent="0.3">
      <c r="A181" s="246"/>
      <c r="B181" s="247"/>
      <c r="C181" s="248"/>
      <c r="D181" s="248"/>
      <c r="E181" s="251"/>
      <c r="F181" s="249" t="s">
        <v>50</v>
      </c>
      <c r="G181" s="249" t="s">
        <v>51</v>
      </c>
      <c r="H181" s="251"/>
      <c r="I181" s="258">
        <v>243455</v>
      </c>
    </row>
    <row r="182" spans="1:9" ht="18.75" customHeight="1" x14ac:dyDescent="0.3">
      <c r="A182" s="253"/>
      <c r="B182" s="254"/>
      <c r="C182" s="255"/>
      <c r="D182" s="255"/>
      <c r="E182" s="256"/>
      <c r="F182" s="255" t="s">
        <v>1294</v>
      </c>
      <c r="G182" s="255" t="s">
        <v>1294</v>
      </c>
      <c r="H182" s="256"/>
      <c r="I182" s="259"/>
    </row>
    <row r="183" spans="1:9" ht="18.75" customHeight="1" x14ac:dyDescent="0.3">
      <c r="A183" s="246">
        <v>60</v>
      </c>
      <c r="B183" s="247" t="s">
        <v>70</v>
      </c>
      <c r="C183" s="248" t="s">
        <v>1296</v>
      </c>
      <c r="D183" s="248" t="s">
        <v>1296</v>
      </c>
      <c r="E183" s="249" t="s">
        <v>48</v>
      </c>
      <c r="F183" s="249" t="s">
        <v>71</v>
      </c>
      <c r="G183" s="249" t="s">
        <v>71</v>
      </c>
      <c r="H183" s="249" t="s">
        <v>10</v>
      </c>
      <c r="I183" s="250" t="s">
        <v>1297</v>
      </c>
    </row>
    <row r="184" spans="1:9" ht="18.75" customHeight="1" x14ac:dyDescent="0.3">
      <c r="A184" s="246"/>
      <c r="B184" s="247" t="s">
        <v>1186</v>
      </c>
      <c r="C184" s="248"/>
      <c r="D184" s="248"/>
      <c r="E184" s="251"/>
      <c r="F184" s="249" t="s">
        <v>50</v>
      </c>
      <c r="G184" s="249" t="s">
        <v>51</v>
      </c>
      <c r="H184" s="251"/>
      <c r="I184" s="258">
        <v>243456</v>
      </c>
    </row>
    <row r="185" spans="1:9" ht="18.75" customHeight="1" x14ac:dyDescent="0.3">
      <c r="A185" s="253"/>
      <c r="B185" s="254"/>
      <c r="C185" s="255"/>
      <c r="D185" s="255"/>
      <c r="E185" s="256"/>
      <c r="F185" s="255" t="s">
        <v>1296</v>
      </c>
      <c r="G185" s="255" t="s">
        <v>1296</v>
      </c>
      <c r="H185" s="256"/>
      <c r="I185" s="259"/>
    </row>
    <row r="186" spans="1:9" ht="18.75" customHeight="1" x14ac:dyDescent="0.3">
      <c r="A186" s="246">
        <v>61</v>
      </c>
      <c r="B186" s="247" t="s">
        <v>70</v>
      </c>
      <c r="C186" s="248" t="s">
        <v>1298</v>
      </c>
      <c r="D186" s="248" t="s">
        <v>1298</v>
      </c>
      <c r="E186" s="249" t="s">
        <v>48</v>
      </c>
      <c r="F186" s="249" t="s">
        <v>71</v>
      </c>
      <c r="G186" s="249" t="s">
        <v>71</v>
      </c>
      <c r="H186" s="249" t="s">
        <v>10</v>
      </c>
      <c r="I186" s="250" t="s">
        <v>1299</v>
      </c>
    </row>
    <row r="187" spans="1:9" ht="18.75" customHeight="1" x14ac:dyDescent="0.3">
      <c r="A187" s="246"/>
      <c r="B187" s="247" t="s">
        <v>1300</v>
      </c>
      <c r="C187" s="248"/>
      <c r="D187" s="248"/>
      <c r="E187" s="251"/>
      <c r="F187" s="249" t="s">
        <v>50</v>
      </c>
      <c r="G187" s="249" t="s">
        <v>51</v>
      </c>
      <c r="H187" s="251"/>
      <c r="I187" s="258">
        <v>243456</v>
      </c>
    </row>
    <row r="188" spans="1:9" ht="18.75" customHeight="1" x14ac:dyDescent="0.3">
      <c r="A188" s="253"/>
      <c r="B188" s="254"/>
      <c r="C188" s="255"/>
      <c r="D188" s="255"/>
      <c r="E188" s="256"/>
      <c r="F188" s="255" t="s">
        <v>1298</v>
      </c>
      <c r="G188" s="255" t="s">
        <v>1298</v>
      </c>
      <c r="H188" s="256"/>
      <c r="I188" s="259"/>
    </row>
    <row r="189" spans="1:9" ht="18.75" customHeight="1" x14ac:dyDescent="0.3">
      <c r="A189" s="246">
        <v>62</v>
      </c>
      <c r="B189" s="247" t="s">
        <v>424</v>
      </c>
      <c r="C189" s="248" t="s">
        <v>425</v>
      </c>
      <c r="D189" s="248" t="s">
        <v>425</v>
      </c>
      <c r="E189" s="249" t="s">
        <v>48</v>
      </c>
      <c r="F189" s="249" t="s">
        <v>71</v>
      </c>
      <c r="G189" s="249" t="s">
        <v>71</v>
      </c>
      <c r="H189" s="249" t="s">
        <v>10</v>
      </c>
      <c r="I189" s="250" t="s">
        <v>1301</v>
      </c>
    </row>
    <row r="190" spans="1:9" ht="18.75" customHeight="1" x14ac:dyDescent="0.3">
      <c r="A190" s="246"/>
      <c r="B190" s="247" t="s">
        <v>426</v>
      </c>
      <c r="C190" s="248"/>
      <c r="D190" s="248"/>
      <c r="E190" s="251"/>
      <c r="F190" s="249" t="s">
        <v>50</v>
      </c>
      <c r="G190" s="249" t="s">
        <v>51</v>
      </c>
      <c r="H190" s="251"/>
      <c r="I190" s="258">
        <v>243456</v>
      </c>
    </row>
    <row r="191" spans="1:9" ht="18.75" customHeight="1" x14ac:dyDescent="0.3">
      <c r="A191" s="253"/>
      <c r="B191" s="254"/>
      <c r="C191" s="255"/>
      <c r="D191" s="255"/>
      <c r="E191" s="256"/>
      <c r="F191" s="255" t="s">
        <v>425</v>
      </c>
      <c r="G191" s="255" t="s">
        <v>425</v>
      </c>
      <c r="H191" s="256"/>
      <c r="I191" s="259"/>
    </row>
    <row r="192" spans="1:9" ht="18.75" customHeight="1" x14ac:dyDescent="0.3">
      <c r="A192" s="246">
        <v>63</v>
      </c>
      <c r="B192" s="247" t="s">
        <v>1302</v>
      </c>
      <c r="C192" s="248" t="s">
        <v>1303</v>
      </c>
      <c r="D192" s="248" t="s">
        <v>1303</v>
      </c>
      <c r="E192" s="249" t="s">
        <v>48</v>
      </c>
      <c r="F192" s="249" t="s">
        <v>71</v>
      </c>
      <c r="G192" s="249" t="s">
        <v>71</v>
      </c>
      <c r="H192" s="249" t="s">
        <v>10</v>
      </c>
      <c r="I192" s="250" t="s">
        <v>1304</v>
      </c>
    </row>
    <row r="193" spans="1:9" ht="18.75" customHeight="1" x14ac:dyDescent="0.3">
      <c r="A193" s="246"/>
      <c r="B193" s="247" t="s">
        <v>77</v>
      </c>
      <c r="C193" s="248"/>
      <c r="D193" s="248"/>
      <c r="E193" s="251"/>
      <c r="F193" s="249" t="s">
        <v>50</v>
      </c>
      <c r="G193" s="249" t="s">
        <v>51</v>
      </c>
      <c r="H193" s="251"/>
      <c r="I193" s="258">
        <v>243456</v>
      </c>
    </row>
    <row r="194" spans="1:9" ht="18.75" customHeight="1" x14ac:dyDescent="0.3">
      <c r="A194" s="253"/>
      <c r="B194" s="254"/>
      <c r="C194" s="255"/>
      <c r="D194" s="255"/>
      <c r="E194" s="256"/>
      <c r="F194" s="255" t="s">
        <v>1303</v>
      </c>
      <c r="G194" s="255" t="s">
        <v>1303</v>
      </c>
      <c r="H194" s="256"/>
      <c r="I194" s="259"/>
    </row>
    <row r="195" spans="1:9" ht="18.75" customHeight="1" x14ac:dyDescent="0.3">
      <c r="A195" s="246">
        <v>64</v>
      </c>
      <c r="B195" s="247" t="s">
        <v>70</v>
      </c>
      <c r="C195" s="248" t="s">
        <v>1296</v>
      </c>
      <c r="D195" s="248" t="s">
        <v>1296</v>
      </c>
      <c r="E195" s="249" t="s">
        <v>48</v>
      </c>
      <c r="F195" s="249" t="s">
        <v>71</v>
      </c>
      <c r="G195" s="249" t="s">
        <v>71</v>
      </c>
      <c r="H195" s="249" t="s">
        <v>10</v>
      </c>
      <c r="I195" s="250" t="s">
        <v>1305</v>
      </c>
    </row>
    <row r="196" spans="1:9" ht="18.75" customHeight="1" x14ac:dyDescent="0.3">
      <c r="A196" s="246"/>
      <c r="B196" s="247" t="s">
        <v>1186</v>
      </c>
      <c r="C196" s="248"/>
      <c r="D196" s="248"/>
      <c r="E196" s="251"/>
      <c r="F196" s="249" t="s">
        <v>50</v>
      </c>
      <c r="G196" s="249" t="s">
        <v>51</v>
      </c>
      <c r="H196" s="251"/>
      <c r="I196" s="258">
        <v>243456</v>
      </c>
    </row>
    <row r="197" spans="1:9" ht="18.75" customHeight="1" x14ac:dyDescent="0.3">
      <c r="A197" s="253"/>
      <c r="B197" s="254"/>
      <c r="C197" s="255"/>
      <c r="D197" s="255"/>
      <c r="E197" s="256"/>
      <c r="F197" s="255" t="s">
        <v>1296</v>
      </c>
      <c r="G197" s="255" t="s">
        <v>1296</v>
      </c>
      <c r="H197" s="256"/>
      <c r="I197" s="259"/>
    </row>
    <row r="198" spans="1:9" ht="18.75" customHeight="1" x14ac:dyDescent="0.3">
      <c r="A198" s="246">
        <v>65</v>
      </c>
      <c r="B198" s="247" t="s">
        <v>67</v>
      </c>
      <c r="C198" s="248" t="s">
        <v>1306</v>
      </c>
      <c r="D198" s="248" t="s">
        <v>1306</v>
      </c>
      <c r="E198" s="249" t="s">
        <v>48</v>
      </c>
      <c r="F198" s="248" t="s">
        <v>65</v>
      </c>
      <c r="G198" s="248" t="s">
        <v>65</v>
      </c>
      <c r="H198" s="249" t="s">
        <v>10</v>
      </c>
      <c r="I198" s="257" t="s">
        <v>1307</v>
      </c>
    </row>
    <row r="199" spans="1:9" ht="18.75" customHeight="1" x14ac:dyDescent="0.3">
      <c r="A199" s="246"/>
      <c r="B199" s="247"/>
      <c r="C199" s="248"/>
      <c r="D199" s="248"/>
      <c r="E199" s="251"/>
      <c r="F199" s="249" t="s">
        <v>50</v>
      </c>
      <c r="G199" s="249" t="s">
        <v>51</v>
      </c>
      <c r="H199" s="251"/>
      <c r="I199" s="258">
        <v>243457</v>
      </c>
    </row>
    <row r="200" spans="1:9" ht="18.75" customHeight="1" x14ac:dyDescent="0.3">
      <c r="A200" s="253"/>
      <c r="B200" s="254"/>
      <c r="C200" s="255"/>
      <c r="D200" s="255"/>
      <c r="E200" s="256"/>
      <c r="F200" s="255" t="s">
        <v>1306</v>
      </c>
      <c r="G200" s="255" t="s">
        <v>1306</v>
      </c>
      <c r="H200" s="256"/>
      <c r="I200" s="259"/>
    </row>
    <row r="201" spans="1:9" ht="18.75" customHeight="1" x14ac:dyDescent="0.3">
      <c r="A201" s="246">
        <v>66</v>
      </c>
      <c r="B201" s="247" t="s">
        <v>1308</v>
      </c>
      <c r="C201" s="248" t="s">
        <v>1309</v>
      </c>
      <c r="D201" s="248" t="s">
        <v>1309</v>
      </c>
      <c r="E201" s="249" t="s">
        <v>48</v>
      </c>
      <c r="F201" s="248" t="s">
        <v>69</v>
      </c>
      <c r="G201" s="248" t="s">
        <v>69</v>
      </c>
      <c r="H201" s="249" t="s">
        <v>10</v>
      </c>
      <c r="I201" s="257" t="s">
        <v>1310</v>
      </c>
    </row>
    <row r="202" spans="1:9" ht="18.75" customHeight="1" x14ac:dyDescent="0.3">
      <c r="A202" s="246"/>
      <c r="B202" s="247" t="s">
        <v>421</v>
      </c>
      <c r="C202" s="248"/>
      <c r="D202" s="248"/>
      <c r="E202" s="251"/>
      <c r="F202" s="249" t="s">
        <v>50</v>
      </c>
      <c r="G202" s="249" t="s">
        <v>51</v>
      </c>
      <c r="H202" s="251"/>
      <c r="I202" s="258">
        <v>243458</v>
      </c>
    </row>
    <row r="203" spans="1:9" ht="18.75" customHeight="1" x14ac:dyDescent="0.3">
      <c r="A203" s="253"/>
      <c r="B203" s="254"/>
      <c r="C203" s="255"/>
      <c r="D203" s="255"/>
      <c r="E203" s="256"/>
      <c r="F203" s="255" t="s">
        <v>1309</v>
      </c>
      <c r="G203" s="255" t="s">
        <v>1309</v>
      </c>
      <c r="H203" s="256"/>
      <c r="I203" s="259"/>
    </row>
    <row r="204" spans="1:9" ht="18.75" customHeight="1" x14ac:dyDescent="0.3">
      <c r="A204" s="246">
        <v>67</v>
      </c>
      <c r="B204" s="247" t="s">
        <v>95</v>
      </c>
      <c r="C204" s="248" t="s">
        <v>1311</v>
      </c>
      <c r="D204" s="248" t="s">
        <v>1311</v>
      </c>
      <c r="E204" s="249" t="s">
        <v>48</v>
      </c>
      <c r="F204" s="262" t="s">
        <v>83</v>
      </c>
      <c r="G204" s="262" t="s">
        <v>83</v>
      </c>
      <c r="H204" s="249" t="s">
        <v>10</v>
      </c>
      <c r="I204" s="263" t="s">
        <v>1312</v>
      </c>
    </row>
    <row r="205" spans="1:9" ht="18.75" customHeight="1" x14ac:dyDescent="0.3">
      <c r="A205" s="246"/>
      <c r="B205" s="247"/>
      <c r="C205" s="248"/>
      <c r="D205" s="248"/>
      <c r="E205" s="251"/>
      <c r="F205" s="249" t="s">
        <v>50</v>
      </c>
      <c r="G205" s="249" t="s">
        <v>51</v>
      </c>
      <c r="H205" s="251"/>
      <c r="I205" s="258">
        <v>243458</v>
      </c>
    </row>
    <row r="206" spans="1:9" ht="18.75" customHeight="1" x14ac:dyDescent="0.3">
      <c r="A206" s="253"/>
      <c r="B206" s="254"/>
      <c r="C206" s="255"/>
      <c r="D206" s="255"/>
      <c r="E206" s="256"/>
      <c r="F206" s="255" t="s">
        <v>1311</v>
      </c>
      <c r="G206" s="255" t="s">
        <v>1311</v>
      </c>
      <c r="H206" s="256"/>
      <c r="I206" s="259"/>
    </row>
    <row r="207" spans="1:9" ht="18.75" customHeight="1" x14ac:dyDescent="0.3">
      <c r="A207" s="246">
        <v>68</v>
      </c>
      <c r="B207" s="247" t="s">
        <v>1313</v>
      </c>
      <c r="C207" s="248" t="s">
        <v>1314</v>
      </c>
      <c r="D207" s="248" t="s">
        <v>1314</v>
      </c>
      <c r="E207" s="249" t="s">
        <v>48</v>
      </c>
      <c r="F207" s="249" t="s">
        <v>71</v>
      </c>
      <c r="G207" s="249" t="s">
        <v>71</v>
      </c>
      <c r="H207" s="249" t="s">
        <v>10</v>
      </c>
      <c r="I207" s="250" t="s">
        <v>1315</v>
      </c>
    </row>
    <row r="208" spans="1:9" ht="18.75" customHeight="1" x14ac:dyDescent="0.3">
      <c r="A208" s="246"/>
      <c r="B208" s="247" t="s">
        <v>77</v>
      </c>
      <c r="C208" s="248"/>
      <c r="D208" s="248"/>
      <c r="E208" s="251"/>
      <c r="F208" s="249" t="s">
        <v>50</v>
      </c>
      <c r="G208" s="249" t="s">
        <v>51</v>
      </c>
      <c r="H208" s="251"/>
      <c r="I208" s="258">
        <v>243459</v>
      </c>
    </row>
    <row r="209" spans="1:9" ht="18.75" customHeight="1" x14ac:dyDescent="0.3">
      <c r="A209" s="253"/>
      <c r="B209" s="254"/>
      <c r="C209" s="255"/>
      <c r="D209" s="255"/>
      <c r="E209" s="256"/>
      <c r="F209" s="255" t="s">
        <v>1314</v>
      </c>
      <c r="G209" s="255" t="s">
        <v>1314</v>
      </c>
      <c r="H209" s="256"/>
      <c r="I209" s="259"/>
    </row>
    <row r="210" spans="1:9" ht="18.75" customHeight="1" x14ac:dyDescent="0.3">
      <c r="A210" s="246">
        <v>69</v>
      </c>
      <c r="B210" s="247" t="s">
        <v>142</v>
      </c>
      <c r="C210" s="248" t="s">
        <v>1316</v>
      </c>
      <c r="D210" s="248" t="s">
        <v>1316</v>
      </c>
      <c r="E210" s="249" t="s">
        <v>48</v>
      </c>
      <c r="F210" s="249" t="s">
        <v>65</v>
      </c>
      <c r="G210" s="249" t="s">
        <v>65</v>
      </c>
      <c r="H210" s="249" t="s">
        <v>10</v>
      </c>
      <c r="I210" s="250" t="s">
        <v>1317</v>
      </c>
    </row>
    <row r="211" spans="1:9" ht="18.75" customHeight="1" x14ac:dyDescent="0.3">
      <c r="A211" s="246"/>
      <c r="B211" s="247"/>
      <c r="C211" s="248"/>
      <c r="D211" s="248"/>
      <c r="E211" s="251"/>
      <c r="F211" s="249" t="s">
        <v>50</v>
      </c>
      <c r="G211" s="249" t="s">
        <v>51</v>
      </c>
      <c r="H211" s="251"/>
      <c r="I211" s="252">
        <v>243459</v>
      </c>
    </row>
    <row r="212" spans="1:9" ht="18.75" customHeight="1" x14ac:dyDescent="0.3">
      <c r="A212" s="253"/>
      <c r="B212" s="254"/>
      <c r="C212" s="255"/>
      <c r="D212" s="255"/>
      <c r="E212" s="256"/>
      <c r="F212" s="255" t="s">
        <v>429</v>
      </c>
      <c r="G212" s="255" t="s">
        <v>1316</v>
      </c>
      <c r="H212" s="256"/>
      <c r="I212" s="256"/>
    </row>
    <row r="213" spans="1:9" ht="18.75" customHeight="1" x14ac:dyDescent="0.3">
      <c r="A213" s="246">
        <v>70</v>
      </c>
      <c r="B213" s="247" t="s">
        <v>1318</v>
      </c>
      <c r="C213" s="248" t="s">
        <v>1319</v>
      </c>
      <c r="D213" s="248" t="s">
        <v>1319</v>
      </c>
      <c r="E213" s="249" t="s">
        <v>48</v>
      </c>
      <c r="F213" s="248" t="s">
        <v>1320</v>
      </c>
      <c r="G213" s="248" t="s">
        <v>1320</v>
      </c>
      <c r="H213" s="249" t="s">
        <v>10</v>
      </c>
      <c r="I213" s="257" t="s">
        <v>1321</v>
      </c>
    </row>
    <row r="214" spans="1:9" ht="18.75" customHeight="1" x14ac:dyDescent="0.3">
      <c r="A214" s="246"/>
      <c r="B214" s="247" t="s">
        <v>1322</v>
      </c>
      <c r="C214" s="248"/>
      <c r="D214" s="248"/>
      <c r="E214" s="251"/>
      <c r="F214" s="249" t="s">
        <v>50</v>
      </c>
      <c r="G214" s="249" t="s">
        <v>51</v>
      </c>
      <c r="H214" s="251"/>
      <c r="I214" s="258">
        <v>243461</v>
      </c>
    </row>
    <row r="215" spans="1:9" ht="18.75" customHeight="1" x14ac:dyDescent="0.3">
      <c r="A215" s="253"/>
      <c r="B215" s="254"/>
      <c r="C215" s="255"/>
      <c r="D215" s="255"/>
      <c r="E215" s="256"/>
      <c r="F215" s="255" t="s">
        <v>1319</v>
      </c>
      <c r="G215" s="255" t="s">
        <v>1319</v>
      </c>
      <c r="H215" s="256"/>
      <c r="I215" s="259"/>
    </row>
    <row r="216" spans="1:9" ht="18.75" customHeight="1" x14ac:dyDescent="0.3">
      <c r="A216" s="246">
        <v>71</v>
      </c>
      <c r="B216" s="247" t="s">
        <v>142</v>
      </c>
      <c r="C216" s="248" t="s">
        <v>1323</v>
      </c>
      <c r="D216" s="248" t="s">
        <v>1323</v>
      </c>
      <c r="E216" s="249" t="s">
        <v>48</v>
      </c>
      <c r="F216" s="249" t="s">
        <v>65</v>
      </c>
      <c r="G216" s="249" t="s">
        <v>65</v>
      </c>
      <c r="H216" s="249" t="s">
        <v>10</v>
      </c>
      <c r="I216" s="250" t="s">
        <v>1324</v>
      </c>
    </row>
    <row r="217" spans="1:9" ht="18.75" customHeight="1" x14ac:dyDescent="0.3">
      <c r="A217" s="246"/>
      <c r="B217" s="247"/>
      <c r="C217" s="248"/>
      <c r="D217" s="248"/>
      <c r="E217" s="251"/>
      <c r="F217" s="249" t="s">
        <v>50</v>
      </c>
      <c r="G217" s="249" t="s">
        <v>50</v>
      </c>
      <c r="H217" s="251"/>
      <c r="I217" s="252">
        <v>243461</v>
      </c>
    </row>
    <row r="218" spans="1:9" ht="18.75" customHeight="1" x14ac:dyDescent="0.3">
      <c r="A218" s="253"/>
      <c r="B218" s="254"/>
      <c r="C218" s="255"/>
      <c r="D218" s="255"/>
      <c r="E218" s="256"/>
      <c r="F218" s="255" t="s">
        <v>1323</v>
      </c>
      <c r="G218" s="255" t="s">
        <v>1323</v>
      </c>
      <c r="H218" s="256"/>
      <c r="I218" s="256"/>
    </row>
    <row r="219" spans="1:9" ht="18.75" customHeight="1" x14ac:dyDescent="0.3">
      <c r="A219" s="246">
        <v>72</v>
      </c>
      <c r="B219" s="247" t="s">
        <v>1302</v>
      </c>
      <c r="C219" s="248" t="s">
        <v>1325</v>
      </c>
      <c r="D219" s="248" t="s">
        <v>1325</v>
      </c>
      <c r="E219" s="249" t="s">
        <v>48</v>
      </c>
      <c r="F219" s="249" t="s">
        <v>1326</v>
      </c>
      <c r="G219" s="249" t="s">
        <v>1326</v>
      </c>
      <c r="H219" s="249" t="s">
        <v>10</v>
      </c>
      <c r="I219" s="520" t="s">
        <v>1327</v>
      </c>
    </row>
    <row r="220" spans="1:9" ht="18.75" customHeight="1" x14ac:dyDescent="0.3">
      <c r="A220" s="246"/>
      <c r="B220" s="247" t="s">
        <v>77</v>
      </c>
      <c r="C220" s="248"/>
      <c r="D220" s="248"/>
      <c r="E220" s="251"/>
      <c r="F220" s="249" t="s">
        <v>50</v>
      </c>
      <c r="G220" s="249" t="s">
        <v>51</v>
      </c>
      <c r="H220" s="251"/>
      <c r="I220" s="258">
        <v>243461</v>
      </c>
    </row>
    <row r="221" spans="1:9" ht="18.75" customHeight="1" x14ac:dyDescent="0.3">
      <c r="A221" s="253"/>
      <c r="B221" s="254"/>
      <c r="C221" s="255"/>
      <c r="D221" s="255"/>
      <c r="E221" s="256"/>
      <c r="F221" s="255" t="s">
        <v>1325</v>
      </c>
      <c r="G221" s="255" t="s">
        <v>1325</v>
      </c>
      <c r="H221" s="256"/>
      <c r="I221" s="259"/>
    </row>
    <row r="222" spans="1:9" ht="18.75" customHeight="1" x14ac:dyDescent="0.3">
      <c r="A222" s="246">
        <v>73</v>
      </c>
      <c r="B222" s="247" t="s">
        <v>88</v>
      </c>
      <c r="C222" s="248" t="s">
        <v>1328</v>
      </c>
      <c r="D222" s="248" t="s">
        <v>1328</v>
      </c>
      <c r="E222" s="249" t="s">
        <v>48</v>
      </c>
      <c r="F222" s="249" t="s">
        <v>71</v>
      </c>
      <c r="G222" s="249" t="s">
        <v>71</v>
      </c>
      <c r="H222" s="249" t="s">
        <v>10</v>
      </c>
      <c r="I222" s="250" t="s">
        <v>1329</v>
      </c>
    </row>
    <row r="223" spans="1:9" ht="18.75" customHeight="1" x14ac:dyDescent="0.3">
      <c r="A223" s="246"/>
      <c r="B223" s="247" t="s">
        <v>75</v>
      </c>
      <c r="C223" s="248"/>
      <c r="D223" s="248"/>
      <c r="E223" s="251"/>
      <c r="F223" s="249" t="s">
        <v>50</v>
      </c>
      <c r="G223" s="249" t="s">
        <v>51</v>
      </c>
      <c r="H223" s="251"/>
      <c r="I223" s="258">
        <v>243462</v>
      </c>
    </row>
    <row r="224" spans="1:9" ht="18.75" customHeight="1" x14ac:dyDescent="0.3">
      <c r="A224" s="253"/>
      <c r="B224" s="254"/>
      <c r="C224" s="255"/>
      <c r="D224" s="255"/>
      <c r="E224" s="256"/>
      <c r="F224" s="255" t="s">
        <v>1328</v>
      </c>
      <c r="G224" s="255" t="s">
        <v>1328</v>
      </c>
      <c r="H224" s="256"/>
      <c r="I224" s="259"/>
    </row>
    <row r="225" spans="1:9" ht="18.75" customHeight="1" x14ac:dyDescent="0.3">
      <c r="A225" s="257">
        <v>74</v>
      </c>
      <c r="B225" s="247" t="s">
        <v>89</v>
      </c>
      <c r="C225" s="248" t="s">
        <v>90</v>
      </c>
      <c r="D225" s="248" t="s">
        <v>90</v>
      </c>
      <c r="E225" s="249" t="s">
        <v>48</v>
      </c>
      <c r="F225" s="248" t="s">
        <v>69</v>
      </c>
      <c r="G225" s="248" t="s">
        <v>69</v>
      </c>
      <c r="H225" s="249" t="s">
        <v>10</v>
      </c>
      <c r="I225" s="257" t="s">
        <v>1330</v>
      </c>
    </row>
    <row r="226" spans="1:9" ht="18.75" customHeight="1" x14ac:dyDescent="0.3">
      <c r="A226" s="257"/>
      <c r="B226" s="247" t="s">
        <v>75</v>
      </c>
      <c r="C226" s="248"/>
      <c r="D226" s="248"/>
      <c r="E226" s="251"/>
      <c r="F226" s="249" t="s">
        <v>50</v>
      </c>
      <c r="G226" s="249" t="s">
        <v>51</v>
      </c>
      <c r="H226" s="251"/>
      <c r="I226" s="258">
        <v>243462</v>
      </c>
    </row>
    <row r="227" spans="1:9" ht="18.75" customHeight="1" x14ac:dyDescent="0.3">
      <c r="A227" s="259"/>
      <c r="B227" s="254"/>
      <c r="C227" s="255"/>
      <c r="D227" s="255"/>
      <c r="E227" s="256"/>
      <c r="F227" s="255" t="s">
        <v>90</v>
      </c>
      <c r="G227" s="255" t="s">
        <v>90</v>
      </c>
      <c r="H227" s="256"/>
      <c r="I227" s="259"/>
    </row>
    <row r="228" spans="1:9" ht="18.75" customHeight="1" x14ac:dyDescent="0.3">
      <c r="A228" s="246">
        <v>75</v>
      </c>
      <c r="B228" s="247" t="s">
        <v>74</v>
      </c>
      <c r="C228" s="248" t="s">
        <v>91</v>
      </c>
      <c r="D228" s="248" t="s">
        <v>91</v>
      </c>
      <c r="E228" s="249" t="s">
        <v>48</v>
      </c>
      <c r="F228" s="249" t="s">
        <v>71</v>
      </c>
      <c r="G228" s="249" t="s">
        <v>71</v>
      </c>
      <c r="H228" s="249" t="s">
        <v>10</v>
      </c>
      <c r="I228" s="250" t="s">
        <v>1331</v>
      </c>
    </row>
    <row r="229" spans="1:9" ht="18.75" customHeight="1" x14ac:dyDescent="0.3">
      <c r="A229" s="246"/>
      <c r="B229" s="247" t="s">
        <v>81</v>
      </c>
      <c r="C229" s="248"/>
      <c r="D229" s="248"/>
      <c r="E229" s="251"/>
      <c r="F229" s="249" t="s">
        <v>50</v>
      </c>
      <c r="G229" s="249" t="s">
        <v>51</v>
      </c>
      <c r="H229" s="251"/>
      <c r="I229" s="258">
        <v>243462</v>
      </c>
    </row>
    <row r="230" spans="1:9" ht="18.75" customHeight="1" x14ac:dyDescent="0.3">
      <c r="A230" s="253"/>
      <c r="B230" s="254"/>
      <c r="C230" s="255"/>
      <c r="D230" s="255"/>
      <c r="E230" s="256"/>
      <c r="F230" s="255" t="s">
        <v>91</v>
      </c>
      <c r="G230" s="255" t="s">
        <v>91</v>
      </c>
      <c r="H230" s="256"/>
      <c r="I230" s="259"/>
    </row>
    <row r="231" spans="1:9" ht="18.75" customHeight="1" x14ac:dyDescent="0.3">
      <c r="A231" s="246">
        <v>76</v>
      </c>
      <c r="B231" s="247" t="s">
        <v>445</v>
      </c>
      <c r="C231" s="248" t="s">
        <v>102</v>
      </c>
      <c r="D231" s="248" t="s">
        <v>102</v>
      </c>
      <c r="E231" s="249" t="s">
        <v>48</v>
      </c>
      <c r="F231" s="248" t="s">
        <v>103</v>
      </c>
      <c r="G231" s="248" t="s">
        <v>103</v>
      </c>
      <c r="H231" s="249" t="s">
        <v>10</v>
      </c>
      <c r="I231" s="257" t="s">
        <v>1332</v>
      </c>
    </row>
    <row r="232" spans="1:9" ht="18.75" customHeight="1" x14ac:dyDescent="0.3">
      <c r="A232" s="246"/>
      <c r="B232" s="247"/>
      <c r="C232" s="248"/>
      <c r="D232" s="248"/>
      <c r="E232" s="251"/>
      <c r="F232" s="249" t="s">
        <v>50</v>
      </c>
      <c r="G232" s="249" t="s">
        <v>51</v>
      </c>
      <c r="H232" s="251"/>
      <c r="I232" s="258">
        <v>243464</v>
      </c>
    </row>
    <row r="233" spans="1:9" ht="18.75" customHeight="1" x14ac:dyDescent="0.3">
      <c r="A233" s="253"/>
      <c r="B233" s="254"/>
      <c r="C233" s="255"/>
      <c r="D233" s="255"/>
      <c r="E233" s="256"/>
      <c r="F233" s="255" t="s">
        <v>102</v>
      </c>
      <c r="G233" s="255" t="s">
        <v>102</v>
      </c>
      <c r="H233" s="256"/>
      <c r="I233" s="259"/>
    </row>
    <row r="234" spans="1:9" ht="18.75" customHeight="1" x14ac:dyDescent="0.3">
      <c r="A234" s="246">
        <v>77</v>
      </c>
      <c r="B234" s="247" t="s">
        <v>446</v>
      </c>
      <c r="C234" s="248" t="s">
        <v>1333</v>
      </c>
      <c r="D234" s="248" t="s">
        <v>1333</v>
      </c>
      <c r="E234" s="249" t="s">
        <v>48</v>
      </c>
      <c r="F234" s="249" t="s">
        <v>83</v>
      </c>
      <c r="G234" s="249" t="s">
        <v>83</v>
      </c>
      <c r="H234" s="249" t="s">
        <v>10</v>
      </c>
      <c r="I234" s="250" t="s">
        <v>1334</v>
      </c>
    </row>
    <row r="235" spans="1:9" ht="18.75" customHeight="1" x14ac:dyDescent="0.3">
      <c r="A235" s="246"/>
      <c r="B235" s="247"/>
      <c r="C235" s="248"/>
      <c r="D235" s="248"/>
      <c r="E235" s="251"/>
      <c r="F235" s="249" t="s">
        <v>50</v>
      </c>
      <c r="G235" s="249" t="s">
        <v>51</v>
      </c>
      <c r="H235" s="251"/>
      <c r="I235" s="252">
        <v>243464</v>
      </c>
    </row>
    <row r="236" spans="1:9" ht="18.75" customHeight="1" x14ac:dyDescent="0.3">
      <c r="A236" s="253"/>
      <c r="B236" s="254"/>
      <c r="C236" s="255"/>
      <c r="D236" s="255"/>
      <c r="E236" s="256"/>
      <c r="F236" s="255" t="s">
        <v>1333</v>
      </c>
      <c r="G236" s="255" t="s">
        <v>1333</v>
      </c>
      <c r="H236" s="256"/>
      <c r="I236" s="256"/>
    </row>
    <row r="237" spans="1:9" ht="18.75" customHeight="1" x14ac:dyDescent="0.3">
      <c r="A237" s="246">
        <v>78</v>
      </c>
      <c r="B237" s="247" t="s">
        <v>1214</v>
      </c>
      <c r="C237" s="248" t="s">
        <v>1335</v>
      </c>
      <c r="D237" s="248" t="s">
        <v>1335</v>
      </c>
      <c r="E237" s="249" t="s">
        <v>48</v>
      </c>
      <c r="F237" s="248" t="s">
        <v>78</v>
      </c>
      <c r="G237" s="248" t="s">
        <v>78</v>
      </c>
      <c r="H237" s="249" t="s">
        <v>10</v>
      </c>
      <c r="I237" s="257" t="s">
        <v>1336</v>
      </c>
    </row>
    <row r="238" spans="1:9" ht="18.75" customHeight="1" x14ac:dyDescent="0.3">
      <c r="A238" s="246"/>
      <c r="B238" s="247"/>
      <c r="C238" s="248"/>
      <c r="D238" s="248"/>
      <c r="E238" s="251"/>
      <c r="F238" s="249" t="s">
        <v>50</v>
      </c>
      <c r="G238" s="249" t="s">
        <v>51</v>
      </c>
      <c r="H238" s="251"/>
      <c r="I238" s="258">
        <v>243455</v>
      </c>
    </row>
    <row r="239" spans="1:9" ht="18.75" customHeight="1" x14ac:dyDescent="0.3">
      <c r="A239" s="253"/>
      <c r="B239" s="254"/>
      <c r="C239" s="255"/>
      <c r="D239" s="255"/>
      <c r="E239" s="256"/>
      <c r="F239" s="255" t="s">
        <v>1335</v>
      </c>
      <c r="G239" s="255" t="s">
        <v>1335</v>
      </c>
      <c r="H239" s="256"/>
      <c r="I239" s="259"/>
    </row>
    <row r="254" spans="2:2" s="521" customFormat="1" ht="15" customHeight="1" x14ac:dyDescent="0.3">
      <c r="B254" s="518"/>
    </row>
    <row r="255" spans="2:2" s="521" customFormat="1" ht="15.75" customHeight="1" x14ac:dyDescent="0.3">
      <c r="B255" s="518"/>
    </row>
    <row r="256" spans="2:2" s="521" customFormat="1" ht="15.75" customHeight="1" x14ac:dyDescent="0.3">
      <c r="B256" s="518"/>
    </row>
    <row r="257" spans="2:2" s="521" customFormat="1" ht="15" customHeight="1" x14ac:dyDescent="0.3">
      <c r="B257" s="518"/>
    </row>
    <row r="258" spans="2:2" s="521" customFormat="1" ht="14.25" customHeight="1" x14ac:dyDescent="0.3">
      <c r="B258" s="518"/>
    </row>
    <row r="260" spans="2:2" s="521" customFormat="1" ht="15" customHeight="1" x14ac:dyDescent="0.3">
      <c r="B260" s="518"/>
    </row>
    <row r="261" spans="2:2" s="521" customFormat="1" ht="15.75" customHeight="1" x14ac:dyDescent="0.3">
      <c r="B261" s="518"/>
    </row>
    <row r="263" spans="2:2" s="521" customFormat="1" ht="14.25" customHeight="1" x14ac:dyDescent="0.3">
      <c r="B263" s="518"/>
    </row>
    <row r="264" spans="2:2" s="521" customFormat="1" ht="15" customHeight="1" x14ac:dyDescent="0.3">
      <c r="B264" s="518"/>
    </row>
    <row r="265" spans="2:2" s="521" customFormat="1" ht="15.75" customHeight="1" x14ac:dyDescent="0.3">
      <c r="B265" s="518"/>
    </row>
    <row r="266" spans="2:2" s="521" customFormat="1" ht="15" customHeight="1" x14ac:dyDescent="0.3">
      <c r="B266" s="518"/>
    </row>
    <row r="267" spans="2:2" s="521" customFormat="1" ht="15" customHeight="1" x14ac:dyDescent="0.3">
      <c r="B267" s="518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1" orientation="landscape" horizontalDpi="0" verticalDpi="0" r:id="rId1"/>
  <rowBreaks count="6" manualBreakCount="6">
    <brk id="32" max="16383" man="1"/>
    <brk id="65" max="16383" man="1"/>
    <brk id="98" max="16383" man="1"/>
    <brk id="131" max="16383" man="1"/>
    <brk id="164" max="16383" man="1"/>
    <brk id="19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79E29-9D92-4B41-8E59-171E13560613}">
  <sheetPr>
    <tabColor rgb="FFFFC000"/>
  </sheetPr>
  <dimension ref="A1:J293"/>
  <sheetViews>
    <sheetView view="pageBreakPreview" topLeftCell="A128" zoomScale="60" zoomScaleNormal="100" workbookViewId="0">
      <selection activeCell="A144" sqref="A1:XFD1048576"/>
    </sheetView>
  </sheetViews>
  <sheetFormatPr defaultColWidth="9" defaultRowHeight="20.25" x14ac:dyDescent="0.3"/>
  <cols>
    <col min="1" max="1" width="6.625" style="7" customWidth="1"/>
    <col min="2" max="2" width="26.125" style="9" customWidth="1"/>
    <col min="3" max="3" width="13.125" style="9" customWidth="1"/>
    <col min="4" max="4" width="10.125" style="9" customWidth="1"/>
    <col min="5" max="5" width="13.5" style="9" customWidth="1"/>
    <col min="6" max="6" width="33.25" style="9" customWidth="1"/>
    <col min="7" max="7" width="33.375" style="9" customWidth="1"/>
    <col min="8" max="8" width="33.75" style="9" customWidth="1"/>
    <col min="9" max="9" width="17.125" style="9" customWidth="1"/>
    <col min="10" max="16384" width="9" style="9"/>
  </cols>
  <sheetData>
    <row r="1" spans="1:10" ht="21" x14ac:dyDescent="0.35">
      <c r="A1" s="591" t="s">
        <v>1337</v>
      </c>
      <c r="B1" s="591"/>
      <c r="C1" s="591"/>
      <c r="D1" s="591"/>
      <c r="E1" s="591"/>
      <c r="F1" s="591"/>
      <c r="G1" s="591"/>
      <c r="H1" s="591"/>
      <c r="I1" s="591"/>
    </row>
    <row r="2" spans="1:10" ht="21" x14ac:dyDescent="0.35">
      <c r="A2" s="591" t="s">
        <v>104</v>
      </c>
      <c r="B2" s="591"/>
      <c r="C2" s="591"/>
      <c r="D2" s="591"/>
      <c r="E2" s="591"/>
      <c r="F2" s="591"/>
      <c r="G2" s="591"/>
      <c r="H2" s="591"/>
      <c r="I2" s="591"/>
    </row>
    <row r="3" spans="1:10" ht="21" x14ac:dyDescent="0.35">
      <c r="A3" s="591" t="s">
        <v>1338</v>
      </c>
      <c r="B3" s="591"/>
      <c r="C3" s="591"/>
      <c r="D3" s="591"/>
      <c r="E3" s="591"/>
      <c r="F3" s="591"/>
      <c r="G3" s="591"/>
      <c r="H3" s="591"/>
      <c r="I3" s="591"/>
    </row>
    <row r="4" spans="1:10" ht="21" x14ac:dyDescent="0.35">
      <c r="A4" s="267"/>
      <c r="B4" s="267"/>
      <c r="C4" s="267"/>
      <c r="D4" s="267"/>
      <c r="E4" s="267"/>
      <c r="F4" s="267"/>
      <c r="G4" s="267"/>
      <c r="H4" s="267"/>
      <c r="I4" s="267"/>
    </row>
    <row r="5" spans="1:10" ht="63" x14ac:dyDescent="0.3">
      <c r="A5" s="268" t="s">
        <v>0</v>
      </c>
      <c r="B5" s="269" t="s">
        <v>21</v>
      </c>
      <c r="C5" s="270" t="s">
        <v>22</v>
      </c>
      <c r="D5" s="268" t="s">
        <v>2</v>
      </c>
      <c r="E5" s="270" t="s">
        <v>23</v>
      </c>
      <c r="F5" s="270" t="s">
        <v>4</v>
      </c>
      <c r="G5" s="270" t="s">
        <v>31</v>
      </c>
      <c r="H5" s="270" t="s">
        <v>6</v>
      </c>
      <c r="I5" s="270" t="s">
        <v>32</v>
      </c>
    </row>
    <row r="6" spans="1:10" ht="21" x14ac:dyDescent="0.3">
      <c r="A6" s="589">
        <v>1</v>
      </c>
      <c r="B6" s="522" t="s">
        <v>110</v>
      </c>
      <c r="C6" s="523" t="s">
        <v>1339</v>
      </c>
      <c r="D6" s="524" t="str">
        <f>+C6</f>
        <v>3,900 บาท</v>
      </c>
      <c r="E6" s="273" t="s">
        <v>48</v>
      </c>
      <c r="F6" s="525" t="s">
        <v>111</v>
      </c>
      <c r="G6" s="525" t="str">
        <f>+F6</f>
        <v>อู่หรั่งการช่าง</v>
      </c>
      <c r="H6" s="275" t="s">
        <v>106</v>
      </c>
      <c r="I6" s="525" t="s">
        <v>438</v>
      </c>
    </row>
    <row r="7" spans="1:10" ht="21" x14ac:dyDescent="0.3">
      <c r="A7" s="590"/>
      <c r="B7" s="526"/>
      <c r="C7" s="527"/>
      <c r="D7" s="488"/>
      <c r="E7" s="402"/>
      <c r="F7" s="528" t="s">
        <v>1340</v>
      </c>
      <c r="G7" s="528" t="s">
        <v>1341</v>
      </c>
      <c r="H7" s="402"/>
      <c r="I7" s="528" t="s">
        <v>1342</v>
      </c>
    </row>
    <row r="8" spans="1:10" ht="21" x14ac:dyDescent="0.3">
      <c r="A8" s="589">
        <v>2</v>
      </c>
      <c r="B8" s="529" t="s">
        <v>110</v>
      </c>
      <c r="C8" s="530" t="s">
        <v>439</v>
      </c>
      <c r="D8" s="530" t="str">
        <f>+C8</f>
        <v>2,550 บาท</v>
      </c>
      <c r="E8" s="273" t="s">
        <v>48</v>
      </c>
      <c r="F8" s="525" t="s">
        <v>111</v>
      </c>
      <c r="G8" s="525" t="str">
        <f>+F8</f>
        <v>อู่หรั่งการช่าง</v>
      </c>
      <c r="H8" s="275" t="s">
        <v>106</v>
      </c>
      <c r="I8" s="525" t="s">
        <v>462</v>
      </c>
      <c r="J8" s="396"/>
    </row>
    <row r="9" spans="1:10" ht="21" x14ac:dyDescent="0.3">
      <c r="A9" s="590"/>
      <c r="B9" s="531"/>
      <c r="C9" s="532"/>
      <c r="D9" s="402"/>
      <c r="E9" s="533"/>
      <c r="F9" s="528" t="s">
        <v>1343</v>
      </c>
      <c r="G9" s="528" t="s">
        <v>1344</v>
      </c>
      <c r="H9" s="402"/>
      <c r="I9" s="528" t="s">
        <v>1345</v>
      </c>
      <c r="J9" s="396"/>
    </row>
    <row r="10" spans="1:10" ht="25.5" customHeight="1" x14ac:dyDescent="0.35">
      <c r="A10" s="589">
        <v>3</v>
      </c>
      <c r="B10" s="271" t="s">
        <v>18</v>
      </c>
      <c r="C10" s="272" t="s">
        <v>1346</v>
      </c>
      <c r="D10" s="272" t="str">
        <f>+C10</f>
        <v>233 บาท</v>
      </c>
      <c r="E10" s="273" t="s">
        <v>48</v>
      </c>
      <c r="F10" s="274" t="s">
        <v>105</v>
      </c>
      <c r="G10" s="274" t="str">
        <f>+F10</f>
        <v>ร้านวัฒนภาพิมพ์</v>
      </c>
      <c r="H10" s="275" t="s">
        <v>106</v>
      </c>
      <c r="I10" s="276" t="s">
        <v>1347</v>
      </c>
    </row>
    <row r="11" spans="1:10" ht="21" x14ac:dyDescent="0.35">
      <c r="A11" s="590"/>
      <c r="B11" s="277"/>
      <c r="C11" s="278"/>
      <c r="D11" s="279"/>
      <c r="E11" s="280"/>
      <c r="F11" s="281" t="s">
        <v>1348</v>
      </c>
      <c r="G11" s="281" t="s">
        <v>1349</v>
      </c>
      <c r="H11" s="282"/>
      <c r="I11" s="283" t="s">
        <v>1350</v>
      </c>
    </row>
    <row r="12" spans="1:10" ht="24" customHeight="1" x14ac:dyDescent="0.3">
      <c r="A12" s="589">
        <v>4</v>
      </c>
      <c r="B12" s="284" t="s">
        <v>36</v>
      </c>
      <c r="C12" s="272" t="s">
        <v>458</v>
      </c>
      <c r="D12" s="272" t="str">
        <f>+C12</f>
        <v>1,000 บาท</v>
      </c>
      <c r="E12" s="273" t="s">
        <v>48</v>
      </c>
      <c r="F12" s="285" t="s">
        <v>1351</v>
      </c>
      <c r="G12" s="286" t="str">
        <f>+F12</f>
        <v>บ.พรพัฒน์แก๊ส แอนด์ ออยล์ จำกัด</v>
      </c>
      <c r="H12" s="275" t="s">
        <v>108</v>
      </c>
      <c r="I12" s="276" t="s">
        <v>1352</v>
      </c>
    </row>
    <row r="13" spans="1:10" ht="21" x14ac:dyDescent="0.35">
      <c r="A13" s="590"/>
      <c r="B13" s="284"/>
      <c r="C13" s="278"/>
      <c r="D13" s="279"/>
      <c r="E13" s="280"/>
      <c r="F13" s="281" t="s">
        <v>459</v>
      </c>
      <c r="G13" s="281" t="s">
        <v>460</v>
      </c>
      <c r="H13" s="282" t="s">
        <v>109</v>
      </c>
      <c r="I13" s="283" t="s">
        <v>1350</v>
      </c>
    </row>
    <row r="14" spans="1:10" s="23" customFormat="1" ht="23.25" customHeight="1" x14ac:dyDescent="0.35">
      <c r="A14" s="589">
        <v>5</v>
      </c>
      <c r="B14" s="271" t="s">
        <v>36</v>
      </c>
      <c r="C14" s="287" t="s">
        <v>463</v>
      </c>
      <c r="D14" s="287" t="str">
        <f>+C14</f>
        <v>180 บาท</v>
      </c>
      <c r="E14" s="273" t="s">
        <v>48</v>
      </c>
      <c r="F14" s="288" t="s">
        <v>1351</v>
      </c>
      <c r="G14" s="286" t="str">
        <f>+F14</f>
        <v>บ.พรพัฒน์แก๊ส แอนด์ ออยล์ จำกัด</v>
      </c>
      <c r="H14" s="275" t="s">
        <v>108</v>
      </c>
      <c r="I14" s="276" t="s">
        <v>1353</v>
      </c>
      <c r="J14" s="534"/>
    </row>
    <row r="15" spans="1:10" s="23" customFormat="1" ht="23.25" customHeight="1" x14ac:dyDescent="0.35">
      <c r="A15" s="590"/>
      <c r="B15" s="277"/>
      <c r="C15" s="278"/>
      <c r="D15" s="279"/>
      <c r="E15" s="280"/>
      <c r="F15" s="281" t="s">
        <v>464</v>
      </c>
      <c r="G15" s="281" t="s">
        <v>1354</v>
      </c>
      <c r="H15" s="282" t="s">
        <v>109</v>
      </c>
      <c r="I15" s="283" t="s">
        <v>1355</v>
      </c>
    </row>
    <row r="16" spans="1:10" s="23" customFormat="1" ht="23.25" customHeight="1" x14ac:dyDescent="0.35">
      <c r="A16" s="589">
        <v>6</v>
      </c>
      <c r="B16" s="284" t="s">
        <v>36</v>
      </c>
      <c r="C16" s="272" t="s">
        <v>431</v>
      </c>
      <c r="D16" s="272" t="str">
        <f>+C16</f>
        <v>1,850 บาท</v>
      </c>
      <c r="E16" s="273" t="s">
        <v>48</v>
      </c>
      <c r="F16" s="274" t="s">
        <v>154</v>
      </c>
      <c r="G16" s="274" t="str">
        <f>+F16</f>
        <v>ร้านเจ้าสัวโอโตพาร์ท</v>
      </c>
      <c r="H16" s="275" t="s">
        <v>108</v>
      </c>
      <c r="I16" s="276" t="s">
        <v>1356</v>
      </c>
    </row>
    <row r="17" spans="1:9" s="23" customFormat="1" ht="23.25" customHeight="1" x14ac:dyDescent="0.35">
      <c r="A17" s="590"/>
      <c r="B17" s="284"/>
      <c r="C17" s="278"/>
      <c r="D17" s="279"/>
      <c r="E17" s="280"/>
      <c r="F17" s="281" t="s">
        <v>1357</v>
      </c>
      <c r="G17" s="281" t="s">
        <v>1358</v>
      </c>
      <c r="H17" s="282" t="s">
        <v>109</v>
      </c>
      <c r="I17" s="283" t="s">
        <v>1355</v>
      </c>
    </row>
    <row r="18" spans="1:9" s="23" customFormat="1" ht="23.25" customHeight="1" x14ac:dyDescent="0.35">
      <c r="A18" s="589">
        <v>7</v>
      </c>
      <c r="B18" s="271" t="s">
        <v>36</v>
      </c>
      <c r="C18" s="272" t="s">
        <v>441</v>
      </c>
      <c r="D18" s="272" t="str">
        <f>+C18</f>
        <v>1,700 บาท</v>
      </c>
      <c r="E18" s="273" t="s">
        <v>48</v>
      </c>
      <c r="F18" s="274" t="s">
        <v>1351</v>
      </c>
      <c r="G18" s="274" t="str">
        <f>+F18</f>
        <v>บ.พรพัฒน์แก๊ส แอนด์ ออยล์ จำกัด</v>
      </c>
      <c r="H18" s="275" t="s">
        <v>108</v>
      </c>
      <c r="I18" s="276" t="s">
        <v>1359</v>
      </c>
    </row>
    <row r="19" spans="1:9" s="23" customFormat="1" ht="23.25" customHeight="1" x14ac:dyDescent="0.35">
      <c r="A19" s="590"/>
      <c r="B19" s="284"/>
      <c r="C19" s="278"/>
      <c r="D19" s="279"/>
      <c r="E19" s="280"/>
      <c r="F19" s="281" t="s">
        <v>465</v>
      </c>
      <c r="G19" s="281" t="s">
        <v>114</v>
      </c>
      <c r="H19" s="282" t="s">
        <v>109</v>
      </c>
      <c r="I19" s="283" t="s">
        <v>1360</v>
      </c>
    </row>
    <row r="20" spans="1:9" s="23" customFormat="1" ht="23.25" customHeight="1" x14ac:dyDescent="0.35">
      <c r="A20" s="589">
        <v>8</v>
      </c>
      <c r="B20" s="271" t="s">
        <v>117</v>
      </c>
      <c r="C20" s="272" t="s">
        <v>1281</v>
      </c>
      <c r="D20" s="272" t="str">
        <f>+C20</f>
        <v>1,480 บาท</v>
      </c>
      <c r="E20" s="273" t="s">
        <v>48</v>
      </c>
      <c r="F20" s="274" t="s">
        <v>472</v>
      </c>
      <c r="G20" s="274" t="str">
        <f>+F20</f>
        <v>ร้านสมพิศยนต์</v>
      </c>
      <c r="H20" s="275" t="s">
        <v>106</v>
      </c>
      <c r="I20" s="276" t="s">
        <v>1361</v>
      </c>
    </row>
    <row r="21" spans="1:9" s="23" customFormat="1" ht="23.25" customHeight="1" x14ac:dyDescent="0.35">
      <c r="A21" s="590"/>
      <c r="B21" s="284"/>
      <c r="C21" s="279"/>
      <c r="D21" s="279"/>
      <c r="E21" s="280"/>
      <c r="F21" s="281" t="s">
        <v>1362</v>
      </c>
      <c r="G21" s="281" t="s">
        <v>1363</v>
      </c>
      <c r="H21" s="282"/>
      <c r="I21" s="283" t="s">
        <v>1364</v>
      </c>
    </row>
    <row r="22" spans="1:9" s="23" customFormat="1" ht="23.25" customHeight="1" x14ac:dyDescent="0.35">
      <c r="A22" s="589">
        <v>9</v>
      </c>
      <c r="B22" s="271" t="s">
        <v>117</v>
      </c>
      <c r="C22" s="272" t="s">
        <v>1365</v>
      </c>
      <c r="D22" s="272" t="str">
        <f>+C22</f>
        <v>1,380 บาท</v>
      </c>
      <c r="E22" s="273" t="s">
        <v>48</v>
      </c>
      <c r="F22" s="274" t="s">
        <v>472</v>
      </c>
      <c r="G22" s="274" t="str">
        <f>+F22</f>
        <v>ร้านสมพิศยนต์</v>
      </c>
      <c r="H22" s="275" t="s">
        <v>106</v>
      </c>
      <c r="I22" s="276" t="s">
        <v>1366</v>
      </c>
    </row>
    <row r="23" spans="1:9" s="23" customFormat="1" ht="23.25" customHeight="1" x14ac:dyDescent="0.35">
      <c r="A23" s="590"/>
      <c r="B23" s="284"/>
      <c r="C23" s="279"/>
      <c r="D23" s="279"/>
      <c r="E23" s="280"/>
      <c r="F23" s="281" t="s">
        <v>1367</v>
      </c>
      <c r="G23" s="281" t="s">
        <v>1368</v>
      </c>
      <c r="H23" s="282"/>
      <c r="I23" s="283" t="s">
        <v>1364</v>
      </c>
    </row>
    <row r="24" spans="1:9" s="23" customFormat="1" ht="23.25" customHeight="1" x14ac:dyDescent="0.35">
      <c r="A24" s="589">
        <v>10</v>
      </c>
      <c r="B24" s="271" t="s">
        <v>36</v>
      </c>
      <c r="C24" s="272" t="s">
        <v>447</v>
      </c>
      <c r="D24" s="272" t="str">
        <f>+C24</f>
        <v>215 บาท</v>
      </c>
      <c r="E24" s="273" t="s">
        <v>48</v>
      </c>
      <c r="F24" s="274" t="s">
        <v>1351</v>
      </c>
      <c r="G24" s="274" t="str">
        <f>+F24</f>
        <v>บ.พรพัฒน์แก๊ส แอนด์ ออยล์ จำกัด</v>
      </c>
      <c r="H24" s="275" t="s">
        <v>108</v>
      </c>
      <c r="I24" s="276" t="s">
        <v>1369</v>
      </c>
    </row>
    <row r="25" spans="1:9" s="23" customFormat="1" ht="23.25" customHeight="1" x14ac:dyDescent="0.35">
      <c r="A25" s="590"/>
      <c r="B25" s="284"/>
      <c r="C25" s="278"/>
      <c r="D25" s="279"/>
      <c r="E25" s="280"/>
      <c r="F25" s="281" t="s">
        <v>448</v>
      </c>
      <c r="G25" s="281" t="s">
        <v>1370</v>
      </c>
      <c r="H25" s="282" t="s">
        <v>109</v>
      </c>
      <c r="I25" s="283" t="s">
        <v>1371</v>
      </c>
    </row>
    <row r="26" spans="1:9" s="23" customFormat="1" ht="23.25" customHeight="1" x14ac:dyDescent="0.35">
      <c r="A26" s="589">
        <v>11</v>
      </c>
      <c r="B26" s="271" t="s">
        <v>36</v>
      </c>
      <c r="C26" s="272" t="s">
        <v>1372</v>
      </c>
      <c r="D26" s="272" t="str">
        <f>+C26</f>
        <v>360.50 บาท</v>
      </c>
      <c r="E26" s="273" t="s">
        <v>48</v>
      </c>
      <c r="F26" s="274" t="s">
        <v>1351</v>
      </c>
      <c r="G26" s="274" t="str">
        <f>+F26</f>
        <v>บ.พรพัฒน์แก๊ส แอนด์ ออยล์ จำกัด</v>
      </c>
      <c r="H26" s="275" t="s">
        <v>108</v>
      </c>
      <c r="I26" s="276" t="s">
        <v>1373</v>
      </c>
    </row>
    <row r="27" spans="1:9" s="23" customFormat="1" ht="23.25" customHeight="1" x14ac:dyDescent="0.35">
      <c r="A27" s="590"/>
      <c r="B27" s="277"/>
      <c r="C27" s="279"/>
      <c r="D27" s="279"/>
      <c r="E27" s="280"/>
      <c r="F27" s="281" t="s">
        <v>1374</v>
      </c>
      <c r="G27" s="281" t="s">
        <v>1375</v>
      </c>
      <c r="H27" s="282" t="s">
        <v>109</v>
      </c>
      <c r="I27" s="283" t="s">
        <v>1376</v>
      </c>
    </row>
    <row r="28" spans="1:9" s="23" customFormat="1" ht="23.25" customHeight="1" x14ac:dyDescent="0.35">
      <c r="A28" s="589">
        <v>12</v>
      </c>
      <c r="B28" s="271" t="s">
        <v>36</v>
      </c>
      <c r="C28" s="272" t="s">
        <v>1221</v>
      </c>
      <c r="D28" s="272" t="str">
        <f>+C28</f>
        <v>721 บาท</v>
      </c>
      <c r="E28" s="273" t="s">
        <v>48</v>
      </c>
      <c r="F28" s="274" t="s">
        <v>1351</v>
      </c>
      <c r="G28" s="274" t="str">
        <f>+F28</f>
        <v>บ.พรพัฒน์แก๊ส แอนด์ ออยล์ จำกัด</v>
      </c>
      <c r="H28" s="275" t="s">
        <v>108</v>
      </c>
      <c r="I28" s="276" t="s">
        <v>1377</v>
      </c>
    </row>
    <row r="29" spans="1:9" s="23" customFormat="1" ht="23.25" customHeight="1" x14ac:dyDescent="0.35">
      <c r="A29" s="590"/>
      <c r="B29" s="277"/>
      <c r="C29" s="279"/>
      <c r="D29" s="279"/>
      <c r="E29" s="280"/>
      <c r="F29" s="281" t="s">
        <v>1378</v>
      </c>
      <c r="G29" s="281" t="s">
        <v>1379</v>
      </c>
      <c r="H29" s="282" t="s">
        <v>109</v>
      </c>
      <c r="I29" s="283" t="s">
        <v>1376</v>
      </c>
    </row>
    <row r="30" spans="1:9" s="23" customFormat="1" ht="23.25" customHeight="1" x14ac:dyDescent="0.35">
      <c r="A30" s="589">
        <v>13</v>
      </c>
      <c r="B30" s="271" t="s">
        <v>36</v>
      </c>
      <c r="C30" s="272" t="s">
        <v>1221</v>
      </c>
      <c r="D30" s="272" t="str">
        <f>+C30</f>
        <v>721 บาท</v>
      </c>
      <c r="E30" s="273" t="s">
        <v>48</v>
      </c>
      <c r="F30" s="274" t="s">
        <v>1351</v>
      </c>
      <c r="G30" s="274" t="str">
        <f>+F30</f>
        <v>บ.พรพัฒน์แก๊ส แอนด์ ออยล์ จำกัด</v>
      </c>
      <c r="H30" s="275" t="s">
        <v>108</v>
      </c>
      <c r="I30" s="276" t="s">
        <v>1380</v>
      </c>
    </row>
    <row r="31" spans="1:9" s="23" customFormat="1" ht="23.25" customHeight="1" x14ac:dyDescent="0.35">
      <c r="A31" s="590"/>
      <c r="B31" s="277"/>
      <c r="C31" s="279"/>
      <c r="D31" s="279"/>
      <c r="E31" s="280"/>
      <c r="F31" s="281" t="s">
        <v>1378</v>
      </c>
      <c r="G31" s="281" t="s">
        <v>1379</v>
      </c>
      <c r="H31" s="282" t="s">
        <v>109</v>
      </c>
      <c r="I31" s="283" t="s">
        <v>1376</v>
      </c>
    </row>
    <row r="32" spans="1:9" s="23" customFormat="1" ht="23.25" customHeight="1" x14ac:dyDescent="0.35">
      <c r="A32" s="589">
        <v>14</v>
      </c>
      <c r="B32" s="271" t="s">
        <v>36</v>
      </c>
      <c r="C32" s="272" t="s">
        <v>1221</v>
      </c>
      <c r="D32" s="272" t="str">
        <f>+C32</f>
        <v>721 บาท</v>
      </c>
      <c r="E32" s="273" t="s">
        <v>48</v>
      </c>
      <c r="F32" s="274" t="s">
        <v>1351</v>
      </c>
      <c r="G32" s="274" t="str">
        <f>+F32</f>
        <v>บ.พรพัฒน์แก๊ส แอนด์ ออยล์ จำกัด</v>
      </c>
      <c r="H32" s="275" t="s">
        <v>108</v>
      </c>
      <c r="I32" s="276" t="s">
        <v>1381</v>
      </c>
    </row>
    <row r="33" spans="1:9" s="23" customFormat="1" ht="23.25" customHeight="1" x14ac:dyDescent="0.35">
      <c r="A33" s="590"/>
      <c r="B33" s="277"/>
      <c r="C33" s="279"/>
      <c r="D33" s="279"/>
      <c r="E33" s="280"/>
      <c r="F33" s="281" t="s">
        <v>1378</v>
      </c>
      <c r="G33" s="281" t="s">
        <v>1379</v>
      </c>
      <c r="H33" s="282" t="s">
        <v>109</v>
      </c>
      <c r="I33" s="283" t="s">
        <v>1376</v>
      </c>
    </row>
    <row r="34" spans="1:9" s="23" customFormat="1" ht="23.25" customHeight="1" x14ac:dyDescent="0.35">
      <c r="A34" s="589">
        <v>15</v>
      </c>
      <c r="B34" s="271" t="s">
        <v>36</v>
      </c>
      <c r="C34" s="272" t="s">
        <v>1221</v>
      </c>
      <c r="D34" s="272" t="str">
        <f>+C34</f>
        <v>721 บาท</v>
      </c>
      <c r="E34" s="273" t="s">
        <v>48</v>
      </c>
      <c r="F34" s="274" t="s">
        <v>1351</v>
      </c>
      <c r="G34" s="274" t="str">
        <f>+F34</f>
        <v>บ.พรพัฒน์แก๊ส แอนด์ ออยล์ จำกัด</v>
      </c>
      <c r="H34" s="275" t="s">
        <v>108</v>
      </c>
      <c r="I34" s="276" t="s">
        <v>1382</v>
      </c>
    </row>
    <row r="35" spans="1:9" s="23" customFormat="1" ht="23.25" customHeight="1" x14ac:dyDescent="0.35">
      <c r="A35" s="590"/>
      <c r="B35" s="277"/>
      <c r="C35" s="279"/>
      <c r="D35" s="279"/>
      <c r="E35" s="280"/>
      <c r="F35" s="281" t="s">
        <v>1378</v>
      </c>
      <c r="G35" s="281" t="s">
        <v>1379</v>
      </c>
      <c r="H35" s="282" t="s">
        <v>109</v>
      </c>
      <c r="I35" s="283" t="s">
        <v>1376</v>
      </c>
    </row>
    <row r="36" spans="1:9" s="23" customFormat="1" ht="23.25" customHeight="1" x14ac:dyDescent="0.35">
      <c r="A36" s="589">
        <v>16</v>
      </c>
      <c r="B36" s="271" t="s">
        <v>36</v>
      </c>
      <c r="C36" s="272" t="s">
        <v>478</v>
      </c>
      <c r="D36" s="272" t="str">
        <f>+C36</f>
        <v>1,400 บาท</v>
      </c>
      <c r="E36" s="273" t="s">
        <v>48</v>
      </c>
      <c r="F36" s="274" t="s">
        <v>1351</v>
      </c>
      <c r="G36" s="286" t="str">
        <f>+F36</f>
        <v>บ.พรพัฒน์แก๊ส แอนด์ ออยล์ จำกัด</v>
      </c>
      <c r="H36" s="275" t="s">
        <v>108</v>
      </c>
      <c r="I36" s="276" t="s">
        <v>1383</v>
      </c>
    </row>
    <row r="37" spans="1:9" s="23" customFormat="1" ht="23.25" customHeight="1" x14ac:dyDescent="0.35">
      <c r="A37" s="590"/>
      <c r="B37" s="289"/>
      <c r="C37" s="278"/>
      <c r="D37" s="279"/>
      <c r="E37" s="280"/>
      <c r="F37" s="281" t="s">
        <v>479</v>
      </c>
      <c r="G37" s="281" t="s">
        <v>480</v>
      </c>
      <c r="H37" s="282" t="s">
        <v>109</v>
      </c>
      <c r="I37" s="283" t="s">
        <v>1376</v>
      </c>
    </row>
    <row r="38" spans="1:9" s="23" customFormat="1" ht="23.25" customHeight="1" x14ac:dyDescent="0.35">
      <c r="A38" s="589">
        <v>17</v>
      </c>
      <c r="B38" s="271" t="s">
        <v>36</v>
      </c>
      <c r="C38" s="272" t="s">
        <v>471</v>
      </c>
      <c r="D38" s="272" t="str">
        <f>+C38</f>
        <v>760 บาท</v>
      </c>
      <c r="E38" s="273" t="s">
        <v>48</v>
      </c>
      <c r="F38" s="274" t="s">
        <v>113</v>
      </c>
      <c r="G38" s="286" t="str">
        <f>+F38</f>
        <v>ร้านพิชัยการเกษตร</v>
      </c>
      <c r="H38" s="275" t="s">
        <v>108</v>
      </c>
      <c r="I38" s="276" t="s">
        <v>1384</v>
      </c>
    </row>
    <row r="39" spans="1:9" s="23" customFormat="1" ht="23.25" customHeight="1" x14ac:dyDescent="0.35">
      <c r="A39" s="590"/>
      <c r="B39" s="289"/>
      <c r="C39" s="278"/>
      <c r="D39" s="279"/>
      <c r="E39" s="280"/>
      <c r="F39" s="281" t="s">
        <v>118</v>
      </c>
      <c r="G39" s="281" t="s">
        <v>119</v>
      </c>
      <c r="H39" s="282" t="s">
        <v>109</v>
      </c>
      <c r="I39" s="283" t="s">
        <v>1376</v>
      </c>
    </row>
    <row r="40" spans="1:9" s="23" customFormat="1" ht="23.25" customHeight="1" x14ac:dyDescent="0.35">
      <c r="A40" s="589">
        <v>18</v>
      </c>
      <c r="B40" s="271" t="s">
        <v>36</v>
      </c>
      <c r="C40" s="272" t="s">
        <v>471</v>
      </c>
      <c r="D40" s="272" t="str">
        <f>+C40</f>
        <v>760 บาท</v>
      </c>
      <c r="E40" s="273" t="s">
        <v>48</v>
      </c>
      <c r="F40" s="274" t="s">
        <v>113</v>
      </c>
      <c r="G40" s="286" t="str">
        <f>+F40</f>
        <v>ร้านพิชัยการเกษตร</v>
      </c>
      <c r="H40" s="275" t="s">
        <v>108</v>
      </c>
      <c r="I40" s="276" t="s">
        <v>1385</v>
      </c>
    </row>
    <row r="41" spans="1:9" s="23" customFormat="1" ht="23.25" customHeight="1" x14ac:dyDescent="0.35">
      <c r="A41" s="590"/>
      <c r="B41" s="289"/>
      <c r="C41" s="278"/>
      <c r="D41" s="279"/>
      <c r="E41" s="280"/>
      <c r="F41" s="281" t="s">
        <v>118</v>
      </c>
      <c r="G41" s="281" t="s">
        <v>119</v>
      </c>
      <c r="H41" s="282" t="s">
        <v>109</v>
      </c>
      <c r="I41" s="283" t="s">
        <v>1376</v>
      </c>
    </row>
    <row r="42" spans="1:9" s="23" customFormat="1" ht="23.25" customHeight="1" x14ac:dyDescent="0.35">
      <c r="A42" s="589">
        <v>19</v>
      </c>
      <c r="B42" s="271" t="s">
        <v>36</v>
      </c>
      <c r="C42" s="272" t="s">
        <v>471</v>
      </c>
      <c r="D42" s="272" t="str">
        <f>+C42</f>
        <v>760 บาท</v>
      </c>
      <c r="E42" s="273" t="s">
        <v>48</v>
      </c>
      <c r="F42" s="274" t="s">
        <v>113</v>
      </c>
      <c r="G42" s="286" t="str">
        <f>+F42</f>
        <v>ร้านพิชัยการเกษตร</v>
      </c>
      <c r="H42" s="275" t="s">
        <v>108</v>
      </c>
      <c r="I42" s="276" t="s">
        <v>1386</v>
      </c>
    </row>
    <row r="43" spans="1:9" s="23" customFormat="1" ht="23.25" customHeight="1" x14ac:dyDescent="0.35">
      <c r="A43" s="590"/>
      <c r="B43" s="289"/>
      <c r="C43" s="278"/>
      <c r="D43" s="279"/>
      <c r="E43" s="280"/>
      <c r="F43" s="281" t="s">
        <v>118</v>
      </c>
      <c r="G43" s="281" t="s">
        <v>119</v>
      </c>
      <c r="H43" s="282" t="s">
        <v>109</v>
      </c>
      <c r="I43" s="283" t="s">
        <v>1376</v>
      </c>
    </row>
    <row r="44" spans="1:9" s="23" customFormat="1" ht="23.25" customHeight="1" x14ac:dyDescent="0.35">
      <c r="A44" s="589">
        <v>20</v>
      </c>
      <c r="B44" s="271" t="s">
        <v>36</v>
      </c>
      <c r="C44" s="272" t="s">
        <v>471</v>
      </c>
      <c r="D44" s="272" t="str">
        <f>+C44</f>
        <v>760 บาท</v>
      </c>
      <c r="E44" s="273" t="s">
        <v>48</v>
      </c>
      <c r="F44" s="274" t="s">
        <v>113</v>
      </c>
      <c r="G44" s="286" t="str">
        <f>+F44</f>
        <v>ร้านพิชัยการเกษตร</v>
      </c>
      <c r="H44" s="275" t="s">
        <v>108</v>
      </c>
      <c r="I44" s="276" t="s">
        <v>1387</v>
      </c>
    </row>
    <row r="45" spans="1:9" s="23" customFormat="1" ht="23.25" customHeight="1" x14ac:dyDescent="0.35">
      <c r="A45" s="590"/>
      <c r="B45" s="289"/>
      <c r="C45" s="278"/>
      <c r="D45" s="279"/>
      <c r="E45" s="280"/>
      <c r="F45" s="281" t="s">
        <v>118</v>
      </c>
      <c r="G45" s="281" t="s">
        <v>119</v>
      </c>
      <c r="H45" s="282" t="s">
        <v>109</v>
      </c>
      <c r="I45" s="283" t="s">
        <v>1376</v>
      </c>
    </row>
    <row r="46" spans="1:9" s="23" customFormat="1" ht="23.25" customHeight="1" x14ac:dyDescent="0.35">
      <c r="A46" s="589">
        <v>21</v>
      </c>
      <c r="B46" s="284" t="s">
        <v>1388</v>
      </c>
      <c r="C46" s="272" t="s">
        <v>1244</v>
      </c>
      <c r="D46" s="272" t="str">
        <f>+C46</f>
        <v>2,080 บาท</v>
      </c>
      <c r="E46" s="273" t="s">
        <v>48</v>
      </c>
      <c r="F46" s="274" t="s">
        <v>113</v>
      </c>
      <c r="G46" s="274" t="str">
        <f>+F46</f>
        <v>ร้านพิชัยการเกษตร</v>
      </c>
      <c r="H46" s="275" t="s">
        <v>108</v>
      </c>
      <c r="I46" s="276" t="s">
        <v>1389</v>
      </c>
    </row>
    <row r="47" spans="1:9" s="23" customFormat="1" ht="23.25" customHeight="1" x14ac:dyDescent="0.35">
      <c r="A47" s="590"/>
      <c r="B47" s="284"/>
      <c r="C47" s="278"/>
      <c r="D47" s="279"/>
      <c r="E47" s="280"/>
      <c r="F47" s="281" t="s">
        <v>1390</v>
      </c>
      <c r="G47" s="281" t="s">
        <v>1391</v>
      </c>
      <c r="H47" s="282" t="s">
        <v>109</v>
      </c>
      <c r="I47" s="283" t="s">
        <v>1376</v>
      </c>
    </row>
    <row r="48" spans="1:9" s="23" customFormat="1" ht="23.25" customHeight="1" x14ac:dyDescent="0.35">
      <c r="A48" s="589">
        <v>22</v>
      </c>
      <c r="B48" s="271" t="s">
        <v>36</v>
      </c>
      <c r="C48" s="287" t="s">
        <v>91</v>
      </c>
      <c r="D48" s="272" t="str">
        <f>+C48</f>
        <v>6,480 บาท</v>
      </c>
      <c r="E48" s="273" t="s">
        <v>48</v>
      </c>
      <c r="F48" s="274" t="s">
        <v>1351</v>
      </c>
      <c r="G48" s="274" t="str">
        <f>+F48</f>
        <v>บ.พรพัฒน์แก๊ส แอนด์ ออยล์ จำกัด</v>
      </c>
      <c r="H48" s="275" t="s">
        <v>108</v>
      </c>
      <c r="I48" s="276" t="s">
        <v>1392</v>
      </c>
    </row>
    <row r="49" spans="1:9" s="23" customFormat="1" ht="23.25" customHeight="1" x14ac:dyDescent="0.35">
      <c r="A49" s="590"/>
      <c r="B49" s="277"/>
      <c r="C49" s="278"/>
      <c r="D49" s="279"/>
      <c r="E49" s="280"/>
      <c r="F49" s="281" t="s">
        <v>115</v>
      </c>
      <c r="G49" s="281" t="s">
        <v>116</v>
      </c>
      <c r="H49" s="282" t="s">
        <v>109</v>
      </c>
      <c r="I49" s="283" t="s">
        <v>1393</v>
      </c>
    </row>
    <row r="50" spans="1:9" s="23" customFormat="1" ht="23.25" customHeight="1" x14ac:dyDescent="0.35">
      <c r="A50" s="589">
        <v>23</v>
      </c>
      <c r="B50" s="271" t="s">
        <v>36</v>
      </c>
      <c r="C50" s="287" t="s">
        <v>1394</v>
      </c>
      <c r="D50" s="272" t="str">
        <f>+C50</f>
        <v>1,872.50 บาท</v>
      </c>
      <c r="E50" s="273" t="s">
        <v>48</v>
      </c>
      <c r="F50" s="274" t="s">
        <v>1395</v>
      </c>
      <c r="G50" s="291" t="str">
        <f>+F50</f>
        <v>ยนต์ไพศาลอินโดจีนซัพพลาย</v>
      </c>
      <c r="H50" s="275" t="s">
        <v>108</v>
      </c>
      <c r="I50" s="276" t="s">
        <v>1396</v>
      </c>
    </row>
    <row r="51" spans="1:9" s="23" customFormat="1" ht="23.25" customHeight="1" x14ac:dyDescent="0.35">
      <c r="A51" s="590"/>
      <c r="B51" s="289"/>
      <c r="C51" s="278"/>
      <c r="D51" s="279"/>
      <c r="E51" s="280"/>
      <c r="F51" s="281" t="s">
        <v>1397</v>
      </c>
      <c r="G51" s="281" t="s">
        <v>1398</v>
      </c>
      <c r="H51" s="282" t="s">
        <v>109</v>
      </c>
      <c r="I51" s="283" t="s">
        <v>1393</v>
      </c>
    </row>
    <row r="52" spans="1:9" s="23" customFormat="1" ht="23.25" customHeight="1" x14ac:dyDescent="0.35">
      <c r="A52" s="589">
        <v>24</v>
      </c>
      <c r="B52" s="284" t="s">
        <v>36</v>
      </c>
      <c r="C52" s="272" t="s">
        <v>91</v>
      </c>
      <c r="D52" s="272" t="str">
        <f>+C52</f>
        <v>6,480 บาท</v>
      </c>
      <c r="E52" s="273" t="s">
        <v>48</v>
      </c>
      <c r="F52" s="274" t="s">
        <v>1351</v>
      </c>
      <c r="G52" s="274" t="str">
        <f>+F52</f>
        <v>บ.พรพัฒน์แก๊ส แอนด์ ออยล์ จำกัด</v>
      </c>
      <c r="H52" s="275" t="s">
        <v>108</v>
      </c>
      <c r="I52" s="276" t="s">
        <v>1399</v>
      </c>
    </row>
    <row r="53" spans="1:9" s="23" customFormat="1" ht="23.25" customHeight="1" x14ac:dyDescent="0.35">
      <c r="A53" s="590"/>
      <c r="B53" s="289"/>
      <c r="C53" s="278"/>
      <c r="D53" s="279"/>
      <c r="E53" s="280"/>
      <c r="F53" s="281" t="s">
        <v>115</v>
      </c>
      <c r="G53" s="281" t="s">
        <v>116</v>
      </c>
      <c r="H53" s="282" t="s">
        <v>109</v>
      </c>
      <c r="I53" s="283" t="s">
        <v>1400</v>
      </c>
    </row>
    <row r="54" spans="1:9" s="23" customFormat="1" ht="23.25" customHeight="1" x14ac:dyDescent="0.35">
      <c r="A54" s="589">
        <v>25</v>
      </c>
      <c r="B54" s="284" t="s">
        <v>1401</v>
      </c>
      <c r="C54" s="272" t="s">
        <v>1402</v>
      </c>
      <c r="D54" s="272" t="str">
        <f>+C54</f>
        <v>2,160 บาท</v>
      </c>
      <c r="E54" s="273" t="s">
        <v>48</v>
      </c>
      <c r="F54" s="274" t="s">
        <v>1403</v>
      </c>
      <c r="G54" s="274" t="str">
        <f>+F54</f>
        <v>ร้านพงษ์พันธุ์ วัสดุก่อสร้าง</v>
      </c>
      <c r="H54" s="275" t="s">
        <v>108</v>
      </c>
      <c r="I54" s="276" t="s">
        <v>1404</v>
      </c>
    </row>
    <row r="55" spans="1:9" s="23" customFormat="1" ht="23.25" customHeight="1" x14ac:dyDescent="0.35">
      <c r="A55" s="590"/>
      <c r="B55" s="277"/>
      <c r="C55" s="279"/>
      <c r="D55" s="279"/>
      <c r="E55" s="280"/>
      <c r="F55" s="281" t="s">
        <v>1405</v>
      </c>
      <c r="G55" s="281" t="s">
        <v>1406</v>
      </c>
      <c r="H55" s="282" t="s">
        <v>109</v>
      </c>
      <c r="I55" s="283" t="s">
        <v>1400</v>
      </c>
    </row>
    <row r="56" spans="1:9" s="23" customFormat="1" ht="23.25" customHeight="1" x14ac:dyDescent="0.35">
      <c r="A56" s="589">
        <v>26</v>
      </c>
      <c r="B56" s="284" t="s">
        <v>1407</v>
      </c>
      <c r="C56" s="272" t="s">
        <v>96</v>
      </c>
      <c r="D56" s="272" t="str">
        <f>+C56</f>
        <v>200 บาท</v>
      </c>
      <c r="E56" s="273" t="s">
        <v>48</v>
      </c>
      <c r="F56" s="274" t="s">
        <v>113</v>
      </c>
      <c r="G56" s="274" t="str">
        <f>+F56</f>
        <v>ร้านพิชัยการเกษตร</v>
      </c>
      <c r="H56" s="275" t="s">
        <v>108</v>
      </c>
      <c r="I56" s="276" t="s">
        <v>1408</v>
      </c>
    </row>
    <row r="57" spans="1:9" s="23" customFormat="1" ht="23.25" customHeight="1" x14ac:dyDescent="0.35">
      <c r="A57" s="590"/>
      <c r="B57" s="290"/>
      <c r="C57" s="278"/>
      <c r="D57" s="279"/>
      <c r="E57" s="280"/>
      <c r="F57" s="281" t="s">
        <v>476</v>
      </c>
      <c r="G57" s="281" t="s">
        <v>477</v>
      </c>
      <c r="H57" s="282" t="s">
        <v>109</v>
      </c>
      <c r="I57" s="283" t="s">
        <v>1409</v>
      </c>
    </row>
    <row r="58" spans="1:9" s="23" customFormat="1" ht="23.25" customHeight="1" x14ac:dyDescent="0.35">
      <c r="A58" s="589">
        <v>27</v>
      </c>
      <c r="B58" s="271" t="s">
        <v>1407</v>
      </c>
      <c r="C58" s="272" t="s">
        <v>96</v>
      </c>
      <c r="D58" s="272" t="str">
        <f>+C58</f>
        <v>200 บาท</v>
      </c>
      <c r="E58" s="273" t="s">
        <v>48</v>
      </c>
      <c r="F58" s="274" t="s">
        <v>113</v>
      </c>
      <c r="G58" s="274" t="str">
        <f>+F58</f>
        <v>ร้านพิชัยการเกษตร</v>
      </c>
      <c r="H58" s="275" t="s">
        <v>108</v>
      </c>
      <c r="I58" s="276" t="s">
        <v>1410</v>
      </c>
    </row>
    <row r="59" spans="1:9" s="23" customFormat="1" ht="23.25" customHeight="1" x14ac:dyDescent="0.35">
      <c r="A59" s="590"/>
      <c r="B59" s="289"/>
      <c r="C59" s="278"/>
      <c r="D59" s="279"/>
      <c r="E59" s="280"/>
      <c r="F59" s="281" t="s">
        <v>476</v>
      </c>
      <c r="G59" s="281" t="s">
        <v>477</v>
      </c>
      <c r="H59" s="282" t="s">
        <v>109</v>
      </c>
      <c r="I59" s="283" t="s">
        <v>1409</v>
      </c>
    </row>
    <row r="60" spans="1:9" s="23" customFormat="1" ht="23.25" customHeight="1" x14ac:dyDescent="0.35">
      <c r="A60" s="589">
        <v>28</v>
      </c>
      <c r="B60" s="284" t="s">
        <v>1411</v>
      </c>
      <c r="C60" s="272" t="s">
        <v>449</v>
      </c>
      <c r="D60" s="272" t="str">
        <f>+C60</f>
        <v>300 บาท</v>
      </c>
      <c r="E60" s="273" t="s">
        <v>48</v>
      </c>
      <c r="F60" s="274" t="s">
        <v>113</v>
      </c>
      <c r="G60" s="274" t="str">
        <f>+F60</f>
        <v>ร้านพิชัยการเกษตร</v>
      </c>
      <c r="H60" s="275" t="s">
        <v>108</v>
      </c>
      <c r="I60" s="276" t="s">
        <v>1412</v>
      </c>
    </row>
    <row r="61" spans="1:9" s="23" customFormat="1" ht="23.25" customHeight="1" x14ac:dyDescent="0.35">
      <c r="A61" s="590"/>
      <c r="B61" s="284"/>
      <c r="C61" s="279"/>
      <c r="D61" s="279"/>
      <c r="E61" s="280"/>
      <c r="F61" s="281" t="s">
        <v>450</v>
      </c>
      <c r="G61" s="281" t="s">
        <v>451</v>
      </c>
      <c r="H61" s="282" t="s">
        <v>109</v>
      </c>
      <c r="I61" s="283" t="s">
        <v>1409</v>
      </c>
    </row>
    <row r="62" spans="1:9" s="23" customFormat="1" ht="23.25" customHeight="1" x14ac:dyDescent="0.35">
      <c r="A62" s="589">
        <v>29</v>
      </c>
      <c r="B62" s="271" t="s">
        <v>36</v>
      </c>
      <c r="C62" s="272" t="s">
        <v>1413</v>
      </c>
      <c r="D62" s="272" t="str">
        <f>+C62</f>
        <v>234 บาท</v>
      </c>
      <c r="E62" s="273" t="s">
        <v>48</v>
      </c>
      <c r="F62" s="274" t="s">
        <v>1351</v>
      </c>
      <c r="G62" s="286" t="str">
        <f>+F62</f>
        <v>บ.พรพัฒน์แก๊ส แอนด์ ออยล์ จำกัด</v>
      </c>
      <c r="H62" s="275" t="s">
        <v>108</v>
      </c>
      <c r="I62" s="276" t="s">
        <v>1414</v>
      </c>
    </row>
    <row r="63" spans="1:9" s="23" customFormat="1" ht="23.25" customHeight="1" x14ac:dyDescent="0.35">
      <c r="A63" s="590"/>
      <c r="B63" s="277"/>
      <c r="C63" s="279"/>
      <c r="D63" s="279"/>
      <c r="E63" s="280"/>
      <c r="F63" s="281" t="s">
        <v>1415</v>
      </c>
      <c r="G63" s="281" t="s">
        <v>1416</v>
      </c>
      <c r="H63" s="282" t="s">
        <v>109</v>
      </c>
      <c r="I63" s="283" t="s">
        <v>1417</v>
      </c>
    </row>
    <row r="64" spans="1:9" s="23" customFormat="1" ht="23.25" customHeight="1" x14ac:dyDescent="0.35">
      <c r="A64" s="589">
        <v>30</v>
      </c>
      <c r="B64" s="284" t="s">
        <v>1418</v>
      </c>
      <c r="C64" s="272" t="s">
        <v>1419</v>
      </c>
      <c r="D64" s="272" t="str">
        <f>+C64</f>
        <v>4,500 บาท</v>
      </c>
      <c r="E64" s="273" t="s">
        <v>48</v>
      </c>
      <c r="F64" s="274" t="s">
        <v>1420</v>
      </c>
      <c r="G64" s="274" t="str">
        <f>+F64</f>
        <v>ร้านทรัพย์ไพรวัลย์ค้าวัสดุก่อสร้าง</v>
      </c>
      <c r="H64" s="275" t="s">
        <v>108</v>
      </c>
      <c r="I64" s="276" t="s">
        <v>1421</v>
      </c>
    </row>
    <row r="65" spans="1:9" s="23" customFormat="1" ht="23.25" customHeight="1" x14ac:dyDescent="0.35">
      <c r="A65" s="590"/>
      <c r="B65" s="284"/>
      <c r="C65" s="279"/>
      <c r="D65" s="279"/>
      <c r="E65" s="280"/>
      <c r="F65" s="281" t="s">
        <v>1422</v>
      </c>
      <c r="G65" s="281" t="s">
        <v>1423</v>
      </c>
      <c r="H65" s="282" t="s">
        <v>109</v>
      </c>
      <c r="I65" s="283" t="s">
        <v>1417</v>
      </c>
    </row>
    <row r="66" spans="1:9" s="23" customFormat="1" ht="23.25" customHeight="1" x14ac:dyDescent="0.35">
      <c r="A66" s="589">
        <v>31</v>
      </c>
      <c r="B66" s="271" t="s">
        <v>1424</v>
      </c>
      <c r="C66" s="272" t="s">
        <v>1425</v>
      </c>
      <c r="D66" s="272" t="str">
        <f>+C66</f>
        <v>4,575 บาท</v>
      </c>
      <c r="E66" s="273" t="s">
        <v>48</v>
      </c>
      <c r="F66" s="274" t="s">
        <v>1420</v>
      </c>
      <c r="G66" s="286" t="str">
        <f>+F66</f>
        <v>ร้านทรัพย์ไพรวัลย์ค้าวัสดุก่อสร้าง</v>
      </c>
      <c r="H66" s="275" t="s">
        <v>108</v>
      </c>
      <c r="I66" s="276" t="s">
        <v>1426</v>
      </c>
    </row>
    <row r="67" spans="1:9" s="23" customFormat="1" ht="23.25" customHeight="1" x14ac:dyDescent="0.35">
      <c r="A67" s="590"/>
      <c r="B67" s="277"/>
      <c r="C67" s="278"/>
      <c r="D67" s="279"/>
      <c r="E67" s="280"/>
      <c r="F67" s="281" t="s">
        <v>1427</v>
      </c>
      <c r="G67" s="281" t="s">
        <v>1428</v>
      </c>
      <c r="H67" s="282" t="s">
        <v>109</v>
      </c>
      <c r="I67" s="283" t="s">
        <v>1417</v>
      </c>
    </row>
    <row r="68" spans="1:9" s="23" customFormat="1" ht="23.25" customHeight="1" x14ac:dyDescent="0.35">
      <c r="A68" s="589">
        <v>32</v>
      </c>
      <c r="B68" s="271" t="s">
        <v>1429</v>
      </c>
      <c r="C68" s="272" t="s">
        <v>1430</v>
      </c>
      <c r="D68" s="272" t="str">
        <f>+C68</f>
        <v>2,270 บาท</v>
      </c>
      <c r="E68" s="273" t="s">
        <v>48</v>
      </c>
      <c r="F68" s="274" t="s">
        <v>113</v>
      </c>
      <c r="G68" s="274" t="str">
        <f>+F68</f>
        <v>ร้านพิชัยการเกษตร</v>
      </c>
      <c r="H68" s="275" t="s">
        <v>108</v>
      </c>
      <c r="I68" s="276" t="s">
        <v>1431</v>
      </c>
    </row>
    <row r="69" spans="1:9" s="23" customFormat="1" ht="23.25" customHeight="1" x14ac:dyDescent="0.35">
      <c r="A69" s="590"/>
      <c r="B69" s="277"/>
      <c r="C69" s="279"/>
      <c r="D69" s="279"/>
      <c r="E69" s="280"/>
      <c r="F69" s="281" t="s">
        <v>1432</v>
      </c>
      <c r="G69" s="281" t="s">
        <v>1433</v>
      </c>
      <c r="H69" s="282" t="s">
        <v>109</v>
      </c>
      <c r="I69" s="283" t="s">
        <v>1417</v>
      </c>
    </row>
    <row r="70" spans="1:9" s="23" customFormat="1" ht="23.25" customHeight="1" x14ac:dyDescent="0.35">
      <c r="A70" s="589">
        <v>33</v>
      </c>
      <c r="B70" s="284" t="s">
        <v>1434</v>
      </c>
      <c r="C70" s="272" t="s">
        <v>1435</v>
      </c>
      <c r="D70" s="272" t="str">
        <f>+C70</f>
        <v>3,125 บาท</v>
      </c>
      <c r="E70" s="273" t="s">
        <v>48</v>
      </c>
      <c r="F70" s="274" t="s">
        <v>112</v>
      </c>
      <c r="G70" s="274" t="str">
        <f>+F70</f>
        <v>ร้านม่วงหอมวัสดุ</v>
      </c>
      <c r="H70" s="275" t="s">
        <v>108</v>
      </c>
      <c r="I70" s="276" t="s">
        <v>1436</v>
      </c>
    </row>
    <row r="71" spans="1:9" s="23" customFormat="1" ht="23.25" customHeight="1" x14ac:dyDescent="0.35">
      <c r="A71" s="590"/>
      <c r="B71" s="284"/>
      <c r="C71" s="278"/>
      <c r="D71" s="279"/>
      <c r="E71" s="280"/>
      <c r="F71" s="281" t="s">
        <v>1437</v>
      </c>
      <c r="G71" s="281" t="s">
        <v>1438</v>
      </c>
      <c r="H71" s="282" t="s">
        <v>109</v>
      </c>
      <c r="I71" s="283" t="s">
        <v>1400</v>
      </c>
    </row>
    <row r="72" spans="1:9" s="23" customFormat="1" ht="23.25" customHeight="1" x14ac:dyDescent="0.35">
      <c r="A72" s="589">
        <v>34</v>
      </c>
      <c r="B72" s="271" t="s">
        <v>36</v>
      </c>
      <c r="C72" s="272" t="s">
        <v>1439</v>
      </c>
      <c r="D72" s="272" t="str">
        <f>+C72</f>
        <v>749 บาท</v>
      </c>
      <c r="E72" s="273" t="s">
        <v>48</v>
      </c>
      <c r="F72" s="274" t="s">
        <v>1351</v>
      </c>
      <c r="G72" s="274" t="str">
        <f>+F72</f>
        <v>บ.พรพัฒน์แก๊ส แอนด์ ออยล์ จำกัด</v>
      </c>
      <c r="H72" s="275" t="s">
        <v>108</v>
      </c>
      <c r="I72" s="276" t="s">
        <v>1440</v>
      </c>
    </row>
    <row r="73" spans="1:9" s="23" customFormat="1" ht="23.25" customHeight="1" x14ac:dyDescent="0.35">
      <c r="A73" s="590"/>
      <c r="B73" s="290"/>
      <c r="C73" s="278"/>
      <c r="D73" s="279"/>
      <c r="E73" s="280"/>
      <c r="F73" s="281" t="s">
        <v>1441</v>
      </c>
      <c r="G73" s="281" t="s">
        <v>1442</v>
      </c>
      <c r="H73" s="282" t="s">
        <v>109</v>
      </c>
      <c r="I73" s="283" t="s">
        <v>1443</v>
      </c>
    </row>
    <row r="74" spans="1:9" s="23" customFormat="1" ht="23.25" customHeight="1" x14ac:dyDescent="0.35">
      <c r="A74" s="589">
        <v>35</v>
      </c>
      <c r="B74" s="271" t="s">
        <v>36</v>
      </c>
      <c r="C74" s="272" t="s">
        <v>1439</v>
      </c>
      <c r="D74" s="272" t="str">
        <f>+C74</f>
        <v>749 บาท</v>
      </c>
      <c r="E74" s="273" t="s">
        <v>48</v>
      </c>
      <c r="F74" s="274" t="s">
        <v>1351</v>
      </c>
      <c r="G74" s="274" t="str">
        <f>+F74</f>
        <v>บ.พรพัฒน์แก๊ส แอนด์ ออยล์ จำกัด</v>
      </c>
      <c r="H74" s="275" t="s">
        <v>108</v>
      </c>
      <c r="I74" s="276" t="s">
        <v>1444</v>
      </c>
    </row>
    <row r="75" spans="1:9" s="23" customFormat="1" ht="23.25" customHeight="1" x14ac:dyDescent="0.35">
      <c r="A75" s="590"/>
      <c r="B75" s="290"/>
      <c r="C75" s="278"/>
      <c r="D75" s="279"/>
      <c r="E75" s="280"/>
      <c r="F75" s="281" t="s">
        <v>1441</v>
      </c>
      <c r="G75" s="281" t="s">
        <v>1442</v>
      </c>
      <c r="H75" s="282" t="s">
        <v>109</v>
      </c>
      <c r="I75" s="283" t="s">
        <v>1443</v>
      </c>
    </row>
    <row r="76" spans="1:9" s="23" customFormat="1" ht="23.25" customHeight="1" x14ac:dyDescent="0.35">
      <c r="A76" s="589">
        <v>36</v>
      </c>
      <c r="B76" s="271" t="s">
        <v>36</v>
      </c>
      <c r="C76" s="272" t="s">
        <v>91</v>
      </c>
      <c r="D76" s="272" t="str">
        <f>+C76</f>
        <v>6,480 บาท</v>
      </c>
      <c r="E76" s="273" t="s">
        <v>48</v>
      </c>
      <c r="F76" s="274" t="s">
        <v>1351</v>
      </c>
      <c r="G76" s="274" t="str">
        <f>+F76</f>
        <v>บ.พรพัฒน์แก๊ส แอนด์ ออยล์ จำกัด</v>
      </c>
      <c r="H76" s="275" t="s">
        <v>108</v>
      </c>
      <c r="I76" s="276" t="s">
        <v>1445</v>
      </c>
    </row>
    <row r="77" spans="1:9" s="23" customFormat="1" ht="23.25" customHeight="1" x14ac:dyDescent="0.35">
      <c r="A77" s="590"/>
      <c r="B77" s="289"/>
      <c r="C77" s="278"/>
      <c r="D77" s="279"/>
      <c r="E77" s="280"/>
      <c r="F77" s="281" t="s">
        <v>115</v>
      </c>
      <c r="G77" s="281" t="s">
        <v>116</v>
      </c>
      <c r="H77" s="282" t="s">
        <v>109</v>
      </c>
      <c r="I77" s="283" t="s">
        <v>1443</v>
      </c>
    </row>
    <row r="78" spans="1:9" s="23" customFormat="1" ht="23.25" customHeight="1" x14ac:dyDescent="0.35">
      <c r="A78" s="589">
        <v>37</v>
      </c>
      <c r="B78" s="284" t="s">
        <v>1446</v>
      </c>
      <c r="C78" s="292" t="s">
        <v>99</v>
      </c>
      <c r="D78" s="292" t="str">
        <f>+C78</f>
        <v>1,250 บาท</v>
      </c>
      <c r="E78" s="273" t="s">
        <v>48</v>
      </c>
      <c r="F78" s="274" t="s">
        <v>1447</v>
      </c>
      <c r="G78" s="274" t="str">
        <f>+F78</f>
        <v>ร้านรวมทรัพย์มอเตอร์</v>
      </c>
      <c r="H78" s="275" t="s">
        <v>106</v>
      </c>
      <c r="I78" s="276" t="s">
        <v>1448</v>
      </c>
    </row>
    <row r="79" spans="1:9" s="23" customFormat="1" ht="23.25" customHeight="1" x14ac:dyDescent="0.35">
      <c r="A79" s="590"/>
      <c r="B79" s="277"/>
      <c r="C79" s="279"/>
      <c r="D79" s="279"/>
      <c r="E79" s="280"/>
      <c r="F79" s="281" t="s">
        <v>1449</v>
      </c>
      <c r="G79" s="281" t="s">
        <v>1450</v>
      </c>
      <c r="H79" s="282"/>
      <c r="I79" s="283" t="s">
        <v>1443</v>
      </c>
    </row>
    <row r="80" spans="1:9" s="23" customFormat="1" ht="23.25" customHeight="1" x14ac:dyDescent="0.35">
      <c r="A80" s="589">
        <v>38</v>
      </c>
      <c r="B80" s="284" t="s">
        <v>455</v>
      </c>
      <c r="C80" s="272" t="s">
        <v>1210</v>
      </c>
      <c r="D80" s="272" t="str">
        <f>+C80</f>
        <v>3,350 บาท</v>
      </c>
      <c r="E80" s="273" t="s">
        <v>48</v>
      </c>
      <c r="F80" s="274" t="s">
        <v>1420</v>
      </c>
      <c r="G80" s="274" t="str">
        <f>+F80</f>
        <v>ร้านทรัพย์ไพรวัลย์ค้าวัสดุก่อสร้าง</v>
      </c>
      <c r="H80" s="275" t="s">
        <v>108</v>
      </c>
      <c r="I80" s="276" t="s">
        <v>1451</v>
      </c>
    </row>
    <row r="81" spans="1:9" s="23" customFormat="1" ht="23.25" customHeight="1" x14ac:dyDescent="0.35">
      <c r="A81" s="590"/>
      <c r="B81" s="277"/>
      <c r="C81" s="279"/>
      <c r="D81" s="279"/>
      <c r="E81" s="280"/>
      <c r="F81" s="281" t="s">
        <v>1452</v>
      </c>
      <c r="G81" s="281" t="s">
        <v>1453</v>
      </c>
      <c r="H81" s="282" t="s">
        <v>109</v>
      </c>
      <c r="I81" s="283" t="s">
        <v>1443</v>
      </c>
    </row>
    <row r="82" spans="1:9" s="23" customFormat="1" ht="23.25" customHeight="1" x14ac:dyDescent="0.35">
      <c r="A82" s="589">
        <v>39</v>
      </c>
      <c r="B82" s="284" t="s">
        <v>36</v>
      </c>
      <c r="C82" s="272" t="s">
        <v>458</v>
      </c>
      <c r="D82" s="272" t="str">
        <f>+C82</f>
        <v>1,000 บาท</v>
      </c>
      <c r="E82" s="273" t="s">
        <v>48</v>
      </c>
      <c r="F82" s="274" t="s">
        <v>1351</v>
      </c>
      <c r="G82" s="274" t="str">
        <f>+F82</f>
        <v>บ.พรพัฒน์แก๊ส แอนด์ ออยล์ จำกัด</v>
      </c>
      <c r="H82" s="275" t="s">
        <v>108</v>
      </c>
      <c r="I82" s="276" t="s">
        <v>1454</v>
      </c>
    </row>
    <row r="83" spans="1:9" s="23" customFormat="1" ht="23.25" customHeight="1" x14ac:dyDescent="0.35">
      <c r="A83" s="590"/>
      <c r="B83" s="284"/>
      <c r="C83" s="279"/>
      <c r="D83" s="279"/>
      <c r="E83" s="280"/>
      <c r="F83" s="281" t="s">
        <v>459</v>
      </c>
      <c r="G83" s="281" t="s">
        <v>460</v>
      </c>
      <c r="H83" s="282" t="s">
        <v>109</v>
      </c>
      <c r="I83" s="283" t="s">
        <v>1443</v>
      </c>
    </row>
    <row r="84" spans="1:9" s="23" customFormat="1" ht="23.25" customHeight="1" x14ac:dyDescent="0.35">
      <c r="A84" s="589">
        <v>40</v>
      </c>
      <c r="B84" s="271" t="s">
        <v>1455</v>
      </c>
      <c r="C84" s="272" t="s">
        <v>1456</v>
      </c>
      <c r="D84" s="272" t="str">
        <f>+C84</f>
        <v>690 บาท</v>
      </c>
      <c r="E84" s="273" t="s">
        <v>48</v>
      </c>
      <c r="F84" s="274" t="s">
        <v>1457</v>
      </c>
      <c r="G84" s="274" t="str">
        <f>+F84</f>
        <v>ร้านณัฐพล สินค้าราคาถูก</v>
      </c>
      <c r="H84" s="275" t="s">
        <v>108</v>
      </c>
      <c r="I84" s="276" t="s">
        <v>1458</v>
      </c>
    </row>
    <row r="85" spans="1:9" s="23" customFormat="1" ht="23.25" customHeight="1" x14ac:dyDescent="0.35">
      <c r="A85" s="590"/>
      <c r="B85" s="290"/>
      <c r="C85" s="278"/>
      <c r="D85" s="279"/>
      <c r="E85" s="280"/>
      <c r="F85" s="281" t="s">
        <v>1459</v>
      </c>
      <c r="G85" s="281" t="s">
        <v>1460</v>
      </c>
      <c r="H85" s="282" t="s">
        <v>109</v>
      </c>
      <c r="I85" s="283" t="s">
        <v>1443</v>
      </c>
    </row>
    <row r="86" spans="1:9" s="23" customFormat="1" ht="23.25" customHeight="1" x14ac:dyDescent="0.35">
      <c r="A86" s="589">
        <v>41</v>
      </c>
      <c r="B86" s="271" t="s">
        <v>36</v>
      </c>
      <c r="C86" s="272" t="s">
        <v>91</v>
      </c>
      <c r="D86" s="272" t="str">
        <f>+C86</f>
        <v>6,480 บาท</v>
      </c>
      <c r="E86" s="273" t="s">
        <v>48</v>
      </c>
      <c r="F86" s="274" t="s">
        <v>1351</v>
      </c>
      <c r="G86" s="274" t="str">
        <f>+F86</f>
        <v>บ.พรพัฒน์แก๊ส แอนด์ ออยล์ จำกัด</v>
      </c>
      <c r="H86" s="275" t="s">
        <v>108</v>
      </c>
      <c r="I86" s="276" t="s">
        <v>1461</v>
      </c>
    </row>
    <row r="87" spans="1:9" s="23" customFormat="1" ht="23.25" customHeight="1" x14ac:dyDescent="0.35">
      <c r="A87" s="590"/>
      <c r="B87" s="277"/>
      <c r="C87" s="279"/>
      <c r="D87" s="279"/>
      <c r="E87" s="280"/>
      <c r="F87" s="281" t="s">
        <v>115</v>
      </c>
      <c r="G87" s="281" t="s">
        <v>116</v>
      </c>
      <c r="H87" s="282" t="s">
        <v>109</v>
      </c>
      <c r="I87" s="283" t="s">
        <v>1462</v>
      </c>
    </row>
    <row r="88" spans="1:9" s="23" customFormat="1" ht="23.25" customHeight="1" x14ac:dyDescent="0.35">
      <c r="A88" s="589">
        <v>42</v>
      </c>
      <c r="B88" s="271" t="s">
        <v>18</v>
      </c>
      <c r="C88" s="272" t="s">
        <v>1463</v>
      </c>
      <c r="D88" s="272" t="str">
        <f>+C88</f>
        <v>192 บาท</v>
      </c>
      <c r="E88" s="273" t="s">
        <v>48</v>
      </c>
      <c r="F88" s="274" t="s">
        <v>105</v>
      </c>
      <c r="G88" s="274" t="str">
        <f>+F88</f>
        <v>ร้านวัฒนภาพิมพ์</v>
      </c>
      <c r="H88" s="275" t="s">
        <v>106</v>
      </c>
      <c r="I88" s="276" t="s">
        <v>1464</v>
      </c>
    </row>
    <row r="89" spans="1:9" s="23" customFormat="1" ht="23.25" customHeight="1" x14ac:dyDescent="0.35">
      <c r="A89" s="590"/>
      <c r="B89" s="289"/>
      <c r="C89" s="278"/>
      <c r="D89" s="279"/>
      <c r="E89" s="280"/>
      <c r="F89" s="281" t="s">
        <v>1465</v>
      </c>
      <c r="G89" s="281" t="s">
        <v>1466</v>
      </c>
      <c r="H89" s="282"/>
      <c r="I89" s="283" t="s">
        <v>1467</v>
      </c>
    </row>
    <row r="90" spans="1:9" s="23" customFormat="1" ht="23.25" customHeight="1" x14ac:dyDescent="0.35">
      <c r="A90" s="589">
        <v>43</v>
      </c>
      <c r="B90" s="271" t="s">
        <v>36</v>
      </c>
      <c r="C90" s="272" t="s">
        <v>91</v>
      </c>
      <c r="D90" s="535" t="str">
        <f>+C90</f>
        <v>6,480 บาท</v>
      </c>
      <c r="E90" s="273" t="s">
        <v>48</v>
      </c>
      <c r="F90" s="274" t="s">
        <v>1468</v>
      </c>
      <c r="G90" s="274" t="str">
        <f>+F90</f>
        <v>บ.พรพัฒน์ ปิโตรเลียม จำกัด</v>
      </c>
      <c r="H90" s="275" t="s">
        <v>108</v>
      </c>
      <c r="I90" s="276" t="s">
        <v>1469</v>
      </c>
    </row>
    <row r="91" spans="1:9" s="23" customFormat="1" ht="23.25" customHeight="1" x14ac:dyDescent="0.35">
      <c r="A91" s="590"/>
      <c r="B91" s="289" t="s">
        <v>223</v>
      </c>
      <c r="C91" s="278"/>
      <c r="D91" s="279"/>
      <c r="E91" s="280"/>
      <c r="F91" s="281" t="s">
        <v>115</v>
      </c>
      <c r="G91" s="281" t="s">
        <v>116</v>
      </c>
      <c r="H91" s="282" t="s">
        <v>109</v>
      </c>
      <c r="I91" s="283" t="s">
        <v>1470</v>
      </c>
    </row>
    <row r="92" spans="1:9" s="23" customFormat="1" ht="23.25" customHeight="1" x14ac:dyDescent="0.35">
      <c r="A92" s="589">
        <v>44</v>
      </c>
      <c r="B92" s="271" t="s">
        <v>36</v>
      </c>
      <c r="C92" s="272" t="s">
        <v>91</v>
      </c>
      <c r="D92" s="272" t="str">
        <f>+C92</f>
        <v>6,480 บาท</v>
      </c>
      <c r="E92" s="273" t="s">
        <v>48</v>
      </c>
      <c r="F92" s="276" t="s">
        <v>1468</v>
      </c>
      <c r="G92" s="286" t="str">
        <f>+F92</f>
        <v>บ.พรพัฒน์ ปิโตรเลียม จำกัด</v>
      </c>
      <c r="H92" s="275" t="s">
        <v>108</v>
      </c>
      <c r="I92" s="276" t="s">
        <v>1471</v>
      </c>
    </row>
    <row r="93" spans="1:9" s="23" customFormat="1" ht="23.25" customHeight="1" x14ac:dyDescent="0.35">
      <c r="A93" s="590"/>
      <c r="B93" s="289"/>
      <c r="C93" s="278"/>
      <c r="D93" s="279"/>
      <c r="E93" s="280"/>
      <c r="F93" s="281" t="s">
        <v>115</v>
      </c>
      <c r="G93" s="281" t="s">
        <v>116</v>
      </c>
      <c r="H93" s="282" t="s">
        <v>109</v>
      </c>
      <c r="I93" s="283" t="s">
        <v>1472</v>
      </c>
    </row>
    <row r="94" spans="1:9" s="23" customFormat="1" ht="23.25" customHeight="1" x14ac:dyDescent="0.35">
      <c r="A94" s="589">
        <v>45</v>
      </c>
      <c r="B94" s="271" t="s">
        <v>1473</v>
      </c>
      <c r="C94" s="535" t="s">
        <v>1474</v>
      </c>
      <c r="D94" s="272" t="str">
        <f>+C94</f>
        <v>1,040 บาท</v>
      </c>
      <c r="E94" s="273" t="s">
        <v>48</v>
      </c>
      <c r="F94" s="285" t="s">
        <v>456</v>
      </c>
      <c r="G94" s="286" t="str">
        <f>+F94</f>
        <v>ร้านทรัพย์ไพรวัลย์วัสดุก่อสร้าง</v>
      </c>
      <c r="H94" s="275" t="s">
        <v>108</v>
      </c>
      <c r="I94" s="276" t="s">
        <v>1475</v>
      </c>
    </row>
    <row r="95" spans="1:9" s="23" customFormat="1" ht="23.25" customHeight="1" x14ac:dyDescent="0.35">
      <c r="A95" s="590"/>
      <c r="B95" s="289"/>
      <c r="C95" s="278"/>
      <c r="D95" s="279"/>
      <c r="E95" s="280"/>
      <c r="F95" s="281" t="s">
        <v>1476</v>
      </c>
      <c r="G95" s="281" t="s">
        <v>1477</v>
      </c>
      <c r="H95" s="282" t="s">
        <v>109</v>
      </c>
      <c r="I95" s="283" t="s">
        <v>1472</v>
      </c>
    </row>
    <row r="96" spans="1:9" s="23" customFormat="1" ht="23.25" customHeight="1" x14ac:dyDescent="0.35">
      <c r="A96" s="589">
        <v>46</v>
      </c>
      <c r="B96" s="271" t="s">
        <v>36</v>
      </c>
      <c r="C96" s="272" t="s">
        <v>96</v>
      </c>
      <c r="D96" s="272" t="str">
        <f>+C96</f>
        <v>200 บาท</v>
      </c>
      <c r="E96" s="273" t="s">
        <v>48</v>
      </c>
      <c r="F96" s="285" t="s">
        <v>113</v>
      </c>
      <c r="G96" s="286" t="str">
        <f>+F96</f>
        <v>ร้านพิชัยการเกษตร</v>
      </c>
      <c r="H96" s="275" t="s">
        <v>108</v>
      </c>
      <c r="I96" s="276" t="s">
        <v>1478</v>
      </c>
    </row>
    <row r="97" spans="1:9" s="23" customFormat="1" ht="23.25" customHeight="1" x14ac:dyDescent="0.35">
      <c r="A97" s="590"/>
      <c r="B97" s="289"/>
      <c r="C97" s="278"/>
      <c r="D97" s="279"/>
      <c r="E97" s="280"/>
      <c r="F97" s="281" t="s">
        <v>476</v>
      </c>
      <c r="G97" s="281" t="s">
        <v>477</v>
      </c>
      <c r="H97" s="282" t="s">
        <v>109</v>
      </c>
      <c r="I97" s="283" t="s">
        <v>1472</v>
      </c>
    </row>
    <row r="98" spans="1:9" s="23" customFormat="1" ht="23.25" customHeight="1" x14ac:dyDescent="0.35">
      <c r="A98" s="589">
        <v>47</v>
      </c>
      <c r="B98" s="284" t="s">
        <v>1479</v>
      </c>
      <c r="C98" s="272" t="s">
        <v>431</v>
      </c>
      <c r="D98" s="292" t="str">
        <f>+C98</f>
        <v>1,850 บาท</v>
      </c>
      <c r="E98" s="273" t="s">
        <v>48</v>
      </c>
      <c r="F98" s="274" t="s">
        <v>113</v>
      </c>
      <c r="G98" s="286" t="str">
        <f>+F98</f>
        <v>ร้านพิชัยการเกษตร</v>
      </c>
      <c r="H98" s="275" t="s">
        <v>108</v>
      </c>
      <c r="I98" s="276" t="s">
        <v>1480</v>
      </c>
    </row>
    <row r="99" spans="1:9" s="23" customFormat="1" ht="23.25" customHeight="1" x14ac:dyDescent="0.35">
      <c r="A99" s="590"/>
      <c r="B99" s="289"/>
      <c r="C99" s="279"/>
      <c r="D99" s="279"/>
      <c r="E99" s="280"/>
      <c r="F99" s="281" t="s">
        <v>1357</v>
      </c>
      <c r="G99" s="281" t="s">
        <v>1358</v>
      </c>
      <c r="H99" s="282" t="s">
        <v>109</v>
      </c>
      <c r="I99" s="283" t="s">
        <v>1472</v>
      </c>
    </row>
    <row r="100" spans="1:9" s="23" customFormat="1" ht="23.25" customHeight="1" x14ac:dyDescent="0.35">
      <c r="A100" s="589">
        <v>48</v>
      </c>
      <c r="B100" s="284" t="s">
        <v>461</v>
      </c>
      <c r="C100" s="272" t="s">
        <v>468</v>
      </c>
      <c r="D100" s="272" t="str">
        <f>+C100</f>
        <v>9,400 บาท</v>
      </c>
      <c r="E100" s="273" t="s">
        <v>48</v>
      </c>
      <c r="F100" s="284" t="s">
        <v>1481</v>
      </c>
      <c r="G100" s="274" t="str">
        <f>+F100</f>
        <v>หจก. ณัฐชูพงศ์คอนกรีต</v>
      </c>
      <c r="H100" s="275" t="s">
        <v>108</v>
      </c>
      <c r="I100" s="276" t="s">
        <v>1482</v>
      </c>
    </row>
    <row r="101" spans="1:9" s="23" customFormat="1" ht="23.25" customHeight="1" x14ac:dyDescent="0.35">
      <c r="A101" s="590"/>
      <c r="B101" s="277"/>
      <c r="C101" s="279"/>
      <c r="D101" s="279"/>
      <c r="E101" s="280"/>
      <c r="F101" s="281" t="s">
        <v>469</v>
      </c>
      <c r="G101" s="281" t="s">
        <v>470</v>
      </c>
      <c r="H101" s="282" t="s">
        <v>109</v>
      </c>
      <c r="I101" s="283" t="s">
        <v>1470</v>
      </c>
    </row>
    <row r="102" spans="1:9" s="23" customFormat="1" ht="23.25" customHeight="1" x14ac:dyDescent="0.35">
      <c r="A102" s="589">
        <v>49</v>
      </c>
      <c r="B102" s="284" t="s">
        <v>1483</v>
      </c>
      <c r="C102" s="272" t="s">
        <v>1484</v>
      </c>
      <c r="D102" s="272" t="str">
        <f>+C102</f>
        <v>2,250 บาท</v>
      </c>
      <c r="E102" s="273" t="s">
        <v>48</v>
      </c>
      <c r="F102" s="274" t="s">
        <v>456</v>
      </c>
      <c r="G102" s="274" t="str">
        <f>+F102</f>
        <v>ร้านทรัพย์ไพรวัลย์วัสดุก่อสร้าง</v>
      </c>
      <c r="H102" s="275" t="s">
        <v>108</v>
      </c>
      <c r="I102" s="276" t="s">
        <v>1485</v>
      </c>
    </row>
    <row r="103" spans="1:9" s="23" customFormat="1" ht="23.25" customHeight="1" x14ac:dyDescent="0.35">
      <c r="A103" s="590"/>
      <c r="B103" s="277"/>
      <c r="C103" s="279"/>
      <c r="D103" s="279"/>
      <c r="E103" s="280"/>
      <c r="F103" s="281" t="s">
        <v>1486</v>
      </c>
      <c r="G103" s="281" t="s">
        <v>1487</v>
      </c>
      <c r="H103" s="282" t="s">
        <v>109</v>
      </c>
      <c r="I103" s="283" t="s">
        <v>1470</v>
      </c>
    </row>
    <row r="104" spans="1:9" s="23" customFormat="1" ht="23.25" customHeight="1" x14ac:dyDescent="0.35">
      <c r="A104" s="589">
        <v>50</v>
      </c>
      <c r="B104" s="284" t="s">
        <v>1488</v>
      </c>
      <c r="C104" s="272" t="s">
        <v>1309</v>
      </c>
      <c r="D104" s="292" t="str">
        <f>+C104</f>
        <v>230 บาท</v>
      </c>
      <c r="E104" s="273" t="s">
        <v>48</v>
      </c>
      <c r="F104" s="274" t="s">
        <v>456</v>
      </c>
      <c r="G104" s="286" t="str">
        <f>+F104</f>
        <v>ร้านทรัพย์ไพรวัลย์วัสดุก่อสร้าง</v>
      </c>
      <c r="H104" s="275" t="s">
        <v>108</v>
      </c>
      <c r="I104" s="276" t="s">
        <v>1489</v>
      </c>
    </row>
    <row r="105" spans="1:9" s="23" customFormat="1" ht="23.25" customHeight="1" x14ac:dyDescent="0.35">
      <c r="A105" s="590"/>
      <c r="B105" s="289"/>
      <c r="C105" s="278"/>
      <c r="D105" s="279"/>
      <c r="E105" s="280"/>
      <c r="F105" s="281" t="s">
        <v>1490</v>
      </c>
      <c r="G105" s="281" t="s">
        <v>1491</v>
      </c>
      <c r="H105" s="282" t="s">
        <v>109</v>
      </c>
      <c r="I105" s="283" t="s">
        <v>1492</v>
      </c>
    </row>
    <row r="106" spans="1:9" s="23" customFormat="1" ht="23.25" customHeight="1" x14ac:dyDescent="0.35">
      <c r="A106" s="589">
        <v>51</v>
      </c>
      <c r="B106" s="271" t="s">
        <v>36</v>
      </c>
      <c r="C106" s="272" t="s">
        <v>91</v>
      </c>
      <c r="D106" s="292" t="str">
        <f>+C106</f>
        <v>6,480 บาท</v>
      </c>
      <c r="E106" s="273" t="s">
        <v>48</v>
      </c>
      <c r="F106" s="276" t="s">
        <v>1468</v>
      </c>
      <c r="G106" s="286" t="str">
        <f>+F106</f>
        <v>บ.พรพัฒน์ ปิโตรเลียม จำกัด</v>
      </c>
      <c r="H106" s="275" t="s">
        <v>108</v>
      </c>
      <c r="I106" s="276" t="s">
        <v>1493</v>
      </c>
    </row>
    <row r="107" spans="1:9" s="23" customFormat="1" ht="23.25" customHeight="1" x14ac:dyDescent="0.35">
      <c r="A107" s="590"/>
      <c r="B107" s="289"/>
      <c r="C107" s="278"/>
      <c r="D107" s="279"/>
      <c r="E107" s="280"/>
      <c r="F107" s="281" t="s">
        <v>115</v>
      </c>
      <c r="G107" s="281" t="s">
        <v>116</v>
      </c>
      <c r="H107" s="282" t="s">
        <v>109</v>
      </c>
      <c r="I107" s="283" t="s">
        <v>1492</v>
      </c>
    </row>
    <row r="108" spans="1:9" s="23" customFormat="1" ht="23.25" customHeight="1" x14ac:dyDescent="0.35">
      <c r="A108" s="589">
        <v>52</v>
      </c>
      <c r="B108" s="271" t="s">
        <v>36</v>
      </c>
      <c r="C108" s="293" t="s">
        <v>80</v>
      </c>
      <c r="D108" s="272" t="str">
        <f>+C108</f>
        <v>1,800 บาท</v>
      </c>
      <c r="E108" s="273" t="s">
        <v>48</v>
      </c>
      <c r="F108" s="274" t="s">
        <v>107</v>
      </c>
      <c r="G108" s="274" t="str">
        <f>+F108</f>
        <v>บ.พรพัฒน์ แก๊ส แอนด์ ออยล์ จำกัด</v>
      </c>
      <c r="H108" s="275" t="s">
        <v>108</v>
      </c>
      <c r="I108" s="276" t="s">
        <v>1494</v>
      </c>
    </row>
    <row r="109" spans="1:9" s="23" customFormat="1" ht="23.25" customHeight="1" x14ac:dyDescent="0.35">
      <c r="A109" s="590"/>
      <c r="B109" s="277"/>
      <c r="C109" s="279"/>
      <c r="D109" s="279"/>
      <c r="E109" s="280"/>
      <c r="F109" s="281" t="s">
        <v>120</v>
      </c>
      <c r="G109" s="281" t="s">
        <v>1495</v>
      </c>
      <c r="H109" s="282" t="s">
        <v>109</v>
      </c>
      <c r="I109" s="283" t="s">
        <v>1492</v>
      </c>
    </row>
    <row r="110" spans="1:9" s="23" customFormat="1" ht="23.25" customHeight="1" x14ac:dyDescent="0.35">
      <c r="A110" s="589">
        <v>53</v>
      </c>
      <c r="B110" s="271" t="s">
        <v>36</v>
      </c>
      <c r="C110" s="272" t="s">
        <v>1264</v>
      </c>
      <c r="D110" s="272" t="str">
        <f>+C110</f>
        <v>755 บาท</v>
      </c>
      <c r="E110" s="273" t="s">
        <v>48</v>
      </c>
      <c r="F110" s="274" t="s">
        <v>107</v>
      </c>
      <c r="G110" s="274" t="str">
        <f>+F110</f>
        <v>บ.พรพัฒน์ แก๊ส แอนด์ ออยล์ จำกัด</v>
      </c>
      <c r="H110" s="275" t="s">
        <v>108</v>
      </c>
      <c r="I110" s="276" t="s">
        <v>1496</v>
      </c>
    </row>
    <row r="111" spans="1:9" s="23" customFormat="1" ht="23.25" customHeight="1" x14ac:dyDescent="0.35">
      <c r="A111" s="590"/>
      <c r="B111" s="289"/>
      <c r="C111" s="289"/>
      <c r="D111" s="279"/>
      <c r="E111" s="280"/>
      <c r="F111" s="281" t="s">
        <v>1497</v>
      </c>
      <c r="G111" s="281" t="s">
        <v>1498</v>
      </c>
      <c r="H111" s="282" t="s">
        <v>109</v>
      </c>
      <c r="I111" s="283" t="s">
        <v>1492</v>
      </c>
    </row>
    <row r="112" spans="1:9" s="23" customFormat="1" ht="23.25" customHeight="1" x14ac:dyDescent="0.35">
      <c r="A112" s="589">
        <v>54</v>
      </c>
      <c r="B112" s="271" t="s">
        <v>36</v>
      </c>
      <c r="C112" s="272" t="s">
        <v>1264</v>
      </c>
      <c r="D112" s="292" t="str">
        <f>+C112</f>
        <v>755 บาท</v>
      </c>
      <c r="E112" s="273" t="s">
        <v>48</v>
      </c>
      <c r="F112" s="274" t="s">
        <v>107</v>
      </c>
      <c r="G112" s="286" t="str">
        <f>+F112</f>
        <v>บ.พรพัฒน์ แก๊ส แอนด์ ออยล์ จำกัด</v>
      </c>
      <c r="H112" s="275" t="s">
        <v>108</v>
      </c>
      <c r="I112" s="276" t="s">
        <v>1499</v>
      </c>
    </row>
    <row r="113" spans="1:9" s="23" customFormat="1" ht="23.25" customHeight="1" x14ac:dyDescent="0.35">
      <c r="A113" s="590"/>
      <c r="B113" s="289"/>
      <c r="C113" s="278"/>
      <c r="D113" s="279"/>
      <c r="E113" s="280"/>
      <c r="F113" s="281" t="s">
        <v>1497</v>
      </c>
      <c r="G113" s="281" t="s">
        <v>1498</v>
      </c>
      <c r="H113" s="282" t="s">
        <v>109</v>
      </c>
      <c r="I113" s="283" t="s">
        <v>1492</v>
      </c>
    </row>
    <row r="114" spans="1:9" s="23" customFormat="1" ht="23.25" customHeight="1" x14ac:dyDescent="0.35">
      <c r="A114" s="589">
        <v>55</v>
      </c>
      <c r="B114" s="271" t="s">
        <v>36</v>
      </c>
      <c r="C114" s="272" t="s">
        <v>1264</v>
      </c>
      <c r="D114" s="292" t="str">
        <f>+C114</f>
        <v>755 บาท</v>
      </c>
      <c r="E114" s="273" t="s">
        <v>48</v>
      </c>
      <c r="F114" s="274" t="s">
        <v>107</v>
      </c>
      <c r="G114" s="286" t="str">
        <f>+F114</f>
        <v>บ.พรพัฒน์ แก๊ส แอนด์ ออยล์ จำกัด</v>
      </c>
      <c r="H114" s="275" t="s">
        <v>108</v>
      </c>
      <c r="I114" s="276" t="s">
        <v>1500</v>
      </c>
    </row>
    <row r="115" spans="1:9" s="23" customFormat="1" ht="23.25" customHeight="1" x14ac:dyDescent="0.35">
      <c r="A115" s="590"/>
      <c r="B115" s="289"/>
      <c r="C115" s="278"/>
      <c r="D115" s="279"/>
      <c r="E115" s="280"/>
      <c r="F115" s="281" t="s">
        <v>1497</v>
      </c>
      <c r="G115" s="281" t="s">
        <v>1498</v>
      </c>
      <c r="H115" s="282" t="s">
        <v>109</v>
      </c>
      <c r="I115" s="283" t="s">
        <v>1492</v>
      </c>
    </row>
    <row r="116" spans="1:9" s="23" customFormat="1" ht="23.25" customHeight="1" x14ac:dyDescent="0.35">
      <c r="A116" s="589">
        <v>56</v>
      </c>
      <c r="B116" s="271" t="s">
        <v>36</v>
      </c>
      <c r="C116" s="272" t="s">
        <v>1264</v>
      </c>
      <c r="D116" s="292" t="str">
        <f>+C116</f>
        <v>755 บาท</v>
      </c>
      <c r="E116" s="273" t="s">
        <v>48</v>
      </c>
      <c r="F116" s="274" t="s">
        <v>107</v>
      </c>
      <c r="G116" s="286" t="str">
        <f>+F116</f>
        <v>บ.พรพัฒน์ แก๊ส แอนด์ ออยล์ จำกัด</v>
      </c>
      <c r="H116" s="275" t="s">
        <v>108</v>
      </c>
      <c r="I116" s="276" t="s">
        <v>1501</v>
      </c>
    </row>
    <row r="117" spans="1:9" s="23" customFormat="1" ht="23.25" customHeight="1" x14ac:dyDescent="0.35">
      <c r="A117" s="590"/>
      <c r="B117" s="289"/>
      <c r="C117" s="279"/>
      <c r="D117" s="279"/>
      <c r="E117" s="280"/>
      <c r="F117" s="281" t="s">
        <v>1497</v>
      </c>
      <c r="G117" s="281" t="s">
        <v>1498</v>
      </c>
      <c r="H117" s="282" t="s">
        <v>109</v>
      </c>
      <c r="I117" s="283" t="s">
        <v>1492</v>
      </c>
    </row>
    <row r="118" spans="1:9" s="23" customFormat="1" ht="23.25" customHeight="1" x14ac:dyDescent="0.35">
      <c r="A118" s="589">
        <v>57</v>
      </c>
      <c r="B118" s="271" t="s">
        <v>36</v>
      </c>
      <c r="C118" s="272" t="s">
        <v>1266</v>
      </c>
      <c r="D118" s="292" t="str">
        <f>+C118</f>
        <v>377.50 บาท</v>
      </c>
      <c r="E118" s="273" t="s">
        <v>48</v>
      </c>
      <c r="F118" s="274" t="s">
        <v>107</v>
      </c>
      <c r="G118" s="286" t="str">
        <f>+F118</f>
        <v>บ.พรพัฒน์ แก๊ส แอนด์ ออยล์ จำกัด</v>
      </c>
      <c r="H118" s="275" t="s">
        <v>108</v>
      </c>
      <c r="I118" s="276" t="s">
        <v>1502</v>
      </c>
    </row>
    <row r="119" spans="1:9" s="23" customFormat="1" ht="23.25" customHeight="1" x14ac:dyDescent="0.35">
      <c r="A119" s="590"/>
      <c r="B119" s="289"/>
      <c r="C119" s="278"/>
      <c r="D119" s="279"/>
      <c r="E119" s="280"/>
      <c r="F119" s="281" t="s">
        <v>1503</v>
      </c>
      <c r="G119" s="281" t="s">
        <v>1504</v>
      </c>
      <c r="H119" s="282" t="s">
        <v>109</v>
      </c>
      <c r="I119" s="283" t="s">
        <v>1492</v>
      </c>
    </row>
    <row r="120" spans="1:9" s="23" customFormat="1" ht="23.25" customHeight="1" x14ac:dyDescent="0.35">
      <c r="A120" s="589">
        <v>58</v>
      </c>
      <c r="B120" s="271" t="s">
        <v>36</v>
      </c>
      <c r="C120" s="272" t="s">
        <v>1264</v>
      </c>
      <c r="D120" s="272" t="str">
        <f>+C120</f>
        <v>755 บาท</v>
      </c>
      <c r="E120" s="273" t="s">
        <v>48</v>
      </c>
      <c r="F120" s="274" t="s">
        <v>107</v>
      </c>
      <c r="G120" s="286" t="str">
        <f>+F120</f>
        <v>บ.พรพัฒน์ แก๊ส แอนด์ ออยล์ จำกัด</v>
      </c>
      <c r="H120" s="275" t="s">
        <v>108</v>
      </c>
      <c r="I120" s="276" t="s">
        <v>1505</v>
      </c>
    </row>
    <row r="121" spans="1:9" s="23" customFormat="1" ht="23.25" customHeight="1" x14ac:dyDescent="0.35">
      <c r="A121" s="590"/>
      <c r="B121" s="289"/>
      <c r="C121" s="278"/>
      <c r="D121" s="279"/>
      <c r="E121" s="280"/>
      <c r="F121" s="281" t="s">
        <v>1497</v>
      </c>
      <c r="G121" s="281" t="s">
        <v>1498</v>
      </c>
      <c r="H121" s="282" t="s">
        <v>109</v>
      </c>
      <c r="I121" s="283" t="s">
        <v>1492</v>
      </c>
    </row>
    <row r="122" spans="1:9" s="23" customFormat="1" ht="23.25" customHeight="1" x14ac:dyDescent="0.35">
      <c r="A122" s="589">
        <v>59</v>
      </c>
      <c r="B122" s="271" t="s">
        <v>36</v>
      </c>
      <c r="C122" s="272" t="s">
        <v>91</v>
      </c>
      <c r="D122" s="272" t="str">
        <f>+C122</f>
        <v>6,480 บาท</v>
      </c>
      <c r="E122" s="273" t="s">
        <v>48</v>
      </c>
      <c r="F122" s="274" t="s">
        <v>107</v>
      </c>
      <c r="G122" s="286" t="str">
        <f>+F122</f>
        <v>บ.พรพัฒน์ แก๊ส แอนด์ ออยล์ จำกัด</v>
      </c>
      <c r="H122" s="275" t="s">
        <v>108</v>
      </c>
      <c r="I122" s="276" t="s">
        <v>1506</v>
      </c>
    </row>
    <row r="123" spans="1:9" s="23" customFormat="1" ht="23.25" customHeight="1" x14ac:dyDescent="0.35">
      <c r="A123" s="590"/>
      <c r="B123" s="289"/>
      <c r="C123" s="278"/>
      <c r="D123" s="279"/>
      <c r="E123" s="280"/>
      <c r="F123" s="281" t="s">
        <v>115</v>
      </c>
      <c r="G123" s="281" t="s">
        <v>116</v>
      </c>
      <c r="H123" s="282" t="s">
        <v>109</v>
      </c>
      <c r="I123" s="283" t="s">
        <v>1492</v>
      </c>
    </row>
    <row r="124" spans="1:9" s="23" customFormat="1" ht="23.25" customHeight="1" x14ac:dyDescent="0.35">
      <c r="A124" s="589">
        <v>60</v>
      </c>
      <c r="B124" s="271" t="s">
        <v>36</v>
      </c>
      <c r="C124" s="272" t="s">
        <v>1507</v>
      </c>
      <c r="D124" s="272" t="str">
        <f>+C124</f>
        <v>1,140 บาท</v>
      </c>
      <c r="E124" s="273" t="s">
        <v>48</v>
      </c>
      <c r="F124" s="274" t="s">
        <v>113</v>
      </c>
      <c r="G124" s="286" t="str">
        <f>+F124</f>
        <v>ร้านพิชัยการเกษตร</v>
      </c>
      <c r="H124" s="275" t="s">
        <v>108</v>
      </c>
      <c r="I124" s="276" t="s">
        <v>1508</v>
      </c>
    </row>
    <row r="125" spans="1:9" s="23" customFormat="1" ht="23.25" customHeight="1" x14ac:dyDescent="0.35">
      <c r="A125" s="590"/>
      <c r="B125" s="289"/>
      <c r="C125" s="278"/>
      <c r="D125" s="279"/>
      <c r="E125" s="280"/>
      <c r="F125" s="281" t="s">
        <v>1509</v>
      </c>
      <c r="G125" s="281" t="s">
        <v>1510</v>
      </c>
      <c r="H125" s="282" t="s">
        <v>109</v>
      </c>
      <c r="I125" s="283" t="s">
        <v>1492</v>
      </c>
    </row>
    <row r="126" spans="1:9" s="23" customFormat="1" ht="23.25" customHeight="1" x14ac:dyDescent="0.35">
      <c r="A126" s="589">
        <v>61</v>
      </c>
      <c r="B126" s="271" t="s">
        <v>36</v>
      </c>
      <c r="C126" s="272" t="s">
        <v>1507</v>
      </c>
      <c r="D126" s="272" t="str">
        <f>+C126</f>
        <v>1,140 บาท</v>
      </c>
      <c r="E126" s="273" t="s">
        <v>48</v>
      </c>
      <c r="F126" s="274" t="s">
        <v>113</v>
      </c>
      <c r="G126" s="286" t="str">
        <f>+F126</f>
        <v>ร้านพิชัยการเกษตร</v>
      </c>
      <c r="H126" s="275" t="s">
        <v>108</v>
      </c>
      <c r="I126" s="276" t="s">
        <v>1511</v>
      </c>
    </row>
    <row r="127" spans="1:9" s="23" customFormat="1" ht="23.25" customHeight="1" x14ac:dyDescent="0.35">
      <c r="A127" s="590"/>
      <c r="B127" s="289"/>
      <c r="C127" s="278"/>
      <c r="D127" s="279"/>
      <c r="E127" s="280"/>
      <c r="F127" s="281" t="s">
        <v>1509</v>
      </c>
      <c r="G127" s="281" t="s">
        <v>1510</v>
      </c>
      <c r="H127" s="282" t="s">
        <v>109</v>
      </c>
      <c r="I127" s="283" t="s">
        <v>1492</v>
      </c>
    </row>
    <row r="128" spans="1:9" s="23" customFormat="1" ht="23.25" customHeight="1" x14ac:dyDescent="0.35">
      <c r="A128" s="589">
        <v>62</v>
      </c>
      <c r="B128" s="271" t="s">
        <v>36</v>
      </c>
      <c r="C128" s="272" t="s">
        <v>1507</v>
      </c>
      <c r="D128" s="272" t="str">
        <f>+C128</f>
        <v>1,140 บาท</v>
      </c>
      <c r="E128" s="273" t="s">
        <v>48</v>
      </c>
      <c r="F128" s="274" t="s">
        <v>113</v>
      </c>
      <c r="G128" s="286" t="str">
        <f>+F128</f>
        <v>ร้านพิชัยการเกษตร</v>
      </c>
      <c r="H128" s="275" t="s">
        <v>108</v>
      </c>
      <c r="I128" s="276" t="s">
        <v>1512</v>
      </c>
    </row>
    <row r="129" spans="1:9" s="23" customFormat="1" ht="23.25" customHeight="1" x14ac:dyDescent="0.35">
      <c r="A129" s="590"/>
      <c r="B129" s="289"/>
      <c r="C129" s="278"/>
      <c r="D129" s="279"/>
      <c r="E129" s="280"/>
      <c r="F129" s="281" t="s">
        <v>1509</v>
      </c>
      <c r="G129" s="281" t="s">
        <v>1510</v>
      </c>
      <c r="H129" s="282" t="s">
        <v>109</v>
      </c>
      <c r="I129" s="283" t="s">
        <v>1492</v>
      </c>
    </row>
    <row r="130" spans="1:9" s="23" customFormat="1" ht="23.25" customHeight="1" x14ac:dyDescent="0.35">
      <c r="A130" s="589">
        <v>63</v>
      </c>
      <c r="B130" s="271" t="s">
        <v>36</v>
      </c>
      <c r="C130" s="272" t="s">
        <v>1507</v>
      </c>
      <c r="D130" s="272" t="str">
        <f>+C130</f>
        <v>1,140 บาท</v>
      </c>
      <c r="E130" s="273" t="s">
        <v>48</v>
      </c>
      <c r="F130" s="274" t="s">
        <v>113</v>
      </c>
      <c r="G130" s="286" t="str">
        <f>+F130</f>
        <v>ร้านพิชัยการเกษตร</v>
      </c>
      <c r="H130" s="275" t="s">
        <v>108</v>
      </c>
      <c r="I130" s="276" t="s">
        <v>1513</v>
      </c>
    </row>
    <row r="131" spans="1:9" s="23" customFormat="1" ht="23.25" customHeight="1" x14ac:dyDescent="0.35">
      <c r="A131" s="590"/>
      <c r="B131" s="289"/>
      <c r="C131" s="278"/>
      <c r="D131" s="279"/>
      <c r="E131" s="280"/>
      <c r="F131" s="281" t="s">
        <v>1509</v>
      </c>
      <c r="G131" s="281" t="s">
        <v>1510</v>
      </c>
      <c r="H131" s="282" t="s">
        <v>109</v>
      </c>
      <c r="I131" s="283" t="s">
        <v>1492</v>
      </c>
    </row>
    <row r="132" spans="1:9" s="23" customFormat="1" ht="23.25" customHeight="1" x14ac:dyDescent="0.35">
      <c r="A132" s="589">
        <v>64</v>
      </c>
      <c r="B132" s="271" t="s">
        <v>36</v>
      </c>
      <c r="C132" s="272" t="s">
        <v>1514</v>
      </c>
      <c r="D132" s="272" t="str">
        <f>+C132</f>
        <v xml:space="preserve">6,480 บาท </v>
      </c>
      <c r="E132" s="273" t="s">
        <v>48</v>
      </c>
      <c r="F132" s="274" t="s">
        <v>1468</v>
      </c>
      <c r="G132" s="286" t="str">
        <f>+F132</f>
        <v>บ.พรพัฒน์ ปิโตรเลียม จำกัด</v>
      </c>
      <c r="H132" s="275" t="s">
        <v>108</v>
      </c>
      <c r="I132" s="276" t="s">
        <v>1515</v>
      </c>
    </row>
    <row r="133" spans="1:9" s="23" customFormat="1" ht="23.25" customHeight="1" x14ac:dyDescent="0.35">
      <c r="A133" s="590"/>
      <c r="B133" s="289"/>
      <c r="C133" s="278"/>
      <c r="D133" s="279"/>
      <c r="E133" s="280"/>
      <c r="F133" s="281" t="s">
        <v>115</v>
      </c>
      <c r="G133" s="281" t="s">
        <v>116</v>
      </c>
      <c r="H133" s="282" t="s">
        <v>109</v>
      </c>
      <c r="I133" s="283" t="s">
        <v>1516</v>
      </c>
    </row>
    <row r="134" spans="1:9" s="23" customFormat="1" ht="23.25" customHeight="1" x14ac:dyDescent="0.35">
      <c r="A134" s="589">
        <v>65</v>
      </c>
      <c r="B134" s="271" t="s">
        <v>36</v>
      </c>
      <c r="C134" s="272" t="s">
        <v>1514</v>
      </c>
      <c r="D134" s="272" t="str">
        <f>+C134</f>
        <v xml:space="preserve">6,480 บาท </v>
      </c>
      <c r="E134" s="273" t="s">
        <v>48</v>
      </c>
      <c r="F134" s="274" t="s">
        <v>107</v>
      </c>
      <c r="G134" s="274" t="str">
        <f>+F134</f>
        <v>บ.พรพัฒน์ แก๊ส แอนด์ ออยล์ จำกัด</v>
      </c>
      <c r="H134" s="275" t="s">
        <v>108</v>
      </c>
      <c r="I134" s="276" t="s">
        <v>1517</v>
      </c>
    </row>
    <row r="135" spans="1:9" s="23" customFormat="1" ht="23.25" customHeight="1" x14ac:dyDescent="0.35">
      <c r="A135" s="590"/>
      <c r="B135" s="289"/>
      <c r="C135" s="278"/>
      <c r="D135" s="279"/>
      <c r="E135" s="280"/>
      <c r="F135" s="281" t="s">
        <v>115</v>
      </c>
      <c r="G135" s="281" t="s">
        <v>116</v>
      </c>
      <c r="H135" s="282" t="s">
        <v>109</v>
      </c>
      <c r="I135" s="283" t="s">
        <v>1518</v>
      </c>
    </row>
    <row r="136" spans="1:9" s="23" customFormat="1" ht="23.25" customHeight="1" x14ac:dyDescent="0.35">
      <c r="A136" s="589">
        <v>66</v>
      </c>
      <c r="B136" s="271" t="s">
        <v>117</v>
      </c>
      <c r="C136" s="272" t="s">
        <v>452</v>
      </c>
      <c r="D136" s="272" t="str">
        <f>+C136</f>
        <v>450 บาท</v>
      </c>
      <c r="E136" s="273" t="s">
        <v>48</v>
      </c>
      <c r="F136" s="274" t="s">
        <v>1519</v>
      </c>
      <c r="G136" s="286" t="str">
        <f>+F136</f>
        <v>วี.เอส.พี คอมพิวเตอร์ แอนด์ เซอร์วิส</v>
      </c>
      <c r="H136" s="275" t="s">
        <v>108</v>
      </c>
      <c r="I136" s="276" t="s">
        <v>1520</v>
      </c>
    </row>
    <row r="137" spans="1:9" s="23" customFormat="1" ht="23.25" customHeight="1" x14ac:dyDescent="0.35">
      <c r="A137" s="590"/>
      <c r="B137" s="289"/>
      <c r="C137" s="278"/>
      <c r="D137" s="279"/>
      <c r="E137" s="280"/>
      <c r="F137" s="281" t="s">
        <v>453</v>
      </c>
      <c r="G137" s="281" t="s">
        <v>454</v>
      </c>
      <c r="H137" s="282" t="s">
        <v>109</v>
      </c>
      <c r="I137" s="283" t="s">
        <v>1492</v>
      </c>
    </row>
    <row r="138" spans="1:9" s="23" customFormat="1" ht="23.25" customHeight="1" x14ac:dyDescent="0.35">
      <c r="A138" s="589">
        <v>67</v>
      </c>
      <c r="B138" s="271" t="s">
        <v>1521</v>
      </c>
      <c r="C138" s="293" t="s">
        <v>458</v>
      </c>
      <c r="D138" s="272" t="str">
        <f>+C138</f>
        <v>1,000 บาท</v>
      </c>
      <c r="E138" s="273" t="s">
        <v>48</v>
      </c>
      <c r="F138" s="274" t="s">
        <v>113</v>
      </c>
      <c r="G138" s="286" t="str">
        <f>+F138</f>
        <v>ร้านพิชัยการเกษตร</v>
      </c>
      <c r="H138" s="275" t="s">
        <v>108</v>
      </c>
      <c r="I138" s="276" t="s">
        <v>1522</v>
      </c>
    </row>
    <row r="139" spans="1:9" s="23" customFormat="1" ht="23.25" customHeight="1" x14ac:dyDescent="0.35">
      <c r="A139" s="590"/>
      <c r="B139" s="277"/>
      <c r="C139" s="272"/>
      <c r="D139" s="279"/>
      <c r="E139" s="280"/>
      <c r="F139" s="281" t="s">
        <v>459</v>
      </c>
      <c r="G139" s="281" t="s">
        <v>460</v>
      </c>
      <c r="H139" s="282" t="s">
        <v>109</v>
      </c>
      <c r="I139" s="283" t="s">
        <v>1492</v>
      </c>
    </row>
    <row r="140" spans="1:9" s="23" customFormat="1" ht="23.25" customHeight="1" x14ac:dyDescent="0.35">
      <c r="A140" s="589">
        <v>68</v>
      </c>
      <c r="B140" s="271" t="s">
        <v>36</v>
      </c>
      <c r="C140" s="293" t="s">
        <v>478</v>
      </c>
      <c r="D140" s="272" t="str">
        <f>+C140</f>
        <v>1,400 บาท</v>
      </c>
      <c r="E140" s="273" t="s">
        <v>48</v>
      </c>
      <c r="F140" s="274" t="s">
        <v>107</v>
      </c>
      <c r="G140" s="286" t="str">
        <f>+F140</f>
        <v>บ.พรพัฒน์ แก๊ส แอนด์ ออยล์ จำกัด</v>
      </c>
      <c r="H140" s="275" t="s">
        <v>108</v>
      </c>
      <c r="I140" s="276" t="s">
        <v>1523</v>
      </c>
    </row>
    <row r="141" spans="1:9" s="23" customFormat="1" ht="23.25" customHeight="1" x14ac:dyDescent="0.35">
      <c r="A141" s="590"/>
      <c r="B141" s="277"/>
      <c r="C141" s="272"/>
      <c r="D141" s="279"/>
      <c r="E141" s="280"/>
      <c r="F141" s="281" t="s">
        <v>479</v>
      </c>
      <c r="G141" s="281" t="s">
        <v>480</v>
      </c>
      <c r="H141" s="282" t="s">
        <v>109</v>
      </c>
      <c r="I141" s="283" t="s">
        <v>1518</v>
      </c>
    </row>
    <row r="142" spans="1:9" s="23" customFormat="1" ht="23.25" customHeight="1" x14ac:dyDescent="0.35">
      <c r="A142" s="589">
        <v>69</v>
      </c>
      <c r="B142" s="271" t="s">
        <v>36</v>
      </c>
      <c r="C142" s="293" t="s">
        <v>91</v>
      </c>
      <c r="D142" s="272" t="str">
        <f>+C142</f>
        <v>6,480 บาท</v>
      </c>
      <c r="E142" s="273" t="s">
        <v>48</v>
      </c>
      <c r="F142" s="274" t="s">
        <v>107</v>
      </c>
      <c r="G142" s="286" t="str">
        <f>+F142</f>
        <v>บ.พรพัฒน์ แก๊ส แอนด์ ออยล์ จำกัด</v>
      </c>
      <c r="H142" s="275" t="s">
        <v>108</v>
      </c>
      <c r="I142" s="276" t="s">
        <v>1524</v>
      </c>
    </row>
    <row r="143" spans="1:9" s="23" customFormat="1" ht="23.25" customHeight="1" x14ac:dyDescent="0.35">
      <c r="A143" s="590"/>
      <c r="B143" s="277"/>
      <c r="C143" s="272"/>
      <c r="D143" s="279"/>
      <c r="E143" s="280"/>
      <c r="F143" s="281" t="s">
        <v>115</v>
      </c>
      <c r="G143" s="281" t="s">
        <v>116</v>
      </c>
      <c r="H143" s="282" t="s">
        <v>109</v>
      </c>
      <c r="I143" s="283" t="s">
        <v>1518</v>
      </c>
    </row>
    <row r="144" spans="1:9" s="23" customFormat="1" ht="23.25" customHeight="1" x14ac:dyDescent="0.35">
      <c r="A144" s="589">
        <v>70</v>
      </c>
      <c r="B144" s="271" t="s">
        <v>36</v>
      </c>
      <c r="C144" s="293" t="s">
        <v>91</v>
      </c>
      <c r="D144" s="272" t="str">
        <f>+C144</f>
        <v>6,480 บาท</v>
      </c>
      <c r="E144" s="273" t="s">
        <v>48</v>
      </c>
      <c r="F144" s="274" t="s">
        <v>107</v>
      </c>
      <c r="G144" s="286" t="str">
        <f>+F144</f>
        <v>บ.พรพัฒน์ แก๊ส แอนด์ ออยล์ จำกัด</v>
      </c>
      <c r="H144" s="275" t="s">
        <v>108</v>
      </c>
      <c r="I144" s="276" t="s">
        <v>1525</v>
      </c>
    </row>
    <row r="145" spans="1:9" s="23" customFormat="1" ht="23.25" customHeight="1" x14ac:dyDescent="0.35">
      <c r="A145" s="590"/>
      <c r="B145" s="277"/>
      <c r="C145" s="272"/>
      <c r="D145" s="279"/>
      <c r="E145" s="280"/>
      <c r="F145" s="281" t="s">
        <v>115</v>
      </c>
      <c r="G145" s="281" t="s">
        <v>116</v>
      </c>
      <c r="H145" s="282" t="s">
        <v>109</v>
      </c>
      <c r="I145" s="283" t="s">
        <v>1518</v>
      </c>
    </row>
    <row r="146" spans="1:9" s="23" customFormat="1" ht="23.25" customHeight="1" x14ac:dyDescent="0.35">
      <c r="A146" s="589">
        <v>71</v>
      </c>
      <c r="B146" s="271" t="s">
        <v>36</v>
      </c>
      <c r="C146" s="293" t="s">
        <v>91</v>
      </c>
      <c r="D146" s="287" t="str">
        <f>+C146</f>
        <v>6,480 บาท</v>
      </c>
      <c r="E146" s="273" t="s">
        <v>48</v>
      </c>
      <c r="F146" s="274" t="s">
        <v>1468</v>
      </c>
      <c r="G146" s="286" t="str">
        <f>+F146</f>
        <v>บ.พรพัฒน์ ปิโตรเลียม จำกัด</v>
      </c>
      <c r="H146" s="275" t="s">
        <v>108</v>
      </c>
      <c r="I146" s="276" t="s">
        <v>1526</v>
      </c>
    </row>
    <row r="147" spans="1:9" s="23" customFormat="1" ht="23.25" customHeight="1" x14ac:dyDescent="0.35">
      <c r="A147" s="590"/>
      <c r="B147" s="277"/>
      <c r="C147" s="278"/>
      <c r="D147" s="279"/>
      <c r="E147" s="280"/>
      <c r="F147" s="281" t="s">
        <v>115</v>
      </c>
      <c r="G147" s="281" t="s">
        <v>116</v>
      </c>
      <c r="H147" s="282" t="s">
        <v>109</v>
      </c>
      <c r="I147" s="283" t="s">
        <v>1527</v>
      </c>
    </row>
    <row r="148" spans="1:9" s="23" customFormat="1" ht="23.25" customHeight="1" x14ac:dyDescent="0.35">
      <c r="A148" s="589">
        <v>72</v>
      </c>
      <c r="B148" s="271" t="s">
        <v>1528</v>
      </c>
      <c r="C148" s="294" t="s">
        <v>98</v>
      </c>
      <c r="D148" s="287" t="str">
        <f>+C148</f>
        <v>400 บาท</v>
      </c>
      <c r="E148" s="273" t="s">
        <v>48</v>
      </c>
      <c r="F148" s="285" t="s">
        <v>113</v>
      </c>
      <c r="G148" s="286" t="str">
        <f>+F148</f>
        <v>ร้านพิชัยการเกษตร</v>
      </c>
      <c r="H148" s="275" t="s">
        <v>108</v>
      </c>
      <c r="I148" s="276" t="s">
        <v>1529</v>
      </c>
    </row>
    <row r="149" spans="1:9" s="23" customFormat="1" ht="23.25" customHeight="1" x14ac:dyDescent="0.35">
      <c r="A149" s="590"/>
      <c r="B149" s="277"/>
      <c r="C149" s="278"/>
      <c r="D149" s="279"/>
      <c r="E149" s="280"/>
      <c r="F149" s="281" t="s">
        <v>481</v>
      </c>
      <c r="G149" s="281" t="s">
        <v>1530</v>
      </c>
      <c r="H149" s="282" t="s">
        <v>109</v>
      </c>
      <c r="I149" s="283" t="s">
        <v>1518</v>
      </c>
    </row>
    <row r="150" spans="1:9" s="23" customFormat="1" ht="23.25" customHeight="1" x14ac:dyDescent="0.35">
      <c r="A150" s="589">
        <v>73</v>
      </c>
      <c r="B150" s="271" t="s">
        <v>1531</v>
      </c>
      <c r="C150" s="287" t="s">
        <v>1532</v>
      </c>
      <c r="D150" s="287" t="str">
        <f>+C150</f>
        <v>830 บาท</v>
      </c>
      <c r="E150" s="273" t="s">
        <v>48</v>
      </c>
      <c r="F150" s="284" t="s">
        <v>113</v>
      </c>
      <c r="G150" s="284" t="str">
        <f>+F150</f>
        <v>ร้านพิชัยการเกษตร</v>
      </c>
      <c r="H150" s="275" t="s">
        <v>108</v>
      </c>
      <c r="I150" s="276" t="s">
        <v>1533</v>
      </c>
    </row>
    <row r="151" spans="1:9" s="23" customFormat="1" ht="23.25" customHeight="1" x14ac:dyDescent="0.35">
      <c r="A151" s="590"/>
      <c r="B151" s="277"/>
      <c r="C151" s="279"/>
      <c r="D151" s="279"/>
      <c r="E151" s="280"/>
      <c r="F151" s="282" t="s">
        <v>1534</v>
      </c>
      <c r="G151" s="282" t="s">
        <v>1535</v>
      </c>
      <c r="H151" s="282" t="s">
        <v>109</v>
      </c>
      <c r="I151" s="283" t="s">
        <v>1527</v>
      </c>
    </row>
    <row r="152" spans="1:9" s="23" customFormat="1" ht="23.25" customHeight="1" x14ac:dyDescent="0.35">
      <c r="A152" s="589">
        <v>74</v>
      </c>
      <c r="B152" s="271" t="s">
        <v>1536</v>
      </c>
      <c r="C152" s="287" t="s">
        <v>96</v>
      </c>
      <c r="D152" s="287" t="str">
        <f>+C152</f>
        <v>200 บาท</v>
      </c>
      <c r="E152" s="273" t="s">
        <v>48</v>
      </c>
      <c r="F152" s="284" t="s">
        <v>113</v>
      </c>
      <c r="G152" s="284" t="str">
        <f>+F152</f>
        <v>ร้านพิชัยการเกษตร</v>
      </c>
      <c r="H152" s="275" t="s">
        <v>108</v>
      </c>
      <c r="I152" s="276" t="s">
        <v>1537</v>
      </c>
    </row>
    <row r="153" spans="1:9" s="23" customFormat="1" ht="23.25" customHeight="1" x14ac:dyDescent="0.35">
      <c r="A153" s="590"/>
      <c r="B153" s="277"/>
      <c r="C153" s="279"/>
      <c r="D153" s="279"/>
      <c r="E153" s="280"/>
      <c r="F153" s="282" t="s">
        <v>476</v>
      </c>
      <c r="G153" s="282" t="s">
        <v>477</v>
      </c>
      <c r="H153" s="282" t="s">
        <v>109</v>
      </c>
      <c r="I153" s="283" t="s">
        <v>1527</v>
      </c>
    </row>
    <row r="154" spans="1:9" s="23" customFormat="1" ht="23.25" customHeight="1" x14ac:dyDescent="0.35">
      <c r="A154" s="589">
        <v>75</v>
      </c>
      <c r="B154" s="271" t="s">
        <v>1434</v>
      </c>
      <c r="C154" s="287" t="s">
        <v>1538</v>
      </c>
      <c r="D154" s="287" t="str">
        <f>+C154</f>
        <v>5,030 บาท</v>
      </c>
      <c r="E154" s="273" t="s">
        <v>48</v>
      </c>
      <c r="F154" s="284" t="s">
        <v>112</v>
      </c>
      <c r="G154" s="284" t="str">
        <f>+F154</f>
        <v>ร้านม่วงหอมวัสดุ</v>
      </c>
      <c r="H154" s="275" t="s">
        <v>108</v>
      </c>
      <c r="I154" s="276" t="s">
        <v>1539</v>
      </c>
    </row>
    <row r="155" spans="1:9" s="23" customFormat="1" ht="23.25" customHeight="1" x14ac:dyDescent="0.35">
      <c r="A155" s="590"/>
      <c r="B155" s="277"/>
      <c r="C155" s="279"/>
      <c r="D155" s="279"/>
      <c r="E155" s="280"/>
      <c r="F155" s="282" t="s">
        <v>1540</v>
      </c>
      <c r="G155" s="282" t="s">
        <v>1541</v>
      </c>
      <c r="H155" s="282" t="s">
        <v>109</v>
      </c>
      <c r="I155" s="283" t="s">
        <v>1542</v>
      </c>
    </row>
    <row r="156" spans="1:9" s="23" customFormat="1" ht="23.25" customHeight="1" x14ac:dyDescent="0.35">
      <c r="A156" s="589">
        <v>76</v>
      </c>
      <c r="B156" s="284" t="s">
        <v>117</v>
      </c>
      <c r="C156" s="272" t="s">
        <v>1543</v>
      </c>
      <c r="D156" s="272" t="str">
        <f>+C156</f>
        <v>3,830 บาท</v>
      </c>
      <c r="E156" s="273" t="s">
        <v>48</v>
      </c>
      <c r="F156" s="295" t="s">
        <v>472</v>
      </c>
      <c r="G156" s="295" t="str">
        <f>+F156</f>
        <v>ร้านสมพิศยนต์</v>
      </c>
      <c r="H156" s="275" t="s">
        <v>108</v>
      </c>
      <c r="I156" s="276" t="s">
        <v>1544</v>
      </c>
    </row>
    <row r="157" spans="1:9" s="23" customFormat="1" ht="23.25" customHeight="1" x14ac:dyDescent="0.35">
      <c r="A157" s="590"/>
      <c r="B157" s="277"/>
      <c r="C157" s="279"/>
      <c r="D157" s="279"/>
      <c r="E157" s="280"/>
      <c r="F157" s="282" t="s">
        <v>1545</v>
      </c>
      <c r="G157" s="282" t="s">
        <v>1546</v>
      </c>
      <c r="H157" s="282" t="s">
        <v>109</v>
      </c>
      <c r="I157" s="283" t="s">
        <v>1516</v>
      </c>
    </row>
    <row r="158" spans="1:9" s="23" customFormat="1" ht="23.25" customHeight="1" x14ac:dyDescent="0.35">
      <c r="A158" s="589">
        <v>77</v>
      </c>
      <c r="B158" s="284" t="s">
        <v>1547</v>
      </c>
      <c r="C158" s="272" t="s">
        <v>1548</v>
      </c>
      <c r="D158" s="272" t="str">
        <f>+C158</f>
        <v>2,320 บาท</v>
      </c>
      <c r="E158" s="273" t="s">
        <v>48</v>
      </c>
      <c r="F158" s="295" t="s">
        <v>1288</v>
      </c>
      <c r="G158" s="295" t="str">
        <f>+F158</f>
        <v>ร้านวันดีการไฟฟ้า</v>
      </c>
      <c r="H158" s="275" t="s">
        <v>108</v>
      </c>
      <c r="I158" s="276" t="s">
        <v>474</v>
      </c>
    </row>
    <row r="159" spans="1:9" s="23" customFormat="1" ht="23.25" customHeight="1" x14ac:dyDescent="0.35">
      <c r="A159" s="590"/>
      <c r="B159" s="284"/>
      <c r="C159" s="279"/>
      <c r="D159" s="279"/>
      <c r="E159" s="280"/>
      <c r="F159" s="282" t="s">
        <v>1549</v>
      </c>
      <c r="G159" s="282" t="s">
        <v>1550</v>
      </c>
      <c r="H159" s="282" t="s">
        <v>109</v>
      </c>
      <c r="I159" s="283" t="s">
        <v>1551</v>
      </c>
    </row>
    <row r="160" spans="1:9" s="23" customFormat="1" ht="23.25" customHeight="1" x14ac:dyDescent="0.35">
      <c r="A160" s="589">
        <v>78</v>
      </c>
      <c r="B160" s="271" t="s">
        <v>455</v>
      </c>
      <c r="C160" s="287" t="s">
        <v>1224</v>
      </c>
      <c r="D160" s="287" t="str">
        <f>+C160</f>
        <v>3,500 บาท</v>
      </c>
      <c r="E160" s="273" t="s">
        <v>48</v>
      </c>
      <c r="F160" s="284" t="s">
        <v>112</v>
      </c>
      <c r="G160" s="284" t="str">
        <f>+F160</f>
        <v>ร้านม่วงหอมวัสดุ</v>
      </c>
      <c r="H160" s="275" t="s">
        <v>108</v>
      </c>
      <c r="I160" s="276" t="s">
        <v>1552</v>
      </c>
    </row>
    <row r="161" spans="1:9" s="23" customFormat="1" ht="23.25" customHeight="1" x14ac:dyDescent="0.35">
      <c r="A161" s="590"/>
      <c r="B161" s="277"/>
      <c r="C161" s="279"/>
      <c r="D161" s="279"/>
      <c r="E161" s="280"/>
      <c r="F161" s="282" t="s">
        <v>1553</v>
      </c>
      <c r="G161" s="282" t="s">
        <v>1554</v>
      </c>
      <c r="H161" s="282" t="s">
        <v>109</v>
      </c>
      <c r="I161" s="283" t="s">
        <v>1555</v>
      </c>
    </row>
    <row r="162" spans="1:9" s="23" customFormat="1" ht="23.25" customHeight="1" x14ac:dyDescent="0.35">
      <c r="A162" s="589">
        <v>79</v>
      </c>
      <c r="B162" s="271" t="s">
        <v>36</v>
      </c>
      <c r="C162" s="287" t="s">
        <v>91</v>
      </c>
      <c r="D162" s="287" t="str">
        <f>+C162</f>
        <v>6,480 บาท</v>
      </c>
      <c r="E162" s="273" t="s">
        <v>48</v>
      </c>
      <c r="F162" s="274" t="s">
        <v>107</v>
      </c>
      <c r="G162" s="286" t="str">
        <f>+F162</f>
        <v>บ.พรพัฒน์ แก๊ส แอนด์ ออยล์ จำกัด</v>
      </c>
      <c r="H162" s="275" t="s">
        <v>108</v>
      </c>
      <c r="I162" s="276" t="s">
        <v>1556</v>
      </c>
    </row>
    <row r="163" spans="1:9" s="23" customFormat="1" ht="23.25" customHeight="1" x14ac:dyDescent="0.35">
      <c r="A163" s="590"/>
      <c r="B163" s="277"/>
      <c r="C163" s="279"/>
      <c r="D163" s="279"/>
      <c r="E163" s="280"/>
      <c r="F163" s="281" t="s">
        <v>115</v>
      </c>
      <c r="G163" s="281" t="s">
        <v>116</v>
      </c>
      <c r="H163" s="282" t="s">
        <v>109</v>
      </c>
      <c r="I163" s="283" t="s">
        <v>1557</v>
      </c>
    </row>
    <row r="164" spans="1:9" s="23" customFormat="1" ht="23.25" customHeight="1" x14ac:dyDescent="0.35">
      <c r="A164" s="589">
        <v>80</v>
      </c>
      <c r="B164" s="284" t="s">
        <v>1558</v>
      </c>
      <c r="C164" s="272" t="s">
        <v>1559</v>
      </c>
      <c r="D164" s="272" t="str">
        <f>+C164</f>
        <v>610 บาท</v>
      </c>
      <c r="E164" s="273" t="s">
        <v>48</v>
      </c>
      <c r="F164" s="274" t="s">
        <v>1420</v>
      </c>
      <c r="G164" s="274" t="str">
        <f>+F164</f>
        <v>ร้านทรัพย์ไพรวัลย์ค้าวัสดุก่อสร้าง</v>
      </c>
      <c r="H164" s="275" t="s">
        <v>108</v>
      </c>
      <c r="I164" s="276" t="s">
        <v>1560</v>
      </c>
    </row>
    <row r="165" spans="1:9" s="23" customFormat="1" ht="23.25" customHeight="1" x14ac:dyDescent="0.35">
      <c r="A165" s="590"/>
      <c r="B165" s="289"/>
      <c r="C165" s="278"/>
      <c r="D165" s="279"/>
      <c r="E165" s="280"/>
      <c r="F165" s="281" t="s">
        <v>1561</v>
      </c>
      <c r="G165" s="281" t="s">
        <v>1562</v>
      </c>
      <c r="H165" s="282" t="s">
        <v>109</v>
      </c>
      <c r="I165" s="283" t="s">
        <v>1557</v>
      </c>
    </row>
    <row r="166" spans="1:9" s="23" customFormat="1" ht="23.25" customHeight="1" x14ac:dyDescent="0.35">
      <c r="A166" s="589">
        <v>81</v>
      </c>
      <c r="B166" s="284" t="s">
        <v>36</v>
      </c>
      <c r="C166" s="272" t="s">
        <v>478</v>
      </c>
      <c r="D166" s="272" t="str">
        <f>+C166</f>
        <v>1,400 บาท</v>
      </c>
      <c r="E166" s="296" t="s">
        <v>48</v>
      </c>
      <c r="F166" s="274" t="s">
        <v>107</v>
      </c>
      <c r="G166" s="286" t="str">
        <f>+F166</f>
        <v>บ.พรพัฒน์ แก๊ส แอนด์ ออยล์ จำกัด</v>
      </c>
      <c r="H166" s="275"/>
      <c r="I166" s="276" t="s">
        <v>1563</v>
      </c>
    </row>
    <row r="167" spans="1:9" s="23" customFormat="1" ht="23.25" customHeight="1" x14ac:dyDescent="0.35">
      <c r="A167" s="590"/>
      <c r="B167" s="277"/>
      <c r="C167" s="279"/>
      <c r="D167" s="279"/>
      <c r="E167" s="277"/>
      <c r="F167" s="281" t="s">
        <v>479</v>
      </c>
      <c r="G167" s="281" t="s">
        <v>480</v>
      </c>
      <c r="H167" s="282"/>
      <c r="I167" s="283" t="s">
        <v>1557</v>
      </c>
    </row>
    <row r="168" spans="1:9" s="23" customFormat="1" ht="23.25" customHeight="1" x14ac:dyDescent="0.35">
      <c r="A168" s="589">
        <v>82</v>
      </c>
      <c r="B168" s="284" t="s">
        <v>1564</v>
      </c>
      <c r="C168" s="272" t="s">
        <v>1226</v>
      </c>
      <c r="D168" s="272" t="str">
        <f>+C168</f>
        <v>500 บาท</v>
      </c>
      <c r="E168" s="296" t="s">
        <v>48</v>
      </c>
      <c r="F168" s="295" t="s">
        <v>113</v>
      </c>
      <c r="G168" s="295" t="str">
        <f>+F168</f>
        <v>ร้านพิชัยการเกษตร</v>
      </c>
      <c r="H168" s="275"/>
      <c r="I168" s="276" t="s">
        <v>457</v>
      </c>
    </row>
    <row r="169" spans="1:9" s="23" customFormat="1" ht="23.25" customHeight="1" x14ac:dyDescent="0.35">
      <c r="A169" s="590"/>
      <c r="B169" s="277"/>
      <c r="C169" s="279"/>
      <c r="D169" s="279"/>
      <c r="E169" s="277"/>
      <c r="F169" s="282" t="s">
        <v>1565</v>
      </c>
      <c r="G169" s="282" t="s">
        <v>1566</v>
      </c>
      <c r="H169" s="282"/>
      <c r="I169" s="283" t="s">
        <v>1557</v>
      </c>
    </row>
    <row r="170" spans="1:9" s="23" customFormat="1" ht="23.25" customHeight="1" x14ac:dyDescent="0.35">
      <c r="A170" s="589"/>
      <c r="B170" s="284"/>
      <c r="C170" s="272"/>
      <c r="D170" s="272">
        <f>+C170</f>
        <v>0</v>
      </c>
      <c r="E170" s="296" t="s">
        <v>48</v>
      </c>
      <c r="F170" s="295"/>
      <c r="G170" s="295">
        <f>+F170</f>
        <v>0</v>
      </c>
      <c r="H170" s="275"/>
      <c r="I170" s="276"/>
    </row>
    <row r="171" spans="1:9" s="23" customFormat="1" ht="23.25" customHeight="1" x14ac:dyDescent="0.35">
      <c r="A171" s="590"/>
      <c r="B171" s="277"/>
      <c r="C171" s="279"/>
      <c r="D171" s="279"/>
      <c r="E171" s="277"/>
      <c r="F171" s="282"/>
      <c r="G171" s="282"/>
      <c r="H171" s="282"/>
      <c r="I171" s="283"/>
    </row>
    <row r="172" spans="1:9" s="23" customFormat="1" ht="23.25" customHeight="1" x14ac:dyDescent="0.35">
      <c r="A172" s="589"/>
      <c r="B172" s="284"/>
      <c r="C172" s="272"/>
      <c r="D172" s="272">
        <f>+C172</f>
        <v>0</v>
      </c>
      <c r="E172" s="296" t="s">
        <v>48</v>
      </c>
      <c r="F172" s="295"/>
      <c r="G172" s="295">
        <f>+F172</f>
        <v>0</v>
      </c>
      <c r="H172" s="275"/>
      <c r="I172" s="276"/>
    </row>
    <row r="173" spans="1:9" s="23" customFormat="1" ht="23.25" customHeight="1" x14ac:dyDescent="0.35">
      <c r="A173" s="590"/>
      <c r="B173" s="277"/>
      <c r="C173" s="279"/>
      <c r="D173" s="279"/>
      <c r="E173" s="277"/>
      <c r="F173" s="282"/>
      <c r="G173" s="282"/>
      <c r="H173" s="282"/>
      <c r="I173" s="283"/>
    </row>
    <row r="174" spans="1:9" s="23" customFormat="1" ht="23.25" customHeight="1" x14ac:dyDescent="0.35">
      <c r="A174" s="589"/>
      <c r="B174" s="284"/>
      <c r="C174" s="272"/>
      <c r="D174" s="272">
        <f>+C174</f>
        <v>0</v>
      </c>
      <c r="E174" s="273" t="s">
        <v>48</v>
      </c>
      <c r="F174" s="288"/>
      <c r="G174" s="274">
        <f>+F174</f>
        <v>0</v>
      </c>
      <c r="H174" s="275"/>
      <c r="I174" s="276"/>
    </row>
    <row r="175" spans="1:9" s="23" customFormat="1" ht="23.25" customHeight="1" x14ac:dyDescent="0.35">
      <c r="A175" s="590"/>
      <c r="B175" s="277"/>
      <c r="C175" s="278"/>
      <c r="D175" s="279"/>
      <c r="E175" s="280"/>
      <c r="F175" s="281"/>
      <c r="G175" s="281"/>
      <c r="H175" s="282"/>
      <c r="I175" s="283"/>
    </row>
    <row r="176" spans="1:9" s="23" customFormat="1" ht="23.25" customHeight="1" x14ac:dyDescent="0.35">
      <c r="A176" s="589"/>
      <c r="B176" s="284"/>
      <c r="C176" s="272"/>
      <c r="D176" s="272">
        <f>+C176</f>
        <v>0</v>
      </c>
      <c r="E176" s="273" t="s">
        <v>48</v>
      </c>
      <c r="F176" s="274"/>
      <c r="G176" s="274">
        <f>+F176</f>
        <v>0</v>
      </c>
      <c r="H176" s="275"/>
      <c r="I176" s="276"/>
    </row>
    <row r="177" spans="1:9" s="23" customFormat="1" ht="23.25" customHeight="1" x14ac:dyDescent="0.35">
      <c r="A177" s="590"/>
      <c r="B177" s="290"/>
      <c r="C177" s="278"/>
      <c r="D177" s="279"/>
      <c r="E177" s="280"/>
      <c r="F177" s="281"/>
      <c r="G177" s="281"/>
      <c r="H177" s="282"/>
      <c r="I177" s="283"/>
    </row>
    <row r="178" spans="1:9" s="23" customFormat="1" ht="23.25" customHeight="1" x14ac:dyDescent="0.35">
      <c r="A178" s="589"/>
      <c r="B178" s="271"/>
      <c r="C178" s="272"/>
      <c r="D178" s="272">
        <f>+C178</f>
        <v>0</v>
      </c>
      <c r="E178" s="273" t="s">
        <v>48</v>
      </c>
      <c r="F178" s="274"/>
      <c r="G178" s="274">
        <f>+F178</f>
        <v>0</v>
      </c>
      <c r="H178" s="275"/>
      <c r="I178" s="276"/>
    </row>
    <row r="179" spans="1:9" s="23" customFormat="1" ht="23.25" customHeight="1" x14ac:dyDescent="0.35">
      <c r="A179" s="590"/>
      <c r="B179" s="289"/>
      <c r="C179" s="278"/>
      <c r="D179" s="279"/>
      <c r="E179" s="280"/>
      <c r="F179" s="281"/>
      <c r="G179" s="281"/>
      <c r="H179" s="282"/>
      <c r="I179" s="283"/>
    </row>
    <row r="180" spans="1:9" s="23" customFormat="1" ht="23.25" customHeight="1" x14ac:dyDescent="0.35">
      <c r="A180" s="589"/>
      <c r="B180" s="284"/>
      <c r="C180" s="272"/>
      <c r="D180" s="272">
        <f>+C180</f>
        <v>0</v>
      </c>
      <c r="E180" s="273" t="s">
        <v>48</v>
      </c>
      <c r="F180" s="274"/>
      <c r="G180" s="274">
        <f>+F180</f>
        <v>0</v>
      </c>
      <c r="H180" s="275"/>
      <c r="I180" s="276"/>
    </row>
    <row r="181" spans="1:9" s="23" customFormat="1" ht="23.25" customHeight="1" x14ac:dyDescent="0.35">
      <c r="A181" s="590"/>
      <c r="B181" s="289"/>
      <c r="C181" s="278"/>
      <c r="D181" s="279"/>
      <c r="E181" s="280"/>
      <c r="F181" s="281"/>
      <c r="G181" s="281"/>
      <c r="H181" s="282"/>
      <c r="I181" s="283"/>
    </row>
    <row r="182" spans="1:9" s="23" customFormat="1" ht="23.25" customHeight="1" x14ac:dyDescent="0.35">
      <c r="A182" s="589"/>
      <c r="B182" s="284"/>
      <c r="C182" s="272"/>
      <c r="D182" s="272">
        <f>+C182</f>
        <v>0</v>
      </c>
      <c r="E182" s="273" t="s">
        <v>48</v>
      </c>
      <c r="F182" s="274"/>
      <c r="G182" s="274">
        <f>+F182:F183</f>
        <v>0</v>
      </c>
      <c r="H182" s="275"/>
      <c r="I182" s="276"/>
    </row>
    <row r="183" spans="1:9" s="23" customFormat="1" ht="23.25" customHeight="1" x14ac:dyDescent="0.35">
      <c r="A183" s="590"/>
      <c r="B183" s="277"/>
      <c r="C183" s="279"/>
      <c r="D183" s="279"/>
      <c r="E183" s="280"/>
      <c r="F183" s="281"/>
      <c r="G183" s="281"/>
      <c r="H183" s="282"/>
      <c r="I183" s="283"/>
    </row>
    <row r="184" spans="1:9" s="23" customFormat="1" ht="23.25" customHeight="1" x14ac:dyDescent="0.35">
      <c r="A184" s="589"/>
      <c r="B184" s="284"/>
      <c r="C184" s="272"/>
      <c r="D184" s="272">
        <f>+C184</f>
        <v>0</v>
      </c>
      <c r="E184" s="273" t="s">
        <v>48</v>
      </c>
      <c r="F184" s="274"/>
      <c r="G184" s="274">
        <f>+F184:F185</f>
        <v>0</v>
      </c>
      <c r="H184" s="275"/>
      <c r="I184" s="276"/>
    </row>
    <row r="185" spans="1:9" s="23" customFormat="1" ht="23.25" customHeight="1" x14ac:dyDescent="0.35">
      <c r="A185" s="590"/>
      <c r="B185" s="277"/>
      <c r="C185" s="279"/>
      <c r="D185" s="279"/>
      <c r="E185" s="280"/>
      <c r="F185" s="281"/>
      <c r="G185" s="281"/>
      <c r="H185" s="282"/>
      <c r="I185" s="283"/>
    </row>
    <row r="186" spans="1:9" s="23" customFormat="1" ht="23.25" customHeight="1" x14ac:dyDescent="0.35">
      <c r="A186" s="589"/>
      <c r="B186" s="284"/>
      <c r="C186" s="272"/>
      <c r="D186" s="272">
        <f>+C186</f>
        <v>0</v>
      </c>
      <c r="E186" s="273" t="s">
        <v>48</v>
      </c>
      <c r="F186" s="274"/>
      <c r="G186" s="274">
        <f>+F186</f>
        <v>0</v>
      </c>
      <c r="H186" s="275"/>
      <c r="I186" s="276"/>
    </row>
    <row r="187" spans="1:9" s="23" customFormat="1" ht="23.25" customHeight="1" x14ac:dyDescent="0.35">
      <c r="A187" s="590"/>
      <c r="B187" s="277"/>
      <c r="C187" s="279"/>
      <c r="D187" s="279"/>
      <c r="E187" s="280"/>
      <c r="F187" s="281"/>
      <c r="G187" s="281"/>
      <c r="H187" s="282"/>
      <c r="I187" s="283"/>
    </row>
    <row r="188" spans="1:9" s="23" customFormat="1" ht="23.25" customHeight="1" x14ac:dyDescent="0.35">
      <c r="A188" s="589"/>
      <c r="B188" s="284"/>
      <c r="C188" s="272"/>
      <c r="D188" s="272">
        <f>+C188</f>
        <v>0</v>
      </c>
      <c r="E188" s="273" t="s">
        <v>48</v>
      </c>
      <c r="F188" s="274"/>
      <c r="G188" s="274">
        <f>+F188</f>
        <v>0</v>
      </c>
      <c r="H188" s="275"/>
      <c r="I188" s="276"/>
    </row>
    <row r="189" spans="1:9" s="23" customFormat="1" ht="23.25" customHeight="1" x14ac:dyDescent="0.35">
      <c r="A189" s="590"/>
      <c r="B189" s="277"/>
      <c r="C189" s="279"/>
      <c r="D189" s="279"/>
      <c r="E189" s="280"/>
      <c r="F189" s="281"/>
      <c r="G189" s="281"/>
      <c r="H189" s="282"/>
      <c r="I189" s="283"/>
    </row>
    <row r="190" spans="1:9" s="23" customFormat="1" ht="23.25" customHeight="1" x14ac:dyDescent="0.35">
      <c r="A190" s="589"/>
      <c r="B190" s="284"/>
      <c r="C190" s="272"/>
      <c r="D190" s="272">
        <f>+C190</f>
        <v>0</v>
      </c>
      <c r="E190" s="273" t="s">
        <v>48</v>
      </c>
      <c r="F190" s="274"/>
      <c r="G190" s="274">
        <f>+F190</f>
        <v>0</v>
      </c>
      <c r="H190" s="275"/>
      <c r="I190" s="276"/>
    </row>
    <row r="191" spans="1:9" s="23" customFormat="1" ht="23.25" customHeight="1" x14ac:dyDescent="0.35">
      <c r="A191" s="590"/>
      <c r="B191" s="277"/>
      <c r="C191" s="279"/>
      <c r="D191" s="279"/>
      <c r="E191" s="280"/>
      <c r="F191" s="281"/>
      <c r="G191" s="281"/>
      <c r="H191" s="282"/>
      <c r="I191" s="283"/>
    </row>
    <row r="192" spans="1:9" s="23" customFormat="1" ht="23.25" customHeight="1" x14ac:dyDescent="0.35">
      <c r="A192" s="589"/>
      <c r="B192" s="284"/>
      <c r="C192" s="272"/>
      <c r="D192" s="272">
        <f>+C192</f>
        <v>0</v>
      </c>
      <c r="E192" s="273" t="s">
        <v>48</v>
      </c>
      <c r="F192" s="274"/>
      <c r="G192" s="274">
        <f>+F192</f>
        <v>0</v>
      </c>
      <c r="H192" s="275"/>
      <c r="I192" s="276"/>
    </row>
    <row r="193" spans="1:9" s="23" customFormat="1" ht="23.25" customHeight="1" x14ac:dyDescent="0.35">
      <c r="A193" s="590"/>
      <c r="B193" s="277"/>
      <c r="C193" s="279"/>
      <c r="D193" s="279"/>
      <c r="E193" s="280"/>
      <c r="F193" s="281"/>
      <c r="G193" s="281"/>
      <c r="H193" s="282"/>
      <c r="I193" s="283"/>
    </row>
    <row r="194" spans="1:9" s="23" customFormat="1" ht="23.25" customHeight="1" x14ac:dyDescent="0.35">
      <c r="A194" s="589"/>
      <c r="B194" s="271"/>
      <c r="C194" s="272"/>
      <c r="D194" s="272">
        <f>+C194</f>
        <v>0</v>
      </c>
      <c r="E194" s="273" t="s">
        <v>48</v>
      </c>
      <c r="F194" s="274"/>
      <c r="G194" s="274">
        <f>+F194</f>
        <v>0</v>
      </c>
      <c r="H194" s="275"/>
      <c r="I194" s="276"/>
    </row>
    <row r="195" spans="1:9" s="23" customFormat="1" ht="23.25" customHeight="1" x14ac:dyDescent="0.35">
      <c r="A195" s="590"/>
      <c r="B195" s="289"/>
      <c r="C195" s="278"/>
      <c r="D195" s="279"/>
      <c r="E195" s="280"/>
      <c r="F195" s="281"/>
      <c r="G195" s="281"/>
      <c r="H195" s="282"/>
      <c r="I195" s="283"/>
    </row>
    <row r="196" spans="1:9" s="23" customFormat="1" ht="23.25" customHeight="1" x14ac:dyDescent="0.35">
      <c r="A196" s="589"/>
      <c r="B196" s="271"/>
      <c r="C196" s="272"/>
      <c r="D196" s="272">
        <f>+C196</f>
        <v>0</v>
      </c>
      <c r="E196" s="273" t="s">
        <v>48</v>
      </c>
      <c r="F196" s="274"/>
      <c r="G196" s="274">
        <f>+F196</f>
        <v>0</v>
      </c>
      <c r="H196" s="275"/>
      <c r="I196" s="276"/>
    </row>
    <row r="197" spans="1:9" s="23" customFormat="1" ht="23.25" customHeight="1" x14ac:dyDescent="0.35">
      <c r="A197" s="590"/>
      <c r="B197" s="289"/>
      <c r="C197" s="278"/>
      <c r="D197" s="279"/>
      <c r="E197" s="280"/>
      <c r="F197" s="281"/>
      <c r="G197" s="281"/>
      <c r="H197" s="282"/>
      <c r="I197" s="283"/>
    </row>
    <row r="198" spans="1:9" s="23" customFormat="1" ht="23.25" customHeight="1" x14ac:dyDescent="0.35">
      <c r="A198" s="589"/>
      <c r="B198" s="271"/>
      <c r="C198" s="272"/>
      <c r="D198" s="272">
        <f>+C198</f>
        <v>0</v>
      </c>
      <c r="E198" s="273" t="s">
        <v>48</v>
      </c>
      <c r="F198" s="274"/>
      <c r="G198" s="274">
        <f>+F198</f>
        <v>0</v>
      </c>
      <c r="H198" s="275"/>
      <c r="I198" s="276"/>
    </row>
    <row r="199" spans="1:9" s="23" customFormat="1" ht="23.25" customHeight="1" x14ac:dyDescent="0.35">
      <c r="A199" s="590"/>
      <c r="B199" s="289"/>
      <c r="C199" s="278"/>
      <c r="D199" s="279"/>
      <c r="E199" s="280"/>
      <c r="F199" s="281"/>
      <c r="G199" s="281"/>
      <c r="H199" s="282"/>
      <c r="I199" s="283"/>
    </row>
    <row r="200" spans="1:9" s="23" customFormat="1" ht="23.25" customHeight="1" x14ac:dyDescent="0.35">
      <c r="A200" s="589"/>
      <c r="B200" s="271"/>
      <c r="C200" s="272"/>
      <c r="D200" s="272">
        <f>+C200</f>
        <v>0</v>
      </c>
      <c r="E200" s="273" t="s">
        <v>48</v>
      </c>
      <c r="F200" s="295"/>
      <c r="G200" s="274">
        <f>+F200</f>
        <v>0</v>
      </c>
      <c r="H200" s="275"/>
      <c r="I200" s="276"/>
    </row>
    <row r="201" spans="1:9" s="23" customFormat="1" ht="23.25" customHeight="1" x14ac:dyDescent="0.35">
      <c r="A201" s="590"/>
      <c r="B201" s="277"/>
      <c r="C201" s="278"/>
      <c r="D201" s="279"/>
      <c r="E201" s="280"/>
      <c r="F201" s="281"/>
      <c r="G201" s="281"/>
      <c r="H201" s="282"/>
      <c r="I201" s="283"/>
    </row>
    <row r="202" spans="1:9" s="23" customFormat="1" ht="23.25" customHeight="1" x14ac:dyDescent="0.35">
      <c r="A202" s="589"/>
      <c r="B202" s="284"/>
      <c r="C202" s="272"/>
      <c r="D202" s="272">
        <f>+C202</f>
        <v>0</v>
      </c>
      <c r="E202" s="273" t="s">
        <v>48</v>
      </c>
      <c r="F202" s="274"/>
      <c r="G202" s="274">
        <f>+F202</f>
        <v>0</v>
      </c>
      <c r="H202" s="275"/>
      <c r="I202" s="276"/>
    </row>
    <row r="203" spans="1:9" s="23" customFormat="1" ht="23.25" customHeight="1" x14ac:dyDescent="0.35">
      <c r="A203" s="590"/>
      <c r="B203" s="284"/>
      <c r="C203" s="278"/>
      <c r="D203" s="279"/>
      <c r="E203" s="280"/>
      <c r="F203" s="281"/>
      <c r="G203" s="281"/>
      <c r="H203" s="282"/>
      <c r="I203" s="283"/>
    </row>
    <row r="204" spans="1:9" s="23" customFormat="1" ht="23.25" customHeight="1" x14ac:dyDescent="0.35">
      <c r="A204" s="589"/>
      <c r="B204" s="271"/>
      <c r="C204" s="272"/>
      <c r="D204" s="272">
        <f>+C204</f>
        <v>0</v>
      </c>
      <c r="E204" s="273" t="s">
        <v>48</v>
      </c>
      <c r="F204" s="295"/>
      <c r="G204" s="274">
        <f>+F204</f>
        <v>0</v>
      </c>
      <c r="H204" s="275"/>
      <c r="I204" s="276"/>
    </row>
    <row r="205" spans="1:9" s="23" customFormat="1" ht="23.25" customHeight="1" x14ac:dyDescent="0.35">
      <c r="A205" s="590"/>
      <c r="B205" s="289"/>
      <c r="C205" s="278"/>
      <c r="D205" s="279"/>
      <c r="E205" s="280"/>
      <c r="F205" s="281"/>
      <c r="G205" s="281"/>
      <c r="H205" s="282"/>
      <c r="I205" s="283"/>
    </row>
    <row r="206" spans="1:9" s="23" customFormat="1" ht="23.25" customHeight="1" x14ac:dyDescent="0.35">
      <c r="A206" s="589"/>
      <c r="B206" s="271"/>
      <c r="C206" s="272"/>
      <c r="D206" s="272"/>
      <c r="E206" s="273"/>
      <c r="F206" s="295"/>
      <c r="G206" s="274"/>
      <c r="H206" s="275"/>
      <c r="I206" s="276"/>
    </row>
    <row r="207" spans="1:9" s="23" customFormat="1" ht="23.25" customHeight="1" x14ac:dyDescent="0.35">
      <c r="A207" s="590"/>
      <c r="B207" s="289"/>
      <c r="C207" s="278"/>
      <c r="D207" s="279"/>
      <c r="E207" s="280"/>
      <c r="F207" s="281"/>
      <c r="G207" s="281"/>
      <c r="H207" s="282"/>
      <c r="I207" s="283"/>
    </row>
    <row r="208" spans="1:9" s="23" customFormat="1" ht="23.25" customHeight="1" x14ac:dyDescent="0.35">
      <c r="A208" s="587"/>
      <c r="B208" s="271"/>
      <c r="C208" s="272"/>
      <c r="D208" s="272"/>
      <c r="E208" s="273"/>
      <c r="F208" s="295"/>
      <c r="G208" s="274"/>
      <c r="H208" s="275"/>
      <c r="I208" s="276"/>
    </row>
    <row r="209" spans="1:9" s="23" customFormat="1" ht="23.25" customHeight="1" x14ac:dyDescent="0.35">
      <c r="A209" s="588"/>
      <c r="B209" s="289"/>
      <c r="C209" s="278"/>
      <c r="D209" s="279"/>
      <c r="E209" s="280"/>
      <c r="F209" s="281"/>
      <c r="G209" s="281"/>
      <c r="H209" s="282"/>
      <c r="I209" s="283"/>
    </row>
    <row r="210" spans="1:9" s="23" customFormat="1" ht="23.25" customHeight="1" x14ac:dyDescent="0.35">
      <c r="A210" s="587"/>
      <c r="B210" s="271"/>
      <c r="C210" s="272"/>
      <c r="D210" s="272"/>
      <c r="E210" s="273"/>
      <c r="F210" s="295"/>
      <c r="G210" s="274"/>
      <c r="H210" s="275"/>
      <c r="I210" s="276"/>
    </row>
    <row r="211" spans="1:9" s="23" customFormat="1" ht="23.25" customHeight="1" x14ac:dyDescent="0.35">
      <c r="A211" s="588"/>
      <c r="B211" s="289"/>
      <c r="C211" s="278"/>
      <c r="D211" s="279"/>
      <c r="E211" s="280"/>
      <c r="F211" s="281"/>
      <c r="G211" s="281"/>
      <c r="H211" s="282"/>
      <c r="I211" s="283"/>
    </row>
    <row r="212" spans="1:9" s="23" customFormat="1" ht="23.25" customHeight="1" x14ac:dyDescent="0.35">
      <c r="A212" s="589"/>
      <c r="B212" s="271"/>
      <c r="C212" s="272"/>
      <c r="D212" s="272"/>
      <c r="E212" s="273"/>
      <c r="F212" s="295"/>
      <c r="G212" s="274"/>
      <c r="H212" s="275"/>
      <c r="I212" s="276"/>
    </row>
    <row r="213" spans="1:9" s="23" customFormat="1" ht="23.25" customHeight="1" x14ac:dyDescent="0.35">
      <c r="A213" s="590"/>
      <c r="B213" s="289"/>
      <c r="C213" s="278"/>
      <c r="D213" s="279"/>
      <c r="E213" s="280"/>
      <c r="F213" s="281"/>
      <c r="G213" s="281"/>
      <c r="H213" s="282"/>
      <c r="I213" s="283"/>
    </row>
    <row r="214" spans="1:9" s="23" customFormat="1" ht="23.25" customHeight="1" x14ac:dyDescent="0.35">
      <c r="A214" s="587"/>
      <c r="B214" s="271"/>
      <c r="C214" s="272"/>
      <c r="D214" s="272"/>
      <c r="E214" s="273"/>
      <c r="F214" s="295"/>
      <c r="G214" s="274"/>
      <c r="H214" s="275"/>
      <c r="I214" s="276"/>
    </row>
    <row r="215" spans="1:9" s="23" customFormat="1" ht="23.25" customHeight="1" x14ac:dyDescent="0.35">
      <c r="A215" s="588"/>
      <c r="B215" s="277"/>
      <c r="C215" s="279"/>
      <c r="D215" s="279"/>
      <c r="E215" s="280"/>
      <c r="F215" s="281"/>
      <c r="G215" s="281"/>
      <c r="H215" s="282"/>
      <c r="I215" s="283"/>
    </row>
    <row r="216" spans="1:9" s="23" customFormat="1" ht="23.25" customHeight="1" x14ac:dyDescent="0.35">
      <c r="A216" s="587"/>
      <c r="B216" s="271"/>
      <c r="C216" s="272"/>
      <c r="D216" s="272"/>
      <c r="E216" s="273"/>
      <c r="F216" s="295"/>
      <c r="G216" s="274"/>
      <c r="H216" s="275"/>
      <c r="I216" s="276"/>
    </row>
    <row r="217" spans="1:9" s="23" customFormat="1" ht="23.25" customHeight="1" x14ac:dyDescent="0.35">
      <c r="A217" s="588"/>
      <c r="B217" s="277"/>
      <c r="C217" s="279"/>
      <c r="D217" s="279"/>
      <c r="E217" s="280"/>
      <c r="F217" s="281"/>
      <c r="G217" s="281"/>
      <c r="H217" s="282"/>
      <c r="I217" s="283"/>
    </row>
    <row r="218" spans="1:9" s="23" customFormat="1" ht="23.25" customHeight="1" x14ac:dyDescent="0.35">
      <c r="A218" s="589"/>
      <c r="B218" s="271"/>
      <c r="C218" s="272"/>
      <c r="D218" s="272"/>
      <c r="E218" s="273"/>
      <c r="F218" s="295"/>
      <c r="G218" s="274"/>
      <c r="H218" s="275"/>
      <c r="I218" s="276"/>
    </row>
    <row r="219" spans="1:9" s="23" customFormat="1" ht="23.25" customHeight="1" x14ac:dyDescent="0.35">
      <c r="A219" s="590"/>
      <c r="B219" s="277"/>
      <c r="C219" s="279"/>
      <c r="D219" s="279"/>
      <c r="E219" s="280"/>
      <c r="F219" s="281"/>
      <c r="G219" s="281"/>
      <c r="H219" s="282"/>
      <c r="I219" s="283"/>
    </row>
    <row r="220" spans="1:9" s="23" customFormat="1" ht="23.25" customHeight="1" x14ac:dyDescent="0.35">
      <c r="A220" s="587"/>
      <c r="B220" s="271"/>
      <c r="C220" s="272"/>
      <c r="D220" s="272"/>
      <c r="E220" s="273"/>
      <c r="F220" s="295"/>
      <c r="G220" s="274"/>
      <c r="H220" s="275"/>
      <c r="I220" s="276"/>
    </row>
    <row r="221" spans="1:9" s="23" customFormat="1" ht="23.25" customHeight="1" x14ac:dyDescent="0.35">
      <c r="A221" s="588"/>
      <c r="B221" s="277"/>
      <c r="C221" s="279"/>
      <c r="D221" s="279"/>
      <c r="E221" s="280"/>
      <c r="F221" s="281"/>
      <c r="G221" s="281"/>
      <c r="H221" s="282"/>
      <c r="I221" s="283"/>
    </row>
    <row r="222" spans="1:9" s="23" customFormat="1" ht="23.25" customHeight="1" x14ac:dyDescent="0.35">
      <c r="A222" s="587"/>
      <c r="B222" s="536"/>
      <c r="C222" s="272"/>
      <c r="D222" s="272"/>
      <c r="E222" s="273"/>
      <c r="F222" s="274"/>
      <c r="G222" s="274"/>
      <c r="H222" s="275"/>
      <c r="I222" s="276"/>
    </row>
    <row r="223" spans="1:9" s="23" customFormat="1" ht="23.25" customHeight="1" x14ac:dyDescent="0.35">
      <c r="A223" s="588"/>
      <c r="B223" s="537"/>
      <c r="C223" s="278"/>
      <c r="D223" s="279"/>
      <c r="E223" s="280"/>
      <c r="F223" s="281"/>
      <c r="G223" s="281"/>
      <c r="H223" s="282"/>
      <c r="I223" s="283"/>
    </row>
    <row r="224" spans="1:9" s="23" customFormat="1" ht="23.25" customHeight="1" x14ac:dyDescent="0.35">
      <c r="A224" s="589"/>
      <c r="B224" s="536"/>
      <c r="C224" s="272"/>
      <c r="D224" s="272"/>
      <c r="E224" s="273"/>
      <c r="F224" s="274"/>
      <c r="G224" s="274"/>
      <c r="H224" s="275"/>
      <c r="I224" s="276"/>
    </row>
    <row r="225" spans="1:9" s="23" customFormat="1" ht="23.25" customHeight="1" x14ac:dyDescent="0.35">
      <c r="A225" s="590"/>
      <c r="B225" s="537"/>
      <c r="C225" s="278"/>
      <c r="D225" s="279"/>
      <c r="E225" s="280"/>
      <c r="F225" s="281"/>
      <c r="G225" s="281"/>
      <c r="H225" s="282"/>
      <c r="I225" s="283"/>
    </row>
    <row r="226" spans="1:9" s="23" customFormat="1" ht="23.25" customHeight="1" x14ac:dyDescent="0.35">
      <c r="A226" s="587"/>
      <c r="B226" s="536"/>
      <c r="C226" s="272"/>
      <c r="D226" s="272"/>
      <c r="E226" s="273"/>
      <c r="F226" s="274"/>
      <c r="G226" s="274"/>
      <c r="H226" s="275"/>
      <c r="I226" s="276"/>
    </row>
    <row r="227" spans="1:9" s="23" customFormat="1" ht="23.25" customHeight="1" x14ac:dyDescent="0.35">
      <c r="A227" s="588"/>
      <c r="B227" s="537"/>
      <c r="C227" s="278"/>
      <c r="D227" s="279"/>
      <c r="E227" s="280"/>
      <c r="F227" s="281"/>
      <c r="G227" s="281"/>
      <c r="H227" s="282"/>
      <c r="I227" s="283"/>
    </row>
    <row r="228" spans="1:9" s="23" customFormat="1" ht="23.25" customHeight="1" x14ac:dyDescent="0.35">
      <c r="A228" s="587"/>
      <c r="B228" s="536"/>
      <c r="C228" s="272"/>
      <c r="D228" s="272"/>
      <c r="E228" s="273"/>
      <c r="F228" s="274"/>
      <c r="G228" s="274"/>
      <c r="H228" s="275"/>
      <c r="I228" s="276"/>
    </row>
    <row r="229" spans="1:9" s="23" customFormat="1" ht="23.25" customHeight="1" x14ac:dyDescent="0.35">
      <c r="A229" s="588"/>
      <c r="B229" s="537"/>
      <c r="C229" s="278"/>
      <c r="D229" s="279"/>
      <c r="E229" s="280"/>
      <c r="F229" s="281"/>
      <c r="G229" s="281"/>
      <c r="H229" s="282"/>
      <c r="I229" s="283"/>
    </row>
    <row r="230" spans="1:9" s="23" customFormat="1" ht="23.25" customHeight="1" x14ac:dyDescent="0.35">
      <c r="A230" s="589"/>
      <c r="B230" s="536"/>
      <c r="C230" s="272"/>
      <c r="D230" s="272"/>
      <c r="E230" s="273"/>
      <c r="F230" s="274"/>
      <c r="G230" s="274"/>
      <c r="H230" s="275"/>
      <c r="I230" s="276"/>
    </row>
    <row r="231" spans="1:9" s="23" customFormat="1" ht="23.25" customHeight="1" x14ac:dyDescent="0.35">
      <c r="A231" s="590"/>
      <c r="B231" s="537"/>
      <c r="C231" s="278"/>
      <c r="D231" s="279"/>
      <c r="E231" s="280"/>
      <c r="F231" s="281"/>
      <c r="G231" s="281"/>
      <c r="H231" s="282"/>
      <c r="I231" s="283"/>
    </row>
    <row r="232" spans="1:9" s="23" customFormat="1" ht="23.25" customHeight="1" x14ac:dyDescent="0.35">
      <c r="A232" s="587"/>
      <c r="B232" s="536"/>
      <c r="C232" s="272"/>
      <c r="D232" s="272"/>
      <c r="E232" s="273"/>
      <c r="F232" s="274"/>
      <c r="G232" s="274"/>
      <c r="H232" s="275"/>
      <c r="I232" s="276"/>
    </row>
    <row r="233" spans="1:9" s="23" customFormat="1" ht="23.25" customHeight="1" x14ac:dyDescent="0.35">
      <c r="A233" s="588"/>
      <c r="B233" s="536"/>
      <c r="C233" s="278"/>
      <c r="D233" s="279"/>
      <c r="E233" s="280"/>
      <c r="F233" s="281"/>
      <c r="G233" s="281"/>
      <c r="H233" s="282"/>
      <c r="I233" s="283"/>
    </row>
    <row r="234" spans="1:9" s="23" customFormat="1" ht="23.25" customHeight="1" x14ac:dyDescent="0.35">
      <c r="A234" s="587"/>
      <c r="B234" s="271"/>
      <c r="C234" s="272"/>
      <c r="D234" s="272"/>
      <c r="E234" s="273"/>
      <c r="F234" s="274"/>
      <c r="G234" s="274"/>
      <c r="H234" s="275"/>
      <c r="I234" s="276"/>
    </row>
    <row r="235" spans="1:9" s="23" customFormat="1" ht="23.25" customHeight="1" x14ac:dyDescent="0.35">
      <c r="A235" s="588"/>
      <c r="B235" s="537"/>
      <c r="C235" s="279"/>
      <c r="D235" s="279"/>
      <c r="E235" s="280"/>
      <c r="F235" s="281"/>
      <c r="G235" s="281"/>
      <c r="H235" s="282"/>
      <c r="I235" s="283"/>
    </row>
    <row r="236" spans="1:9" s="23" customFormat="1" ht="23.25" customHeight="1" x14ac:dyDescent="0.35">
      <c r="A236" s="589"/>
      <c r="B236" s="284"/>
      <c r="C236" s="272"/>
      <c r="D236" s="272"/>
      <c r="E236" s="273"/>
      <c r="F236" s="274"/>
      <c r="G236" s="274"/>
      <c r="H236" s="275"/>
      <c r="I236" s="276"/>
    </row>
    <row r="237" spans="1:9" s="23" customFormat="1" ht="23.25" customHeight="1" x14ac:dyDescent="0.35">
      <c r="A237" s="590"/>
      <c r="B237" s="537"/>
      <c r="C237" s="279"/>
      <c r="D237" s="279"/>
      <c r="E237" s="280"/>
      <c r="F237" s="281"/>
      <c r="G237" s="281"/>
      <c r="H237" s="282"/>
      <c r="I237" s="283"/>
    </row>
    <row r="238" spans="1:9" s="23" customFormat="1" ht="23.25" customHeight="1" x14ac:dyDescent="0.35">
      <c r="A238" s="587"/>
      <c r="B238" s="284"/>
      <c r="C238" s="272"/>
      <c r="D238" s="272"/>
      <c r="E238" s="273"/>
      <c r="F238" s="274"/>
      <c r="G238" s="274"/>
      <c r="H238" s="275"/>
      <c r="I238" s="276"/>
    </row>
    <row r="239" spans="1:9" s="23" customFormat="1" ht="23.25" customHeight="1" x14ac:dyDescent="0.35">
      <c r="A239" s="588"/>
      <c r="B239" s="537"/>
      <c r="C239" s="279"/>
      <c r="D239" s="279"/>
      <c r="E239" s="280"/>
      <c r="F239" s="281"/>
      <c r="G239" s="281"/>
      <c r="H239" s="282"/>
      <c r="I239" s="283"/>
    </row>
    <row r="240" spans="1:9" s="23" customFormat="1" ht="23.25" customHeight="1" x14ac:dyDescent="0.35">
      <c r="A240" s="587"/>
      <c r="B240" s="284"/>
      <c r="C240" s="272"/>
      <c r="D240" s="272"/>
      <c r="E240" s="273"/>
      <c r="F240" s="274"/>
      <c r="G240" s="274"/>
      <c r="H240" s="275"/>
      <c r="I240" s="276"/>
    </row>
    <row r="241" spans="1:9" s="23" customFormat="1" ht="23.25" customHeight="1" x14ac:dyDescent="0.35">
      <c r="A241" s="588"/>
      <c r="B241" s="537"/>
      <c r="C241" s="279"/>
      <c r="D241" s="279"/>
      <c r="E241" s="280"/>
      <c r="F241" s="281"/>
      <c r="G241" s="281"/>
      <c r="H241" s="282"/>
      <c r="I241" s="283"/>
    </row>
    <row r="242" spans="1:9" ht="23.25" customHeight="1" x14ac:dyDescent="0.35">
      <c r="A242" s="589"/>
      <c r="B242" s="284"/>
      <c r="C242" s="272"/>
      <c r="D242" s="272"/>
      <c r="E242" s="273"/>
      <c r="F242" s="274"/>
      <c r="G242" s="274"/>
      <c r="H242" s="275"/>
      <c r="I242" s="276"/>
    </row>
    <row r="243" spans="1:9" ht="23.25" customHeight="1" x14ac:dyDescent="0.35">
      <c r="A243" s="590"/>
      <c r="B243" s="537"/>
      <c r="C243" s="279"/>
      <c r="D243" s="279"/>
      <c r="E243" s="280"/>
      <c r="F243" s="281"/>
      <c r="G243" s="281"/>
      <c r="H243" s="282"/>
      <c r="I243" s="283"/>
    </row>
    <row r="244" spans="1:9" ht="23.25" customHeight="1" x14ac:dyDescent="0.35">
      <c r="A244" s="587"/>
      <c r="B244" s="284"/>
      <c r="C244" s="272"/>
      <c r="D244" s="272"/>
      <c r="E244" s="273"/>
      <c r="F244" s="274"/>
      <c r="G244" s="274"/>
      <c r="H244" s="275"/>
      <c r="I244" s="276"/>
    </row>
    <row r="245" spans="1:9" ht="23.25" customHeight="1" x14ac:dyDescent="0.35">
      <c r="A245" s="588"/>
      <c r="B245" s="537"/>
      <c r="C245" s="279"/>
      <c r="D245" s="279"/>
      <c r="E245" s="280"/>
      <c r="F245" s="281"/>
      <c r="G245" s="281"/>
      <c r="H245" s="282"/>
      <c r="I245" s="283"/>
    </row>
    <row r="246" spans="1:9" ht="23.25" customHeight="1" x14ac:dyDescent="0.35">
      <c r="A246" s="587"/>
      <c r="B246" s="284"/>
      <c r="C246" s="272"/>
      <c r="D246" s="272"/>
      <c r="E246" s="273"/>
      <c r="F246" s="274"/>
      <c r="G246" s="274"/>
      <c r="H246" s="275"/>
      <c r="I246" s="276"/>
    </row>
    <row r="247" spans="1:9" ht="21" x14ac:dyDescent="0.35">
      <c r="A247" s="588"/>
      <c r="B247" s="537"/>
      <c r="C247" s="279"/>
      <c r="D247" s="279"/>
      <c r="E247" s="280"/>
      <c r="F247" s="281"/>
      <c r="G247" s="281"/>
      <c r="H247" s="282"/>
      <c r="I247" s="283"/>
    </row>
    <row r="248" spans="1:9" ht="25.5" customHeight="1" x14ac:dyDescent="0.35">
      <c r="A248" s="589"/>
      <c r="B248" s="284"/>
      <c r="C248" s="272"/>
      <c r="D248" s="272"/>
      <c r="E248" s="273"/>
      <c r="F248" s="274"/>
      <c r="G248" s="274"/>
      <c r="H248" s="275"/>
      <c r="I248" s="276"/>
    </row>
    <row r="249" spans="1:9" ht="21" x14ac:dyDescent="0.35">
      <c r="A249" s="590"/>
      <c r="B249" s="537"/>
      <c r="C249" s="279"/>
      <c r="D249" s="279"/>
      <c r="E249" s="280"/>
      <c r="F249" s="281"/>
      <c r="G249" s="281"/>
      <c r="H249" s="282"/>
      <c r="I249" s="283"/>
    </row>
    <row r="250" spans="1:9" ht="23.25" customHeight="1" x14ac:dyDescent="0.35">
      <c r="A250" s="587"/>
      <c r="B250" s="284"/>
      <c r="C250" s="272"/>
      <c r="D250" s="272"/>
      <c r="E250" s="273"/>
      <c r="F250" s="274"/>
      <c r="G250" s="274"/>
      <c r="H250" s="275"/>
      <c r="I250" s="276"/>
    </row>
    <row r="251" spans="1:9" ht="21" x14ac:dyDescent="0.35">
      <c r="A251" s="588"/>
      <c r="B251" s="537"/>
      <c r="C251" s="279"/>
      <c r="D251" s="279"/>
      <c r="E251" s="280"/>
      <c r="F251" s="281"/>
      <c r="G251" s="281"/>
      <c r="H251" s="282"/>
      <c r="I251" s="283"/>
    </row>
    <row r="252" spans="1:9" ht="21" x14ac:dyDescent="0.35">
      <c r="A252" s="587"/>
      <c r="B252" s="536"/>
      <c r="C252" s="272"/>
      <c r="D252" s="272"/>
      <c r="E252" s="273"/>
      <c r="F252" s="274"/>
      <c r="G252" s="274"/>
      <c r="H252" s="275"/>
      <c r="I252" s="276"/>
    </row>
    <row r="253" spans="1:9" ht="21" x14ac:dyDescent="0.35">
      <c r="A253" s="588"/>
      <c r="B253" s="537"/>
      <c r="C253" s="279"/>
      <c r="D253" s="279"/>
      <c r="E253" s="280"/>
      <c r="F253" s="281"/>
      <c r="G253" s="281"/>
      <c r="H253" s="282"/>
      <c r="I253" s="283"/>
    </row>
    <row r="254" spans="1:9" ht="21" x14ac:dyDescent="0.35">
      <c r="A254" s="589"/>
      <c r="B254" s="536"/>
      <c r="C254" s="272"/>
      <c r="D254" s="272"/>
      <c r="E254" s="273"/>
      <c r="F254" s="274"/>
      <c r="G254" s="274"/>
      <c r="H254" s="275"/>
      <c r="I254" s="276"/>
    </row>
    <row r="255" spans="1:9" ht="21" x14ac:dyDescent="0.35">
      <c r="A255" s="590"/>
      <c r="B255" s="536"/>
      <c r="C255" s="272"/>
      <c r="D255" s="272"/>
      <c r="E255" s="286"/>
      <c r="F255" s="274"/>
      <c r="G255" s="274"/>
      <c r="H255" s="282"/>
      <c r="I255" s="276"/>
    </row>
    <row r="256" spans="1:9" ht="21" x14ac:dyDescent="0.35">
      <c r="A256" s="587"/>
      <c r="B256" s="284"/>
      <c r="C256" s="272"/>
      <c r="D256" s="272"/>
      <c r="E256" s="273"/>
      <c r="F256" s="274"/>
      <c r="G256" s="274"/>
      <c r="H256" s="275"/>
      <c r="I256" s="276"/>
    </row>
    <row r="257" spans="1:9" ht="21" x14ac:dyDescent="0.35">
      <c r="A257" s="588"/>
      <c r="B257" s="537"/>
      <c r="C257" s="279"/>
      <c r="D257" s="279"/>
      <c r="E257" s="280"/>
      <c r="F257" s="281"/>
      <c r="G257" s="281"/>
      <c r="H257" s="282"/>
      <c r="I257" s="283"/>
    </row>
    <row r="258" spans="1:9" ht="21" x14ac:dyDescent="0.35">
      <c r="A258" s="587"/>
      <c r="B258" s="284"/>
      <c r="C258" s="272"/>
      <c r="D258" s="272"/>
      <c r="E258" s="273"/>
      <c r="F258" s="274"/>
      <c r="G258" s="274"/>
      <c r="H258" s="275"/>
      <c r="I258" s="276"/>
    </row>
    <row r="259" spans="1:9" ht="21" x14ac:dyDescent="0.35">
      <c r="A259" s="588"/>
      <c r="B259" s="537"/>
      <c r="C259" s="279"/>
      <c r="D259" s="279"/>
      <c r="E259" s="280"/>
      <c r="F259" s="281"/>
      <c r="G259" s="281"/>
      <c r="H259" s="282"/>
      <c r="I259" s="283"/>
    </row>
    <row r="260" spans="1:9" ht="21" customHeight="1" x14ac:dyDescent="0.35">
      <c r="A260" s="589"/>
      <c r="B260" s="284"/>
      <c r="C260" s="272"/>
      <c r="D260" s="272"/>
      <c r="E260" s="273"/>
      <c r="F260" s="274"/>
      <c r="G260" s="274"/>
      <c r="H260" s="275"/>
      <c r="I260" s="276"/>
    </row>
    <row r="261" spans="1:9" ht="21" x14ac:dyDescent="0.35">
      <c r="A261" s="590"/>
      <c r="B261" s="537"/>
      <c r="C261" s="279"/>
      <c r="D261" s="279"/>
      <c r="E261" s="280"/>
      <c r="F261" s="281"/>
      <c r="G261" s="281"/>
      <c r="H261" s="282"/>
      <c r="I261" s="283"/>
    </row>
    <row r="262" spans="1:9" ht="21" customHeight="1" x14ac:dyDescent="0.35">
      <c r="A262" s="587"/>
      <c r="B262" s="284"/>
      <c r="C262" s="272"/>
      <c r="D262" s="272"/>
      <c r="E262" s="273"/>
      <c r="F262" s="274"/>
      <c r="G262" s="274"/>
      <c r="H262" s="275"/>
      <c r="I262" s="276"/>
    </row>
    <row r="263" spans="1:9" ht="21" x14ac:dyDescent="0.35">
      <c r="A263" s="588"/>
      <c r="B263" s="537"/>
      <c r="C263" s="279"/>
      <c r="D263" s="279"/>
      <c r="E263" s="280"/>
      <c r="F263" s="281"/>
      <c r="G263" s="281"/>
      <c r="H263" s="282"/>
      <c r="I263" s="283"/>
    </row>
    <row r="264" spans="1:9" ht="24.75" customHeight="1" x14ac:dyDescent="0.35">
      <c r="A264" s="587"/>
      <c r="B264" s="284"/>
      <c r="C264" s="272"/>
      <c r="D264" s="272"/>
      <c r="E264" s="273"/>
      <c r="F264" s="274"/>
      <c r="G264" s="274"/>
      <c r="H264" s="275"/>
      <c r="I264" s="276"/>
    </row>
    <row r="265" spans="1:9" ht="21" x14ac:dyDescent="0.35">
      <c r="A265" s="588"/>
      <c r="B265" s="537"/>
      <c r="C265" s="279"/>
      <c r="D265" s="279"/>
      <c r="E265" s="280"/>
      <c r="F265" s="281"/>
      <c r="G265" s="281"/>
      <c r="H265" s="282"/>
      <c r="I265" s="283"/>
    </row>
    <row r="266" spans="1:9" ht="20.25" customHeight="1" x14ac:dyDescent="0.35">
      <c r="A266" s="589"/>
      <c r="B266" s="284"/>
      <c r="C266" s="272"/>
      <c r="D266" s="272"/>
      <c r="E266" s="273"/>
      <c r="F266" s="274"/>
      <c r="G266" s="274"/>
      <c r="H266" s="275"/>
      <c r="I266" s="276"/>
    </row>
    <row r="267" spans="1:9" ht="21" x14ac:dyDescent="0.35">
      <c r="A267" s="590"/>
      <c r="B267" s="537"/>
      <c r="C267" s="279"/>
      <c r="D267" s="279"/>
      <c r="E267" s="280"/>
      <c r="F267" s="281"/>
      <c r="G267" s="281"/>
      <c r="H267" s="282"/>
      <c r="I267" s="283"/>
    </row>
    <row r="268" spans="1:9" ht="25.5" customHeight="1" x14ac:dyDescent="0.35">
      <c r="A268" s="587"/>
      <c r="B268" s="284"/>
      <c r="C268" s="272"/>
      <c r="D268" s="272"/>
      <c r="E268" s="273"/>
      <c r="F268" s="274"/>
      <c r="G268" s="274"/>
      <c r="H268" s="275"/>
      <c r="I268" s="276"/>
    </row>
    <row r="269" spans="1:9" ht="21" x14ac:dyDescent="0.35">
      <c r="A269" s="588"/>
      <c r="B269" s="537"/>
      <c r="C269" s="279"/>
      <c r="D269" s="279"/>
      <c r="E269" s="280"/>
      <c r="F269" s="281"/>
      <c r="G269" s="281"/>
      <c r="H269" s="282"/>
      <c r="I269" s="283"/>
    </row>
    <row r="270" spans="1:9" ht="22.5" customHeight="1" x14ac:dyDescent="0.35">
      <c r="A270" s="587"/>
      <c r="B270" s="284"/>
      <c r="C270" s="272"/>
      <c r="D270" s="272"/>
      <c r="E270" s="273"/>
      <c r="F270" s="274"/>
      <c r="G270" s="274"/>
      <c r="H270" s="275"/>
      <c r="I270" s="276"/>
    </row>
    <row r="271" spans="1:9" ht="21" x14ac:dyDescent="0.35">
      <c r="A271" s="588"/>
      <c r="B271" s="537"/>
      <c r="C271" s="279"/>
      <c r="D271" s="279"/>
      <c r="E271" s="280"/>
      <c r="F271" s="281"/>
      <c r="G271" s="281"/>
      <c r="H271" s="282"/>
      <c r="I271" s="283"/>
    </row>
    <row r="272" spans="1:9" ht="21" customHeight="1" x14ac:dyDescent="0.35">
      <c r="A272" s="589"/>
      <c r="B272" s="284"/>
      <c r="C272" s="272"/>
      <c r="D272" s="272"/>
      <c r="E272" s="273"/>
      <c r="F272" s="274"/>
      <c r="G272" s="274"/>
      <c r="H272" s="275"/>
      <c r="I272" s="276"/>
    </row>
    <row r="273" spans="1:9" ht="21" x14ac:dyDescent="0.35">
      <c r="A273" s="590"/>
      <c r="B273" s="537"/>
      <c r="C273" s="279"/>
      <c r="D273" s="279"/>
      <c r="E273" s="280"/>
      <c r="F273" s="281"/>
      <c r="G273" s="281"/>
      <c r="H273" s="282"/>
      <c r="I273" s="283"/>
    </row>
    <row r="274" spans="1:9" ht="21" x14ac:dyDescent="0.35">
      <c r="A274" s="587"/>
      <c r="B274" s="536"/>
      <c r="C274" s="272"/>
      <c r="D274" s="272"/>
      <c r="E274" s="273"/>
      <c r="F274" s="274"/>
      <c r="G274" s="274"/>
      <c r="H274" s="275"/>
      <c r="I274" s="276"/>
    </row>
    <row r="275" spans="1:9" ht="21" x14ac:dyDescent="0.35">
      <c r="A275" s="588"/>
      <c r="B275" s="537"/>
      <c r="C275" s="279"/>
      <c r="D275" s="279"/>
      <c r="E275" s="280"/>
      <c r="F275" s="281"/>
      <c r="G275" s="281"/>
      <c r="H275" s="282"/>
      <c r="I275" s="283"/>
    </row>
    <row r="276" spans="1:9" ht="21" x14ac:dyDescent="0.35">
      <c r="A276" s="587"/>
      <c r="B276" s="536"/>
      <c r="C276" s="272"/>
      <c r="D276" s="272"/>
      <c r="E276" s="273"/>
      <c r="F276" s="274"/>
      <c r="G276" s="274"/>
      <c r="H276" s="275"/>
      <c r="I276" s="276"/>
    </row>
    <row r="277" spans="1:9" ht="21" x14ac:dyDescent="0.35">
      <c r="A277" s="588"/>
      <c r="B277" s="537"/>
      <c r="C277" s="279"/>
      <c r="D277" s="279"/>
      <c r="E277" s="280"/>
      <c r="F277" s="281"/>
      <c r="G277" s="281"/>
      <c r="H277" s="282"/>
      <c r="I277" s="283"/>
    </row>
    <row r="278" spans="1:9" ht="22.5" customHeight="1" x14ac:dyDescent="0.35">
      <c r="A278" s="589"/>
      <c r="B278" s="284"/>
      <c r="C278" s="272"/>
      <c r="D278" s="272"/>
      <c r="E278" s="273"/>
      <c r="F278" s="274"/>
      <c r="G278" s="274"/>
      <c r="H278" s="275"/>
      <c r="I278" s="285"/>
    </row>
    <row r="279" spans="1:9" ht="21" x14ac:dyDescent="0.35">
      <c r="A279" s="590"/>
      <c r="B279" s="537"/>
      <c r="C279" s="279"/>
      <c r="D279" s="279"/>
      <c r="E279" s="280"/>
      <c r="F279" s="281"/>
      <c r="G279" s="281"/>
      <c r="H279" s="282"/>
      <c r="I279" s="283"/>
    </row>
    <row r="280" spans="1:9" ht="21" x14ac:dyDescent="0.35">
      <c r="A280" s="587"/>
      <c r="B280" s="284"/>
      <c r="C280" s="272"/>
      <c r="D280" s="272"/>
      <c r="E280" s="273"/>
      <c r="F280" s="274"/>
      <c r="G280" s="274"/>
      <c r="H280" s="275"/>
      <c r="I280" s="276"/>
    </row>
    <row r="281" spans="1:9" ht="21" x14ac:dyDescent="0.35">
      <c r="A281" s="588"/>
      <c r="B281" s="537"/>
      <c r="C281" s="279"/>
      <c r="D281" s="279"/>
      <c r="E281" s="280"/>
      <c r="F281" s="281"/>
      <c r="G281" s="281"/>
      <c r="H281" s="282"/>
      <c r="I281" s="283"/>
    </row>
    <row r="282" spans="1:9" ht="21" x14ac:dyDescent="0.35">
      <c r="A282" s="587"/>
      <c r="B282" s="284"/>
      <c r="C282" s="272"/>
      <c r="D282" s="272"/>
      <c r="E282" s="273"/>
      <c r="F282" s="274"/>
      <c r="G282" s="274"/>
      <c r="H282" s="275"/>
      <c r="I282" s="276"/>
    </row>
    <row r="283" spans="1:9" ht="21" x14ac:dyDescent="0.35">
      <c r="A283" s="588"/>
      <c r="B283" s="537"/>
      <c r="C283" s="279"/>
      <c r="D283" s="279"/>
      <c r="E283" s="280"/>
      <c r="F283" s="281"/>
      <c r="G283" s="281"/>
      <c r="H283" s="282"/>
      <c r="I283" s="283"/>
    </row>
    <row r="284" spans="1:9" ht="21" x14ac:dyDescent="0.35">
      <c r="A284" s="589"/>
      <c r="B284" s="284"/>
      <c r="C284" s="272"/>
      <c r="D284" s="272"/>
      <c r="E284" s="273"/>
      <c r="F284" s="274"/>
      <c r="G284" s="274"/>
      <c r="H284" s="275"/>
      <c r="I284" s="276"/>
    </row>
    <row r="285" spans="1:9" ht="21" x14ac:dyDescent="0.35">
      <c r="A285" s="590"/>
      <c r="B285" s="537"/>
      <c r="C285" s="279"/>
      <c r="D285" s="279"/>
      <c r="E285" s="280"/>
      <c r="F285" s="281"/>
      <c r="G285" s="281"/>
      <c r="H285" s="282"/>
      <c r="I285" s="283"/>
    </row>
    <row r="286" spans="1:9" ht="21" x14ac:dyDescent="0.35">
      <c r="A286" s="587"/>
      <c r="B286" s="284"/>
      <c r="C286" s="272"/>
      <c r="D286" s="272"/>
      <c r="E286" s="273"/>
      <c r="F286" s="274"/>
      <c r="G286" s="274"/>
      <c r="H286" s="275"/>
      <c r="I286" s="276"/>
    </row>
    <row r="287" spans="1:9" ht="21" x14ac:dyDescent="0.35">
      <c r="A287" s="588"/>
      <c r="B287" s="537"/>
      <c r="C287" s="279"/>
      <c r="D287" s="279"/>
      <c r="E287" s="280"/>
      <c r="F287" s="281"/>
      <c r="G287" s="281"/>
      <c r="H287" s="282"/>
      <c r="I287" s="283"/>
    </row>
    <row r="288" spans="1:9" ht="27.75" customHeight="1" x14ac:dyDescent="0.35">
      <c r="A288" s="587"/>
      <c r="B288" s="536"/>
      <c r="C288" s="272"/>
      <c r="D288" s="272"/>
      <c r="E288" s="273"/>
      <c r="F288" s="274"/>
      <c r="G288" s="274"/>
      <c r="H288" s="275"/>
      <c r="I288" s="261"/>
    </row>
    <row r="289" spans="1:9" ht="21" x14ac:dyDescent="0.35">
      <c r="A289" s="588"/>
      <c r="B289" s="537"/>
      <c r="C289" s="279"/>
      <c r="D289" s="279"/>
      <c r="E289" s="280"/>
      <c r="F289" s="281"/>
      <c r="G289" s="281"/>
      <c r="H289" s="282"/>
      <c r="I289" s="283"/>
    </row>
    <row r="290" spans="1:9" ht="24" customHeight="1" x14ac:dyDescent="0.35">
      <c r="A290" s="589"/>
      <c r="B290" s="284"/>
      <c r="C290" s="272"/>
      <c r="D290" s="272"/>
      <c r="E290" s="273"/>
      <c r="F290" s="274"/>
      <c r="G290" s="274"/>
      <c r="H290" s="275"/>
      <c r="I290" s="276"/>
    </row>
    <row r="291" spans="1:9" ht="21" x14ac:dyDescent="0.35">
      <c r="A291" s="590"/>
      <c r="B291" s="537"/>
      <c r="C291" s="279"/>
      <c r="D291" s="279"/>
      <c r="E291" s="280"/>
      <c r="F291" s="281"/>
      <c r="G291" s="281"/>
      <c r="H291" s="282"/>
      <c r="I291" s="283"/>
    </row>
    <row r="292" spans="1:9" ht="21" x14ac:dyDescent="0.35">
      <c r="A292" s="587"/>
      <c r="B292" s="284"/>
      <c r="C292" s="272"/>
      <c r="D292" s="272"/>
      <c r="E292" s="273"/>
      <c r="F292" s="274"/>
      <c r="G292" s="274"/>
      <c r="H292" s="275"/>
      <c r="I292" s="276"/>
    </row>
    <row r="293" spans="1:9" ht="21" x14ac:dyDescent="0.35">
      <c r="A293" s="588"/>
      <c r="B293" s="537"/>
      <c r="C293" s="279"/>
      <c r="D293" s="279"/>
      <c r="E293" s="280"/>
      <c r="F293" s="281"/>
      <c r="G293" s="281"/>
      <c r="H293" s="282"/>
      <c r="I293" s="283"/>
    </row>
  </sheetData>
  <mergeCells count="147">
    <mergeCell ref="A22:A23"/>
    <mergeCell ref="A1:I1"/>
    <mergeCell ref="A2:I2"/>
    <mergeCell ref="A3:I3"/>
    <mergeCell ref="A6:A7"/>
    <mergeCell ref="A8:A9"/>
    <mergeCell ref="A10:A11"/>
    <mergeCell ref="A12:A13"/>
    <mergeCell ref="A14:A15"/>
    <mergeCell ref="A16:A17"/>
    <mergeCell ref="A18:A19"/>
    <mergeCell ref="A20:A21"/>
    <mergeCell ref="A46:A47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70:A71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98:A99"/>
    <mergeCell ref="A100:A101"/>
    <mergeCell ref="A102:A103"/>
    <mergeCell ref="A104:A105"/>
    <mergeCell ref="A106:A107"/>
    <mergeCell ref="A120:A121"/>
    <mergeCell ref="A122:A123"/>
    <mergeCell ref="A94:A95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118:A119"/>
    <mergeCell ref="A96:A97"/>
    <mergeCell ref="A124:A125"/>
    <mergeCell ref="A126:A127"/>
    <mergeCell ref="A128:A129"/>
    <mergeCell ref="A130:A131"/>
    <mergeCell ref="A136:A137"/>
    <mergeCell ref="A134:A135"/>
    <mergeCell ref="A132:A133"/>
    <mergeCell ref="A108:A109"/>
    <mergeCell ref="A110:A111"/>
    <mergeCell ref="A112:A113"/>
    <mergeCell ref="A114:A115"/>
    <mergeCell ref="A116:A117"/>
    <mergeCell ref="A148:A149"/>
    <mergeCell ref="A150:A151"/>
    <mergeCell ref="A152:A153"/>
    <mergeCell ref="A154:A155"/>
    <mergeCell ref="A156:A157"/>
    <mergeCell ref="A138:A139"/>
    <mergeCell ref="A140:A141"/>
    <mergeCell ref="A142:A143"/>
    <mergeCell ref="A144:A145"/>
    <mergeCell ref="A146:A147"/>
    <mergeCell ref="A168:A169"/>
    <mergeCell ref="A170:A171"/>
    <mergeCell ref="A172:A173"/>
    <mergeCell ref="A174:A175"/>
    <mergeCell ref="A158:A159"/>
    <mergeCell ref="A160:A161"/>
    <mergeCell ref="A162:A163"/>
    <mergeCell ref="A164:A165"/>
    <mergeCell ref="A166:A167"/>
    <mergeCell ref="A186:A187"/>
    <mergeCell ref="A188:A189"/>
    <mergeCell ref="A190:A191"/>
    <mergeCell ref="A192:A193"/>
    <mergeCell ref="A194:A195"/>
    <mergeCell ref="A176:A177"/>
    <mergeCell ref="A178:A179"/>
    <mergeCell ref="A180:A181"/>
    <mergeCell ref="A182:A183"/>
    <mergeCell ref="A184:A185"/>
    <mergeCell ref="A206:A207"/>
    <mergeCell ref="A208:A209"/>
    <mergeCell ref="A210:A211"/>
    <mergeCell ref="A212:A213"/>
    <mergeCell ref="A214:A215"/>
    <mergeCell ref="A196:A197"/>
    <mergeCell ref="A198:A199"/>
    <mergeCell ref="A200:A201"/>
    <mergeCell ref="A202:A203"/>
    <mergeCell ref="A204:A205"/>
    <mergeCell ref="A226:A227"/>
    <mergeCell ref="A228:A229"/>
    <mergeCell ref="A230:A231"/>
    <mergeCell ref="A232:A233"/>
    <mergeCell ref="A234:A235"/>
    <mergeCell ref="A216:A217"/>
    <mergeCell ref="A218:A219"/>
    <mergeCell ref="A220:A221"/>
    <mergeCell ref="A222:A223"/>
    <mergeCell ref="A224:A225"/>
    <mergeCell ref="A246:A247"/>
    <mergeCell ref="A248:A249"/>
    <mergeCell ref="A250:A251"/>
    <mergeCell ref="A252:A253"/>
    <mergeCell ref="A254:A255"/>
    <mergeCell ref="A236:A237"/>
    <mergeCell ref="A238:A239"/>
    <mergeCell ref="A240:A241"/>
    <mergeCell ref="A242:A243"/>
    <mergeCell ref="A244:A245"/>
    <mergeCell ref="A266:A267"/>
    <mergeCell ref="A268:A269"/>
    <mergeCell ref="A270:A271"/>
    <mergeCell ref="A272:A273"/>
    <mergeCell ref="A274:A275"/>
    <mergeCell ref="A256:A257"/>
    <mergeCell ref="A258:A259"/>
    <mergeCell ref="A260:A261"/>
    <mergeCell ref="A262:A263"/>
    <mergeCell ref="A264:A265"/>
    <mergeCell ref="A286:A287"/>
    <mergeCell ref="A288:A289"/>
    <mergeCell ref="A290:A291"/>
    <mergeCell ref="A292:A293"/>
    <mergeCell ref="A276:A277"/>
    <mergeCell ref="A278:A279"/>
    <mergeCell ref="A280:A281"/>
    <mergeCell ref="A282:A283"/>
    <mergeCell ref="A284:A285"/>
  </mergeCells>
  <pageMargins left="0.7" right="0.7" top="0.75" bottom="0.75" header="0.3" footer="0.3"/>
  <pageSetup paperSize="9" scale="62" orientation="landscape" horizontalDpi="0" verticalDpi="0" r:id="rId1"/>
  <rowBreaks count="4" manualBreakCount="4">
    <brk id="31" max="8" man="1"/>
    <brk id="63" max="8" man="1"/>
    <brk id="95" max="8" man="1"/>
    <brk id="127" max="8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8ACA-7CD6-496D-A9EE-D91AB56CF95D}">
  <sheetPr>
    <tabColor rgb="FFFFC000"/>
  </sheetPr>
  <dimension ref="A1:AI84"/>
  <sheetViews>
    <sheetView view="pageBreakPreview" zoomScale="60" zoomScaleNormal="120" workbookViewId="0">
      <selection sqref="A1:XFD1048576"/>
    </sheetView>
  </sheetViews>
  <sheetFormatPr defaultRowHeight="20.25" x14ac:dyDescent="0.2"/>
  <cols>
    <col min="1" max="1" width="5.75" style="562" customWidth="1"/>
    <col min="2" max="2" width="22.125" style="546" customWidth="1"/>
    <col min="3" max="3" width="11" style="563" customWidth="1"/>
    <col min="4" max="4" width="10.375" style="563" customWidth="1"/>
    <col min="5" max="5" width="8.625" style="563" bestFit="1" customWidth="1"/>
    <col min="6" max="6" width="18.5" style="564" customWidth="1"/>
    <col min="7" max="7" width="20.375" style="564" customWidth="1"/>
    <col min="8" max="8" width="16.875" style="565" customWidth="1"/>
    <col min="9" max="9" width="17.625" style="564" customWidth="1"/>
    <col min="10" max="255" width="9" style="546"/>
    <col min="256" max="256" width="5.75" style="546" customWidth="1"/>
    <col min="257" max="257" width="22.125" style="546" customWidth="1"/>
    <col min="258" max="258" width="11" style="546" customWidth="1"/>
    <col min="259" max="259" width="10.375" style="546" customWidth="1"/>
    <col min="260" max="260" width="8.625" style="546" bestFit="1" customWidth="1"/>
    <col min="261" max="261" width="18.5" style="546" customWidth="1"/>
    <col min="262" max="262" width="20.375" style="546" customWidth="1"/>
    <col min="263" max="263" width="16.875" style="546" customWidth="1"/>
    <col min="264" max="264" width="14.25" style="546" customWidth="1"/>
    <col min="265" max="511" width="9" style="546"/>
    <col min="512" max="512" width="5.75" style="546" customWidth="1"/>
    <col min="513" max="513" width="22.125" style="546" customWidth="1"/>
    <col min="514" max="514" width="11" style="546" customWidth="1"/>
    <col min="515" max="515" width="10.375" style="546" customWidth="1"/>
    <col min="516" max="516" width="8.625" style="546" bestFit="1" customWidth="1"/>
    <col min="517" max="517" width="18.5" style="546" customWidth="1"/>
    <col min="518" max="518" width="20.375" style="546" customWidth="1"/>
    <col min="519" max="519" width="16.875" style="546" customWidth="1"/>
    <col min="520" max="520" width="14.25" style="546" customWidth="1"/>
    <col min="521" max="767" width="9" style="546"/>
    <col min="768" max="768" width="5.75" style="546" customWidth="1"/>
    <col min="769" max="769" width="22.125" style="546" customWidth="1"/>
    <col min="770" max="770" width="11" style="546" customWidth="1"/>
    <col min="771" max="771" width="10.375" style="546" customWidth="1"/>
    <col min="772" max="772" width="8.625" style="546" bestFit="1" customWidth="1"/>
    <col min="773" max="773" width="18.5" style="546" customWidth="1"/>
    <col min="774" max="774" width="20.375" style="546" customWidth="1"/>
    <col min="775" max="775" width="16.875" style="546" customWidth="1"/>
    <col min="776" max="776" width="14.25" style="546" customWidth="1"/>
    <col min="777" max="1023" width="9" style="546"/>
    <col min="1024" max="1024" width="5.75" style="546" customWidth="1"/>
    <col min="1025" max="1025" width="22.125" style="546" customWidth="1"/>
    <col min="1026" max="1026" width="11" style="546" customWidth="1"/>
    <col min="1027" max="1027" width="10.375" style="546" customWidth="1"/>
    <col min="1028" max="1028" width="8.625" style="546" bestFit="1" customWidth="1"/>
    <col min="1029" max="1029" width="18.5" style="546" customWidth="1"/>
    <col min="1030" max="1030" width="20.375" style="546" customWidth="1"/>
    <col min="1031" max="1031" width="16.875" style="546" customWidth="1"/>
    <col min="1032" max="1032" width="14.25" style="546" customWidth="1"/>
    <col min="1033" max="1279" width="9" style="546"/>
    <col min="1280" max="1280" width="5.75" style="546" customWidth="1"/>
    <col min="1281" max="1281" width="22.125" style="546" customWidth="1"/>
    <col min="1282" max="1282" width="11" style="546" customWidth="1"/>
    <col min="1283" max="1283" width="10.375" style="546" customWidth="1"/>
    <col min="1284" max="1284" width="8.625" style="546" bestFit="1" customWidth="1"/>
    <col min="1285" max="1285" width="18.5" style="546" customWidth="1"/>
    <col min="1286" max="1286" width="20.375" style="546" customWidth="1"/>
    <col min="1287" max="1287" width="16.875" style="546" customWidth="1"/>
    <col min="1288" max="1288" width="14.25" style="546" customWidth="1"/>
    <col min="1289" max="1535" width="9" style="546"/>
    <col min="1536" max="1536" width="5.75" style="546" customWidth="1"/>
    <col min="1537" max="1537" width="22.125" style="546" customWidth="1"/>
    <col min="1538" max="1538" width="11" style="546" customWidth="1"/>
    <col min="1539" max="1539" width="10.375" style="546" customWidth="1"/>
    <col min="1540" max="1540" width="8.625" style="546" bestFit="1" customWidth="1"/>
    <col min="1541" max="1541" width="18.5" style="546" customWidth="1"/>
    <col min="1542" max="1542" width="20.375" style="546" customWidth="1"/>
    <col min="1543" max="1543" width="16.875" style="546" customWidth="1"/>
    <col min="1544" max="1544" width="14.25" style="546" customWidth="1"/>
    <col min="1545" max="1791" width="9" style="546"/>
    <col min="1792" max="1792" width="5.75" style="546" customWidth="1"/>
    <col min="1793" max="1793" width="22.125" style="546" customWidth="1"/>
    <col min="1794" max="1794" width="11" style="546" customWidth="1"/>
    <col min="1795" max="1795" width="10.375" style="546" customWidth="1"/>
    <col min="1796" max="1796" width="8.625" style="546" bestFit="1" customWidth="1"/>
    <col min="1797" max="1797" width="18.5" style="546" customWidth="1"/>
    <col min="1798" max="1798" width="20.375" style="546" customWidth="1"/>
    <col min="1799" max="1799" width="16.875" style="546" customWidth="1"/>
    <col min="1800" max="1800" width="14.25" style="546" customWidth="1"/>
    <col min="1801" max="2047" width="9" style="546"/>
    <col min="2048" max="2048" width="5.75" style="546" customWidth="1"/>
    <col min="2049" max="2049" width="22.125" style="546" customWidth="1"/>
    <col min="2050" max="2050" width="11" style="546" customWidth="1"/>
    <col min="2051" max="2051" width="10.375" style="546" customWidth="1"/>
    <col min="2052" max="2052" width="8.625" style="546" bestFit="1" customWidth="1"/>
    <col min="2053" max="2053" width="18.5" style="546" customWidth="1"/>
    <col min="2054" max="2054" width="20.375" style="546" customWidth="1"/>
    <col min="2055" max="2055" width="16.875" style="546" customWidth="1"/>
    <col min="2056" max="2056" width="14.25" style="546" customWidth="1"/>
    <col min="2057" max="2303" width="9" style="546"/>
    <col min="2304" max="2304" width="5.75" style="546" customWidth="1"/>
    <col min="2305" max="2305" width="22.125" style="546" customWidth="1"/>
    <col min="2306" max="2306" width="11" style="546" customWidth="1"/>
    <col min="2307" max="2307" width="10.375" style="546" customWidth="1"/>
    <col min="2308" max="2308" width="8.625" style="546" bestFit="1" customWidth="1"/>
    <col min="2309" max="2309" width="18.5" style="546" customWidth="1"/>
    <col min="2310" max="2310" width="20.375" style="546" customWidth="1"/>
    <col min="2311" max="2311" width="16.875" style="546" customWidth="1"/>
    <col min="2312" max="2312" width="14.25" style="546" customWidth="1"/>
    <col min="2313" max="2559" width="9" style="546"/>
    <col min="2560" max="2560" width="5.75" style="546" customWidth="1"/>
    <col min="2561" max="2561" width="22.125" style="546" customWidth="1"/>
    <col min="2562" max="2562" width="11" style="546" customWidth="1"/>
    <col min="2563" max="2563" width="10.375" style="546" customWidth="1"/>
    <col min="2564" max="2564" width="8.625" style="546" bestFit="1" customWidth="1"/>
    <col min="2565" max="2565" width="18.5" style="546" customWidth="1"/>
    <col min="2566" max="2566" width="20.375" style="546" customWidth="1"/>
    <col min="2567" max="2567" width="16.875" style="546" customWidth="1"/>
    <col min="2568" max="2568" width="14.25" style="546" customWidth="1"/>
    <col min="2569" max="2815" width="9" style="546"/>
    <col min="2816" max="2816" width="5.75" style="546" customWidth="1"/>
    <col min="2817" max="2817" width="22.125" style="546" customWidth="1"/>
    <col min="2818" max="2818" width="11" style="546" customWidth="1"/>
    <col min="2819" max="2819" width="10.375" style="546" customWidth="1"/>
    <col min="2820" max="2820" width="8.625" style="546" bestFit="1" customWidth="1"/>
    <col min="2821" max="2821" width="18.5" style="546" customWidth="1"/>
    <col min="2822" max="2822" width="20.375" style="546" customWidth="1"/>
    <col min="2823" max="2823" width="16.875" style="546" customWidth="1"/>
    <col min="2824" max="2824" width="14.25" style="546" customWidth="1"/>
    <col min="2825" max="3071" width="9" style="546"/>
    <col min="3072" max="3072" width="5.75" style="546" customWidth="1"/>
    <col min="3073" max="3073" width="22.125" style="546" customWidth="1"/>
    <col min="3074" max="3074" width="11" style="546" customWidth="1"/>
    <col min="3075" max="3075" width="10.375" style="546" customWidth="1"/>
    <col min="3076" max="3076" width="8.625" style="546" bestFit="1" customWidth="1"/>
    <col min="3077" max="3077" width="18.5" style="546" customWidth="1"/>
    <col min="3078" max="3078" width="20.375" style="546" customWidth="1"/>
    <col min="3079" max="3079" width="16.875" style="546" customWidth="1"/>
    <col min="3080" max="3080" width="14.25" style="546" customWidth="1"/>
    <col min="3081" max="3327" width="9" style="546"/>
    <col min="3328" max="3328" width="5.75" style="546" customWidth="1"/>
    <col min="3329" max="3329" width="22.125" style="546" customWidth="1"/>
    <col min="3330" max="3330" width="11" style="546" customWidth="1"/>
    <col min="3331" max="3331" width="10.375" style="546" customWidth="1"/>
    <col min="3332" max="3332" width="8.625" style="546" bestFit="1" customWidth="1"/>
    <col min="3333" max="3333" width="18.5" style="546" customWidth="1"/>
    <col min="3334" max="3334" width="20.375" style="546" customWidth="1"/>
    <col min="3335" max="3335" width="16.875" style="546" customWidth="1"/>
    <col min="3336" max="3336" width="14.25" style="546" customWidth="1"/>
    <col min="3337" max="3583" width="9" style="546"/>
    <col min="3584" max="3584" width="5.75" style="546" customWidth="1"/>
    <col min="3585" max="3585" width="22.125" style="546" customWidth="1"/>
    <col min="3586" max="3586" width="11" style="546" customWidth="1"/>
    <col min="3587" max="3587" width="10.375" style="546" customWidth="1"/>
    <col min="3588" max="3588" width="8.625" style="546" bestFit="1" customWidth="1"/>
    <col min="3589" max="3589" width="18.5" style="546" customWidth="1"/>
    <col min="3590" max="3590" width="20.375" style="546" customWidth="1"/>
    <col min="3591" max="3591" width="16.875" style="546" customWidth="1"/>
    <col min="3592" max="3592" width="14.25" style="546" customWidth="1"/>
    <col min="3593" max="3839" width="9" style="546"/>
    <col min="3840" max="3840" width="5.75" style="546" customWidth="1"/>
    <col min="3841" max="3841" width="22.125" style="546" customWidth="1"/>
    <col min="3842" max="3842" width="11" style="546" customWidth="1"/>
    <col min="3843" max="3843" width="10.375" style="546" customWidth="1"/>
    <col min="3844" max="3844" width="8.625" style="546" bestFit="1" customWidth="1"/>
    <col min="3845" max="3845" width="18.5" style="546" customWidth="1"/>
    <col min="3846" max="3846" width="20.375" style="546" customWidth="1"/>
    <col min="3847" max="3847" width="16.875" style="546" customWidth="1"/>
    <col min="3848" max="3848" width="14.25" style="546" customWidth="1"/>
    <col min="3849" max="4095" width="9" style="546"/>
    <col min="4096" max="4096" width="5.75" style="546" customWidth="1"/>
    <col min="4097" max="4097" width="22.125" style="546" customWidth="1"/>
    <col min="4098" max="4098" width="11" style="546" customWidth="1"/>
    <col min="4099" max="4099" width="10.375" style="546" customWidth="1"/>
    <col min="4100" max="4100" width="8.625" style="546" bestFit="1" customWidth="1"/>
    <col min="4101" max="4101" width="18.5" style="546" customWidth="1"/>
    <col min="4102" max="4102" width="20.375" style="546" customWidth="1"/>
    <col min="4103" max="4103" width="16.875" style="546" customWidth="1"/>
    <col min="4104" max="4104" width="14.25" style="546" customWidth="1"/>
    <col min="4105" max="4351" width="9" style="546"/>
    <col min="4352" max="4352" width="5.75" style="546" customWidth="1"/>
    <col min="4353" max="4353" width="22.125" style="546" customWidth="1"/>
    <col min="4354" max="4354" width="11" style="546" customWidth="1"/>
    <col min="4355" max="4355" width="10.375" style="546" customWidth="1"/>
    <col min="4356" max="4356" width="8.625" style="546" bestFit="1" customWidth="1"/>
    <col min="4357" max="4357" width="18.5" style="546" customWidth="1"/>
    <col min="4358" max="4358" width="20.375" style="546" customWidth="1"/>
    <col min="4359" max="4359" width="16.875" style="546" customWidth="1"/>
    <col min="4360" max="4360" width="14.25" style="546" customWidth="1"/>
    <col min="4361" max="4607" width="9" style="546"/>
    <col min="4608" max="4608" width="5.75" style="546" customWidth="1"/>
    <col min="4609" max="4609" width="22.125" style="546" customWidth="1"/>
    <col min="4610" max="4610" width="11" style="546" customWidth="1"/>
    <col min="4611" max="4611" width="10.375" style="546" customWidth="1"/>
    <col min="4612" max="4612" width="8.625" style="546" bestFit="1" customWidth="1"/>
    <col min="4613" max="4613" width="18.5" style="546" customWidth="1"/>
    <col min="4614" max="4614" width="20.375" style="546" customWidth="1"/>
    <col min="4615" max="4615" width="16.875" style="546" customWidth="1"/>
    <col min="4616" max="4616" width="14.25" style="546" customWidth="1"/>
    <col min="4617" max="4863" width="9" style="546"/>
    <col min="4864" max="4864" width="5.75" style="546" customWidth="1"/>
    <col min="4865" max="4865" width="22.125" style="546" customWidth="1"/>
    <col min="4866" max="4866" width="11" style="546" customWidth="1"/>
    <col min="4867" max="4867" width="10.375" style="546" customWidth="1"/>
    <col min="4868" max="4868" width="8.625" style="546" bestFit="1" customWidth="1"/>
    <col min="4869" max="4869" width="18.5" style="546" customWidth="1"/>
    <col min="4870" max="4870" width="20.375" style="546" customWidth="1"/>
    <col min="4871" max="4871" width="16.875" style="546" customWidth="1"/>
    <col min="4872" max="4872" width="14.25" style="546" customWidth="1"/>
    <col min="4873" max="5119" width="9" style="546"/>
    <col min="5120" max="5120" width="5.75" style="546" customWidth="1"/>
    <col min="5121" max="5121" width="22.125" style="546" customWidth="1"/>
    <col min="5122" max="5122" width="11" style="546" customWidth="1"/>
    <col min="5123" max="5123" width="10.375" style="546" customWidth="1"/>
    <col min="5124" max="5124" width="8.625" style="546" bestFit="1" customWidth="1"/>
    <col min="5125" max="5125" width="18.5" style="546" customWidth="1"/>
    <col min="5126" max="5126" width="20.375" style="546" customWidth="1"/>
    <col min="5127" max="5127" width="16.875" style="546" customWidth="1"/>
    <col min="5128" max="5128" width="14.25" style="546" customWidth="1"/>
    <col min="5129" max="5375" width="9" style="546"/>
    <col min="5376" max="5376" width="5.75" style="546" customWidth="1"/>
    <col min="5377" max="5377" width="22.125" style="546" customWidth="1"/>
    <col min="5378" max="5378" width="11" style="546" customWidth="1"/>
    <col min="5379" max="5379" width="10.375" style="546" customWidth="1"/>
    <col min="5380" max="5380" width="8.625" style="546" bestFit="1" customWidth="1"/>
    <col min="5381" max="5381" width="18.5" style="546" customWidth="1"/>
    <col min="5382" max="5382" width="20.375" style="546" customWidth="1"/>
    <col min="5383" max="5383" width="16.875" style="546" customWidth="1"/>
    <col min="5384" max="5384" width="14.25" style="546" customWidth="1"/>
    <col min="5385" max="5631" width="9" style="546"/>
    <col min="5632" max="5632" width="5.75" style="546" customWidth="1"/>
    <col min="5633" max="5633" width="22.125" style="546" customWidth="1"/>
    <col min="5634" max="5634" width="11" style="546" customWidth="1"/>
    <col min="5635" max="5635" width="10.375" style="546" customWidth="1"/>
    <col min="5636" max="5636" width="8.625" style="546" bestFit="1" customWidth="1"/>
    <col min="5637" max="5637" width="18.5" style="546" customWidth="1"/>
    <col min="5638" max="5638" width="20.375" style="546" customWidth="1"/>
    <col min="5639" max="5639" width="16.875" style="546" customWidth="1"/>
    <col min="5640" max="5640" width="14.25" style="546" customWidth="1"/>
    <col min="5641" max="5887" width="9" style="546"/>
    <col min="5888" max="5888" width="5.75" style="546" customWidth="1"/>
    <col min="5889" max="5889" width="22.125" style="546" customWidth="1"/>
    <col min="5890" max="5890" width="11" style="546" customWidth="1"/>
    <col min="5891" max="5891" width="10.375" style="546" customWidth="1"/>
    <col min="5892" max="5892" width="8.625" style="546" bestFit="1" customWidth="1"/>
    <col min="5893" max="5893" width="18.5" style="546" customWidth="1"/>
    <col min="5894" max="5894" width="20.375" style="546" customWidth="1"/>
    <col min="5895" max="5895" width="16.875" style="546" customWidth="1"/>
    <col min="5896" max="5896" width="14.25" style="546" customWidth="1"/>
    <col min="5897" max="6143" width="9" style="546"/>
    <col min="6144" max="6144" width="5.75" style="546" customWidth="1"/>
    <col min="6145" max="6145" width="22.125" style="546" customWidth="1"/>
    <col min="6146" max="6146" width="11" style="546" customWidth="1"/>
    <col min="6147" max="6147" width="10.375" style="546" customWidth="1"/>
    <col min="6148" max="6148" width="8.625" style="546" bestFit="1" customWidth="1"/>
    <col min="6149" max="6149" width="18.5" style="546" customWidth="1"/>
    <col min="6150" max="6150" width="20.375" style="546" customWidth="1"/>
    <col min="6151" max="6151" width="16.875" style="546" customWidth="1"/>
    <col min="6152" max="6152" width="14.25" style="546" customWidth="1"/>
    <col min="6153" max="6399" width="9" style="546"/>
    <col min="6400" max="6400" width="5.75" style="546" customWidth="1"/>
    <col min="6401" max="6401" width="22.125" style="546" customWidth="1"/>
    <col min="6402" max="6402" width="11" style="546" customWidth="1"/>
    <col min="6403" max="6403" width="10.375" style="546" customWidth="1"/>
    <col min="6404" max="6404" width="8.625" style="546" bestFit="1" customWidth="1"/>
    <col min="6405" max="6405" width="18.5" style="546" customWidth="1"/>
    <col min="6406" max="6406" width="20.375" style="546" customWidth="1"/>
    <col min="6407" max="6407" width="16.875" style="546" customWidth="1"/>
    <col min="6408" max="6408" width="14.25" style="546" customWidth="1"/>
    <col min="6409" max="6655" width="9" style="546"/>
    <col min="6656" max="6656" width="5.75" style="546" customWidth="1"/>
    <col min="6657" max="6657" width="22.125" style="546" customWidth="1"/>
    <col min="6658" max="6658" width="11" style="546" customWidth="1"/>
    <col min="6659" max="6659" width="10.375" style="546" customWidth="1"/>
    <col min="6660" max="6660" width="8.625" style="546" bestFit="1" customWidth="1"/>
    <col min="6661" max="6661" width="18.5" style="546" customWidth="1"/>
    <col min="6662" max="6662" width="20.375" style="546" customWidth="1"/>
    <col min="6663" max="6663" width="16.875" style="546" customWidth="1"/>
    <col min="6664" max="6664" width="14.25" style="546" customWidth="1"/>
    <col min="6665" max="6911" width="9" style="546"/>
    <col min="6912" max="6912" width="5.75" style="546" customWidth="1"/>
    <col min="6913" max="6913" width="22.125" style="546" customWidth="1"/>
    <col min="6914" max="6914" width="11" style="546" customWidth="1"/>
    <col min="6915" max="6915" width="10.375" style="546" customWidth="1"/>
    <col min="6916" max="6916" width="8.625" style="546" bestFit="1" customWidth="1"/>
    <col min="6917" max="6917" width="18.5" style="546" customWidth="1"/>
    <col min="6918" max="6918" width="20.375" style="546" customWidth="1"/>
    <col min="6919" max="6919" width="16.875" style="546" customWidth="1"/>
    <col min="6920" max="6920" width="14.25" style="546" customWidth="1"/>
    <col min="6921" max="7167" width="9" style="546"/>
    <col min="7168" max="7168" width="5.75" style="546" customWidth="1"/>
    <col min="7169" max="7169" width="22.125" style="546" customWidth="1"/>
    <col min="7170" max="7170" width="11" style="546" customWidth="1"/>
    <col min="7171" max="7171" width="10.375" style="546" customWidth="1"/>
    <col min="7172" max="7172" width="8.625" style="546" bestFit="1" customWidth="1"/>
    <col min="7173" max="7173" width="18.5" style="546" customWidth="1"/>
    <col min="7174" max="7174" width="20.375" style="546" customWidth="1"/>
    <col min="7175" max="7175" width="16.875" style="546" customWidth="1"/>
    <col min="7176" max="7176" width="14.25" style="546" customWidth="1"/>
    <col min="7177" max="7423" width="9" style="546"/>
    <col min="7424" max="7424" width="5.75" style="546" customWidth="1"/>
    <col min="7425" max="7425" width="22.125" style="546" customWidth="1"/>
    <col min="7426" max="7426" width="11" style="546" customWidth="1"/>
    <col min="7427" max="7427" width="10.375" style="546" customWidth="1"/>
    <col min="7428" max="7428" width="8.625" style="546" bestFit="1" customWidth="1"/>
    <col min="7429" max="7429" width="18.5" style="546" customWidth="1"/>
    <col min="7430" max="7430" width="20.375" style="546" customWidth="1"/>
    <col min="7431" max="7431" width="16.875" style="546" customWidth="1"/>
    <col min="7432" max="7432" width="14.25" style="546" customWidth="1"/>
    <col min="7433" max="7679" width="9" style="546"/>
    <col min="7680" max="7680" width="5.75" style="546" customWidth="1"/>
    <col min="7681" max="7681" width="22.125" style="546" customWidth="1"/>
    <col min="7682" max="7682" width="11" style="546" customWidth="1"/>
    <col min="7683" max="7683" width="10.375" style="546" customWidth="1"/>
    <col min="7684" max="7684" width="8.625" style="546" bestFit="1" customWidth="1"/>
    <col min="7685" max="7685" width="18.5" style="546" customWidth="1"/>
    <col min="7686" max="7686" width="20.375" style="546" customWidth="1"/>
    <col min="7687" max="7687" width="16.875" style="546" customWidth="1"/>
    <col min="7688" max="7688" width="14.25" style="546" customWidth="1"/>
    <col min="7689" max="7935" width="9" style="546"/>
    <col min="7936" max="7936" width="5.75" style="546" customWidth="1"/>
    <col min="7937" max="7937" width="22.125" style="546" customWidth="1"/>
    <col min="7938" max="7938" width="11" style="546" customWidth="1"/>
    <col min="7939" max="7939" width="10.375" style="546" customWidth="1"/>
    <col min="7940" max="7940" width="8.625" style="546" bestFit="1" customWidth="1"/>
    <col min="7941" max="7941" width="18.5" style="546" customWidth="1"/>
    <col min="7942" max="7942" width="20.375" style="546" customWidth="1"/>
    <col min="7943" max="7943" width="16.875" style="546" customWidth="1"/>
    <col min="7944" max="7944" width="14.25" style="546" customWidth="1"/>
    <col min="7945" max="8191" width="9" style="546"/>
    <col min="8192" max="8192" width="5.75" style="546" customWidth="1"/>
    <col min="8193" max="8193" width="22.125" style="546" customWidth="1"/>
    <col min="8194" max="8194" width="11" style="546" customWidth="1"/>
    <col min="8195" max="8195" width="10.375" style="546" customWidth="1"/>
    <col min="8196" max="8196" width="8.625" style="546" bestFit="1" customWidth="1"/>
    <col min="8197" max="8197" width="18.5" style="546" customWidth="1"/>
    <col min="8198" max="8198" width="20.375" style="546" customWidth="1"/>
    <col min="8199" max="8199" width="16.875" style="546" customWidth="1"/>
    <col min="8200" max="8200" width="14.25" style="546" customWidth="1"/>
    <col min="8201" max="8447" width="9" style="546"/>
    <col min="8448" max="8448" width="5.75" style="546" customWidth="1"/>
    <col min="8449" max="8449" width="22.125" style="546" customWidth="1"/>
    <col min="8450" max="8450" width="11" style="546" customWidth="1"/>
    <col min="8451" max="8451" width="10.375" style="546" customWidth="1"/>
    <col min="8452" max="8452" width="8.625" style="546" bestFit="1" customWidth="1"/>
    <col min="8453" max="8453" width="18.5" style="546" customWidth="1"/>
    <col min="8454" max="8454" width="20.375" style="546" customWidth="1"/>
    <col min="8455" max="8455" width="16.875" style="546" customWidth="1"/>
    <col min="8456" max="8456" width="14.25" style="546" customWidth="1"/>
    <col min="8457" max="8703" width="9" style="546"/>
    <col min="8704" max="8704" width="5.75" style="546" customWidth="1"/>
    <col min="8705" max="8705" width="22.125" style="546" customWidth="1"/>
    <col min="8706" max="8706" width="11" style="546" customWidth="1"/>
    <col min="8707" max="8707" width="10.375" style="546" customWidth="1"/>
    <col min="8708" max="8708" width="8.625" style="546" bestFit="1" customWidth="1"/>
    <col min="8709" max="8709" width="18.5" style="546" customWidth="1"/>
    <col min="8710" max="8710" width="20.375" style="546" customWidth="1"/>
    <col min="8711" max="8711" width="16.875" style="546" customWidth="1"/>
    <col min="8712" max="8712" width="14.25" style="546" customWidth="1"/>
    <col min="8713" max="8959" width="9" style="546"/>
    <col min="8960" max="8960" width="5.75" style="546" customWidth="1"/>
    <col min="8961" max="8961" width="22.125" style="546" customWidth="1"/>
    <col min="8962" max="8962" width="11" style="546" customWidth="1"/>
    <col min="8963" max="8963" width="10.375" style="546" customWidth="1"/>
    <col min="8964" max="8964" width="8.625" style="546" bestFit="1" customWidth="1"/>
    <col min="8965" max="8965" width="18.5" style="546" customWidth="1"/>
    <col min="8966" max="8966" width="20.375" style="546" customWidth="1"/>
    <col min="8967" max="8967" width="16.875" style="546" customWidth="1"/>
    <col min="8968" max="8968" width="14.25" style="546" customWidth="1"/>
    <col min="8969" max="9215" width="9" style="546"/>
    <col min="9216" max="9216" width="5.75" style="546" customWidth="1"/>
    <col min="9217" max="9217" width="22.125" style="546" customWidth="1"/>
    <col min="9218" max="9218" width="11" style="546" customWidth="1"/>
    <col min="9219" max="9219" width="10.375" style="546" customWidth="1"/>
    <col min="9220" max="9220" width="8.625" style="546" bestFit="1" customWidth="1"/>
    <col min="9221" max="9221" width="18.5" style="546" customWidth="1"/>
    <col min="9222" max="9222" width="20.375" style="546" customWidth="1"/>
    <col min="9223" max="9223" width="16.875" style="546" customWidth="1"/>
    <col min="9224" max="9224" width="14.25" style="546" customWidth="1"/>
    <col min="9225" max="9471" width="9" style="546"/>
    <col min="9472" max="9472" width="5.75" style="546" customWidth="1"/>
    <col min="9473" max="9473" width="22.125" style="546" customWidth="1"/>
    <col min="9474" max="9474" width="11" style="546" customWidth="1"/>
    <col min="9475" max="9475" width="10.375" style="546" customWidth="1"/>
    <col min="9476" max="9476" width="8.625" style="546" bestFit="1" customWidth="1"/>
    <col min="9477" max="9477" width="18.5" style="546" customWidth="1"/>
    <col min="9478" max="9478" width="20.375" style="546" customWidth="1"/>
    <col min="9479" max="9479" width="16.875" style="546" customWidth="1"/>
    <col min="9480" max="9480" width="14.25" style="546" customWidth="1"/>
    <col min="9481" max="9727" width="9" style="546"/>
    <col min="9728" max="9728" width="5.75" style="546" customWidth="1"/>
    <col min="9729" max="9729" width="22.125" style="546" customWidth="1"/>
    <col min="9730" max="9730" width="11" style="546" customWidth="1"/>
    <col min="9731" max="9731" width="10.375" style="546" customWidth="1"/>
    <col min="9732" max="9732" width="8.625" style="546" bestFit="1" customWidth="1"/>
    <col min="9733" max="9733" width="18.5" style="546" customWidth="1"/>
    <col min="9734" max="9734" width="20.375" style="546" customWidth="1"/>
    <col min="9735" max="9735" width="16.875" style="546" customWidth="1"/>
    <col min="9736" max="9736" width="14.25" style="546" customWidth="1"/>
    <col min="9737" max="9983" width="9" style="546"/>
    <col min="9984" max="9984" width="5.75" style="546" customWidth="1"/>
    <col min="9985" max="9985" width="22.125" style="546" customWidth="1"/>
    <col min="9986" max="9986" width="11" style="546" customWidth="1"/>
    <col min="9987" max="9987" width="10.375" style="546" customWidth="1"/>
    <col min="9988" max="9988" width="8.625" style="546" bestFit="1" customWidth="1"/>
    <col min="9989" max="9989" width="18.5" style="546" customWidth="1"/>
    <col min="9990" max="9990" width="20.375" style="546" customWidth="1"/>
    <col min="9991" max="9991" width="16.875" style="546" customWidth="1"/>
    <col min="9992" max="9992" width="14.25" style="546" customWidth="1"/>
    <col min="9993" max="10239" width="9" style="546"/>
    <col min="10240" max="10240" width="5.75" style="546" customWidth="1"/>
    <col min="10241" max="10241" width="22.125" style="546" customWidth="1"/>
    <col min="10242" max="10242" width="11" style="546" customWidth="1"/>
    <col min="10243" max="10243" width="10.375" style="546" customWidth="1"/>
    <col min="10244" max="10244" width="8.625" style="546" bestFit="1" customWidth="1"/>
    <col min="10245" max="10245" width="18.5" style="546" customWidth="1"/>
    <col min="10246" max="10246" width="20.375" style="546" customWidth="1"/>
    <col min="10247" max="10247" width="16.875" style="546" customWidth="1"/>
    <col min="10248" max="10248" width="14.25" style="546" customWidth="1"/>
    <col min="10249" max="10495" width="9" style="546"/>
    <col min="10496" max="10496" width="5.75" style="546" customWidth="1"/>
    <col min="10497" max="10497" width="22.125" style="546" customWidth="1"/>
    <col min="10498" max="10498" width="11" style="546" customWidth="1"/>
    <col min="10499" max="10499" width="10.375" style="546" customWidth="1"/>
    <col min="10500" max="10500" width="8.625" style="546" bestFit="1" customWidth="1"/>
    <col min="10501" max="10501" width="18.5" style="546" customWidth="1"/>
    <col min="10502" max="10502" width="20.375" style="546" customWidth="1"/>
    <col min="10503" max="10503" width="16.875" style="546" customWidth="1"/>
    <col min="10504" max="10504" width="14.25" style="546" customWidth="1"/>
    <col min="10505" max="10751" width="9" style="546"/>
    <col min="10752" max="10752" width="5.75" style="546" customWidth="1"/>
    <col min="10753" max="10753" width="22.125" style="546" customWidth="1"/>
    <col min="10754" max="10754" width="11" style="546" customWidth="1"/>
    <col min="10755" max="10755" width="10.375" style="546" customWidth="1"/>
    <col min="10756" max="10756" width="8.625" style="546" bestFit="1" customWidth="1"/>
    <col min="10757" max="10757" width="18.5" style="546" customWidth="1"/>
    <col min="10758" max="10758" width="20.375" style="546" customWidth="1"/>
    <col min="10759" max="10759" width="16.875" style="546" customWidth="1"/>
    <col min="10760" max="10760" width="14.25" style="546" customWidth="1"/>
    <col min="10761" max="11007" width="9" style="546"/>
    <col min="11008" max="11008" width="5.75" style="546" customWidth="1"/>
    <col min="11009" max="11009" width="22.125" style="546" customWidth="1"/>
    <col min="11010" max="11010" width="11" style="546" customWidth="1"/>
    <col min="11011" max="11011" width="10.375" style="546" customWidth="1"/>
    <col min="11012" max="11012" width="8.625" style="546" bestFit="1" customWidth="1"/>
    <col min="11013" max="11013" width="18.5" style="546" customWidth="1"/>
    <col min="11014" max="11014" width="20.375" style="546" customWidth="1"/>
    <col min="11015" max="11015" width="16.875" style="546" customWidth="1"/>
    <col min="11016" max="11016" width="14.25" style="546" customWidth="1"/>
    <col min="11017" max="11263" width="9" style="546"/>
    <col min="11264" max="11264" width="5.75" style="546" customWidth="1"/>
    <col min="11265" max="11265" width="22.125" style="546" customWidth="1"/>
    <col min="11266" max="11266" width="11" style="546" customWidth="1"/>
    <col min="11267" max="11267" width="10.375" style="546" customWidth="1"/>
    <col min="11268" max="11268" width="8.625" style="546" bestFit="1" customWidth="1"/>
    <col min="11269" max="11269" width="18.5" style="546" customWidth="1"/>
    <col min="11270" max="11270" width="20.375" style="546" customWidth="1"/>
    <col min="11271" max="11271" width="16.875" style="546" customWidth="1"/>
    <col min="11272" max="11272" width="14.25" style="546" customWidth="1"/>
    <col min="11273" max="11519" width="9" style="546"/>
    <col min="11520" max="11520" width="5.75" style="546" customWidth="1"/>
    <col min="11521" max="11521" width="22.125" style="546" customWidth="1"/>
    <col min="11522" max="11522" width="11" style="546" customWidth="1"/>
    <col min="11523" max="11523" width="10.375" style="546" customWidth="1"/>
    <col min="11524" max="11524" width="8.625" style="546" bestFit="1" customWidth="1"/>
    <col min="11525" max="11525" width="18.5" style="546" customWidth="1"/>
    <col min="11526" max="11526" width="20.375" style="546" customWidth="1"/>
    <col min="11527" max="11527" width="16.875" style="546" customWidth="1"/>
    <col min="11528" max="11528" width="14.25" style="546" customWidth="1"/>
    <col min="11529" max="11775" width="9" style="546"/>
    <col min="11776" max="11776" width="5.75" style="546" customWidth="1"/>
    <col min="11777" max="11777" width="22.125" style="546" customWidth="1"/>
    <col min="11778" max="11778" width="11" style="546" customWidth="1"/>
    <col min="11779" max="11779" width="10.375" style="546" customWidth="1"/>
    <col min="11780" max="11780" width="8.625" style="546" bestFit="1" customWidth="1"/>
    <col min="11781" max="11781" width="18.5" style="546" customWidth="1"/>
    <col min="11782" max="11782" width="20.375" style="546" customWidth="1"/>
    <col min="11783" max="11783" width="16.875" style="546" customWidth="1"/>
    <col min="11784" max="11784" width="14.25" style="546" customWidth="1"/>
    <col min="11785" max="12031" width="9" style="546"/>
    <col min="12032" max="12032" width="5.75" style="546" customWidth="1"/>
    <col min="12033" max="12033" width="22.125" style="546" customWidth="1"/>
    <col min="12034" max="12034" width="11" style="546" customWidth="1"/>
    <col min="12035" max="12035" width="10.375" style="546" customWidth="1"/>
    <col min="12036" max="12036" width="8.625" style="546" bestFit="1" customWidth="1"/>
    <col min="12037" max="12037" width="18.5" style="546" customWidth="1"/>
    <col min="12038" max="12038" width="20.375" style="546" customWidth="1"/>
    <col min="12039" max="12039" width="16.875" style="546" customWidth="1"/>
    <col min="12040" max="12040" width="14.25" style="546" customWidth="1"/>
    <col min="12041" max="12287" width="9" style="546"/>
    <col min="12288" max="12288" width="5.75" style="546" customWidth="1"/>
    <col min="12289" max="12289" width="22.125" style="546" customWidth="1"/>
    <col min="12290" max="12290" width="11" style="546" customWidth="1"/>
    <col min="12291" max="12291" width="10.375" style="546" customWidth="1"/>
    <col min="12292" max="12292" width="8.625" style="546" bestFit="1" customWidth="1"/>
    <col min="12293" max="12293" width="18.5" style="546" customWidth="1"/>
    <col min="12294" max="12294" width="20.375" style="546" customWidth="1"/>
    <col min="12295" max="12295" width="16.875" style="546" customWidth="1"/>
    <col min="12296" max="12296" width="14.25" style="546" customWidth="1"/>
    <col min="12297" max="12543" width="9" style="546"/>
    <col min="12544" max="12544" width="5.75" style="546" customWidth="1"/>
    <col min="12545" max="12545" width="22.125" style="546" customWidth="1"/>
    <col min="12546" max="12546" width="11" style="546" customWidth="1"/>
    <col min="12547" max="12547" width="10.375" style="546" customWidth="1"/>
    <col min="12548" max="12548" width="8.625" style="546" bestFit="1" customWidth="1"/>
    <col min="12549" max="12549" width="18.5" style="546" customWidth="1"/>
    <col min="12550" max="12550" width="20.375" style="546" customWidth="1"/>
    <col min="12551" max="12551" width="16.875" style="546" customWidth="1"/>
    <col min="12552" max="12552" width="14.25" style="546" customWidth="1"/>
    <col min="12553" max="12799" width="9" style="546"/>
    <col min="12800" max="12800" width="5.75" style="546" customWidth="1"/>
    <col min="12801" max="12801" width="22.125" style="546" customWidth="1"/>
    <col min="12802" max="12802" width="11" style="546" customWidth="1"/>
    <col min="12803" max="12803" width="10.375" style="546" customWidth="1"/>
    <col min="12804" max="12804" width="8.625" style="546" bestFit="1" customWidth="1"/>
    <col min="12805" max="12805" width="18.5" style="546" customWidth="1"/>
    <col min="12806" max="12806" width="20.375" style="546" customWidth="1"/>
    <col min="12807" max="12807" width="16.875" style="546" customWidth="1"/>
    <col min="12808" max="12808" width="14.25" style="546" customWidth="1"/>
    <col min="12809" max="13055" width="9" style="546"/>
    <col min="13056" max="13056" width="5.75" style="546" customWidth="1"/>
    <col min="13057" max="13057" width="22.125" style="546" customWidth="1"/>
    <col min="13058" max="13058" width="11" style="546" customWidth="1"/>
    <col min="13059" max="13059" width="10.375" style="546" customWidth="1"/>
    <col min="13060" max="13060" width="8.625" style="546" bestFit="1" customWidth="1"/>
    <col min="13061" max="13061" width="18.5" style="546" customWidth="1"/>
    <col min="13062" max="13062" width="20.375" style="546" customWidth="1"/>
    <col min="13063" max="13063" width="16.875" style="546" customWidth="1"/>
    <col min="13064" max="13064" width="14.25" style="546" customWidth="1"/>
    <col min="13065" max="13311" width="9" style="546"/>
    <col min="13312" max="13312" width="5.75" style="546" customWidth="1"/>
    <col min="13313" max="13313" width="22.125" style="546" customWidth="1"/>
    <col min="13314" max="13314" width="11" style="546" customWidth="1"/>
    <col min="13315" max="13315" width="10.375" style="546" customWidth="1"/>
    <col min="13316" max="13316" width="8.625" style="546" bestFit="1" customWidth="1"/>
    <col min="13317" max="13317" width="18.5" style="546" customWidth="1"/>
    <col min="13318" max="13318" width="20.375" style="546" customWidth="1"/>
    <col min="13319" max="13319" width="16.875" style="546" customWidth="1"/>
    <col min="13320" max="13320" width="14.25" style="546" customWidth="1"/>
    <col min="13321" max="13567" width="9" style="546"/>
    <col min="13568" max="13568" width="5.75" style="546" customWidth="1"/>
    <col min="13569" max="13569" width="22.125" style="546" customWidth="1"/>
    <col min="13570" max="13570" width="11" style="546" customWidth="1"/>
    <col min="13571" max="13571" width="10.375" style="546" customWidth="1"/>
    <col min="13572" max="13572" width="8.625" style="546" bestFit="1" customWidth="1"/>
    <col min="13573" max="13573" width="18.5" style="546" customWidth="1"/>
    <col min="13574" max="13574" width="20.375" style="546" customWidth="1"/>
    <col min="13575" max="13575" width="16.875" style="546" customWidth="1"/>
    <col min="13576" max="13576" width="14.25" style="546" customWidth="1"/>
    <col min="13577" max="13823" width="9" style="546"/>
    <col min="13824" max="13824" width="5.75" style="546" customWidth="1"/>
    <col min="13825" max="13825" width="22.125" style="546" customWidth="1"/>
    <col min="13826" max="13826" width="11" style="546" customWidth="1"/>
    <col min="13827" max="13827" width="10.375" style="546" customWidth="1"/>
    <col min="13828" max="13828" width="8.625" style="546" bestFit="1" customWidth="1"/>
    <col min="13829" max="13829" width="18.5" style="546" customWidth="1"/>
    <col min="13830" max="13830" width="20.375" style="546" customWidth="1"/>
    <col min="13831" max="13831" width="16.875" style="546" customWidth="1"/>
    <col min="13832" max="13832" width="14.25" style="546" customWidth="1"/>
    <col min="13833" max="14079" width="9" style="546"/>
    <col min="14080" max="14080" width="5.75" style="546" customWidth="1"/>
    <col min="14081" max="14081" width="22.125" style="546" customWidth="1"/>
    <col min="14082" max="14082" width="11" style="546" customWidth="1"/>
    <col min="14083" max="14083" width="10.375" style="546" customWidth="1"/>
    <col min="14084" max="14084" width="8.625" style="546" bestFit="1" customWidth="1"/>
    <col min="14085" max="14085" width="18.5" style="546" customWidth="1"/>
    <col min="14086" max="14086" width="20.375" style="546" customWidth="1"/>
    <col min="14087" max="14087" width="16.875" style="546" customWidth="1"/>
    <col min="14088" max="14088" width="14.25" style="546" customWidth="1"/>
    <col min="14089" max="14335" width="9" style="546"/>
    <col min="14336" max="14336" width="5.75" style="546" customWidth="1"/>
    <col min="14337" max="14337" width="22.125" style="546" customWidth="1"/>
    <col min="14338" max="14338" width="11" style="546" customWidth="1"/>
    <col min="14339" max="14339" width="10.375" style="546" customWidth="1"/>
    <col min="14340" max="14340" width="8.625" style="546" bestFit="1" customWidth="1"/>
    <col min="14341" max="14341" width="18.5" style="546" customWidth="1"/>
    <col min="14342" max="14342" width="20.375" style="546" customWidth="1"/>
    <col min="14343" max="14343" width="16.875" style="546" customWidth="1"/>
    <col min="14344" max="14344" width="14.25" style="546" customWidth="1"/>
    <col min="14345" max="14591" width="9" style="546"/>
    <col min="14592" max="14592" width="5.75" style="546" customWidth="1"/>
    <col min="14593" max="14593" width="22.125" style="546" customWidth="1"/>
    <col min="14594" max="14594" width="11" style="546" customWidth="1"/>
    <col min="14595" max="14595" width="10.375" style="546" customWidth="1"/>
    <col min="14596" max="14596" width="8.625" style="546" bestFit="1" customWidth="1"/>
    <col min="14597" max="14597" width="18.5" style="546" customWidth="1"/>
    <col min="14598" max="14598" width="20.375" style="546" customWidth="1"/>
    <col min="14599" max="14599" width="16.875" style="546" customWidth="1"/>
    <col min="14600" max="14600" width="14.25" style="546" customWidth="1"/>
    <col min="14601" max="14847" width="9" style="546"/>
    <col min="14848" max="14848" width="5.75" style="546" customWidth="1"/>
    <col min="14849" max="14849" width="22.125" style="546" customWidth="1"/>
    <col min="14850" max="14850" width="11" style="546" customWidth="1"/>
    <col min="14851" max="14851" width="10.375" style="546" customWidth="1"/>
    <col min="14852" max="14852" width="8.625" style="546" bestFit="1" customWidth="1"/>
    <col min="14853" max="14853" width="18.5" style="546" customWidth="1"/>
    <col min="14854" max="14854" width="20.375" style="546" customWidth="1"/>
    <col min="14855" max="14855" width="16.875" style="546" customWidth="1"/>
    <col min="14856" max="14856" width="14.25" style="546" customWidth="1"/>
    <col min="14857" max="15103" width="9" style="546"/>
    <col min="15104" max="15104" width="5.75" style="546" customWidth="1"/>
    <col min="15105" max="15105" width="22.125" style="546" customWidth="1"/>
    <col min="15106" max="15106" width="11" style="546" customWidth="1"/>
    <col min="15107" max="15107" width="10.375" style="546" customWidth="1"/>
    <col min="15108" max="15108" width="8.625" style="546" bestFit="1" customWidth="1"/>
    <col min="15109" max="15109" width="18.5" style="546" customWidth="1"/>
    <col min="15110" max="15110" width="20.375" style="546" customWidth="1"/>
    <col min="15111" max="15111" width="16.875" style="546" customWidth="1"/>
    <col min="15112" max="15112" width="14.25" style="546" customWidth="1"/>
    <col min="15113" max="15359" width="9" style="546"/>
    <col min="15360" max="15360" width="5.75" style="546" customWidth="1"/>
    <col min="15361" max="15361" width="22.125" style="546" customWidth="1"/>
    <col min="15362" max="15362" width="11" style="546" customWidth="1"/>
    <col min="15363" max="15363" width="10.375" style="546" customWidth="1"/>
    <col min="15364" max="15364" width="8.625" style="546" bestFit="1" customWidth="1"/>
    <col min="15365" max="15365" width="18.5" style="546" customWidth="1"/>
    <col min="15366" max="15366" width="20.375" style="546" customWidth="1"/>
    <col min="15367" max="15367" width="16.875" style="546" customWidth="1"/>
    <col min="15368" max="15368" width="14.25" style="546" customWidth="1"/>
    <col min="15369" max="15615" width="9" style="546"/>
    <col min="15616" max="15616" width="5.75" style="546" customWidth="1"/>
    <col min="15617" max="15617" width="22.125" style="546" customWidth="1"/>
    <col min="15618" max="15618" width="11" style="546" customWidth="1"/>
    <col min="15619" max="15619" width="10.375" style="546" customWidth="1"/>
    <col min="15620" max="15620" width="8.625" style="546" bestFit="1" customWidth="1"/>
    <col min="15621" max="15621" width="18.5" style="546" customWidth="1"/>
    <col min="15622" max="15622" width="20.375" style="546" customWidth="1"/>
    <col min="15623" max="15623" width="16.875" style="546" customWidth="1"/>
    <col min="15624" max="15624" width="14.25" style="546" customWidth="1"/>
    <col min="15625" max="15871" width="9" style="546"/>
    <col min="15872" max="15872" width="5.75" style="546" customWidth="1"/>
    <col min="15873" max="15873" width="22.125" style="546" customWidth="1"/>
    <col min="15874" max="15874" width="11" style="546" customWidth="1"/>
    <col min="15875" max="15875" width="10.375" style="546" customWidth="1"/>
    <col min="15876" max="15876" width="8.625" style="546" bestFit="1" customWidth="1"/>
    <col min="15877" max="15877" width="18.5" style="546" customWidth="1"/>
    <col min="15878" max="15878" width="20.375" style="546" customWidth="1"/>
    <col min="15879" max="15879" width="16.875" style="546" customWidth="1"/>
    <col min="15880" max="15880" width="14.25" style="546" customWidth="1"/>
    <col min="15881" max="16127" width="9" style="546"/>
    <col min="16128" max="16128" width="5.75" style="546" customWidth="1"/>
    <col min="16129" max="16129" width="22.125" style="546" customWidth="1"/>
    <col min="16130" max="16130" width="11" style="546" customWidth="1"/>
    <col min="16131" max="16131" width="10.375" style="546" customWidth="1"/>
    <col min="16132" max="16132" width="8.625" style="546" bestFit="1" customWidth="1"/>
    <col min="16133" max="16133" width="18.5" style="546" customWidth="1"/>
    <col min="16134" max="16134" width="20.375" style="546" customWidth="1"/>
    <col min="16135" max="16135" width="16.875" style="546" customWidth="1"/>
    <col min="16136" max="16136" width="14.25" style="546" customWidth="1"/>
    <col min="16137" max="16384" width="9" style="546"/>
  </cols>
  <sheetData>
    <row r="1" spans="1:35" s="538" customFormat="1" ht="24.75" x14ac:dyDescent="0.2">
      <c r="A1" s="592" t="s">
        <v>1567</v>
      </c>
      <c r="B1" s="593"/>
      <c r="C1" s="593"/>
      <c r="D1" s="593"/>
      <c r="E1" s="593"/>
      <c r="F1" s="593"/>
      <c r="G1" s="593"/>
      <c r="H1" s="593"/>
      <c r="I1" s="593"/>
    </row>
    <row r="2" spans="1:35" s="538" customFormat="1" ht="24.75" x14ac:dyDescent="0.2">
      <c r="A2" s="592" t="s">
        <v>283</v>
      </c>
      <c r="B2" s="592"/>
      <c r="C2" s="592"/>
      <c r="D2" s="592"/>
      <c r="E2" s="592"/>
      <c r="F2" s="592"/>
      <c r="G2" s="592"/>
      <c r="H2" s="592"/>
      <c r="I2" s="592"/>
    </row>
    <row r="3" spans="1:35" s="538" customFormat="1" ht="24.75" x14ac:dyDescent="0.2">
      <c r="A3" s="594" t="s">
        <v>1568</v>
      </c>
      <c r="B3" s="594"/>
      <c r="C3" s="594"/>
      <c r="D3" s="594"/>
      <c r="E3" s="594"/>
      <c r="F3" s="594"/>
      <c r="G3" s="594"/>
      <c r="H3" s="594"/>
      <c r="I3" s="594"/>
    </row>
    <row r="4" spans="1:35" s="541" customFormat="1" ht="45" x14ac:dyDescent="0.2">
      <c r="A4" s="539" t="s">
        <v>0</v>
      </c>
      <c r="B4" s="539" t="s">
        <v>1</v>
      </c>
      <c r="C4" s="540" t="s">
        <v>11</v>
      </c>
      <c r="D4" s="540" t="s">
        <v>2</v>
      </c>
      <c r="E4" s="539" t="s">
        <v>3</v>
      </c>
      <c r="F4" s="539" t="s">
        <v>4</v>
      </c>
      <c r="G4" s="539" t="s">
        <v>5</v>
      </c>
      <c r="H4" s="539" t="s">
        <v>6</v>
      </c>
      <c r="I4" s="539" t="s">
        <v>7</v>
      </c>
    </row>
    <row r="5" spans="1:35" x14ac:dyDescent="0.2">
      <c r="A5" s="542">
        <v>1</v>
      </c>
      <c r="B5" s="543" t="s">
        <v>289</v>
      </c>
      <c r="C5" s="544" t="s">
        <v>304</v>
      </c>
      <c r="D5" s="544" t="s">
        <v>304</v>
      </c>
      <c r="E5" s="544" t="s">
        <v>48</v>
      </c>
      <c r="F5" s="545" t="s">
        <v>285</v>
      </c>
      <c r="G5" s="545" t="s">
        <v>285</v>
      </c>
      <c r="H5" s="545" t="s">
        <v>10</v>
      </c>
      <c r="I5" s="545" t="s">
        <v>1569</v>
      </c>
    </row>
    <row r="6" spans="1:35" x14ac:dyDescent="0.2">
      <c r="A6" s="547"/>
      <c r="B6" s="548"/>
      <c r="C6" s="549"/>
      <c r="D6" s="549"/>
      <c r="E6" s="549"/>
      <c r="F6" s="550" t="s">
        <v>50</v>
      </c>
      <c r="G6" s="550" t="s">
        <v>287</v>
      </c>
      <c r="H6" s="550"/>
      <c r="I6" s="550" t="s">
        <v>1570</v>
      </c>
    </row>
    <row r="7" spans="1:35" x14ac:dyDescent="0.2">
      <c r="A7" s="551"/>
      <c r="B7" s="552" t="s">
        <v>291</v>
      </c>
      <c r="C7" s="553"/>
      <c r="D7" s="553"/>
      <c r="E7" s="553"/>
      <c r="F7" s="553" t="s">
        <v>304</v>
      </c>
      <c r="G7" s="553" t="s">
        <v>304</v>
      </c>
      <c r="H7" s="554"/>
      <c r="I7" s="555"/>
    </row>
    <row r="8" spans="1:35" x14ac:dyDescent="0.2">
      <c r="A8" s="547">
        <v>2</v>
      </c>
      <c r="B8" s="548" t="s">
        <v>296</v>
      </c>
      <c r="C8" s="544" t="s">
        <v>1571</v>
      </c>
      <c r="D8" s="544" t="s">
        <v>1571</v>
      </c>
      <c r="E8" s="544" t="s">
        <v>48</v>
      </c>
      <c r="F8" s="545" t="s">
        <v>285</v>
      </c>
      <c r="G8" s="545" t="s">
        <v>285</v>
      </c>
      <c r="H8" s="545" t="s">
        <v>10</v>
      </c>
      <c r="I8" s="545" t="s">
        <v>1572</v>
      </c>
    </row>
    <row r="9" spans="1:35" x14ac:dyDescent="0.2">
      <c r="A9" s="547"/>
      <c r="B9" s="548"/>
      <c r="C9" s="549"/>
      <c r="D9" s="549"/>
      <c r="E9" s="549"/>
      <c r="F9" s="550" t="s">
        <v>50</v>
      </c>
      <c r="G9" s="550" t="s">
        <v>287</v>
      </c>
      <c r="H9" s="556"/>
      <c r="I9" s="550" t="s">
        <v>1570</v>
      </c>
    </row>
    <row r="10" spans="1:35" x14ac:dyDescent="0.2">
      <c r="A10" s="551"/>
      <c r="B10" s="557" t="s">
        <v>297</v>
      </c>
      <c r="C10" s="553"/>
      <c r="D10" s="553"/>
      <c r="E10" s="553"/>
      <c r="F10" s="553" t="s">
        <v>1571</v>
      </c>
      <c r="G10" s="553" t="s">
        <v>1571</v>
      </c>
      <c r="H10" s="554"/>
      <c r="I10" s="555"/>
    </row>
    <row r="11" spans="1:35" x14ac:dyDescent="0.2">
      <c r="A11" s="547">
        <v>3</v>
      </c>
      <c r="B11" s="548" t="s">
        <v>284</v>
      </c>
      <c r="C11" s="558" t="s">
        <v>1573</v>
      </c>
      <c r="D11" s="558" t="s">
        <v>1573</v>
      </c>
      <c r="E11" s="549" t="s">
        <v>48</v>
      </c>
      <c r="F11" s="545" t="s">
        <v>285</v>
      </c>
      <c r="G11" s="545" t="s">
        <v>285</v>
      </c>
      <c r="H11" s="545" t="s">
        <v>10</v>
      </c>
      <c r="I11" s="545" t="s">
        <v>1574</v>
      </c>
    </row>
    <row r="12" spans="1:35" x14ac:dyDescent="0.2">
      <c r="A12" s="547"/>
      <c r="B12" s="548" t="s">
        <v>286</v>
      </c>
      <c r="C12" s="549"/>
      <c r="D12" s="549"/>
      <c r="E12" s="549"/>
      <c r="F12" s="550" t="s">
        <v>50</v>
      </c>
      <c r="G12" s="550" t="s">
        <v>287</v>
      </c>
      <c r="H12" s="556"/>
      <c r="I12" s="550" t="s">
        <v>1570</v>
      </c>
    </row>
    <row r="13" spans="1:35" x14ac:dyDescent="0.2">
      <c r="A13" s="547"/>
      <c r="B13" s="548" t="s">
        <v>288</v>
      </c>
      <c r="C13" s="549"/>
      <c r="D13" s="549"/>
      <c r="E13" s="549"/>
      <c r="F13" s="549" t="s">
        <v>1573</v>
      </c>
      <c r="G13" s="549" t="s">
        <v>1573</v>
      </c>
      <c r="H13" s="556"/>
      <c r="I13" s="550"/>
    </row>
    <row r="14" spans="1:35" s="559" customFormat="1" x14ac:dyDescent="0.2">
      <c r="A14" s="551"/>
      <c r="B14" s="557"/>
      <c r="C14" s="553"/>
      <c r="D14" s="553"/>
      <c r="E14" s="553"/>
      <c r="F14" s="555"/>
      <c r="G14" s="555"/>
      <c r="H14" s="554"/>
      <c r="I14" s="555"/>
      <c r="J14" s="546"/>
      <c r="K14" s="546"/>
      <c r="L14" s="546"/>
      <c r="M14" s="546"/>
      <c r="N14" s="546"/>
      <c r="O14" s="546"/>
      <c r="P14" s="546"/>
      <c r="Q14" s="546"/>
      <c r="R14" s="546"/>
      <c r="S14" s="546"/>
      <c r="T14" s="546"/>
      <c r="U14" s="546"/>
      <c r="V14" s="546"/>
      <c r="W14" s="546"/>
      <c r="X14" s="546"/>
      <c r="Y14" s="546"/>
      <c r="Z14" s="546"/>
      <c r="AA14" s="546"/>
      <c r="AB14" s="546"/>
      <c r="AC14" s="546"/>
      <c r="AD14" s="546"/>
      <c r="AE14" s="546"/>
      <c r="AF14" s="546"/>
      <c r="AG14" s="546"/>
      <c r="AH14" s="546"/>
      <c r="AI14" s="546"/>
    </row>
    <row r="15" spans="1:35" ht="15.75" customHeight="1" x14ac:dyDescent="0.2">
      <c r="A15" s="547">
        <v>4</v>
      </c>
      <c r="B15" s="548" t="s">
        <v>1575</v>
      </c>
      <c r="C15" s="549" t="s">
        <v>483</v>
      </c>
      <c r="D15" s="549" t="s">
        <v>483</v>
      </c>
      <c r="E15" s="549" t="s">
        <v>48</v>
      </c>
      <c r="F15" s="547" t="s">
        <v>300</v>
      </c>
      <c r="G15" s="547" t="s">
        <v>300</v>
      </c>
      <c r="H15" s="550" t="s">
        <v>10</v>
      </c>
      <c r="I15" s="550" t="s">
        <v>1576</v>
      </c>
    </row>
    <row r="16" spans="1:35" ht="15.75" customHeight="1" x14ac:dyDescent="0.2">
      <c r="A16" s="547"/>
      <c r="B16" s="548" t="s">
        <v>1577</v>
      </c>
      <c r="C16" s="549"/>
      <c r="D16" s="549"/>
      <c r="E16" s="549"/>
      <c r="F16" s="550" t="s">
        <v>50</v>
      </c>
      <c r="G16" s="550" t="s">
        <v>287</v>
      </c>
      <c r="H16" s="556"/>
      <c r="I16" s="550" t="s">
        <v>1578</v>
      </c>
    </row>
    <row r="17" spans="1:35" ht="15.75" customHeight="1" x14ac:dyDescent="0.2">
      <c r="A17" s="547"/>
      <c r="B17" s="548"/>
      <c r="C17" s="549"/>
      <c r="D17" s="549"/>
      <c r="E17" s="549"/>
      <c r="F17" s="549" t="s">
        <v>483</v>
      </c>
      <c r="G17" s="549" t="s">
        <v>483</v>
      </c>
      <c r="H17" s="556"/>
      <c r="I17" s="550"/>
    </row>
    <row r="18" spans="1:35" s="559" customFormat="1" ht="15.75" customHeight="1" x14ac:dyDescent="0.2">
      <c r="A18" s="551"/>
      <c r="B18" s="557"/>
      <c r="C18" s="553"/>
      <c r="D18" s="553"/>
      <c r="E18" s="553"/>
      <c r="F18" s="555"/>
      <c r="G18" s="555"/>
      <c r="H18" s="554"/>
      <c r="I18" s="555"/>
      <c r="J18" s="546"/>
      <c r="K18" s="546"/>
      <c r="L18" s="546"/>
      <c r="M18" s="546"/>
      <c r="N18" s="546"/>
      <c r="O18" s="546"/>
      <c r="P18" s="546"/>
      <c r="Q18" s="546"/>
      <c r="R18" s="546"/>
      <c r="S18" s="546"/>
      <c r="T18" s="546"/>
      <c r="U18" s="546"/>
      <c r="V18" s="546"/>
      <c r="W18" s="546"/>
      <c r="X18" s="546"/>
      <c r="Y18" s="546"/>
      <c r="Z18" s="546"/>
      <c r="AA18" s="546"/>
      <c r="AB18" s="546"/>
      <c r="AC18" s="546"/>
      <c r="AD18" s="546"/>
      <c r="AE18" s="546"/>
      <c r="AF18" s="546"/>
      <c r="AG18" s="546"/>
      <c r="AH18" s="546"/>
      <c r="AI18" s="546"/>
    </row>
    <row r="19" spans="1:35" x14ac:dyDescent="0.2">
      <c r="A19" s="542">
        <v>5</v>
      </c>
      <c r="B19" s="543" t="s">
        <v>1107</v>
      </c>
      <c r="C19" s="544" t="s">
        <v>181</v>
      </c>
      <c r="D19" s="544" t="s">
        <v>181</v>
      </c>
      <c r="E19" s="544" t="s">
        <v>48</v>
      </c>
      <c r="F19" s="547" t="s">
        <v>1579</v>
      </c>
      <c r="G19" s="547" t="s">
        <v>1579</v>
      </c>
      <c r="H19" s="550" t="s">
        <v>10</v>
      </c>
      <c r="I19" s="545" t="s">
        <v>1580</v>
      </c>
    </row>
    <row r="20" spans="1:35" x14ac:dyDescent="0.2">
      <c r="A20" s="547"/>
      <c r="B20" s="548"/>
      <c r="C20" s="549"/>
      <c r="D20" s="549"/>
      <c r="E20" s="549"/>
      <c r="F20" s="550" t="s">
        <v>50</v>
      </c>
      <c r="G20" s="550" t="s">
        <v>287</v>
      </c>
      <c r="H20" s="556"/>
      <c r="I20" s="550" t="s">
        <v>1581</v>
      </c>
    </row>
    <row r="21" spans="1:35" s="559" customFormat="1" x14ac:dyDescent="0.2">
      <c r="A21" s="551"/>
      <c r="B21" s="557" t="s">
        <v>290</v>
      </c>
      <c r="C21" s="553"/>
      <c r="D21" s="553"/>
      <c r="E21" s="553"/>
      <c r="F21" s="553" t="s">
        <v>181</v>
      </c>
      <c r="G21" s="553" t="s">
        <v>181</v>
      </c>
      <c r="H21" s="554"/>
      <c r="I21" s="560"/>
      <c r="J21" s="546"/>
      <c r="K21" s="546"/>
      <c r="L21" s="546"/>
      <c r="M21" s="546"/>
      <c r="N21" s="546"/>
      <c r="O21" s="546"/>
      <c r="P21" s="546"/>
      <c r="Q21" s="546"/>
      <c r="R21" s="546"/>
      <c r="S21" s="546"/>
      <c r="T21" s="546"/>
      <c r="U21" s="546"/>
      <c r="V21" s="546"/>
      <c r="W21" s="546"/>
      <c r="X21" s="546"/>
      <c r="Y21" s="546"/>
      <c r="Z21" s="546"/>
      <c r="AA21" s="546"/>
      <c r="AB21" s="546"/>
      <c r="AC21" s="546"/>
      <c r="AD21" s="546"/>
      <c r="AE21" s="546"/>
      <c r="AF21" s="546"/>
      <c r="AG21" s="546"/>
      <c r="AH21" s="546"/>
      <c r="AI21" s="546"/>
    </row>
    <row r="22" spans="1:35" x14ac:dyDescent="0.2">
      <c r="A22" s="542">
        <v>6</v>
      </c>
      <c r="B22" s="543" t="s">
        <v>294</v>
      </c>
      <c r="C22" s="544" t="s">
        <v>923</v>
      </c>
      <c r="D22" s="544" t="s">
        <v>923</v>
      </c>
      <c r="E22" s="544" t="s">
        <v>48</v>
      </c>
      <c r="F22" s="545" t="s">
        <v>285</v>
      </c>
      <c r="G22" s="545" t="s">
        <v>285</v>
      </c>
      <c r="H22" s="545" t="s">
        <v>10</v>
      </c>
      <c r="I22" s="545" t="s">
        <v>1582</v>
      </c>
    </row>
    <row r="23" spans="1:35" x14ac:dyDescent="0.2">
      <c r="A23" s="547"/>
      <c r="B23" s="548"/>
      <c r="C23" s="549"/>
      <c r="D23" s="549"/>
      <c r="E23" s="549"/>
      <c r="F23" s="550" t="s">
        <v>50</v>
      </c>
      <c r="G23" s="550" t="s">
        <v>287</v>
      </c>
      <c r="H23" s="550"/>
      <c r="I23" s="550" t="s">
        <v>1581</v>
      </c>
    </row>
    <row r="24" spans="1:35" x14ac:dyDescent="0.2">
      <c r="A24" s="551"/>
      <c r="B24" s="557" t="s">
        <v>295</v>
      </c>
      <c r="C24" s="553"/>
      <c r="D24" s="553"/>
      <c r="E24" s="553"/>
      <c r="F24" s="553" t="s">
        <v>923</v>
      </c>
      <c r="G24" s="553" t="s">
        <v>923</v>
      </c>
      <c r="H24" s="554"/>
      <c r="I24" s="555"/>
    </row>
    <row r="25" spans="1:35" ht="18.75" customHeight="1" x14ac:dyDescent="0.2">
      <c r="A25" s="547">
        <v>7</v>
      </c>
      <c r="B25" s="543" t="s">
        <v>1583</v>
      </c>
      <c r="C25" s="549" t="s">
        <v>1584</v>
      </c>
      <c r="D25" s="549" t="s">
        <v>1584</v>
      </c>
      <c r="E25" s="549" t="s">
        <v>48</v>
      </c>
      <c r="F25" s="547" t="s">
        <v>292</v>
      </c>
      <c r="G25" s="547" t="s">
        <v>292</v>
      </c>
      <c r="H25" s="550" t="s">
        <v>10</v>
      </c>
      <c r="I25" s="550" t="s">
        <v>1585</v>
      </c>
    </row>
    <row r="26" spans="1:35" ht="18.75" customHeight="1" x14ac:dyDescent="0.2">
      <c r="A26" s="547"/>
      <c r="B26" s="548" t="s">
        <v>1586</v>
      </c>
      <c r="C26" s="549"/>
      <c r="D26" s="549"/>
      <c r="E26" s="549"/>
      <c r="F26" s="550" t="s">
        <v>50</v>
      </c>
      <c r="G26" s="550" t="s">
        <v>287</v>
      </c>
      <c r="H26" s="556"/>
      <c r="I26" s="550" t="s">
        <v>1581</v>
      </c>
    </row>
    <row r="27" spans="1:35" ht="18.75" customHeight="1" x14ac:dyDescent="0.2">
      <c r="A27" s="547"/>
      <c r="B27" s="548"/>
      <c r="C27" s="549"/>
      <c r="D27" s="549"/>
      <c r="E27" s="549"/>
      <c r="F27" s="549" t="s">
        <v>1584</v>
      </c>
      <c r="G27" s="549" t="s">
        <v>1584</v>
      </c>
      <c r="H27" s="556"/>
      <c r="I27" s="550"/>
    </row>
    <row r="28" spans="1:35" s="559" customFormat="1" ht="6" customHeight="1" x14ac:dyDescent="0.2">
      <c r="A28" s="551"/>
      <c r="B28" s="557"/>
      <c r="C28" s="553"/>
      <c r="D28" s="553"/>
      <c r="E28" s="553"/>
      <c r="F28" s="555"/>
      <c r="G28" s="555"/>
      <c r="H28" s="554"/>
      <c r="I28" s="555"/>
      <c r="J28" s="546"/>
      <c r="K28" s="546"/>
      <c r="L28" s="546"/>
      <c r="M28" s="546"/>
      <c r="N28" s="546"/>
      <c r="O28" s="546"/>
      <c r="P28" s="546"/>
      <c r="Q28" s="546"/>
      <c r="R28" s="546"/>
      <c r="S28" s="546"/>
      <c r="T28" s="546"/>
      <c r="U28" s="546"/>
      <c r="V28" s="546"/>
      <c r="W28" s="546"/>
      <c r="X28" s="546"/>
      <c r="Y28" s="546"/>
      <c r="Z28" s="546"/>
      <c r="AA28" s="546"/>
      <c r="AB28" s="546"/>
      <c r="AC28" s="546"/>
      <c r="AD28" s="546"/>
      <c r="AE28" s="546"/>
      <c r="AF28" s="546"/>
      <c r="AG28" s="546"/>
      <c r="AH28" s="546"/>
      <c r="AI28" s="546"/>
    </row>
    <row r="29" spans="1:35" ht="18.75" customHeight="1" x14ac:dyDescent="0.2">
      <c r="A29" s="542">
        <v>8</v>
      </c>
      <c r="B29" s="543" t="s">
        <v>1587</v>
      </c>
      <c r="C29" s="544" t="s">
        <v>1588</v>
      </c>
      <c r="D29" s="544" t="s">
        <v>1588</v>
      </c>
      <c r="E29" s="544" t="s">
        <v>48</v>
      </c>
      <c r="F29" s="547" t="s">
        <v>293</v>
      </c>
      <c r="G29" s="547" t="s">
        <v>293</v>
      </c>
      <c r="H29" s="550" t="s">
        <v>10</v>
      </c>
      <c r="I29" s="545" t="s">
        <v>1589</v>
      </c>
    </row>
    <row r="30" spans="1:35" ht="18.75" customHeight="1" x14ac:dyDescent="0.2">
      <c r="A30" s="547"/>
      <c r="B30" s="548"/>
      <c r="C30" s="549"/>
      <c r="D30" s="549"/>
      <c r="E30" s="549"/>
      <c r="F30" s="550" t="s">
        <v>50</v>
      </c>
      <c r="G30" s="550" t="s">
        <v>287</v>
      </c>
      <c r="H30" s="556"/>
      <c r="I30" s="550" t="s">
        <v>1590</v>
      </c>
    </row>
    <row r="31" spans="1:35" s="559" customFormat="1" ht="18.75" customHeight="1" x14ac:dyDescent="0.2">
      <c r="A31" s="551"/>
      <c r="B31" s="557"/>
      <c r="C31" s="553"/>
      <c r="D31" s="553"/>
      <c r="E31" s="553"/>
      <c r="F31" s="553" t="s">
        <v>1588</v>
      </c>
      <c r="G31" s="553" t="s">
        <v>1588</v>
      </c>
      <c r="H31" s="554"/>
      <c r="I31" s="560"/>
      <c r="J31" s="546"/>
      <c r="K31" s="546"/>
      <c r="L31" s="546"/>
      <c r="M31" s="546"/>
      <c r="N31" s="546"/>
      <c r="O31" s="546"/>
      <c r="P31" s="546"/>
      <c r="Q31" s="546"/>
      <c r="R31" s="546"/>
      <c r="S31" s="546"/>
      <c r="T31" s="546"/>
      <c r="U31" s="546"/>
      <c r="V31" s="546"/>
      <c r="W31" s="546"/>
      <c r="X31" s="546"/>
      <c r="Y31" s="546"/>
      <c r="Z31" s="546"/>
      <c r="AA31" s="546"/>
      <c r="AB31" s="546"/>
      <c r="AC31" s="546"/>
      <c r="AD31" s="546"/>
      <c r="AE31" s="546"/>
      <c r="AF31" s="546"/>
      <c r="AG31" s="546"/>
      <c r="AH31" s="546"/>
      <c r="AI31" s="546"/>
    </row>
    <row r="32" spans="1:35" ht="18.75" customHeight="1" x14ac:dyDescent="0.2">
      <c r="A32" s="547">
        <v>9</v>
      </c>
      <c r="B32" s="543" t="s">
        <v>488</v>
      </c>
      <c r="C32" s="549" t="s">
        <v>1591</v>
      </c>
      <c r="D32" s="549" t="s">
        <v>1591</v>
      </c>
      <c r="E32" s="549" t="s">
        <v>48</v>
      </c>
      <c r="F32" s="547" t="s">
        <v>292</v>
      </c>
      <c r="G32" s="547" t="s">
        <v>292</v>
      </c>
      <c r="H32" s="550" t="s">
        <v>10</v>
      </c>
      <c r="I32" s="550" t="s">
        <v>1592</v>
      </c>
    </row>
    <row r="33" spans="1:35" ht="18.75" customHeight="1" x14ac:dyDescent="0.2">
      <c r="A33" s="547"/>
      <c r="B33" s="548" t="s">
        <v>491</v>
      </c>
      <c r="C33" s="549"/>
      <c r="D33" s="549"/>
      <c r="E33" s="549"/>
      <c r="F33" s="550" t="s">
        <v>50</v>
      </c>
      <c r="G33" s="550" t="s">
        <v>287</v>
      </c>
      <c r="H33" s="556"/>
      <c r="I33" s="550" t="s">
        <v>1593</v>
      </c>
    </row>
    <row r="34" spans="1:35" ht="18.75" customHeight="1" x14ac:dyDescent="0.2">
      <c r="A34" s="547"/>
      <c r="B34" s="548"/>
      <c r="C34" s="549"/>
      <c r="D34" s="549"/>
      <c r="E34" s="549"/>
      <c r="F34" s="549" t="s">
        <v>1591</v>
      </c>
      <c r="G34" s="549" t="s">
        <v>1591</v>
      </c>
      <c r="H34" s="556"/>
      <c r="I34" s="550"/>
    </row>
    <row r="35" spans="1:35" s="559" customFormat="1" ht="18.75" customHeight="1" x14ac:dyDescent="0.2">
      <c r="A35" s="551"/>
      <c r="B35" s="557"/>
      <c r="C35" s="553"/>
      <c r="D35" s="553"/>
      <c r="E35" s="553"/>
      <c r="F35" s="555"/>
      <c r="G35" s="555"/>
      <c r="H35" s="554"/>
      <c r="I35" s="555"/>
      <c r="J35" s="546"/>
      <c r="K35" s="546"/>
      <c r="L35" s="546"/>
      <c r="M35" s="546"/>
      <c r="N35" s="546"/>
      <c r="O35" s="546"/>
      <c r="P35" s="546"/>
      <c r="Q35" s="546"/>
      <c r="R35" s="546"/>
      <c r="S35" s="546"/>
      <c r="T35" s="546"/>
      <c r="U35" s="546"/>
      <c r="V35" s="546"/>
      <c r="W35" s="546"/>
      <c r="X35" s="546"/>
      <c r="Y35" s="546"/>
      <c r="Z35" s="546"/>
      <c r="AA35" s="546"/>
      <c r="AB35" s="546"/>
      <c r="AC35" s="546"/>
      <c r="AD35" s="546"/>
      <c r="AE35" s="546"/>
      <c r="AF35" s="546"/>
      <c r="AG35" s="546"/>
      <c r="AH35" s="546"/>
      <c r="AI35" s="546"/>
    </row>
    <row r="36" spans="1:35" ht="18.75" customHeight="1" x14ac:dyDescent="0.2">
      <c r="A36" s="547">
        <v>10</v>
      </c>
      <c r="B36" s="543" t="s">
        <v>1594</v>
      </c>
      <c r="C36" s="549" t="s">
        <v>1595</v>
      </c>
      <c r="D36" s="549" t="s">
        <v>1595</v>
      </c>
      <c r="E36" s="549" t="s">
        <v>48</v>
      </c>
      <c r="F36" s="547" t="s">
        <v>300</v>
      </c>
      <c r="G36" s="547" t="s">
        <v>300</v>
      </c>
      <c r="H36" s="550" t="s">
        <v>10</v>
      </c>
      <c r="I36" s="550" t="s">
        <v>1596</v>
      </c>
    </row>
    <row r="37" spans="1:35" ht="18.75" customHeight="1" x14ac:dyDescent="0.2">
      <c r="A37" s="547"/>
      <c r="B37" s="548" t="s">
        <v>491</v>
      </c>
      <c r="C37" s="549"/>
      <c r="D37" s="549"/>
      <c r="E37" s="549"/>
      <c r="F37" s="550" t="s">
        <v>50</v>
      </c>
      <c r="G37" s="550" t="s">
        <v>287</v>
      </c>
      <c r="H37" s="556"/>
      <c r="I37" s="550" t="s">
        <v>1597</v>
      </c>
    </row>
    <row r="38" spans="1:35" ht="18.75" customHeight="1" x14ac:dyDescent="0.2">
      <c r="A38" s="547"/>
      <c r="B38" s="548"/>
      <c r="C38" s="549"/>
      <c r="D38" s="549"/>
      <c r="E38" s="549"/>
      <c r="F38" s="549" t="s">
        <v>1595</v>
      </c>
      <c r="G38" s="549" t="s">
        <v>1595</v>
      </c>
      <c r="H38" s="556"/>
      <c r="I38" s="550"/>
    </row>
    <row r="39" spans="1:35" s="559" customFormat="1" ht="18.75" customHeight="1" x14ac:dyDescent="0.2">
      <c r="A39" s="551"/>
      <c r="B39" s="557" t="s">
        <v>288</v>
      </c>
      <c r="C39" s="553"/>
      <c r="D39" s="553"/>
      <c r="E39" s="553"/>
      <c r="F39" s="555"/>
      <c r="G39" s="555"/>
      <c r="H39" s="554"/>
      <c r="I39" s="555"/>
      <c r="J39" s="546"/>
      <c r="K39" s="546"/>
      <c r="L39" s="546"/>
      <c r="M39" s="546"/>
      <c r="N39" s="546"/>
      <c r="O39" s="546"/>
      <c r="P39" s="546"/>
      <c r="Q39" s="546"/>
      <c r="R39" s="546"/>
      <c r="S39" s="546"/>
      <c r="T39" s="546"/>
      <c r="U39" s="546"/>
      <c r="V39" s="546"/>
      <c r="W39" s="546"/>
      <c r="X39" s="546"/>
      <c r="Y39" s="546"/>
      <c r="Z39" s="546"/>
      <c r="AA39" s="546"/>
      <c r="AB39" s="546"/>
      <c r="AC39" s="546"/>
      <c r="AD39" s="546"/>
      <c r="AE39" s="546"/>
      <c r="AF39" s="546"/>
      <c r="AG39" s="546"/>
      <c r="AH39" s="546"/>
      <c r="AI39" s="546"/>
    </row>
    <row r="40" spans="1:35" ht="18.75" customHeight="1" x14ac:dyDescent="0.2">
      <c r="A40" s="547">
        <v>11</v>
      </c>
      <c r="B40" s="548" t="s">
        <v>284</v>
      </c>
      <c r="C40" s="558" t="s">
        <v>1573</v>
      </c>
      <c r="D40" s="558" t="s">
        <v>1573</v>
      </c>
      <c r="E40" s="549" t="s">
        <v>48</v>
      </c>
      <c r="F40" s="545" t="s">
        <v>285</v>
      </c>
      <c r="G40" s="545" t="s">
        <v>285</v>
      </c>
      <c r="H40" s="545" t="s">
        <v>10</v>
      </c>
      <c r="I40" s="545" t="s">
        <v>1598</v>
      </c>
    </row>
    <row r="41" spans="1:35" ht="18.75" customHeight="1" x14ac:dyDescent="0.2">
      <c r="A41" s="547"/>
      <c r="B41" s="548" t="s">
        <v>286</v>
      </c>
      <c r="C41" s="549"/>
      <c r="D41" s="549"/>
      <c r="E41" s="549"/>
      <c r="F41" s="550" t="s">
        <v>50</v>
      </c>
      <c r="G41" s="550" t="s">
        <v>287</v>
      </c>
      <c r="H41" s="556"/>
      <c r="I41" s="550" t="s">
        <v>1597</v>
      </c>
    </row>
    <row r="42" spans="1:35" ht="18.75" customHeight="1" x14ac:dyDescent="0.2">
      <c r="A42" s="547"/>
      <c r="B42" s="548" t="s">
        <v>288</v>
      </c>
      <c r="C42" s="549"/>
      <c r="D42" s="549"/>
      <c r="E42" s="549"/>
      <c r="F42" s="549" t="s">
        <v>1573</v>
      </c>
      <c r="G42" s="549" t="s">
        <v>1573</v>
      </c>
      <c r="H42" s="556"/>
      <c r="I42" s="550"/>
    </row>
    <row r="43" spans="1:35" s="559" customFormat="1" ht="18.75" customHeight="1" x14ac:dyDescent="0.2">
      <c r="A43" s="551"/>
      <c r="B43" s="557"/>
      <c r="C43" s="553"/>
      <c r="D43" s="553"/>
      <c r="E43" s="553"/>
      <c r="F43" s="555"/>
      <c r="G43" s="555"/>
      <c r="H43" s="554"/>
      <c r="I43" s="555"/>
      <c r="J43" s="546"/>
      <c r="K43" s="546"/>
      <c r="L43" s="546"/>
      <c r="M43" s="546"/>
      <c r="N43" s="546"/>
      <c r="O43" s="546"/>
      <c r="P43" s="546"/>
      <c r="Q43" s="546"/>
      <c r="R43" s="546"/>
      <c r="S43" s="546"/>
      <c r="T43" s="546"/>
      <c r="U43" s="546"/>
      <c r="V43" s="546"/>
      <c r="W43" s="546"/>
      <c r="X43" s="546"/>
      <c r="Y43" s="546"/>
      <c r="Z43" s="546"/>
      <c r="AA43" s="546"/>
      <c r="AB43" s="546"/>
      <c r="AC43" s="546"/>
      <c r="AD43" s="546"/>
      <c r="AE43" s="546"/>
      <c r="AF43" s="546"/>
      <c r="AG43" s="546"/>
      <c r="AH43" s="546"/>
      <c r="AI43" s="546"/>
    </row>
    <row r="44" spans="1:35" ht="18.75" customHeight="1" x14ac:dyDescent="0.2">
      <c r="A44" s="542">
        <v>12</v>
      </c>
      <c r="B44" s="543" t="s">
        <v>1599</v>
      </c>
      <c r="C44" s="544" t="s">
        <v>1600</v>
      </c>
      <c r="D44" s="544" t="s">
        <v>1600</v>
      </c>
      <c r="E44" s="544" t="s">
        <v>48</v>
      </c>
      <c r="F44" s="547" t="s">
        <v>1579</v>
      </c>
      <c r="G44" s="547" t="s">
        <v>1579</v>
      </c>
      <c r="H44" s="550" t="s">
        <v>10</v>
      </c>
      <c r="I44" s="545" t="s">
        <v>1601</v>
      </c>
    </row>
    <row r="45" spans="1:35" ht="18.75" customHeight="1" x14ac:dyDescent="0.2">
      <c r="A45" s="547"/>
      <c r="B45" s="548"/>
      <c r="C45" s="549"/>
      <c r="D45" s="549"/>
      <c r="E45" s="549"/>
      <c r="F45" s="550" t="s">
        <v>50</v>
      </c>
      <c r="G45" s="550" t="s">
        <v>287</v>
      </c>
      <c r="H45" s="556"/>
      <c r="I45" s="550" t="s">
        <v>1602</v>
      </c>
    </row>
    <row r="46" spans="1:35" s="559" customFormat="1" ht="18.75" customHeight="1" x14ac:dyDescent="0.2">
      <c r="A46" s="551"/>
      <c r="B46" s="557" t="s">
        <v>1603</v>
      </c>
      <c r="C46" s="553"/>
      <c r="D46" s="553"/>
      <c r="E46" s="553"/>
      <c r="F46" s="553" t="s">
        <v>1600</v>
      </c>
      <c r="G46" s="553" t="s">
        <v>1600</v>
      </c>
      <c r="H46" s="554"/>
      <c r="I46" s="560"/>
      <c r="J46" s="546"/>
      <c r="K46" s="546"/>
      <c r="L46" s="546"/>
      <c r="M46" s="546"/>
      <c r="N46" s="546"/>
      <c r="O46" s="546"/>
      <c r="P46" s="546"/>
      <c r="Q46" s="546"/>
      <c r="R46" s="546"/>
      <c r="S46" s="546"/>
      <c r="T46" s="546"/>
      <c r="U46" s="546"/>
      <c r="V46" s="546"/>
      <c r="W46" s="546"/>
      <c r="X46" s="546"/>
      <c r="Y46" s="546"/>
      <c r="Z46" s="546"/>
      <c r="AA46" s="546"/>
      <c r="AB46" s="546"/>
      <c r="AC46" s="546"/>
      <c r="AD46" s="546"/>
      <c r="AE46" s="546"/>
      <c r="AF46" s="546"/>
      <c r="AG46" s="546"/>
      <c r="AH46" s="546"/>
      <c r="AI46" s="546"/>
    </row>
    <row r="47" spans="1:35" ht="18.75" customHeight="1" x14ac:dyDescent="0.2">
      <c r="A47" s="542">
        <v>13</v>
      </c>
      <c r="B47" s="543" t="s">
        <v>1604</v>
      </c>
      <c r="C47" s="544" t="s">
        <v>1605</v>
      </c>
      <c r="D47" s="544" t="s">
        <v>1605</v>
      </c>
      <c r="E47" s="544" t="s">
        <v>48</v>
      </c>
      <c r="F47" s="547" t="s">
        <v>490</v>
      </c>
      <c r="G47" s="547" t="s">
        <v>490</v>
      </c>
      <c r="H47" s="550" t="s">
        <v>10</v>
      </c>
      <c r="I47" s="545" t="s">
        <v>1606</v>
      </c>
    </row>
    <row r="48" spans="1:35" ht="18.75" customHeight="1" x14ac:dyDescent="0.2">
      <c r="A48" s="547"/>
      <c r="B48" s="548"/>
      <c r="C48" s="549"/>
      <c r="D48" s="549"/>
      <c r="E48" s="549"/>
      <c r="F48" s="550" t="s">
        <v>50</v>
      </c>
      <c r="G48" s="550" t="s">
        <v>287</v>
      </c>
      <c r="H48" s="556"/>
      <c r="I48" s="550" t="s">
        <v>1607</v>
      </c>
    </row>
    <row r="49" spans="1:35" s="559" customFormat="1" ht="18.75" customHeight="1" x14ac:dyDescent="0.2">
      <c r="A49" s="551"/>
      <c r="B49" s="557" t="s">
        <v>295</v>
      </c>
      <c r="C49" s="553"/>
      <c r="D49" s="553"/>
      <c r="E49" s="553"/>
      <c r="F49" s="553" t="s">
        <v>1605</v>
      </c>
      <c r="G49" s="553" t="s">
        <v>1605</v>
      </c>
      <c r="H49" s="554"/>
      <c r="I49" s="560"/>
      <c r="J49" s="546"/>
      <c r="K49" s="546"/>
      <c r="L49" s="546"/>
      <c r="M49" s="546"/>
      <c r="N49" s="546"/>
      <c r="O49" s="546"/>
      <c r="P49" s="546"/>
      <c r="Q49" s="546"/>
      <c r="R49" s="546"/>
      <c r="S49" s="546"/>
      <c r="T49" s="546"/>
      <c r="U49" s="546"/>
      <c r="V49" s="546"/>
      <c r="W49" s="546"/>
      <c r="X49" s="546"/>
      <c r="Y49" s="546"/>
      <c r="Z49" s="546"/>
      <c r="AA49" s="546"/>
      <c r="AB49" s="546"/>
      <c r="AC49" s="546"/>
      <c r="AD49" s="546"/>
      <c r="AE49" s="546"/>
      <c r="AF49" s="546"/>
      <c r="AG49" s="546"/>
      <c r="AH49" s="546"/>
      <c r="AI49" s="546"/>
    </row>
    <row r="50" spans="1:35" ht="18.75" customHeight="1" x14ac:dyDescent="0.2">
      <c r="A50" s="547">
        <v>14</v>
      </c>
      <c r="B50" s="548" t="s">
        <v>486</v>
      </c>
      <c r="C50" s="558" t="s">
        <v>525</v>
      </c>
      <c r="D50" s="558" t="s">
        <v>525</v>
      </c>
      <c r="E50" s="549" t="s">
        <v>48</v>
      </c>
      <c r="F50" s="545" t="s">
        <v>484</v>
      </c>
      <c r="G50" s="545" t="s">
        <v>484</v>
      </c>
      <c r="H50" s="545" t="s">
        <v>10</v>
      </c>
      <c r="I50" s="545" t="s">
        <v>1608</v>
      </c>
    </row>
    <row r="51" spans="1:35" ht="18.75" customHeight="1" x14ac:dyDescent="0.2">
      <c r="A51" s="547"/>
      <c r="B51" s="548" t="s">
        <v>487</v>
      </c>
      <c r="C51" s="549"/>
      <c r="D51" s="549"/>
      <c r="E51" s="549"/>
      <c r="F51" s="550" t="s">
        <v>50</v>
      </c>
      <c r="G51" s="550" t="s">
        <v>287</v>
      </c>
      <c r="H51" s="556"/>
      <c r="I51" s="550" t="s">
        <v>1609</v>
      </c>
    </row>
    <row r="52" spans="1:35" ht="18.75" customHeight="1" x14ac:dyDescent="0.2">
      <c r="A52" s="551"/>
      <c r="B52" s="557"/>
      <c r="C52" s="553"/>
      <c r="D52" s="553"/>
      <c r="E52" s="553"/>
      <c r="F52" s="553" t="s">
        <v>525</v>
      </c>
      <c r="G52" s="553" t="s">
        <v>525</v>
      </c>
      <c r="H52" s="554"/>
      <c r="I52" s="555"/>
    </row>
    <row r="53" spans="1:35" ht="21.75" customHeight="1" x14ac:dyDescent="0.2">
      <c r="A53" s="547">
        <v>15</v>
      </c>
      <c r="B53" s="548" t="s">
        <v>296</v>
      </c>
      <c r="C53" s="549" t="s">
        <v>1610</v>
      </c>
      <c r="D53" s="549" t="s">
        <v>1610</v>
      </c>
      <c r="E53" s="549" t="s">
        <v>48</v>
      </c>
      <c r="F53" s="550" t="s">
        <v>285</v>
      </c>
      <c r="G53" s="550" t="s">
        <v>285</v>
      </c>
      <c r="H53" s="550" t="s">
        <v>10</v>
      </c>
      <c r="I53" s="545" t="s">
        <v>1611</v>
      </c>
    </row>
    <row r="54" spans="1:35" ht="21.75" customHeight="1" x14ac:dyDescent="0.2">
      <c r="A54" s="547"/>
      <c r="B54" s="548"/>
      <c r="C54" s="549"/>
      <c r="D54" s="549"/>
      <c r="E54" s="549"/>
      <c r="F54" s="550" t="s">
        <v>50</v>
      </c>
      <c r="G54" s="550" t="s">
        <v>287</v>
      </c>
      <c r="H54" s="556"/>
      <c r="I54" s="550" t="s">
        <v>1612</v>
      </c>
    </row>
    <row r="55" spans="1:35" x14ac:dyDescent="0.2">
      <c r="A55" s="551"/>
      <c r="B55" s="557" t="s">
        <v>297</v>
      </c>
      <c r="C55" s="553"/>
      <c r="D55" s="553"/>
      <c r="E55" s="553"/>
      <c r="F55" s="553" t="s">
        <v>1610</v>
      </c>
      <c r="G55" s="553" t="s">
        <v>1610</v>
      </c>
      <c r="H55" s="554"/>
      <c r="I55" s="555"/>
    </row>
    <row r="56" spans="1:35" ht="21.75" customHeight="1" x14ac:dyDescent="0.2">
      <c r="A56" s="542">
        <v>16</v>
      </c>
      <c r="B56" s="543" t="s">
        <v>284</v>
      </c>
      <c r="C56" s="561" t="s">
        <v>1613</v>
      </c>
      <c r="D56" s="561" t="s">
        <v>1613</v>
      </c>
      <c r="E56" s="544" t="s">
        <v>48</v>
      </c>
      <c r="F56" s="545" t="s">
        <v>285</v>
      </c>
      <c r="G56" s="545" t="s">
        <v>285</v>
      </c>
      <c r="H56" s="545" t="s">
        <v>10</v>
      </c>
      <c r="I56" s="545" t="s">
        <v>1614</v>
      </c>
    </row>
    <row r="57" spans="1:35" ht="21.75" customHeight="1" x14ac:dyDescent="0.2">
      <c r="A57" s="547"/>
      <c r="B57" s="548" t="s">
        <v>286</v>
      </c>
      <c r="C57" s="549"/>
      <c r="D57" s="549"/>
      <c r="E57" s="549"/>
      <c r="F57" s="550" t="s">
        <v>50</v>
      </c>
      <c r="G57" s="550" t="s">
        <v>287</v>
      </c>
      <c r="H57" s="556"/>
      <c r="I57" s="550" t="s">
        <v>1612</v>
      </c>
    </row>
    <row r="58" spans="1:35" x14ac:dyDescent="0.2">
      <c r="A58" s="551"/>
      <c r="B58" s="557" t="s">
        <v>288</v>
      </c>
      <c r="C58" s="553"/>
      <c r="D58" s="553"/>
      <c r="E58" s="553"/>
      <c r="F58" s="553" t="s">
        <v>1613</v>
      </c>
      <c r="G58" s="553" t="s">
        <v>1613</v>
      </c>
      <c r="H58" s="554"/>
      <c r="I58" s="555"/>
    </row>
    <row r="59" spans="1:35" ht="15.75" customHeight="1" x14ac:dyDescent="0.2">
      <c r="A59" s="542">
        <v>17</v>
      </c>
      <c r="B59" s="543" t="s">
        <v>1583</v>
      </c>
      <c r="C59" s="544" t="s">
        <v>1615</v>
      </c>
      <c r="D59" s="544" t="s">
        <v>1615</v>
      </c>
      <c r="E59" s="544" t="s">
        <v>48</v>
      </c>
      <c r="F59" s="547" t="s">
        <v>482</v>
      </c>
      <c r="G59" s="547" t="s">
        <v>482</v>
      </c>
      <c r="H59" s="550" t="s">
        <v>10</v>
      </c>
      <c r="I59" s="545" t="s">
        <v>1616</v>
      </c>
    </row>
    <row r="60" spans="1:35" ht="15.75" customHeight="1" x14ac:dyDescent="0.2">
      <c r="A60" s="547"/>
      <c r="B60" s="548"/>
      <c r="C60" s="549"/>
      <c r="D60" s="549"/>
      <c r="E60" s="549"/>
      <c r="F60" s="550" t="s">
        <v>50</v>
      </c>
      <c r="G60" s="550" t="s">
        <v>287</v>
      </c>
      <c r="H60" s="556"/>
      <c r="I60" s="550" t="s">
        <v>1612</v>
      </c>
    </row>
    <row r="61" spans="1:35" s="559" customFormat="1" ht="15.75" customHeight="1" x14ac:dyDescent="0.2">
      <c r="A61" s="551"/>
      <c r="B61" s="557"/>
      <c r="C61" s="553"/>
      <c r="D61" s="553"/>
      <c r="E61" s="553"/>
      <c r="F61" s="553" t="s">
        <v>1615</v>
      </c>
      <c r="G61" s="553" t="s">
        <v>1615</v>
      </c>
      <c r="H61" s="554"/>
      <c r="I61" s="560"/>
      <c r="J61" s="546"/>
      <c r="K61" s="546"/>
      <c r="L61" s="546"/>
      <c r="M61" s="546"/>
      <c r="N61" s="546"/>
      <c r="O61" s="546"/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6"/>
      <c r="AA61" s="546"/>
      <c r="AB61" s="546"/>
      <c r="AC61" s="546"/>
      <c r="AD61" s="546"/>
      <c r="AE61" s="546"/>
      <c r="AF61" s="546"/>
      <c r="AG61" s="546"/>
      <c r="AH61" s="546"/>
      <c r="AI61" s="546"/>
    </row>
    <row r="62" spans="1:35" ht="15.75" customHeight="1" x14ac:dyDescent="0.2">
      <c r="A62" s="542">
        <v>18</v>
      </c>
      <c r="B62" s="543" t="s">
        <v>289</v>
      </c>
      <c r="C62" s="544" t="s">
        <v>304</v>
      </c>
      <c r="D62" s="544" t="s">
        <v>304</v>
      </c>
      <c r="E62" s="544" t="s">
        <v>48</v>
      </c>
      <c r="F62" s="545" t="s">
        <v>285</v>
      </c>
      <c r="G62" s="545" t="s">
        <v>285</v>
      </c>
      <c r="H62" s="545" t="s">
        <v>10</v>
      </c>
      <c r="I62" s="545" t="s">
        <v>1617</v>
      </c>
    </row>
    <row r="63" spans="1:35" ht="15.75" customHeight="1" x14ac:dyDescent="0.2">
      <c r="A63" s="547"/>
      <c r="B63" s="548"/>
      <c r="C63" s="549"/>
      <c r="D63" s="549"/>
      <c r="E63" s="549"/>
      <c r="F63" s="550" t="s">
        <v>50</v>
      </c>
      <c r="G63" s="550" t="s">
        <v>287</v>
      </c>
      <c r="H63" s="550"/>
      <c r="I63" s="550" t="s">
        <v>1618</v>
      </c>
    </row>
    <row r="64" spans="1:35" ht="15.75" customHeight="1" x14ac:dyDescent="0.2">
      <c r="A64" s="551"/>
      <c r="B64" s="552" t="s">
        <v>291</v>
      </c>
      <c r="C64" s="553"/>
      <c r="D64" s="553"/>
      <c r="E64" s="553"/>
      <c r="F64" s="553" t="s">
        <v>304</v>
      </c>
      <c r="G64" s="553" t="s">
        <v>304</v>
      </c>
      <c r="H64" s="554"/>
      <c r="I64" s="555"/>
    </row>
    <row r="65" spans="1:35" ht="15.75" customHeight="1" x14ac:dyDescent="0.2">
      <c r="A65" s="542">
        <v>19</v>
      </c>
      <c r="B65" s="543" t="s">
        <v>289</v>
      </c>
      <c r="C65" s="544" t="s">
        <v>1619</v>
      </c>
      <c r="D65" s="544" t="s">
        <v>1619</v>
      </c>
      <c r="E65" s="544" t="s">
        <v>48</v>
      </c>
      <c r="F65" s="545" t="s">
        <v>285</v>
      </c>
      <c r="G65" s="545" t="s">
        <v>285</v>
      </c>
      <c r="H65" s="545" t="s">
        <v>10</v>
      </c>
      <c r="I65" s="545" t="s">
        <v>1620</v>
      </c>
    </row>
    <row r="66" spans="1:35" ht="15.75" customHeight="1" x14ac:dyDescent="0.2">
      <c r="A66" s="547"/>
      <c r="B66" s="548" t="s">
        <v>1175</v>
      </c>
      <c r="C66" s="549"/>
      <c r="D66" s="549"/>
      <c r="E66" s="549"/>
      <c r="F66" s="550" t="s">
        <v>50</v>
      </c>
      <c r="G66" s="550" t="s">
        <v>287</v>
      </c>
      <c r="H66" s="550"/>
      <c r="I66" s="550" t="s">
        <v>1621</v>
      </c>
    </row>
    <row r="67" spans="1:35" ht="15.75" customHeight="1" x14ac:dyDescent="0.2">
      <c r="A67" s="551"/>
      <c r="B67" s="557" t="s">
        <v>295</v>
      </c>
      <c r="C67" s="553"/>
      <c r="D67" s="553"/>
      <c r="E67" s="553"/>
      <c r="F67" s="553" t="s">
        <v>1619</v>
      </c>
      <c r="G67" s="553" t="s">
        <v>1619</v>
      </c>
      <c r="H67" s="554"/>
      <c r="I67" s="555"/>
    </row>
    <row r="68" spans="1:35" ht="15.75" customHeight="1" x14ac:dyDescent="0.2">
      <c r="A68" s="542">
        <v>20</v>
      </c>
      <c r="B68" s="543" t="s">
        <v>1622</v>
      </c>
      <c r="C68" s="544" t="s">
        <v>1623</v>
      </c>
      <c r="D68" s="544" t="s">
        <v>1623</v>
      </c>
      <c r="E68" s="544" t="s">
        <v>48</v>
      </c>
      <c r="F68" s="547" t="s">
        <v>293</v>
      </c>
      <c r="G68" s="547" t="s">
        <v>293</v>
      </c>
      <c r="H68" s="550" t="s">
        <v>10</v>
      </c>
      <c r="I68" s="545" t="s">
        <v>1624</v>
      </c>
    </row>
    <row r="69" spans="1:35" ht="15.75" customHeight="1" x14ac:dyDescent="0.2">
      <c r="A69" s="547"/>
      <c r="B69" s="548"/>
      <c r="C69" s="549"/>
      <c r="D69" s="549"/>
      <c r="E69" s="549"/>
      <c r="F69" s="550" t="s">
        <v>50</v>
      </c>
      <c r="G69" s="550" t="s">
        <v>287</v>
      </c>
      <c r="H69" s="556"/>
      <c r="I69" s="550" t="s">
        <v>1621</v>
      </c>
    </row>
    <row r="70" spans="1:35" s="559" customFormat="1" ht="15.75" customHeight="1" x14ac:dyDescent="0.2">
      <c r="A70" s="551"/>
      <c r="B70" s="557"/>
      <c r="C70" s="553"/>
      <c r="D70" s="553"/>
      <c r="E70" s="553"/>
      <c r="F70" s="553" t="s">
        <v>1623</v>
      </c>
      <c r="G70" s="553" t="s">
        <v>1623</v>
      </c>
      <c r="H70" s="554"/>
      <c r="I70" s="560"/>
      <c r="J70" s="546"/>
      <c r="K70" s="546"/>
      <c r="L70" s="546"/>
      <c r="M70" s="546"/>
      <c r="N70" s="546"/>
      <c r="O70" s="546"/>
      <c r="P70" s="546"/>
      <c r="Q70" s="546"/>
      <c r="R70" s="546"/>
      <c r="S70" s="546"/>
      <c r="T70" s="546"/>
      <c r="U70" s="546"/>
      <c r="V70" s="546"/>
      <c r="W70" s="546"/>
      <c r="X70" s="546"/>
      <c r="Y70" s="546"/>
      <c r="Z70" s="546"/>
      <c r="AA70" s="546"/>
      <c r="AB70" s="546"/>
      <c r="AC70" s="546"/>
      <c r="AD70" s="546"/>
      <c r="AE70" s="546"/>
      <c r="AF70" s="546"/>
      <c r="AG70" s="546"/>
      <c r="AH70" s="546"/>
      <c r="AI70" s="546"/>
    </row>
    <row r="71" spans="1:35" ht="15.75" customHeight="1" x14ac:dyDescent="0.2">
      <c r="A71" s="542">
        <v>21</v>
      </c>
      <c r="B71" s="543" t="s">
        <v>1625</v>
      </c>
      <c r="C71" s="544" t="s">
        <v>304</v>
      </c>
      <c r="D71" s="544" t="s">
        <v>304</v>
      </c>
      <c r="E71" s="544" t="s">
        <v>48</v>
      </c>
      <c r="F71" s="545" t="s">
        <v>285</v>
      </c>
      <c r="G71" s="545" t="s">
        <v>285</v>
      </c>
      <c r="H71" s="545" t="s">
        <v>10</v>
      </c>
      <c r="I71" s="545" t="s">
        <v>1626</v>
      </c>
    </row>
    <row r="72" spans="1:35" ht="15.75" customHeight="1" x14ac:dyDescent="0.2">
      <c r="A72" s="547"/>
      <c r="B72" s="548"/>
      <c r="C72" s="549"/>
      <c r="D72" s="549"/>
      <c r="E72" s="549"/>
      <c r="F72" s="550" t="s">
        <v>50</v>
      </c>
      <c r="G72" s="550" t="s">
        <v>287</v>
      </c>
      <c r="H72" s="550"/>
      <c r="I72" s="550" t="s">
        <v>1621</v>
      </c>
    </row>
    <row r="73" spans="1:35" ht="15.75" customHeight="1" x14ac:dyDescent="0.2">
      <c r="A73" s="551"/>
      <c r="B73" s="557" t="s">
        <v>303</v>
      </c>
      <c r="C73" s="553"/>
      <c r="D73" s="553"/>
      <c r="E73" s="553"/>
      <c r="F73" s="553" t="s">
        <v>304</v>
      </c>
      <c r="G73" s="553" t="s">
        <v>304</v>
      </c>
      <c r="H73" s="554"/>
      <c r="I73" s="555"/>
    </row>
    <row r="74" spans="1:35" ht="15.75" customHeight="1" x14ac:dyDescent="0.2">
      <c r="A74" s="547">
        <v>22</v>
      </c>
      <c r="B74" s="548" t="s">
        <v>298</v>
      </c>
      <c r="C74" s="549" t="s">
        <v>299</v>
      </c>
      <c r="D74" s="549" t="s">
        <v>299</v>
      </c>
      <c r="E74" s="549" t="s">
        <v>48</v>
      </c>
      <c r="F74" s="547" t="s">
        <v>300</v>
      </c>
      <c r="G74" s="547" t="s">
        <v>300</v>
      </c>
      <c r="H74" s="550" t="s">
        <v>10</v>
      </c>
      <c r="I74" s="550" t="s">
        <v>1627</v>
      </c>
    </row>
    <row r="75" spans="1:35" ht="15.75" customHeight="1" x14ac:dyDescent="0.2">
      <c r="A75" s="547"/>
      <c r="B75" s="548" t="s">
        <v>301</v>
      </c>
      <c r="C75" s="549"/>
      <c r="D75" s="549"/>
      <c r="E75" s="549"/>
      <c r="F75" s="550" t="s">
        <v>50</v>
      </c>
      <c r="G75" s="550" t="s">
        <v>287</v>
      </c>
      <c r="H75" s="556"/>
      <c r="I75" s="550" t="s">
        <v>1628</v>
      </c>
    </row>
    <row r="76" spans="1:35" ht="15.75" customHeight="1" x14ac:dyDescent="0.2">
      <c r="A76" s="547"/>
      <c r="B76" s="548" t="s">
        <v>286</v>
      </c>
      <c r="C76" s="549"/>
      <c r="D76" s="549"/>
      <c r="E76" s="549"/>
      <c r="F76" s="549" t="s">
        <v>299</v>
      </c>
      <c r="G76" s="549" t="s">
        <v>299</v>
      </c>
      <c r="H76" s="556"/>
      <c r="I76" s="550"/>
    </row>
    <row r="77" spans="1:35" s="559" customFormat="1" ht="15.75" customHeight="1" x14ac:dyDescent="0.2">
      <c r="A77" s="551"/>
      <c r="B77" s="557" t="s">
        <v>302</v>
      </c>
      <c r="C77" s="553"/>
      <c r="D77" s="553"/>
      <c r="E77" s="553"/>
      <c r="F77" s="555"/>
      <c r="G77" s="555"/>
      <c r="H77" s="554"/>
      <c r="I77" s="555"/>
      <c r="J77" s="546"/>
      <c r="K77" s="546"/>
      <c r="L77" s="546"/>
      <c r="M77" s="546"/>
      <c r="N77" s="546"/>
      <c r="O77" s="546"/>
      <c r="P77" s="546"/>
      <c r="Q77" s="546"/>
      <c r="R77" s="546"/>
      <c r="S77" s="546"/>
      <c r="T77" s="546"/>
      <c r="U77" s="546"/>
      <c r="V77" s="546"/>
      <c r="W77" s="546"/>
      <c r="X77" s="546"/>
      <c r="Y77" s="546"/>
      <c r="Z77" s="546"/>
      <c r="AA77" s="546"/>
      <c r="AB77" s="546"/>
      <c r="AC77" s="546"/>
      <c r="AD77" s="546"/>
      <c r="AE77" s="546"/>
      <c r="AF77" s="546"/>
      <c r="AG77" s="546"/>
      <c r="AH77" s="546"/>
      <c r="AI77" s="546"/>
    </row>
    <row r="78" spans="1:35" ht="15.75" customHeight="1" x14ac:dyDescent="0.2">
      <c r="A78" s="542">
        <v>23</v>
      </c>
      <c r="B78" s="543" t="s">
        <v>492</v>
      </c>
      <c r="C78" s="544" t="s">
        <v>1629</v>
      </c>
      <c r="D78" s="544" t="s">
        <v>1629</v>
      </c>
      <c r="E78" s="544" t="s">
        <v>48</v>
      </c>
      <c r="F78" s="547" t="s">
        <v>293</v>
      </c>
      <c r="G78" s="547" t="s">
        <v>293</v>
      </c>
      <c r="H78" s="550" t="s">
        <v>10</v>
      </c>
      <c r="I78" s="545" t="s">
        <v>1630</v>
      </c>
    </row>
    <row r="79" spans="1:35" ht="15.75" customHeight="1" x14ac:dyDescent="0.2">
      <c r="A79" s="547"/>
      <c r="B79" s="548"/>
      <c r="C79" s="549"/>
      <c r="D79" s="549"/>
      <c r="E79" s="549"/>
      <c r="F79" s="550" t="s">
        <v>50</v>
      </c>
      <c r="G79" s="550" t="s">
        <v>287</v>
      </c>
      <c r="H79" s="556"/>
      <c r="I79" s="550" t="s">
        <v>1631</v>
      </c>
    </row>
    <row r="80" spans="1:35" s="559" customFormat="1" ht="15.75" customHeight="1" x14ac:dyDescent="0.2">
      <c r="A80" s="551"/>
      <c r="B80" s="557"/>
      <c r="C80" s="553"/>
      <c r="D80" s="553"/>
      <c r="E80" s="553"/>
      <c r="F80" s="553" t="s">
        <v>1629</v>
      </c>
      <c r="G80" s="553" t="s">
        <v>1629</v>
      </c>
      <c r="H80" s="554"/>
      <c r="I80" s="560"/>
      <c r="J80" s="546"/>
      <c r="K80" s="546"/>
      <c r="L80" s="546"/>
      <c r="M80" s="546"/>
      <c r="N80" s="546"/>
      <c r="O80" s="546"/>
      <c r="P80" s="546"/>
      <c r="Q80" s="546"/>
      <c r="R80" s="546"/>
      <c r="S80" s="546"/>
      <c r="T80" s="546"/>
      <c r="U80" s="546"/>
      <c r="V80" s="546"/>
      <c r="W80" s="546"/>
      <c r="X80" s="546"/>
      <c r="Y80" s="546"/>
      <c r="Z80" s="546"/>
      <c r="AA80" s="546"/>
      <c r="AB80" s="546"/>
      <c r="AC80" s="546"/>
      <c r="AD80" s="546"/>
      <c r="AE80" s="546"/>
      <c r="AF80" s="546"/>
      <c r="AG80" s="546"/>
      <c r="AH80" s="546"/>
      <c r="AI80" s="546"/>
    </row>
    <row r="81" spans="1:35" x14ac:dyDescent="0.2">
      <c r="A81" s="547">
        <v>24</v>
      </c>
      <c r="B81" s="548" t="s">
        <v>284</v>
      </c>
      <c r="C81" s="558" t="s">
        <v>1613</v>
      </c>
      <c r="D81" s="558" t="s">
        <v>1613</v>
      </c>
      <c r="E81" s="549" t="s">
        <v>48</v>
      </c>
      <c r="F81" s="545" t="s">
        <v>285</v>
      </c>
      <c r="G81" s="545" t="s">
        <v>285</v>
      </c>
      <c r="H81" s="545" t="s">
        <v>10</v>
      </c>
      <c r="I81" s="545" t="s">
        <v>1632</v>
      </c>
    </row>
    <row r="82" spans="1:35" x14ac:dyDescent="0.2">
      <c r="A82" s="547"/>
      <c r="B82" s="548" t="s">
        <v>286</v>
      </c>
      <c r="C82" s="549"/>
      <c r="D82" s="549"/>
      <c r="E82" s="549"/>
      <c r="F82" s="550" t="s">
        <v>50</v>
      </c>
      <c r="G82" s="550" t="s">
        <v>287</v>
      </c>
      <c r="H82" s="556"/>
      <c r="I82" s="550" t="s">
        <v>1633</v>
      </c>
    </row>
    <row r="83" spans="1:35" x14ac:dyDescent="0.2">
      <c r="A83" s="547"/>
      <c r="B83" s="548" t="s">
        <v>288</v>
      </c>
      <c r="C83" s="549"/>
      <c r="D83" s="549"/>
      <c r="E83" s="549"/>
      <c r="F83" s="549" t="s">
        <v>1613</v>
      </c>
      <c r="G83" s="549" t="s">
        <v>1613</v>
      </c>
      <c r="H83" s="556"/>
      <c r="I83" s="550"/>
    </row>
    <row r="84" spans="1:35" s="559" customFormat="1" x14ac:dyDescent="0.2">
      <c r="A84" s="551"/>
      <c r="B84" s="557"/>
      <c r="C84" s="553"/>
      <c r="D84" s="553"/>
      <c r="E84" s="553"/>
      <c r="F84" s="555"/>
      <c r="G84" s="555"/>
      <c r="H84" s="554"/>
      <c r="I84" s="555"/>
      <c r="J84" s="546"/>
      <c r="K84" s="546"/>
      <c r="L84" s="546"/>
      <c r="M84" s="546"/>
      <c r="N84" s="546"/>
      <c r="O84" s="546"/>
      <c r="P84" s="546"/>
      <c r="Q84" s="546"/>
      <c r="R84" s="546"/>
      <c r="S84" s="546"/>
      <c r="T84" s="546"/>
      <c r="U84" s="546"/>
      <c r="V84" s="546"/>
      <c r="W84" s="546"/>
      <c r="X84" s="546"/>
      <c r="Y84" s="546"/>
      <c r="Z84" s="546"/>
      <c r="AA84" s="546"/>
      <c r="AB84" s="546"/>
      <c r="AC84" s="546"/>
      <c r="AD84" s="546"/>
      <c r="AE84" s="546"/>
      <c r="AF84" s="546"/>
      <c r="AG84" s="546"/>
      <c r="AH84" s="546"/>
      <c r="AI84" s="546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73" orientation="landscape" horizontalDpi="0" verticalDpi="0" r:id="rId1"/>
  <rowBreaks count="1" manualBreakCount="1">
    <brk id="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CECEA-9D5C-4FCD-9B7D-CB9C70D40DC0}">
  <sheetPr>
    <tabColor rgb="FFFFC000"/>
  </sheetPr>
  <dimension ref="A1:I269"/>
  <sheetViews>
    <sheetView view="pageBreakPreview" topLeftCell="A256" zoomScale="60" zoomScaleNormal="100" workbookViewId="0">
      <selection activeCell="A256" sqref="A1:XFD1048576"/>
    </sheetView>
  </sheetViews>
  <sheetFormatPr defaultColWidth="9.125" defaultRowHeight="23.85" customHeight="1" x14ac:dyDescent="0.3"/>
  <cols>
    <col min="1" max="1" width="5.25" style="518" customWidth="1"/>
    <col min="2" max="2" width="26.25" style="518" customWidth="1"/>
    <col min="3" max="3" width="10.25" style="518" customWidth="1"/>
    <col min="4" max="4" width="9.75" style="518" customWidth="1"/>
    <col min="5" max="5" width="10" style="518" customWidth="1"/>
    <col min="6" max="6" width="22.25" style="518" customWidth="1"/>
    <col min="7" max="7" width="23.375" style="518" customWidth="1"/>
    <col min="8" max="8" width="18.75" style="518" customWidth="1"/>
    <col min="9" max="9" width="20.25" style="518" customWidth="1"/>
    <col min="10" max="16384" width="9.125" style="518"/>
  </cols>
  <sheetData>
    <row r="1" spans="1:9" ht="23.45" customHeight="1" x14ac:dyDescent="0.3">
      <c r="A1" s="595" t="s">
        <v>122</v>
      </c>
      <c r="B1" s="595"/>
      <c r="C1" s="595"/>
      <c r="D1" s="595"/>
      <c r="E1" s="595"/>
      <c r="F1" s="595"/>
      <c r="G1" s="595"/>
      <c r="H1" s="595"/>
      <c r="I1" s="595"/>
    </row>
    <row r="2" spans="1:9" ht="22.9" customHeight="1" x14ac:dyDescent="0.3">
      <c r="A2" s="596" t="s">
        <v>123</v>
      </c>
      <c r="B2" s="596"/>
      <c r="C2" s="596"/>
      <c r="D2" s="596"/>
      <c r="E2" s="596"/>
      <c r="F2" s="596"/>
      <c r="G2" s="596"/>
      <c r="H2" s="596"/>
      <c r="I2" s="596"/>
    </row>
    <row r="3" spans="1:9" ht="22.5" customHeight="1" x14ac:dyDescent="0.3">
      <c r="A3" s="597" t="s">
        <v>1634</v>
      </c>
      <c r="B3" s="597"/>
      <c r="C3" s="597"/>
      <c r="D3" s="597"/>
      <c r="E3" s="597"/>
      <c r="F3" s="597"/>
      <c r="G3" s="597"/>
      <c r="H3" s="597"/>
      <c r="I3" s="597"/>
    </row>
    <row r="4" spans="1:9" ht="23.85" customHeight="1" x14ac:dyDescent="0.3">
      <c r="A4" s="598" t="s">
        <v>0</v>
      </c>
      <c r="B4" s="600" t="s">
        <v>21</v>
      </c>
      <c r="C4" s="299" t="s">
        <v>124</v>
      </c>
      <c r="D4" s="600" t="s">
        <v>2</v>
      </c>
      <c r="E4" s="600" t="s">
        <v>23</v>
      </c>
      <c r="F4" s="298" t="s">
        <v>125</v>
      </c>
      <c r="G4" s="298" t="s">
        <v>126</v>
      </c>
      <c r="H4" s="600" t="s">
        <v>6</v>
      </c>
      <c r="I4" s="298" t="s">
        <v>127</v>
      </c>
    </row>
    <row r="5" spans="1:9" ht="23.85" customHeight="1" x14ac:dyDescent="0.3">
      <c r="A5" s="599"/>
      <c r="B5" s="601"/>
      <c r="C5" s="302" t="s">
        <v>128</v>
      </c>
      <c r="D5" s="601"/>
      <c r="E5" s="601"/>
      <c r="F5" s="301" t="s">
        <v>129</v>
      </c>
      <c r="G5" s="301" t="s">
        <v>130</v>
      </c>
      <c r="H5" s="601"/>
      <c r="I5" s="301" t="s">
        <v>131</v>
      </c>
    </row>
    <row r="6" spans="1:9" ht="23.85" customHeight="1" x14ac:dyDescent="0.3">
      <c r="A6" s="303">
        <v>1</v>
      </c>
      <c r="B6" s="304" t="s">
        <v>132</v>
      </c>
      <c r="C6" s="305">
        <v>2113.15</v>
      </c>
      <c r="D6" s="305">
        <f>+C6</f>
        <v>2113.15</v>
      </c>
      <c r="E6" s="306" t="s">
        <v>8</v>
      </c>
      <c r="F6" s="306" t="s">
        <v>139</v>
      </c>
      <c r="G6" s="306" t="str">
        <f>+F6</f>
        <v>สหกรณ์การเกษตรนครไทย</v>
      </c>
      <c r="H6" s="306" t="s">
        <v>133</v>
      </c>
      <c r="I6" s="307" t="s">
        <v>1635</v>
      </c>
    </row>
    <row r="7" spans="1:9" ht="23.85" customHeight="1" x14ac:dyDescent="0.3">
      <c r="A7" s="308"/>
      <c r="B7" s="309" t="s">
        <v>144</v>
      </c>
      <c r="C7" s="306"/>
      <c r="D7" s="306"/>
      <c r="E7" s="306"/>
      <c r="F7" s="309" t="s">
        <v>134</v>
      </c>
      <c r="G7" s="310" t="s">
        <v>135</v>
      </c>
      <c r="H7" s="306" t="s">
        <v>136</v>
      </c>
      <c r="I7" s="307" t="s">
        <v>1636</v>
      </c>
    </row>
    <row r="8" spans="1:9" ht="23.85" customHeight="1" x14ac:dyDescent="0.3">
      <c r="A8" s="300"/>
      <c r="B8" s="311"/>
      <c r="C8" s="311"/>
      <c r="D8" s="311"/>
      <c r="E8" s="311"/>
      <c r="F8" s="312">
        <f>+C6</f>
        <v>2113.15</v>
      </c>
      <c r="G8" s="312">
        <f>+C6</f>
        <v>2113.15</v>
      </c>
      <c r="H8" s="311" t="s">
        <v>137</v>
      </c>
      <c r="I8" s="313"/>
    </row>
    <row r="9" spans="1:9" ht="23.85" customHeight="1" x14ac:dyDescent="0.3">
      <c r="A9" s="303">
        <v>2</v>
      </c>
      <c r="B9" s="304" t="s">
        <v>132</v>
      </c>
      <c r="C9" s="305">
        <v>3251</v>
      </c>
      <c r="D9" s="305">
        <f>+C9</f>
        <v>3251</v>
      </c>
      <c r="E9" s="306" t="s">
        <v>8</v>
      </c>
      <c r="F9" s="306" t="s">
        <v>139</v>
      </c>
      <c r="G9" s="306" t="str">
        <f>+F9</f>
        <v>สหกรณ์การเกษตรนครไทย</v>
      </c>
      <c r="H9" s="306" t="s">
        <v>133</v>
      </c>
      <c r="I9" s="307" t="s">
        <v>1637</v>
      </c>
    </row>
    <row r="10" spans="1:9" ht="23.85" customHeight="1" x14ac:dyDescent="0.3">
      <c r="A10" s="308"/>
      <c r="B10" s="309" t="s">
        <v>141</v>
      </c>
      <c r="C10" s="306"/>
      <c r="D10" s="306"/>
      <c r="E10" s="306"/>
      <c r="F10" s="309" t="s">
        <v>134</v>
      </c>
      <c r="G10" s="310" t="s">
        <v>135</v>
      </c>
      <c r="H10" s="306" t="s">
        <v>136</v>
      </c>
      <c r="I10" s="307" t="s">
        <v>1636</v>
      </c>
    </row>
    <row r="11" spans="1:9" ht="23.85" customHeight="1" x14ac:dyDescent="0.3">
      <c r="A11" s="300"/>
      <c r="B11" s="311"/>
      <c r="C11" s="311"/>
      <c r="D11" s="311"/>
      <c r="E11" s="311"/>
      <c r="F11" s="312">
        <f>+C9</f>
        <v>3251</v>
      </c>
      <c r="G11" s="312">
        <f>+C9</f>
        <v>3251</v>
      </c>
      <c r="H11" s="311" t="s">
        <v>137</v>
      </c>
      <c r="I11" s="313"/>
    </row>
    <row r="12" spans="1:9" ht="24" customHeight="1" x14ac:dyDescent="0.3">
      <c r="A12" s="314">
        <v>3</v>
      </c>
      <c r="B12" s="304" t="s">
        <v>132</v>
      </c>
      <c r="C12" s="305">
        <v>1430.44</v>
      </c>
      <c r="D12" s="305">
        <f>+C12</f>
        <v>1430.44</v>
      </c>
      <c r="E12" s="306" t="s">
        <v>8</v>
      </c>
      <c r="F12" s="306" t="s">
        <v>139</v>
      </c>
      <c r="G12" s="306" t="str">
        <f>+F12</f>
        <v>สหกรณ์การเกษตรนครไทย</v>
      </c>
      <c r="H12" s="306" t="s">
        <v>133</v>
      </c>
      <c r="I12" s="307" t="s">
        <v>1638</v>
      </c>
    </row>
    <row r="13" spans="1:9" ht="24" customHeight="1" x14ac:dyDescent="0.3">
      <c r="A13" s="315"/>
      <c r="B13" s="309" t="s">
        <v>140</v>
      </c>
      <c r="C13" s="306"/>
      <c r="D13" s="306"/>
      <c r="E13" s="306"/>
      <c r="F13" s="309" t="s">
        <v>134</v>
      </c>
      <c r="G13" s="310" t="s">
        <v>135</v>
      </c>
      <c r="H13" s="306" t="s">
        <v>136</v>
      </c>
      <c r="I13" s="307" t="s">
        <v>1636</v>
      </c>
    </row>
    <row r="14" spans="1:9" ht="24" customHeight="1" x14ac:dyDescent="0.3">
      <c r="A14" s="316"/>
      <c r="B14" s="311"/>
      <c r="C14" s="311"/>
      <c r="D14" s="311"/>
      <c r="E14" s="311"/>
      <c r="F14" s="312">
        <f>+C12</f>
        <v>1430.44</v>
      </c>
      <c r="G14" s="312">
        <f>+C12</f>
        <v>1430.44</v>
      </c>
      <c r="H14" s="311" t="s">
        <v>137</v>
      </c>
      <c r="I14" s="313"/>
    </row>
    <row r="15" spans="1:9" ht="24" customHeight="1" x14ac:dyDescent="0.3">
      <c r="A15" s="314">
        <v>4</v>
      </c>
      <c r="B15" s="304" t="s">
        <v>1639</v>
      </c>
      <c r="C15" s="305">
        <v>213</v>
      </c>
      <c r="D15" s="305">
        <f>+C15</f>
        <v>213</v>
      </c>
      <c r="E15" s="306" t="s">
        <v>8</v>
      </c>
      <c r="F15" s="306" t="s">
        <v>1640</v>
      </c>
      <c r="G15" s="306" t="str">
        <f>+F15</f>
        <v>บ.ซีอาร์ซี ไทวัสดุ จำกัด</v>
      </c>
      <c r="H15" s="306" t="s">
        <v>133</v>
      </c>
      <c r="I15" s="307" t="s">
        <v>1641</v>
      </c>
    </row>
    <row r="16" spans="1:9" ht="24" customHeight="1" x14ac:dyDescent="0.3">
      <c r="A16" s="315"/>
      <c r="B16" s="309"/>
      <c r="C16" s="306"/>
      <c r="D16" s="306"/>
      <c r="E16" s="306"/>
      <c r="F16" s="309" t="s">
        <v>134</v>
      </c>
      <c r="G16" s="310" t="s">
        <v>135</v>
      </c>
      <c r="H16" s="306" t="s">
        <v>136</v>
      </c>
      <c r="I16" s="307" t="s">
        <v>1636</v>
      </c>
    </row>
    <row r="17" spans="1:9" ht="24" customHeight="1" x14ac:dyDescent="0.3">
      <c r="A17" s="316"/>
      <c r="B17" s="311"/>
      <c r="C17" s="311"/>
      <c r="D17" s="311"/>
      <c r="E17" s="311"/>
      <c r="F17" s="312">
        <f>+C15</f>
        <v>213</v>
      </c>
      <c r="G17" s="312">
        <f>+C15</f>
        <v>213</v>
      </c>
      <c r="H17" s="311" t="s">
        <v>137</v>
      </c>
      <c r="I17" s="313"/>
    </row>
    <row r="18" spans="1:9" ht="24" customHeight="1" x14ac:dyDescent="0.3">
      <c r="A18" s="314">
        <v>5</v>
      </c>
      <c r="B18" s="304" t="s">
        <v>149</v>
      </c>
      <c r="C18" s="305">
        <v>3116</v>
      </c>
      <c r="D18" s="305">
        <f>+C18</f>
        <v>3116</v>
      </c>
      <c r="E18" s="306" t="s">
        <v>8</v>
      </c>
      <c r="F18" s="306" t="s">
        <v>1640</v>
      </c>
      <c r="G18" s="306" t="str">
        <f>+F18</f>
        <v>บ.ซีอาร์ซี ไทวัสดุ จำกัด</v>
      </c>
      <c r="H18" s="306" t="s">
        <v>133</v>
      </c>
      <c r="I18" s="307" t="s">
        <v>1642</v>
      </c>
    </row>
    <row r="19" spans="1:9" ht="24" customHeight="1" x14ac:dyDescent="0.3">
      <c r="A19" s="315"/>
      <c r="B19" s="309"/>
      <c r="C19" s="306"/>
      <c r="D19" s="306"/>
      <c r="E19" s="306"/>
      <c r="F19" s="309" t="s">
        <v>134</v>
      </c>
      <c r="G19" s="310" t="s">
        <v>135</v>
      </c>
      <c r="H19" s="306" t="s">
        <v>136</v>
      </c>
      <c r="I19" s="307" t="s">
        <v>1636</v>
      </c>
    </row>
    <row r="20" spans="1:9" ht="24" customHeight="1" x14ac:dyDescent="0.3">
      <c r="A20" s="316"/>
      <c r="B20" s="311"/>
      <c r="C20" s="311"/>
      <c r="D20" s="311"/>
      <c r="E20" s="311"/>
      <c r="F20" s="312">
        <f>+C18</f>
        <v>3116</v>
      </c>
      <c r="G20" s="312">
        <f>+C18</f>
        <v>3116</v>
      </c>
      <c r="H20" s="311" t="s">
        <v>137</v>
      </c>
      <c r="I20" s="313"/>
    </row>
    <row r="21" spans="1:9" ht="24" customHeight="1" x14ac:dyDescent="0.3">
      <c r="A21" s="314">
        <v>6</v>
      </c>
      <c r="B21" s="304" t="s">
        <v>1639</v>
      </c>
      <c r="C21" s="305">
        <v>1580</v>
      </c>
      <c r="D21" s="305">
        <f>+C21</f>
        <v>1580</v>
      </c>
      <c r="E21" s="306" t="s">
        <v>8</v>
      </c>
      <c r="F21" s="306" t="s">
        <v>143</v>
      </c>
      <c r="G21" s="306" t="str">
        <f>+F21</f>
        <v>ร้านอุ้ยเซ้งวัสดุก่อสร้าง</v>
      </c>
      <c r="H21" s="306" t="s">
        <v>133</v>
      </c>
      <c r="I21" s="307" t="s">
        <v>1643</v>
      </c>
    </row>
    <row r="22" spans="1:9" ht="24" customHeight="1" x14ac:dyDescent="0.3">
      <c r="A22" s="315"/>
      <c r="B22" s="309"/>
      <c r="C22" s="306"/>
      <c r="D22" s="306"/>
      <c r="E22" s="306"/>
      <c r="F22" s="309" t="s">
        <v>134</v>
      </c>
      <c r="G22" s="310" t="s">
        <v>135</v>
      </c>
      <c r="H22" s="306" t="s">
        <v>136</v>
      </c>
      <c r="I22" s="307" t="s">
        <v>1636</v>
      </c>
    </row>
    <row r="23" spans="1:9" ht="24" customHeight="1" x14ac:dyDescent="0.3">
      <c r="A23" s="316"/>
      <c r="B23" s="311"/>
      <c r="C23" s="311"/>
      <c r="D23" s="311"/>
      <c r="E23" s="311"/>
      <c r="F23" s="312">
        <f>+C21</f>
        <v>1580</v>
      </c>
      <c r="G23" s="312">
        <f>+C21</f>
        <v>1580</v>
      </c>
      <c r="H23" s="311" t="s">
        <v>137</v>
      </c>
      <c r="I23" s="313"/>
    </row>
    <row r="24" spans="1:9" ht="24" customHeight="1" x14ac:dyDescent="0.3">
      <c r="A24" s="314">
        <v>7</v>
      </c>
      <c r="B24" s="304" t="s">
        <v>151</v>
      </c>
      <c r="C24" s="305">
        <v>1030</v>
      </c>
      <c r="D24" s="305">
        <f>+C24</f>
        <v>1030</v>
      </c>
      <c r="E24" s="306" t="s">
        <v>8</v>
      </c>
      <c r="F24" s="306" t="s">
        <v>143</v>
      </c>
      <c r="G24" s="306" t="str">
        <f>+F24</f>
        <v>ร้านอุ้ยเซ้งวัสดุก่อสร้าง</v>
      </c>
      <c r="H24" s="306" t="s">
        <v>133</v>
      </c>
      <c r="I24" s="307" t="s">
        <v>505</v>
      </c>
    </row>
    <row r="25" spans="1:9" ht="24" customHeight="1" x14ac:dyDescent="0.3">
      <c r="A25" s="315"/>
      <c r="B25" s="309"/>
      <c r="C25" s="306"/>
      <c r="D25" s="306"/>
      <c r="E25" s="306"/>
      <c r="F25" s="309" t="s">
        <v>134</v>
      </c>
      <c r="G25" s="310" t="s">
        <v>135</v>
      </c>
      <c r="H25" s="306" t="s">
        <v>136</v>
      </c>
      <c r="I25" s="307" t="s">
        <v>1636</v>
      </c>
    </row>
    <row r="26" spans="1:9" ht="24" customHeight="1" x14ac:dyDescent="0.3">
      <c r="A26" s="316"/>
      <c r="B26" s="311"/>
      <c r="C26" s="311"/>
      <c r="D26" s="311"/>
      <c r="E26" s="311"/>
      <c r="F26" s="312">
        <f>+C24</f>
        <v>1030</v>
      </c>
      <c r="G26" s="312">
        <f>+C24</f>
        <v>1030</v>
      </c>
      <c r="H26" s="311" t="s">
        <v>137</v>
      </c>
      <c r="I26" s="313"/>
    </row>
    <row r="27" spans="1:9" ht="24" customHeight="1" x14ac:dyDescent="0.3">
      <c r="A27" s="314">
        <v>8</v>
      </c>
      <c r="B27" s="304" t="s">
        <v>149</v>
      </c>
      <c r="C27" s="305">
        <v>1349</v>
      </c>
      <c r="D27" s="305">
        <f>+C27</f>
        <v>1349</v>
      </c>
      <c r="E27" s="306" t="s">
        <v>8</v>
      </c>
      <c r="F27" s="306" t="s">
        <v>143</v>
      </c>
      <c r="G27" s="306" t="str">
        <f>+F27</f>
        <v>ร้านอุ้ยเซ้งวัสดุก่อสร้าง</v>
      </c>
      <c r="H27" s="306" t="s">
        <v>133</v>
      </c>
      <c r="I27" s="307" t="s">
        <v>1644</v>
      </c>
    </row>
    <row r="28" spans="1:9" ht="24" customHeight="1" x14ac:dyDescent="0.3">
      <c r="A28" s="315"/>
      <c r="B28" s="309"/>
      <c r="C28" s="306"/>
      <c r="D28" s="306"/>
      <c r="E28" s="306"/>
      <c r="F28" s="309" t="s">
        <v>134</v>
      </c>
      <c r="G28" s="310" t="s">
        <v>135</v>
      </c>
      <c r="H28" s="306" t="s">
        <v>136</v>
      </c>
      <c r="I28" s="307" t="s">
        <v>1636</v>
      </c>
    </row>
    <row r="29" spans="1:9" ht="24" customHeight="1" x14ac:dyDescent="0.3">
      <c r="A29" s="316"/>
      <c r="B29" s="311"/>
      <c r="C29" s="311"/>
      <c r="D29" s="311"/>
      <c r="E29" s="311"/>
      <c r="F29" s="312">
        <f>+C27</f>
        <v>1349</v>
      </c>
      <c r="G29" s="312">
        <f>+C27</f>
        <v>1349</v>
      </c>
      <c r="H29" s="311" t="s">
        <v>137</v>
      </c>
      <c r="I29" s="313"/>
    </row>
    <row r="30" spans="1:9" ht="23.85" customHeight="1" x14ac:dyDescent="0.3">
      <c r="A30" s="307">
        <v>9</v>
      </c>
      <c r="B30" s="304" t="s">
        <v>149</v>
      </c>
      <c r="C30" s="317">
        <v>931</v>
      </c>
      <c r="D30" s="317">
        <f>+C30</f>
        <v>931</v>
      </c>
      <c r="E30" s="318" t="s">
        <v>8</v>
      </c>
      <c r="F30" s="306" t="s">
        <v>143</v>
      </c>
      <c r="G30" s="306" t="str">
        <f>+F30</f>
        <v>ร้านอุ้ยเซ้งวัสดุก่อสร้าง</v>
      </c>
      <c r="H30" s="306" t="s">
        <v>133</v>
      </c>
      <c r="I30" s="307" t="s">
        <v>1645</v>
      </c>
    </row>
    <row r="31" spans="1:9" ht="23.85" customHeight="1" x14ac:dyDescent="0.3">
      <c r="A31" s="319"/>
      <c r="B31" s="309"/>
      <c r="C31" s="306"/>
      <c r="D31" s="306"/>
      <c r="E31" s="306"/>
      <c r="F31" s="310" t="s">
        <v>134</v>
      </c>
      <c r="G31" s="310" t="s">
        <v>135</v>
      </c>
      <c r="H31" s="306" t="s">
        <v>136</v>
      </c>
      <c r="I31" s="307" t="s">
        <v>1636</v>
      </c>
    </row>
    <row r="32" spans="1:9" ht="23.85" customHeight="1" x14ac:dyDescent="0.3">
      <c r="A32" s="313"/>
      <c r="B32" s="311"/>
      <c r="C32" s="311"/>
      <c r="D32" s="311"/>
      <c r="E32" s="311"/>
      <c r="F32" s="312">
        <f>+C30</f>
        <v>931</v>
      </c>
      <c r="G32" s="312">
        <f>+C30</f>
        <v>931</v>
      </c>
      <c r="H32" s="311" t="s">
        <v>137</v>
      </c>
      <c r="I32" s="313"/>
    </row>
    <row r="33" spans="1:9" ht="23.85" customHeight="1" x14ac:dyDescent="0.3">
      <c r="A33" s="303">
        <v>10</v>
      </c>
      <c r="B33" s="304" t="s">
        <v>132</v>
      </c>
      <c r="C33" s="305">
        <v>821.56</v>
      </c>
      <c r="D33" s="305">
        <f>+C33</f>
        <v>821.56</v>
      </c>
      <c r="E33" s="306" t="s">
        <v>8</v>
      </c>
      <c r="F33" s="306" t="s">
        <v>139</v>
      </c>
      <c r="G33" s="306" t="str">
        <f>+F33</f>
        <v>สหกรณ์การเกษตรนครไทย</v>
      </c>
      <c r="H33" s="306" t="s">
        <v>133</v>
      </c>
      <c r="I33" s="307" t="s">
        <v>1646</v>
      </c>
    </row>
    <row r="34" spans="1:9" ht="23.85" customHeight="1" x14ac:dyDescent="0.3">
      <c r="A34" s="308"/>
      <c r="B34" s="309" t="s">
        <v>148</v>
      </c>
      <c r="C34" s="306"/>
      <c r="D34" s="306"/>
      <c r="E34" s="306"/>
      <c r="F34" s="309" t="s">
        <v>134</v>
      </c>
      <c r="G34" s="310" t="s">
        <v>135</v>
      </c>
      <c r="H34" s="306" t="s">
        <v>136</v>
      </c>
      <c r="I34" s="307" t="s">
        <v>1647</v>
      </c>
    </row>
    <row r="35" spans="1:9" ht="23.85" customHeight="1" x14ac:dyDescent="0.3">
      <c r="A35" s="300"/>
      <c r="B35" s="311"/>
      <c r="C35" s="311"/>
      <c r="D35" s="311"/>
      <c r="E35" s="311"/>
      <c r="F35" s="312">
        <f>+C33</f>
        <v>821.56</v>
      </c>
      <c r="G35" s="312">
        <f>+C33</f>
        <v>821.56</v>
      </c>
      <c r="H35" s="311" t="s">
        <v>137</v>
      </c>
      <c r="I35" s="313"/>
    </row>
    <row r="36" spans="1:9" ht="23.85" customHeight="1" x14ac:dyDescent="0.3">
      <c r="A36" s="314">
        <v>11</v>
      </c>
      <c r="B36" s="264" t="s">
        <v>132</v>
      </c>
      <c r="C36" s="305">
        <v>600</v>
      </c>
      <c r="D36" s="305">
        <f>+C36</f>
        <v>600</v>
      </c>
      <c r="E36" s="306" t="s">
        <v>8</v>
      </c>
      <c r="F36" s="306" t="s">
        <v>157</v>
      </c>
      <c r="G36" s="306" t="str">
        <f>+F36</f>
        <v>อู่สาครเซอร์วิส</v>
      </c>
      <c r="H36" s="306" t="s">
        <v>133</v>
      </c>
      <c r="I36" s="307" t="s">
        <v>1648</v>
      </c>
    </row>
    <row r="37" spans="1:9" ht="23.85" customHeight="1" x14ac:dyDescent="0.3">
      <c r="A37" s="315"/>
      <c r="B37" s="309" t="s">
        <v>148</v>
      </c>
      <c r="C37" s="306"/>
      <c r="D37" s="306"/>
      <c r="E37" s="306"/>
      <c r="F37" s="309" t="s">
        <v>134</v>
      </c>
      <c r="G37" s="310" t="s">
        <v>135</v>
      </c>
      <c r="H37" s="306" t="s">
        <v>136</v>
      </c>
      <c r="I37" s="307" t="s">
        <v>1649</v>
      </c>
    </row>
    <row r="38" spans="1:9" ht="23.85" customHeight="1" x14ac:dyDescent="0.3">
      <c r="A38" s="316"/>
      <c r="B38" s="311"/>
      <c r="C38" s="311"/>
      <c r="D38" s="311"/>
      <c r="E38" s="311"/>
      <c r="F38" s="312">
        <f>+C36</f>
        <v>600</v>
      </c>
      <c r="G38" s="312">
        <f>+C36</f>
        <v>600</v>
      </c>
      <c r="H38" s="311" t="s">
        <v>137</v>
      </c>
      <c r="I38" s="313"/>
    </row>
    <row r="39" spans="1:9" ht="23.85" customHeight="1" x14ac:dyDescent="0.3">
      <c r="A39" s="307">
        <v>12</v>
      </c>
      <c r="B39" s="304" t="s">
        <v>1639</v>
      </c>
      <c r="C39" s="317">
        <v>1310</v>
      </c>
      <c r="D39" s="317">
        <f>+C39</f>
        <v>1310</v>
      </c>
      <c r="E39" s="318" t="s">
        <v>8</v>
      </c>
      <c r="F39" s="306" t="s">
        <v>143</v>
      </c>
      <c r="G39" s="306" t="str">
        <f>+F39</f>
        <v>ร้านอุ้ยเซ้งวัสดุก่อสร้าง</v>
      </c>
      <c r="H39" s="306" t="s">
        <v>133</v>
      </c>
      <c r="I39" s="307" t="s">
        <v>1650</v>
      </c>
    </row>
    <row r="40" spans="1:9" ht="23.85" customHeight="1" x14ac:dyDescent="0.3">
      <c r="A40" s="319"/>
      <c r="B40" s="309"/>
      <c r="C40" s="306"/>
      <c r="D40" s="306"/>
      <c r="E40" s="306"/>
      <c r="F40" s="310" t="s">
        <v>134</v>
      </c>
      <c r="G40" s="310" t="s">
        <v>135</v>
      </c>
      <c r="H40" s="306" t="s">
        <v>136</v>
      </c>
      <c r="I40" s="307" t="s">
        <v>1649</v>
      </c>
    </row>
    <row r="41" spans="1:9" ht="23.85" customHeight="1" x14ac:dyDescent="0.3">
      <c r="A41" s="313"/>
      <c r="B41" s="311"/>
      <c r="C41" s="311"/>
      <c r="D41" s="311"/>
      <c r="E41" s="311"/>
      <c r="F41" s="312">
        <f>+C39</f>
        <v>1310</v>
      </c>
      <c r="G41" s="312">
        <f>+C39</f>
        <v>1310</v>
      </c>
      <c r="H41" s="311" t="s">
        <v>137</v>
      </c>
      <c r="I41" s="313"/>
    </row>
    <row r="42" spans="1:9" ht="23.85" customHeight="1" x14ac:dyDescent="0.3">
      <c r="A42" s="307">
        <v>13</v>
      </c>
      <c r="B42" s="304" t="s">
        <v>502</v>
      </c>
      <c r="C42" s="317">
        <v>1332</v>
      </c>
      <c r="D42" s="317">
        <f>+C42</f>
        <v>1332</v>
      </c>
      <c r="E42" s="318" t="s">
        <v>8</v>
      </c>
      <c r="F42" s="306" t="s">
        <v>496</v>
      </c>
      <c r="G42" s="306" t="str">
        <f>+F42</f>
        <v>ร้านอนันการเกษตรฯ</v>
      </c>
      <c r="H42" s="306" t="s">
        <v>133</v>
      </c>
      <c r="I42" s="307" t="s">
        <v>1651</v>
      </c>
    </row>
    <row r="43" spans="1:9" ht="23.85" customHeight="1" x14ac:dyDescent="0.3">
      <c r="A43" s="319"/>
      <c r="B43" s="309"/>
      <c r="C43" s="306"/>
      <c r="D43" s="306"/>
      <c r="E43" s="306"/>
      <c r="F43" s="310" t="s">
        <v>134</v>
      </c>
      <c r="G43" s="310" t="s">
        <v>135</v>
      </c>
      <c r="H43" s="306" t="s">
        <v>136</v>
      </c>
      <c r="I43" s="307" t="s">
        <v>1649</v>
      </c>
    </row>
    <row r="44" spans="1:9" ht="23.85" customHeight="1" x14ac:dyDescent="0.3">
      <c r="A44" s="313"/>
      <c r="B44" s="311"/>
      <c r="C44" s="311"/>
      <c r="D44" s="311"/>
      <c r="E44" s="311"/>
      <c r="F44" s="312">
        <f>+C42</f>
        <v>1332</v>
      </c>
      <c r="G44" s="312">
        <f>+C42</f>
        <v>1332</v>
      </c>
      <c r="H44" s="311" t="s">
        <v>137</v>
      </c>
      <c r="I44" s="313"/>
    </row>
    <row r="45" spans="1:9" ht="23.85" customHeight="1" x14ac:dyDescent="0.3">
      <c r="A45" s="307">
        <v>14</v>
      </c>
      <c r="B45" s="304" t="s">
        <v>497</v>
      </c>
      <c r="C45" s="317">
        <v>830</v>
      </c>
      <c r="D45" s="317">
        <f>+C45</f>
        <v>830</v>
      </c>
      <c r="E45" s="318" t="s">
        <v>8</v>
      </c>
      <c r="F45" s="306" t="s">
        <v>493</v>
      </c>
      <c r="G45" s="306" t="str">
        <f>+F45</f>
        <v>ร้านแดงบริการ 2</v>
      </c>
      <c r="H45" s="306" t="s">
        <v>133</v>
      </c>
      <c r="I45" s="307" t="s">
        <v>1652</v>
      </c>
    </row>
    <row r="46" spans="1:9" ht="23.85" customHeight="1" x14ac:dyDescent="0.3">
      <c r="A46" s="319"/>
      <c r="B46" s="309" t="s">
        <v>140</v>
      </c>
      <c r="C46" s="306"/>
      <c r="D46" s="306"/>
      <c r="E46" s="306"/>
      <c r="F46" s="310" t="s">
        <v>134</v>
      </c>
      <c r="G46" s="310" t="s">
        <v>135</v>
      </c>
      <c r="H46" s="306" t="s">
        <v>136</v>
      </c>
      <c r="I46" s="307" t="s">
        <v>1649</v>
      </c>
    </row>
    <row r="47" spans="1:9" ht="23.85" customHeight="1" x14ac:dyDescent="0.3">
      <c r="A47" s="313"/>
      <c r="B47" s="311"/>
      <c r="C47" s="311"/>
      <c r="D47" s="311"/>
      <c r="E47" s="311"/>
      <c r="F47" s="312">
        <f>+C45</f>
        <v>830</v>
      </c>
      <c r="G47" s="312">
        <f>+C45</f>
        <v>830</v>
      </c>
      <c r="H47" s="311" t="s">
        <v>137</v>
      </c>
      <c r="I47" s="313"/>
    </row>
    <row r="48" spans="1:9" ht="23.85" customHeight="1" x14ac:dyDescent="0.3">
      <c r="A48" s="307">
        <v>15</v>
      </c>
      <c r="B48" s="304" t="s">
        <v>1639</v>
      </c>
      <c r="C48" s="317">
        <v>2500</v>
      </c>
      <c r="D48" s="317">
        <f>+C48</f>
        <v>2500</v>
      </c>
      <c r="E48" s="318" t="s">
        <v>8</v>
      </c>
      <c r="F48" s="306" t="s">
        <v>1653</v>
      </c>
      <c r="G48" s="306" t="str">
        <f>+F48</f>
        <v>ร้านสิงห์ทองอินเตอร์เทรดดิ้ง</v>
      </c>
      <c r="H48" s="306" t="s">
        <v>133</v>
      </c>
      <c r="I48" s="307" t="s">
        <v>1654</v>
      </c>
    </row>
    <row r="49" spans="1:9" ht="23.85" customHeight="1" x14ac:dyDescent="0.3">
      <c r="A49" s="319"/>
      <c r="B49" s="309"/>
      <c r="C49" s="306"/>
      <c r="D49" s="306"/>
      <c r="E49" s="306"/>
      <c r="F49" s="310" t="s">
        <v>134</v>
      </c>
      <c r="G49" s="310" t="s">
        <v>135</v>
      </c>
      <c r="H49" s="306" t="s">
        <v>136</v>
      </c>
      <c r="I49" s="307" t="s">
        <v>1649</v>
      </c>
    </row>
    <row r="50" spans="1:9" ht="23.85" customHeight="1" x14ac:dyDescent="0.3">
      <c r="A50" s="313"/>
      <c r="B50" s="311"/>
      <c r="C50" s="311"/>
      <c r="D50" s="311"/>
      <c r="E50" s="311"/>
      <c r="F50" s="312">
        <f>+C48</f>
        <v>2500</v>
      </c>
      <c r="G50" s="312">
        <f>+C48</f>
        <v>2500</v>
      </c>
      <c r="H50" s="311" t="s">
        <v>137</v>
      </c>
      <c r="I50" s="313"/>
    </row>
    <row r="51" spans="1:9" ht="23.85" customHeight="1" x14ac:dyDescent="0.3">
      <c r="A51" s="307">
        <v>16</v>
      </c>
      <c r="B51" s="304" t="s">
        <v>132</v>
      </c>
      <c r="C51" s="317">
        <v>2145.66</v>
      </c>
      <c r="D51" s="317">
        <f>+C51</f>
        <v>2145.66</v>
      </c>
      <c r="E51" s="318" t="s">
        <v>8</v>
      </c>
      <c r="F51" s="306" t="s">
        <v>139</v>
      </c>
      <c r="G51" s="306" t="str">
        <f>+F51</f>
        <v>สหกรณ์การเกษตรนครไทย</v>
      </c>
      <c r="H51" s="306" t="s">
        <v>133</v>
      </c>
      <c r="I51" s="307" t="s">
        <v>1655</v>
      </c>
    </row>
    <row r="52" spans="1:9" ht="23.85" customHeight="1" x14ac:dyDescent="0.3">
      <c r="A52" s="319"/>
      <c r="B52" s="309" t="s">
        <v>144</v>
      </c>
      <c r="C52" s="306"/>
      <c r="D52" s="306"/>
      <c r="E52" s="306"/>
      <c r="F52" s="310" t="s">
        <v>134</v>
      </c>
      <c r="G52" s="310" t="s">
        <v>135</v>
      </c>
      <c r="H52" s="306" t="s">
        <v>136</v>
      </c>
      <c r="I52" s="307" t="s">
        <v>1656</v>
      </c>
    </row>
    <row r="53" spans="1:9" ht="23.85" customHeight="1" x14ac:dyDescent="0.3">
      <c r="A53" s="313"/>
      <c r="B53" s="311"/>
      <c r="C53" s="311"/>
      <c r="D53" s="311"/>
      <c r="E53" s="311"/>
      <c r="F53" s="312">
        <f>+C51</f>
        <v>2145.66</v>
      </c>
      <c r="G53" s="312">
        <f>+C51</f>
        <v>2145.66</v>
      </c>
      <c r="H53" s="311" t="s">
        <v>137</v>
      </c>
      <c r="I53" s="313"/>
    </row>
    <row r="54" spans="1:9" ht="23.85" customHeight="1" x14ac:dyDescent="0.3">
      <c r="A54" s="307">
        <v>17</v>
      </c>
      <c r="B54" s="304" t="s">
        <v>1639</v>
      </c>
      <c r="C54" s="317">
        <v>2100</v>
      </c>
      <c r="D54" s="317">
        <f>+C54</f>
        <v>2100</v>
      </c>
      <c r="E54" s="318" t="s">
        <v>8</v>
      </c>
      <c r="F54" s="306" t="s">
        <v>1657</v>
      </c>
      <c r="G54" s="306" t="str">
        <f>+F54</f>
        <v>ร้านเฮียป้าย ดีไซน์</v>
      </c>
      <c r="H54" s="306" t="s">
        <v>133</v>
      </c>
      <c r="I54" s="307" t="s">
        <v>1658</v>
      </c>
    </row>
    <row r="55" spans="1:9" ht="23.85" customHeight="1" x14ac:dyDescent="0.3">
      <c r="A55" s="319"/>
      <c r="B55" s="309"/>
      <c r="C55" s="306"/>
      <c r="D55" s="306"/>
      <c r="E55" s="306"/>
      <c r="F55" s="310" t="s">
        <v>134</v>
      </c>
      <c r="G55" s="310" t="s">
        <v>135</v>
      </c>
      <c r="H55" s="306" t="s">
        <v>136</v>
      </c>
      <c r="I55" s="307" t="s">
        <v>1659</v>
      </c>
    </row>
    <row r="56" spans="1:9" ht="23.85" customHeight="1" x14ac:dyDescent="0.3">
      <c r="A56" s="313"/>
      <c r="B56" s="311"/>
      <c r="C56" s="311"/>
      <c r="D56" s="311"/>
      <c r="E56" s="311"/>
      <c r="F56" s="312">
        <f>+C54</f>
        <v>2100</v>
      </c>
      <c r="G56" s="312">
        <f>+C54</f>
        <v>2100</v>
      </c>
      <c r="H56" s="311" t="s">
        <v>137</v>
      </c>
      <c r="I56" s="313"/>
    </row>
    <row r="57" spans="1:9" ht="23.85" customHeight="1" x14ac:dyDescent="0.3">
      <c r="A57" s="307">
        <v>18</v>
      </c>
      <c r="B57" s="304" t="s">
        <v>132</v>
      </c>
      <c r="C57" s="317">
        <v>3251</v>
      </c>
      <c r="D57" s="317">
        <f>+C57</f>
        <v>3251</v>
      </c>
      <c r="E57" s="318" t="s">
        <v>8</v>
      </c>
      <c r="F57" s="306" t="s">
        <v>139</v>
      </c>
      <c r="G57" s="306" t="str">
        <f>+F57</f>
        <v>สหกรณ์การเกษตรนครไทย</v>
      </c>
      <c r="H57" s="306" t="s">
        <v>133</v>
      </c>
      <c r="I57" s="307" t="s">
        <v>1660</v>
      </c>
    </row>
    <row r="58" spans="1:9" ht="23.85" customHeight="1" x14ac:dyDescent="0.3">
      <c r="A58" s="319"/>
      <c r="B58" s="320" t="s">
        <v>145</v>
      </c>
      <c r="C58" s="306"/>
      <c r="D58" s="306"/>
      <c r="E58" s="306"/>
      <c r="F58" s="310" t="s">
        <v>134</v>
      </c>
      <c r="G58" s="310" t="s">
        <v>135</v>
      </c>
      <c r="H58" s="306" t="s">
        <v>136</v>
      </c>
      <c r="I58" s="307" t="s">
        <v>1659</v>
      </c>
    </row>
    <row r="59" spans="1:9" ht="23.85" customHeight="1" x14ac:dyDescent="0.3">
      <c r="A59" s="313"/>
      <c r="B59" s="311"/>
      <c r="C59" s="311"/>
      <c r="D59" s="311"/>
      <c r="E59" s="311"/>
      <c r="F59" s="312">
        <f>+C57</f>
        <v>3251</v>
      </c>
      <c r="G59" s="312">
        <f>+C57</f>
        <v>3251</v>
      </c>
      <c r="H59" s="311" t="s">
        <v>137</v>
      </c>
      <c r="I59" s="313"/>
    </row>
    <row r="60" spans="1:9" ht="23.85" customHeight="1" x14ac:dyDescent="0.3">
      <c r="A60" s="307">
        <v>19</v>
      </c>
      <c r="B60" s="304" t="s">
        <v>132</v>
      </c>
      <c r="C60" s="317">
        <v>714.4</v>
      </c>
      <c r="D60" s="317">
        <f>+C60</f>
        <v>714.4</v>
      </c>
      <c r="E60" s="318" t="s">
        <v>8</v>
      </c>
      <c r="F60" s="306" t="s">
        <v>139</v>
      </c>
      <c r="G60" s="306" t="str">
        <f>+F60</f>
        <v>สหกรณ์การเกษตรนครไทย</v>
      </c>
      <c r="H60" s="306" t="s">
        <v>133</v>
      </c>
      <c r="I60" s="307" t="s">
        <v>1661</v>
      </c>
    </row>
    <row r="61" spans="1:9" ht="23.85" customHeight="1" x14ac:dyDescent="0.3">
      <c r="A61" s="319"/>
      <c r="B61" s="309" t="s">
        <v>503</v>
      </c>
      <c r="C61" s="306"/>
      <c r="D61" s="306"/>
      <c r="E61" s="306"/>
      <c r="F61" s="310" t="s">
        <v>134</v>
      </c>
      <c r="G61" s="310" t="s">
        <v>135</v>
      </c>
      <c r="H61" s="306" t="s">
        <v>136</v>
      </c>
      <c r="I61" s="307" t="s">
        <v>1659</v>
      </c>
    </row>
    <row r="62" spans="1:9" ht="23.85" customHeight="1" x14ac:dyDescent="0.3">
      <c r="A62" s="313"/>
      <c r="B62" s="311"/>
      <c r="C62" s="311"/>
      <c r="D62" s="311"/>
      <c r="E62" s="311"/>
      <c r="F62" s="312">
        <f>+C60</f>
        <v>714.4</v>
      </c>
      <c r="G62" s="312">
        <f>+C60</f>
        <v>714.4</v>
      </c>
      <c r="H62" s="311" t="s">
        <v>137</v>
      </c>
      <c r="I62" s="313"/>
    </row>
    <row r="63" spans="1:9" ht="23.85" customHeight="1" x14ac:dyDescent="0.3">
      <c r="A63" s="307">
        <v>20</v>
      </c>
      <c r="B63" s="304" t="s">
        <v>132</v>
      </c>
      <c r="C63" s="317">
        <v>600</v>
      </c>
      <c r="D63" s="317">
        <f>+C63</f>
        <v>600</v>
      </c>
      <c r="E63" s="318" t="s">
        <v>8</v>
      </c>
      <c r="F63" s="306" t="s">
        <v>496</v>
      </c>
      <c r="G63" s="306" t="str">
        <f>+F63</f>
        <v>ร้านอนันการเกษตรฯ</v>
      </c>
      <c r="H63" s="306" t="s">
        <v>133</v>
      </c>
      <c r="I63" s="307" t="s">
        <v>1662</v>
      </c>
    </row>
    <row r="64" spans="1:9" ht="23.85" customHeight="1" x14ac:dyDescent="0.3">
      <c r="A64" s="319"/>
      <c r="B64" s="309" t="s">
        <v>503</v>
      </c>
      <c r="C64" s="306"/>
      <c r="D64" s="306"/>
      <c r="E64" s="306"/>
      <c r="F64" s="310" t="s">
        <v>134</v>
      </c>
      <c r="G64" s="310" t="s">
        <v>135</v>
      </c>
      <c r="H64" s="306" t="s">
        <v>136</v>
      </c>
      <c r="I64" s="307" t="s">
        <v>1659</v>
      </c>
    </row>
    <row r="65" spans="1:9" ht="23.85" customHeight="1" x14ac:dyDescent="0.3">
      <c r="A65" s="313"/>
      <c r="B65" s="311"/>
      <c r="C65" s="311"/>
      <c r="D65" s="311"/>
      <c r="E65" s="311"/>
      <c r="F65" s="312">
        <f>+C63</f>
        <v>600</v>
      </c>
      <c r="G65" s="312">
        <f>+C63</f>
        <v>600</v>
      </c>
      <c r="H65" s="311" t="s">
        <v>137</v>
      </c>
      <c r="I65" s="313"/>
    </row>
    <row r="66" spans="1:9" ht="23.85" customHeight="1" x14ac:dyDescent="0.3">
      <c r="A66" s="307">
        <v>21</v>
      </c>
      <c r="B66" s="304" t="s">
        <v>1639</v>
      </c>
      <c r="C66" s="317">
        <v>1950</v>
      </c>
      <c r="D66" s="317">
        <f>+C66</f>
        <v>1950</v>
      </c>
      <c r="E66" s="318" t="s">
        <v>8</v>
      </c>
      <c r="F66" s="306" t="s">
        <v>143</v>
      </c>
      <c r="G66" s="306" t="str">
        <f>+F66</f>
        <v>ร้านอุ้ยเซ้งวัสดุก่อสร้าง</v>
      </c>
      <c r="H66" s="306" t="s">
        <v>133</v>
      </c>
      <c r="I66" s="307" t="s">
        <v>1663</v>
      </c>
    </row>
    <row r="67" spans="1:9" ht="23.85" customHeight="1" x14ac:dyDescent="0.3">
      <c r="A67" s="319"/>
      <c r="B67" s="309"/>
      <c r="C67" s="306"/>
      <c r="D67" s="306"/>
      <c r="E67" s="306"/>
      <c r="F67" s="310" t="s">
        <v>134</v>
      </c>
      <c r="G67" s="310" t="s">
        <v>135</v>
      </c>
      <c r="H67" s="306" t="s">
        <v>136</v>
      </c>
      <c r="I67" s="307" t="s">
        <v>1664</v>
      </c>
    </row>
    <row r="68" spans="1:9" ht="23.85" customHeight="1" x14ac:dyDescent="0.3">
      <c r="A68" s="313"/>
      <c r="B68" s="311"/>
      <c r="C68" s="311"/>
      <c r="D68" s="311"/>
      <c r="E68" s="311"/>
      <c r="F68" s="312">
        <f>+C66</f>
        <v>1950</v>
      </c>
      <c r="G68" s="312">
        <f>+C66</f>
        <v>1950</v>
      </c>
      <c r="H68" s="311" t="s">
        <v>137</v>
      </c>
      <c r="I68" s="313"/>
    </row>
    <row r="69" spans="1:9" ht="23.85" customHeight="1" x14ac:dyDescent="0.3">
      <c r="A69" s="307">
        <v>22</v>
      </c>
      <c r="B69" s="304" t="s">
        <v>151</v>
      </c>
      <c r="C69" s="317">
        <v>2490</v>
      </c>
      <c r="D69" s="317">
        <f>+C69</f>
        <v>2490</v>
      </c>
      <c r="E69" s="318" t="s">
        <v>8</v>
      </c>
      <c r="F69" s="306" t="s">
        <v>143</v>
      </c>
      <c r="G69" s="306" t="str">
        <f>+F69</f>
        <v>ร้านอุ้ยเซ้งวัสดุก่อสร้าง</v>
      </c>
      <c r="H69" s="306" t="s">
        <v>133</v>
      </c>
      <c r="I69" s="307" t="s">
        <v>1665</v>
      </c>
    </row>
    <row r="70" spans="1:9" ht="23.85" customHeight="1" x14ac:dyDescent="0.3">
      <c r="A70" s="319"/>
      <c r="B70" s="309"/>
      <c r="C70" s="306"/>
      <c r="D70" s="306"/>
      <c r="E70" s="306"/>
      <c r="F70" s="310" t="s">
        <v>134</v>
      </c>
      <c r="G70" s="310" t="s">
        <v>135</v>
      </c>
      <c r="H70" s="306" t="s">
        <v>136</v>
      </c>
      <c r="I70" s="307" t="s">
        <v>1664</v>
      </c>
    </row>
    <row r="71" spans="1:9" ht="23.85" customHeight="1" x14ac:dyDescent="0.3">
      <c r="A71" s="313"/>
      <c r="B71" s="311"/>
      <c r="C71" s="311"/>
      <c r="D71" s="311"/>
      <c r="E71" s="311"/>
      <c r="F71" s="312">
        <f>+C69</f>
        <v>2490</v>
      </c>
      <c r="G71" s="312">
        <f>+C69</f>
        <v>2490</v>
      </c>
      <c r="H71" s="311" t="s">
        <v>137</v>
      </c>
      <c r="I71" s="313"/>
    </row>
    <row r="72" spans="1:9" ht="23.85" customHeight="1" x14ac:dyDescent="0.3">
      <c r="A72" s="307">
        <v>23</v>
      </c>
      <c r="B72" s="304" t="s">
        <v>151</v>
      </c>
      <c r="C72" s="317">
        <v>697</v>
      </c>
      <c r="D72" s="317">
        <f>+C72</f>
        <v>697</v>
      </c>
      <c r="E72" s="318" t="s">
        <v>8</v>
      </c>
      <c r="F72" s="306" t="s">
        <v>143</v>
      </c>
      <c r="G72" s="306" t="str">
        <f>+F72</f>
        <v>ร้านอุ้ยเซ้งวัสดุก่อสร้าง</v>
      </c>
      <c r="H72" s="306" t="s">
        <v>133</v>
      </c>
      <c r="I72" s="307" t="s">
        <v>1666</v>
      </c>
    </row>
    <row r="73" spans="1:9" ht="23.85" customHeight="1" x14ac:dyDescent="0.3">
      <c r="A73" s="319"/>
      <c r="B73" s="309"/>
      <c r="C73" s="306"/>
      <c r="D73" s="306"/>
      <c r="E73" s="306"/>
      <c r="F73" s="310" t="s">
        <v>134</v>
      </c>
      <c r="G73" s="310" t="s">
        <v>135</v>
      </c>
      <c r="H73" s="306" t="s">
        <v>136</v>
      </c>
      <c r="I73" s="307" t="s">
        <v>1664</v>
      </c>
    </row>
    <row r="74" spans="1:9" ht="23.85" customHeight="1" x14ac:dyDescent="0.3">
      <c r="A74" s="313"/>
      <c r="B74" s="311"/>
      <c r="C74" s="311"/>
      <c r="D74" s="311"/>
      <c r="E74" s="311"/>
      <c r="F74" s="312">
        <f>+C72</f>
        <v>697</v>
      </c>
      <c r="G74" s="312">
        <f>+C72</f>
        <v>697</v>
      </c>
      <c r="H74" s="311" t="s">
        <v>137</v>
      </c>
      <c r="I74" s="313"/>
    </row>
    <row r="75" spans="1:9" ht="23.85" customHeight="1" x14ac:dyDescent="0.3">
      <c r="A75" s="307">
        <v>24</v>
      </c>
      <c r="B75" s="304" t="s">
        <v>1667</v>
      </c>
      <c r="C75" s="317">
        <v>1100</v>
      </c>
      <c r="D75" s="317">
        <f>+C75</f>
        <v>1100</v>
      </c>
      <c r="E75" s="318" t="s">
        <v>8</v>
      </c>
      <c r="F75" s="306" t="s">
        <v>1668</v>
      </c>
      <c r="G75" s="306" t="str">
        <f>+F75</f>
        <v>บ.แอดไวซ์ นครไทย จำกัด</v>
      </c>
      <c r="H75" s="306" t="s">
        <v>133</v>
      </c>
      <c r="I75" s="307" t="s">
        <v>1669</v>
      </c>
    </row>
    <row r="76" spans="1:9" ht="23.85" customHeight="1" x14ac:dyDescent="0.3">
      <c r="A76" s="319"/>
      <c r="B76" s="309"/>
      <c r="C76" s="306"/>
      <c r="D76" s="306"/>
      <c r="E76" s="306"/>
      <c r="F76" s="310" t="s">
        <v>134</v>
      </c>
      <c r="G76" s="310" t="s">
        <v>135</v>
      </c>
      <c r="H76" s="306" t="s">
        <v>136</v>
      </c>
      <c r="I76" s="307" t="s">
        <v>1664</v>
      </c>
    </row>
    <row r="77" spans="1:9" ht="23.85" customHeight="1" x14ac:dyDescent="0.3">
      <c r="A77" s="313"/>
      <c r="B77" s="311"/>
      <c r="C77" s="311"/>
      <c r="D77" s="311"/>
      <c r="E77" s="311"/>
      <c r="F77" s="312">
        <f>+C75</f>
        <v>1100</v>
      </c>
      <c r="G77" s="312">
        <f>+C75</f>
        <v>1100</v>
      </c>
      <c r="H77" s="311" t="s">
        <v>137</v>
      </c>
      <c r="I77" s="313"/>
    </row>
    <row r="78" spans="1:9" ht="23.85" customHeight="1" x14ac:dyDescent="0.3">
      <c r="A78" s="307">
        <v>25</v>
      </c>
      <c r="B78" s="304" t="s">
        <v>1670</v>
      </c>
      <c r="C78" s="317">
        <v>600</v>
      </c>
      <c r="D78" s="317">
        <f>+C78</f>
        <v>600</v>
      </c>
      <c r="E78" s="318" t="s">
        <v>8</v>
      </c>
      <c r="F78" s="306" t="s">
        <v>496</v>
      </c>
      <c r="G78" s="306" t="str">
        <f>+F78</f>
        <v>ร้านอนันการเกษตรฯ</v>
      </c>
      <c r="H78" s="306" t="s">
        <v>133</v>
      </c>
      <c r="I78" s="307" t="s">
        <v>1090</v>
      </c>
    </row>
    <row r="79" spans="1:9" ht="23.85" customHeight="1" x14ac:dyDescent="0.3">
      <c r="A79" s="319"/>
      <c r="B79" s="309" t="s">
        <v>140</v>
      </c>
      <c r="C79" s="306"/>
      <c r="D79" s="306"/>
      <c r="E79" s="306"/>
      <c r="F79" s="310" t="s">
        <v>134</v>
      </c>
      <c r="G79" s="310" t="s">
        <v>135</v>
      </c>
      <c r="H79" s="306" t="s">
        <v>136</v>
      </c>
      <c r="I79" s="307" t="s">
        <v>1664</v>
      </c>
    </row>
    <row r="80" spans="1:9" ht="23.85" customHeight="1" x14ac:dyDescent="0.3">
      <c r="A80" s="313"/>
      <c r="B80" s="311"/>
      <c r="C80" s="311"/>
      <c r="D80" s="311"/>
      <c r="E80" s="311"/>
      <c r="F80" s="312">
        <f>+C78</f>
        <v>600</v>
      </c>
      <c r="G80" s="312">
        <f>+C78</f>
        <v>600</v>
      </c>
      <c r="H80" s="311" t="s">
        <v>137</v>
      </c>
      <c r="I80" s="313"/>
    </row>
    <row r="81" spans="1:9" ht="23.85" customHeight="1" x14ac:dyDescent="0.3">
      <c r="A81" s="307">
        <v>26</v>
      </c>
      <c r="B81" s="304" t="s">
        <v>142</v>
      </c>
      <c r="C81" s="317">
        <v>2800</v>
      </c>
      <c r="D81" s="317">
        <f>+C81</f>
        <v>2800</v>
      </c>
      <c r="E81" s="318" t="s">
        <v>8</v>
      </c>
      <c r="F81" s="306" t="s">
        <v>496</v>
      </c>
      <c r="G81" s="306" t="str">
        <f>+F81</f>
        <v>ร้านอนันการเกษตรฯ</v>
      </c>
      <c r="H81" s="306" t="s">
        <v>133</v>
      </c>
      <c r="I81" s="307" t="s">
        <v>1671</v>
      </c>
    </row>
    <row r="82" spans="1:9" ht="23.85" customHeight="1" x14ac:dyDescent="0.3">
      <c r="A82" s="319"/>
      <c r="B82" s="309" t="s">
        <v>150</v>
      </c>
      <c r="C82" s="306"/>
      <c r="D82" s="306"/>
      <c r="E82" s="306"/>
      <c r="F82" s="310" t="s">
        <v>134</v>
      </c>
      <c r="G82" s="310" t="s">
        <v>135</v>
      </c>
      <c r="H82" s="306" t="s">
        <v>136</v>
      </c>
      <c r="I82" s="307" t="s">
        <v>1664</v>
      </c>
    </row>
    <row r="83" spans="1:9" ht="23.85" customHeight="1" x14ac:dyDescent="0.3">
      <c r="A83" s="313"/>
      <c r="B83" s="311"/>
      <c r="C83" s="311"/>
      <c r="D83" s="311"/>
      <c r="E83" s="311"/>
      <c r="F83" s="312">
        <f>+C81</f>
        <v>2800</v>
      </c>
      <c r="G83" s="312">
        <f>+C81</f>
        <v>2800</v>
      </c>
      <c r="H83" s="311" t="s">
        <v>137</v>
      </c>
      <c r="I83" s="313"/>
    </row>
    <row r="84" spans="1:9" ht="23.85" customHeight="1" x14ac:dyDescent="0.3">
      <c r="A84" s="307">
        <v>27</v>
      </c>
      <c r="B84" s="304" t="s">
        <v>142</v>
      </c>
      <c r="C84" s="317">
        <v>400</v>
      </c>
      <c r="D84" s="317">
        <f>+C84</f>
        <v>400</v>
      </c>
      <c r="E84" s="318" t="s">
        <v>8</v>
      </c>
      <c r="F84" s="306" t="s">
        <v>496</v>
      </c>
      <c r="G84" s="306" t="str">
        <f>+F84</f>
        <v>ร้านอนันการเกษตรฯ</v>
      </c>
      <c r="H84" s="306" t="s">
        <v>133</v>
      </c>
      <c r="I84" s="307" t="s">
        <v>1672</v>
      </c>
    </row>
    <row r="85" spans="1:9" ht="23.85" customHeight="1" x14ac:dyDescent="0.3">
      <c r="A85" s="319"/>
      <c r="B85" s="309" t="s">
        <v>503</v>
      </c>
      <c r="C85" s="306"/>
      <c r="D85" s="306"/>
      <c r="E85" s="306"/>
      <c r="F85" s="310" t="s">
        <v>134</v>
      </c>
      <c r="G85" s="310" t="s">
        <v>135</v>
      </c>
      <c r="H85" s="306" t="s">
        <v>136</v>
      </c>
      <c r="I85" s="307" t="s">
        <v>1664</v>
      </c>
    </row>
    <row r="86" spans="1:9" ht="23.85" customHeight="1" x14ac:dyDescent="0.3">
      <c r="A86" s="313"/>
      <c r="B86" s="311"/>
      <c r="C86" s="311"/>
      <c r="D86" s="311"/>
      <c r="E86" s="311"/>
      <c r="F86" s="312">
        <f>+C84</f>
        <v>400</v>
      </c>
      <c r="G86" s="312">
        <f>+C84</f>
        <v>400</v>
      </c>
      <c r="H86" s="311" t="s">
        <v>137</v>
      </c>
      <c r="I86" s="313"/>
    </row>
    <row r="87" spans="1:9" ht="23.85" customHeight="1" x14ac:dyDescent="0.3">
      <c r="A87" s="307">
        <v>28</v>
      </c>
      <c r="B87" s="304" t="s">
        <v>132</v>
      </c>
      <c r="C87" s="317">
        <v>600</v>
      </c>
      <c r="D87" s="317">
        <f>+C87</f>
        <v>600</v>
      </c>
      <c r="E87" s="318" t="s">
        <v>8</v>
      </c>
      <c r="F87" s="306" t="s">
        <v>496</v>
      </c>
      <c r="G87" s="306" t="str">
        <f>+F87</f>
        <v>ร้านอนันการเกษตรฯ</v>
      </c>
      <c r="H87" s="306" t="s">
        <v>133</v>
      </c>
      <c r="I87" s="307" t="s">
        <v>1673</v>
      </c>
    </row>
    <row r="88" spans="1:9" ht="23.85" customHeight="1" x14ac:dyDescent="0.3">
      <c r="A88" s="319"/>
      <c r="B88" s="309" t="s">
        <v>150</v>
      </c>
      <c r="C88" s="306"/>
      <c r="D88" s="306"/>
      <c r="E88" s="306"/>
      <c r="F88" s="310" t="s">
        <v>134</v>
      </c>
      <c r="G88" s="310" t="s">
        <v>135</v>
      </c>
      <c r="H88" s="306" t="s">
        <v>136</v>
      </c>
      <c r="I88" s="307" t="s">
        <v>1664</v>
      </c>
    </row>
    <row r="89" spans="1:9" ht="23.85" customHeight="1" x14ac:dyDescent="0.3">
      <c r="A89" s="313"/>
      <c r="B89" s="311"/>
      <c r="C89" s="311"/>
      <c r="D89" s="311"/>
      <c r="E89" s="311"/>
      <c r="F89" s="312">
        <f>+C87</f>
        <v>600</v>
      </c>
      <c r="G89" s="312">
        <f>+C87</f>
        <v>600</v>
      </c>
      <c r="H89" s="311" t="s">
        <v>137</v>
      </c>
      <c r="I89" s="313"/>
    </row>
    <row r="90" spans="1:9" ht="23.85" customHeight="1" x14ac:dyDescent="0.3">
      <c r="A90" s="307">
        <v>29</v>
      </c>
      <c r="B90" s="304" t="s">
        <v>151</v>
      </c>
      <c r="C90" s="317">
        <v>199</v>
      </c>
      <c r="D90" s="317">
        <f>+C90</f>
        <v>199</v>
      </c>
      <c r="E90" s="318" t="s">
        <v>8</v>
      </c>
      <c r="F90" s="306" t="s">
        <v>496</v>
      </c>
      <c r="G90" s="306" t="str">
        <f>+F90</f>
        <v>ร้านอนันการเกษตรฯ</v>
      </c>
      <c r="H90" s="306" t="s">
        <v>133</v>
      </c>
      <c r="I90" s="307" t="s">
        <v>1674</v>
      </c>
    </row>
    <row r="91" spans="1:9" ht="23.85" customHeight="1" x14ac:dyDescent="0.3">
      <c r="A91" s="319"/>
      <c r="B91" s="309"/>
      <c r="C91" s="306"/>
      <c r="D91" s="306"/>
      <c r="E91" s="306"/>
      <c r="F91" s="310" t="s">
        <v>134</v>
      </c>
      <c r="G91" s="310" t="s">
        <v>135</v>
      </c>
      <c r="H91" s="306" t="s">
        <v>136</v>
      </c>
      <c r="I91" s="307" t="s">
        <v>1664</v>
      </c>
    </row>
    <row r="92" spans="1:9" ht="23.85" customHeight="1" x14ac:dyDescent="0.3">
      <c r="A92" s="313"/>
      <c r="B92" s="311"/>
      <c r="C92" s="311"/>
      <c r="D92" s="311"/>
      <c r="E92" s="311"/>
      <c r="F92" s="312">
        <f>+C90</f>
        <v>199</v>
      </c>
      <c r="G92" s="312">
        <f>+C90</f>
        <v>199</v>
      </c>
      <c r="H92" s="311" t="s">
        <v>137</v>
      </c>
      <c r="I92" s="313"/>
    </row>
    <row r="93" spans="1:9" ht="23.85" customHeight="1" x14ac:dyDescent="0.3">
      <c r="A93" s="307">
        <v>30</v>
      </c>
      <c r="B93" s="304" t="s">
        <v>132</v>
      </c>
      <c r="C93" s="317">
        <v>1430.44</v>
      </c>
      <c r="D93" s="317">
        <f>+C93</f>
        <v>1430.44</v>
      </c>
      <c r="E93" s="318" t="s">
        <v>8</v>
      </c>
      <c r="F93" s="306" t="s">
        <v>139</v>
      </c>
      <c r="G93" s="306" t="str">
        <f>+F93</f>
        <v>สหกรณ์การเกษตรนครไทย</v>
      </c>
      <c r="H93" s="306" t="s">
        <v>133</v>
      </c>
      <c r="I93" s="307" t="s">
        <v>1675</v>
      </c>
    </row>
    <row r="94" spans="1:9" ht="23.85" customHeight="1" x14ac:dyDescent="0.3">
      <c r="A94" s="319"/>
      <c r="B94" s="309" t="s">
        <v>140</v>
      </c>
      <c r="C94" s="306"/>
      <c r="D94" s="306"/>
      <c r="E94" s="306"/>
      <c r="F94" s="310" t="s">
        <v>134</v>
      </c>
      <c r="G94" s="310" t="s">
        <v>135</v>
      </c>
      <c r="H94" s="306" t="s">
        <v>136</v>
      </c>
      <c r="I94" s="307" t="s">
        <v>1664</v>
      </c>
    </row>
    <row r="95" spans="1:9" ht="23.85" customHeight="1" x14ac:dyDescent="0.3">
      <c r="A95" s="313"/>
      <c r="B95" s="311"/>
      <c r="C95" s="311"/>
      <c r="D95" s="311"/>
      <c r="E95" s="311"/>
      <c r="F95" s="312">
        <f>+C93</f>
        <v>1430.44</v>
      </c>
      <c r="G95" s="312">
        <f>+C93</f>
        <v>1430.44</v>
      </c>
      <c r="H95" s="311" t="s">
        <v>137</v>
      </c>
      <c r="I95" s="313"/>
    </row>
    <row r="96" spans="1:9" ht="23.85" customHeight="1" x14ac:dyDescent="0.3">
      <c r="A96" s="307">
        <v>31</v>
      </c>
      <c r="B96" s="304" t="s">
        <v>151</v>
      </c>
      <c r="C96" s="317">
        <v>680</v>
      </c>
      <c r="D96" s="317">
        <f>+C96</f>
        <v>680</v>
      </c>
      <c r="E96" s="318" t="s">
        <v>8</v>
      </c>
      <c r="F96" s="306" t="s">
        <v>143</v>
      </c>
      <c r="G96" s="306" t="str">
        <f>+F96</f>
        <v>ร้านอุ้ยเซ้งวัสดุก่อสร้าง</v>
      </c>
      <c r="H96" s="306" t="s">
        <v>133</v>
      </c>
      <c r="I96" s="307" t="s">
        <v>1676</v>
      </c>
    </row>
    <row r="97" spans="1:9" ht="23.85" customHeight="1" x14ac:dyDescent="0.3">
      <c r="A97" s="319"/>
      <c r="B97" s="309"/>
      <c r="C97" s="306"/>
      <c r="D97" s="306"/>
      <c r="E97" s="306"/>
      <c r="F97" s="310" t="s">
        <v>134</v>
      </c>
      <c r="G97" s="310" t="s">
        <v>135</v>
      </c>
      <c r="H97" s="306" t="s">
        <v>136</v>
      </c>
      <c r="I97" s="307" t="s">
        <v>1677</v>
      </c>
    </row>
    <row r="98" spans="1:9" ht="23.85" customHeight="1" x14ac:dyDescent="0.3">
      <c r="A98" s="313"/>
      <c r="B98" s="311"/>
      <c r="C98" s="311"/>
      <c r="D98" s="311"/>
      <c r="E98" s="311"/>
      <c r="F98" s="312">
        <f>+C96</f>
        <v>680</v>
      </c>
      <c r="G98" s="312">
        <f>+C96</f>
        <v>680</v>
      </c>
      <c r="H98" s="311" t="s">
        <v>137</v>
      </c>
      <c r="I98" s="313"/>
    </row>
    <row r="99" spans="1:9" ht="23.85" customHeight="1" x14ac:dyDescent="0.3">
      <c r="A99" s="307">
        <v>32</v>
      </c>
      <c r="B99" s="304" t="s">
        <v>1639</v>
      </c>
      <c r="C99" s="317">
        <v>1000</v>
      </c>
      <c r="D99" s="317">
        <f>+C99</f>
        <v>1000</v>
      </c>
      <c r="E99" s="318" t="s">
        <v>8</v>
      </c>
      <c r="F99" s="306" t="s">
        <v>143</v>
      </c>
      <c r="G99" s="306" t="str">
        <f>+F99</f>
        <v>ร้านอุ้ยเซ้งวัสดุก่อสร้าง</v>
      </c>
      <c r="H99" s="306" t="s">
        <v>133</v>
      </c>
      <c r="I99" s="307" t="s">
        <v>1678</v>
      </c>
    </row>
    <row r="100" spans="1:9" ht="23.85" customHeight="1" x14ac:dyDescent="0.3">
      <c r="A100" s="319"/>
      <c r="B100" s="320"/>
      <c r="C100" s="306"/>
      <c r="D100" s="306"/>
      <c r="E100" s="306"/>
      <c r="F100" s="310" t="s">
        <v>134</v>
      </c>
      <c r="G100" s="310" t="s">
        <v>135</v>
      </c>
      <c r="H100" s="306" t="s">
        <v>136</v>
      </c>
      <c r="I100" s="307" t="s">
        <v>1677</v>
      </c>
    </row>
    <row r="101" spans="1:9" ht="23.85" customHeight="1" x14ac:dyDescent="0.3">
      <c r="A101" s="313"/>
      <c r="B101" s="311"/>
      <c r="C101" s="311"/>
      <c r="D101" s="311"/>
      <c r="E101" s="311"/>
      <c r="F101" s="312">
        <f>+C99</f>
        <v>1000</v>
      </c>
      <c r="G101" s="312">
        <f>+C99</f>
        <v>1000</v>
      </c>
      <c r="H101" s="311" t="s">
        <v>137</v>
      </c>
      <c r="I101" s="313"/>
    </row>
    <row r="102" spans="1:9" ht="23.85" customHeight="1" x14ac:dyDescent="0.3">
      <c r="A102" s="307">
        <v>33</v>
      </c>
      <c r="B102" s="304" t="s">
        <v>132</v>
      </c>
      <c r="C102" s="317">
        <v>3251</v>
      </c>
      <c r="D102" s="317">
        <f>+C102</f>
        <v>3251</v>
      </c>
      <c r="E102" s="318" t="s">
        <v>8</v>
      </c>
      <c r="F102" s="306" t="s">
        <v>139</v>
      </c>
      <c r="G102" s="306" t="str">
        <f>+F102</f>
        <v>สหกรณ์การเกษตรนครไทย</v>
      </c>
      <c r="H102" s="306" t="s">
        <v>133</v>
      </c>
      <c r="I102" s="307" t="s">
        <v>1679</v>
      </c>
    </row>
    <row r="103" spans="1:9" ht="23.85" customHeight="1" x14ac:dyDescent="0.3">
      <c r="A103" s="319"/>
      <c r="B103" s="309" t="s">
        <v>1680</v>
      </c>
      <c r="C103" s="306"/>
      <c r="D103" s="306"/>
      <c r="E103" s="306"/>
      <c r="F103" s="310" t="s">
        <v>134</v>
      </c>
      <c r="G103" s="310" t="s">
        <v>135</v>
      </c>
      <c r="H103" s="306" t="s">
        <v>136</v>
      </c>
      <c r="I103" s="307" t="s">
        <v>1677</v>
      </c>
    </row>
    <row r="104" spans="1:9" ht="23.85" customHeight="1" x14ac:dyDescent="0.3">
      <c r="A104" s="313"/>
      <c r="B104" s="311"/>
      <c r="C104" s="311"/>
      <c r="D104" s="311"/>
      <c r="E104" s="311"/>
      <c r="F104" s="312">
        <f>+C102</f>
        <v>3251</v>
      </c>
      <c r="G104" s="312">
        <f>+C102</f>
        <v>3251</v>
      </c>
      <c r="H104" s="311" t="s">
        <v>137</v>
      </c>
      <c r="I104" s="313"/>
    </row>
    <row r="105" spans="1:9" ht="23.85" customHeight="1" x14ac:dyDescent="0.3">
      <c r="A105" s="307">
        <v>34</v>
      </c>
      <c r="B105" s="304" t="s">
        <v>132</v>
      </c>
      <c r="C105" s="317">
        <v>893</v>
      </c>
      <c r="D105" s="317">
        <f>+C105</f>
        <v>893</v>
      </c>
      <c r="E105" s="318" t="s">
        <v>8</v>
      </c>
      <c r="F105" s="306" t="s">
        <v>139</v>
      </c>
      <c r="G105" s="306" t="str">
        <f>+F105</f>
        <v>สหกรณ์การเกษตรนครไทย</v>
      </c>
      <c r="H105" s="306" t="s">
        <v>133</v>
      </c>
      <c r="I105" s="307" t="s">
        <v>1681</v>
      </c>
    </row>
    <row r="106" spans="1:9" ht="23.85" customHeight="1" x14ac:dyDescent="0.3">
      <c r="A106" s="319"/>
      <c r="B106" s="309" t="s">
        <v>1682</v>
      </c>
      <c r="C106" s="306"/>
      <c r="D106" s="306"/>
      <c r="E106" s="306"/>
      <c r="F106" s="310" t="s">
        <v>134</v>
      </c>
      <c r="G106" s="310" t="s">
        <v>135</v>
      </c>
      <c r="H106" s="306" t="s">
        <v>136</v>
      </c>
      <c r="I106" s="307" t="s">
        <v>1677</v>
      </c>
    </row>
    <row r="107" spans="1:9" ht="23.85" customHeight="1" x14ac:dyDescent="0.3">
      <c r="A107" s="313"/>
      <c r="B107" s="311"/>
      <c r="C107" s="311"/>
      <c r="D107" s="311"/>
      <c r="E107" s="311"/>
      <c r="F107" s="312">
        <f>+C105</f>
        <v>893</v>
      </c>
      <c r="G107" s="312">
        <f>+C105</f>
        <v>893</v>
      </c>
      <c r="H107" s="311" t="s">
        <v>137</v>
      </c>
      <c r="I107" s="313"/>
    </row>
    <row r="108" spans="1:9" ht="23.85" customHeight="1" x14ac:dyDescent="0.3">
      <c r="A108" s="307">
        <v>35</v>
      </c>
      <c r="B108" s="304" t="s">
        <v>132</v>
      </c>
      <c r="C108" s="317">
        <v>6502</v>
      </c>
      <c r="D108" s="317">
        <f>+C108</f>
        <v>6502</v>
      </c>
      <c r="E108" s="318" t="s">
        <v>8</v>
      </c>
      <c r="F108" s="306" t="s">
        <v>139</v>
      </c>
      <c r="G108" s="306" t="str">
        <f>+F108</f>
        <v>สหกรณ์การเกษตรนครไทย</v>
      </c>
      <c r="H108" s="306" t="s">
        <v>133</v>
      </c>
      <c r="I108" s="307" t="s">
        <v>1683</v>
      </c>
    </row>
    <row r="109" spans="1:9" ht="23.85" customHeight="1" x14ac:dyDescent="0.3">
      <c r="A109" s="319"/>
      <c r="B109" s="320" t="s">
        <v>1684</v>
      </c>
      <c r="C109" s="306"/>
      <c r="D109" s="306"/>
      <c r="E109" s="306"/>
      <c r="F109" s="310" t="s">
        <v>134</v>
      </c>
      <c r="G109" s="310" t="s">
        <v>135</v>
      </c>
      <c r="H109" s="306" t="s">
        <v>136</v>
      </c>
      <c r="I109" s="307" t="s">
        <v>1685</v>
      </c>
    </row>
    <row r="110" spans="1:9" ht="23.85" customHeight="1" x14ac:dyDescent="0.3">
      <c r="A110" s="313"/>
      <c r="B110" s="311"/>
      <c r="C110" s="311"/>
      <c r="D110" s="311"/>
      <c r="E110" s="311"/>
      <c r="F110" s="312">
        <f>+C108</f>
        <v>6502</v>
      </c>
      <c r="G110" s="312">
        <f>+C108</f>
        <v>6502</v>
      </c>
      <c r="H110" s="311" t="s">
        <v>137</v>
      </c>
      <c r="I110" s="313"/>
    </row>
    <row r="111" spans="1:9" ht="23.85" customHeight="1" x14ac:dyDescent="0.3">
      <c r="A111" s="307">
        <v>36</v>
      </c>
      <c r="B111" s="304" t="s">
        <v>132</v>
      </c>
      <c r="C111" s="317">
        <v>3251</v>
      </c>
      <c r="D111" s="317">
        <f>+C111</f>
        <v>3251</v>
      </c>
      <c r="E111" s="318" t="s">
        <v>8</v>
      </c>
      <c r="F111" s="306" t="s">
        <v>139</v>
      </c>
      <c r="G111" s="306" t="str">
        <f>+F111</f>
        <v>สหกรณ์การเกษตรนครไทย</v>
      </c>
      <c r="H111" s="306" t="s">
        <v>133</v>
      </c>
      <c r="I111" s="307" t="s">
        <v>1686</v>
      </c>
    </row>
    <row r="112" spans="1:9" ht="23.85" customHeight="1" x14ac:dyDescent="0.3">
      <c r="A112" s="319"/>
      <c r="B112" s="309" t="s">
        <v>145</v>
      </c>
      <c r="C112" s="306"/>
      <c r="D112" s="306"/>
      <c r="E112" s="306"/>
      <c r="F112" s="310" t="s">
        <v>134</v>
      </c>
      <c r="G112" s="310" t="s">
        <v>135</v>
      </c>
      <c r="H112" s="306" t="s">
        <v>136</v>
      </c>
      <c r="I112" s="307" t="s">
        <v>1685</v>
      </c>
    </row>
    <row r="113" spans="1:9" ht="23.85" customHeight="1" x14ac:dyDescent="0.3">
      <c r="A113" s="313"/>
      <c r="B113" s="311"/>
      <c r="C113" s="311"/>
      <c r="D113" s="311"/>
      <c r="E113" s="311"/>
      <c r="F113" s="312" t="s">
        <v>207</v>
      </c>
      <c r="G113" s="312">
        <f>+C111</f>
        <v>3251</v>
      </c>
      <c r="H113" s="311" t="s">
        <v>137</v>
      </c>
      <c r="I113" s="313"/>
    </row>
    <row r="114" spans="1:9" ht="23.85" customHeight="1" x14ac:dyDescent="0.3">
      <c r="A114" s="307">
        <v>37</v>
      </c>
      <c r="B114" s="304" t="s">
        <v>132</v>
      </c>
      <c r="C114" s="317">
        <v>1820.56</v>
      </c>
      <c r="D114" s="317">
        <f>+C114</f>
        <v>1820.56</v>
      </c>
      <c r="E114" s="318" t="s">
        <v>8</v>
      </c>
      <c r="F114" s="306" t="s">
        <v>139</v>
      </c>
      <c r="G114" s="306" t="str">
        <f>+F114</f>
        <v>สหกรณ์การเกษตรนครไทย</v>
      </c>
      <c r="H114" s="306" t="s">
        <v>133</v>
      </c>
      <c r="I114" s="307" t="s">
        <v>1687</v>
      </c>
    </row>
    <row r="115" spans="1:9" ht="23.85" customHeight="1" x14ac:dyDescent="0.3">
      <c r="A115" s="319"/>
      <c r="B115" s="309" t="s">
        <v>144</v>
      </c>
      <c r="C115" s="306"/>
      <c r="D115" s="306"/>
      <c r="E115" s="306"/>
      <c r="F115" s="310" t="s">
        <v>134</v>
      </c>
      <c r="G115" s="310" t="s">
        <v>135</v>
      </c>
      <c r="H115" s="306" t="s">
        <v>136</v>
      </c>
      <c r="I115" s="307" t="s">
        <v>1685</v>
      </c>
    </row>
    <row r="116" spans="1:9" ht="23.85" customHeight="1" x14ac:dyDescent="0.3">
      <c r="A116" s="313"/>
      <c r="B116" s="311"/>
      <c r="C116" s="311"/>
      <c r="D116" s="311"/>
      <c r="E116" s="311"/>
      <c r="F116" s="312">
        <f>+C114</f>
        <v>1820.56</v>
      </c>
      <c r="G116" s="312">
        <f>+C114</f>
        <v>1820.56</v>
      </c>
      <c r="H116" s="311" t="s">
        <v>137</v>
      </c>
      <c r="I116" s="313"/>
    </row>
    <row r="117" spans="1:9" ht="23.85" customHeight="1" x14ac:dyDescent="0.3">
      <c r="A117" s="307">
        <v>38</v>
      </c>
      <c r="B117" s="264" t="s">
        <v>138</v>
      </c>
      <c r="C117" s="317">
        <v>3990</v>
      </c>
      <c r="D117" s="317">
        <f>+C117</f>
        <v>3990</v>
      </c>
      <c r="E117" s="318" t="s">
        <v>8</v>
      </c>
      <c r="F117" s="306" t="s">
        <v>155</v>
      </c>
      <c r="G117" s="306" t="str">
        <f>+F117</f>
        <v>อู่ ส.ประสิทธิ์ยนต์ (ช่างเปี๊ยก)</v>
      </c>
      <c r="H117" s="306" t="s">
        <v>133</v>
      </c>
      <c r="I117" s="307" t="s">
        <v>1688</v>
      </c>
    </row>
    <row r="118" spans="1:9" ht="23.85" customHeight="1" x14ac:dyDescent="0.3">
      <c r="A118" s="319"/>
      <c r="B118" s="309" t="s">
        <v>145</v>
      </c>
      <c r="C118" s="306"/>
      <c r="D118" s="306"/>
      <c r="E118" s="306"/>
      <c r="F118" s="310" t="s">
        <v>134</v>
      </c>
      <c r="G118" s="310" t="s">
        <v>135</v>
      </c>
      <c r="H118" s="306" t="s">
        <v>136</v>
      </c>
      <c r="I118" s="307" t="s">
        <v>1685</v>
      </c>
    </row>
    <row r="119" spans="1:9" ht="23.85" customHeight="1" x14ac:dyDescent="0.3">
      <c r="A119" s="313"/>
      <c r="B119" s="311"/>
      <c r="C119" s="311"/>
      <c r="D119" s="311"/>
      <c r="E119" s="311"/>
      <c r="F119" s="312">
        <f>+C117</f>
        <v>3990</v>
      </c>
      <c r="G119" s="312">
        <f>+C117</f>
        <v>3990</v>
      </c>
      <c r="H119" s="311" t="s">
        <v>137</v>
      </c>
      <c r="I119" s="313"/>
    </row>
    <row r="120" spans="1:9" ht="23.85" customHeight="1" x14ac:dyDescent="0.3">
      <c r="A120" s="307">
        <v>39</v>
      </c>
      <c r="B120" s="264" t="s">
        <v>138</v>
      </c>
      <c r="C120" s="317">
        <v>1760</v>
      </c>
      <c r="D120" s="317">
        <f>+C120</f>
        <v>1760</v>
      </c>
      <c r="E120" s="318" t="s">
        <v>8</v>
      </c>
      <c r="F120" s="306" t="s">
        <v>155</v>
      </c>
      <c r="G120" s="306" t="str">
        <f>+F120</f>
        <v>อู่ ส.ประสิทธิ์ยนต์ (ช่างเปี๊ยก)</v>
      </c>
      <c r="H120" s="306" t="s">
        <v>133</v>
      </c>
      <c r="I120" s="307" t="s">
        <v>1689</v>
      </c>
    </row>
    <row r="121" spans="1:9" ht="23.85" customHeight="1" x14ac:dyDescent="0.3">
      <c r="A121" s="319"/>
      <c r="B121" s="309" t="s">
        <v>1690</v>
      </c>
      <c r="C121" s="306"/>
      <c r="D121" s="306"/>
      <c r="E121" s="306"/>
      <c r="F121" s="310" t="s">
        <v>134</v>
      </c>
      <c r="G121" s="310" t="s">
        <v>135</v>
      </c>
      <c r="H121" s="306" t="s">
        <v>136</v>
      </c>
      <c r="I121" s="307" t="s">
        <v>1685</v>
      </c>
    </row>
    <row r="122" spans="1:9" ht="23.85" customHeight="1" x14ac:dyDescent="0.3">
      <c r="A122" s="313"/>
      <c r="B122" s="311"/>
      <c r="C122" s="311"/>
      <c r="D122" s="311"/>
      <c r="E122" s="311"/>
      <c r="F122" s="312">
        <f>+C120</f>
        <v>1760</v>
      </c>
      <c r="G122" s="312">
        <f>+C120</f>
        <v>1760</v>
      </c>
      <c r="H122" s="311" t="s">
        <v>137</v>
      </c>
      <c r="I122" s="313"/>
    </row>
    <row r="123" spans="1:9" ht="23.85" customHeight="1" x14ac:dyDescent="0.3">
      <c r="A123" s="307">
        <v>40</v>
      </c>
      <c r="B123" s="304" t="s">
        <v>1691</v>
      </c>
      <c r="C123" s="317">
        <v>80</v>
      </c>
      <c r="D123" s="317">
        <f>+C123</f>
        <v>80</v>
      </c>
      <c r="E123" s="318" t="s">
        <v>8</v>
      </c>
      <c r="F123" s="306" t="s">
        <v>506</v>
      </c>
      <c r="G123" s="306" t="str">
        <f>+F123</f>
        <v>บ.ไดนาสตี้ เซรามิค จำกัด</v>
      </c>
      <c r="H123" s="306" t="s">
        <v>133</v>
      </c>
      <c r="I123" s="307" t="s">
        <v>1692</v>
      </c>
    </row>
    <row r="124" spans="1:9" ht="23.85" customHeight="1" x14ac:dyDescent="0.3">
      <c r="A124" s="319"/>
      <c r="B124" s="309"/>
      <c r="C124" s="306"/>
      <c r="D124" s="306"/>
      <c r="E124" s="306"/>
      <c r="F124" s="310" t="s">
        <v>134</v>
      </c>
      <c r="G124" s="310" t="s">
        <v>135</v>
      </c>
      <c r="H124" s="306" t="s">
        <v>136</v>
      </c>
      <c r="I124" s="307" t="s">
        <v>1693</v>
      </c>
    </row>
    <row r="125" spans="1:9" ht="23.85" customHeight="1" x14ac:dyDescent="0.3">
      <c r="A125" s="313"/>
      <c r="B125" s="311"/>
      <c r="C125" s="311"/>
      <c r="D125" s="311"/>
      <c r="E125" s="311"/>
      <c r="F125" s="312">
        <f>+C123</f>
        <v>80</v>
      </c>
      <c r="G125" s="312">
        <f>+C123</f>
        <v>80</v>
      </c>
      <c r="H125" s="311" t="s">
        <v>137</v>
      </c>
      <c r="I125" s="313"/>
    </row>
    <row r="126" spans="1:9" ht="23.85" customHeight="1" x14ac:dyDescent="0.3">
      <c r="A126" s="307">
        <v>41</v>
      </c>
      <c r="B126" s="264" t="s">
        <v>138</v>
      </c>
      <c r="C126" s="305">
        <v>1000</v>
      </c>
      <c r="D126" s="305">
        <f>+C126</f>
        <v>1000</v>
      </c>
      <c r="E126" s="306" t="s">
        <v>8</v>
      </c>
      <c r="F126" s="306" t="s">
        <v>143</v>
      </c>
      <c r="G126" s="306" t="str">
        <f>+F126</f>
        <v>ร้านอุ้ยเซ้งวัสดุก่อสร้าง</v>
      </c>
      <c r="H126" s="306" t="s">
        <v>133</v>
      </c>
      <c r="I126" s="307" t="s">
        <v>1694</v>
      </c>
    </row>
    <row r="127" spans="1:9" ht="23.85" customHeight="1" x14ac:dyDescent="0.3">
      <c r="A127" s="319"/>
      <c r="B127" s="309" t="s">
        <v>1690</v>
      </c>
      <c r="C127" s="306"/>
      <c r="D127" s="306"/>
      <c r="E127" s="306"/>
      <c r="F127" s="309" t="s">
        <v>134</v>
      </c>
      <c r="G127" s="310" t="s">
        <v>135</v>
      </c>
      <c r="H127" s="306" t="s">
        <v>136</v>
      </c>
      <c r="I127" s="307" t="s">
        <v>1693</v>
      </c>
    </row>
    <row r="128" spans="1:9" ht="23.85" customHeight="1" x14ac:dyDescent="0.3">
      <c r="A128" s="313"/>
      <c r="B128" s="311"/>
      <c r="C128" s="311"/>
      <c r="D128" s="311"/>
      <c r="E128" s="311"/>
      <c r="F128" s="312">
        <f>+C126</f>
        <v>1000</v>
      </c>
      <c r="G128" s="312">
        <f>+C126</f>
        <v>1000</v>
      </c>
      <c r="H128" s="311" t="s">
        <v>137</v>
      </c>
      <c r="I128" s="313"/>
    </row>
    <row r="129" spans="1:9" ht="23.85" customHeight="1" x14ac:dyDescent="0.3">
      <c r="A129" s="307">
        <v>42</v>
      </c>
      <c r="B129" s="304" t="s">
        <v>142</v>
      </c>
      <c r="C129" s="305">
        <v>1800</v>
      </c>
      <c r="D129" s="305">
        <f>+C129</f>
        <v>1800</v>
      </c>
      <c r="E129" s="306" t="s">
        <v>8</v>
      </c>
      <c r="F129" s="306" t="s">
        <v>496</v>
      </c>
      <c r="G129" s="306" t="str">
        <f>+F129</f>
        <v>ร้านอนันการเกษตรฯ</v>
      </c>
      <c r="H129" s="306" t="s">
        <v>133</v>
      </c>
      <c r="I129" s="307" t="s">
        <v>1695</v>
      </c>
    </row>
    <row r="130" spans="1:9" ht="23.85" customHeight="1" x14ac:dyDescent="0.3">
      <c r="A130" s="319"/>
      <c r="B130" s="309" t="s">
        <v>1682</v>
      </c>
      <c r="C130" s="306"/>
      <c r="D130" s="306"/>
      <c r="E130" s="306"/>
      <c r="F130" s="309" t="s">
        <v>134</v>
      </c>
      <c r="G130" s="310" t="s">
        <v>135</v>
      </c>
      <c r="H130" s="306" t="s">
        <v>136</v>
      </c>
      <c r="I130" s="307" t="s">
        <v>1693</v>
      </c>
    </row>
    <row r="131" spans="1:9" ht="23.85" customHeight="1" x14ac:dyDescent="0.3">
      <c r="A131" s="313"/>
      <c r="B131" s="311"/>
      <c r="C131" s="311"/>
      <c r="D131" s="311"/>
      <c r="E131" s="311"/>
      <c r="F131" s="312">
        <f>+C129</f>
        <v>1800</v>
      </c>
      <c r="G131" s="312">
        <f>+C129</f>
        <v>1800</v>
      </c>
      <c r="H131" s="311" t="s">
        <v>137</v>
      </c>
      <c r="I131" s="313"/>
    </row>
    <row r="132" spans="1:9" ht="23.85" customHeight="1" x14ac:dyDescent="0.3">
      <c r="A132" s="307">
        <v>43</v>
      </c>
      <c r="B132" s="304" t="s">
        <v>142</v>
      </c>
      <c r="C132" s="305">
        <v>240</v>
      </c>
      <c r="D132" s="305">
        <f>+C132</f>
        <v>240</v>
      </c>
      <c r="E132" s="306" t="s">
        <v>8</v>
      </c>
      <c r="F132" s="306" t="s">
        <v>496</v>
      </c>
      <c r="G132" s="306" t="str">
        <f>+F132</f>
        <v>ร้านอนันการเกษตรฯ</v>
      </c>
      <c r="H132" s="306" t="s">
        <v>133</v>
      </c>
      <c r="I132" s="307" t="s">
        <v>1696</v>
      </c>
    </row>
    <row r="133" spans="1:9" ht="23.85" customHeight="1" x14ac:dyDescent="0.3">
      <c r="A133" s="319"/>
      <c r="B133" s="309" t="s">
        <v>148</v>
      </c>
      <c r="C133" s="306"/>
      <c r="D133" s="306"/>
      <c r="E133" s="306"/>
      <c r="F133" s="309" t="s">
        <v>134</v>
      </c>
      <c r="G133" s="310" t="s">
        <v>135</v>
      </c>
      <c r="H133" s="306" t="s">
        <v>136</v>
      </c>
      <c r="I133" s="307" t="s">
        <v>1693</v>
      </c>
    </row>
    <row r="134" spans="1:9" ht="23.85" customHeight="1" x14ac:dyDescent="0.3">
      <c r="A134" s="313"/>
      <c r="B134" s="311"/>
      <c r="C134" s="311"/>
      <c r="D134" s="311"/>
      <c r="E134" s="311"/>
      <c r="F134" s="312">
        <f>+C132</f>
        <v>240</v>
      </c>
      <c r="G134" s="312">
        <f>+C132</f>
        <v>240</v>
      </c>
      <c r="H134" s="311" t="s">
        <v>137</v>
      </c>
      <c r="I134" s="313"/>
    </row>
    <row r="135" spans="1:9" ht="23.85" customHeight="1" x14ac:dyDescent="0.3">
      <c r="A135" s="307">
        <v>44</v>
      </c>
      <c r="B135" s="304" t="s">
        <v>156</v>
      </c>
      <c r="C135" s="317">
        <v>350</v>
      </c>
      <c r="D135" s="317">
        <f>+C135</f>
        <v>350</v>
      </c>
      <c r="E135" s="318" t="s">
        <v>8</v>
      </c>
      <c r="F135" s="306" t="s">
        <v>1697</v>
      </c>
      <c r="G135" s="306" t="str">
        <f>+F135</f>
        <v>ร้านต้นข้าว</v>
      </c>
      <c r="H135" s="306" t="s">
        <v>133</v>
      </c>
      <c r="I135" s="307" t="s">
        <v>1698</v>
      </c>
    </row>
    <row r="136" spans="1:9" ht="23.85" customHeight="1" x14ac:dyDescent="0.3">
      <c r="A136" s="319"/>
      <c r="B136" s="309" t="s">
        <v>1699</v>
      </c>
      <c r="C136" s="306"/>
      <c r="D136" s="306"/>
      <c r="E136" s="306"/>
      <c r="F136" s="310" t="s">
        <v>134</v>
      </c>
      <c r="G136" s="310" t="s">
        <v>135</v>
      </c>
      <c r="H136" s="306" t="s">
        <v>136</v>
      </c>
      <c r="I136" s="307" t="s">
        <v>1693</v>
      </c>
    </row>
    <row r="137" spans="1:9" ht="23.85" customHeight="1" x14ac:dyDescent="0.3">
      <c r="A137" s="313"/>
      <c r="B137" s="311"/>
      <c r="C137" s="311"/>
      <c r="D137" s="311"/>
      <c r="E137" s="311"/>
      <c r="F137" s="312">
        <f>+C135</f>
        <v>350</v>
      </c>
      <c r="G137" s="312">
        <f>+C135</f>
        <v>350</v>
      </c>
      <c r="H137" s="311" t="s">
        <v>137</v>
      </c>
      <c r="I137" s="313"/>
    </row>
    <row r="138" spans="1:9" ht="23.85" customHeight="1" x14ac:dyDescent="0.3">
      <c r="A138" s="307">
        <v>45</v>
      </c>
      <c r="B138" s="304" t="s">
        <v>132</v>
      </c>
      <c r="C138" s="317">
        <v>1462.95</v>
      </c>
      <c r="D138" s="317">
        <f>+C138</f>
        <v>1462.95</v>
      </c>
      <c r="E138" s="318" t="s">
        <v>8</v>
      </c>
      <c r="F138" s="306" t="s">
        <v>139</v>
      </c>
      <c r="G138" s="306" t="str">
        <f>+F138</f>
        <v>สหกรณ์การเกษตรนครไทย</v>
      </c>
      <c r="H138" s="306" t="s">
        <v>133</v>
      </c>
      <c r="I138" s="307" t="s">
        <v>1700</v>
      </c>
    </row>
    <row r="139" spans="1:9" ht="23.85" customHeight="1" x14ac:dyDescent="0.3">
      <c r="A139" s="319"/>
      <c r="B139" s="309" t="s">
        <v>140</v>
      </c>
      <c r="C139" s="306"/>
      <c r="D139" s="306"/>
      <c r="E139" s="306"/>
      <c r="F139" s="310" t="s">
        <v>134</v>
      </c>
      <c r="G139" s="310" t="s">
        <v>135</v>
      </c>
      <c r="H139" s="306" t="s">
        <v>136</v>
      </c>
      <c r="I139" s="307" t="s">
        <v>1701</v>
      </c>
    </row>
    <row r="140" spans="1:9" ht="23.85" customHeight="1" x14ac:dyDescent="0.3">
      <c r="A140" s="313"/>
      <c r="B140" s="311"/>
      <c r="C140" s="311"/>
      <c r="D140" s="311"/>
      <c r="E140" s="311"/>
      <c r="F140" s="312">
        <f>+C138</f>
        <v>1462.95</v>
      </c>
      <c r="G140" s="312">
        <f>+C138</f>
        <v>1462.95</v>
      </c>
      <c r="H140" s="311" t="s">
        <v>137</v>
      </c>
      <c r="I140" s="313"/>
    </row>
    <row r="141" spans="1:9" ht="23.85" customHeight="1" x14ac:dyDescent="0.3">
      <c r="A141" s="307">
        <v>46</v>
      </c>
      <c r="B141" s="304" t="s">
        <v>53</v>
      </c>
      <c r="C141" s="305">
        <v>4938</v>
      </c>
      <c r="D141" s="305">
        <f>+C141</f>
        <v>4938</v>
      </c>
      <c r="E141" s="306" t="s">
        <v>8</v>
      </c>
      <c r="F141" s="306" t="s">
        <v>507</v>
      </c>
      <c r="G141" s="306" t="str">
        <f>+F141</f>
        <v>ร้านมงคลทรัพย์การไฟฟ้า</v>
      </c>
      <c r="H141" s="306" t="s">
        <v>133</v>
      </c>
      <c r="I141" s="307" t="s">
        <v>1702</v>
      </c>
    </row>
    <row r="142" spans="1:9" ht="23.85" customHeight="1" x14ac:dyDescent="0.3">
      <c r="A142" s="315"/>
      <c r="B142" s="309" t="s">
        <v>1703</v>
      </c>
      <c r="C142" s="306"/>
      <c r="D142" s="306"/>
      <c r="E142" s="306"/>
      <c r="F142" s="309" t="s">
        <v>134</v>
      </c>
      <c r="G142" s="310" t="s">
        <v>135</v>
      </c>
      <c r="H142" s="306" t="s">
        <v>136</v>
      </c>
      <c r="I142" s="307" t="s">
        <v>1701</v>
      </c>
    </row>
    <row r="143" spans="1:9" ht="23.85" customHeight="1" x14ac:dyDescent="0.3">
      <c r="A143" s="316"/>
      <c r="B143" s="311"/>
      <c r="C143" s="311"/>
      <c r="D143" s="311"/>
      <c r="E143" s="311"/>
      <c r="F143" s="312">
        <f>+C141</f>
        <v>4938</v>
      </c>
      <c r="G143" s="312">
        <f>+C141</f>
        <v>4938</v>
      </c>
      <c r="H143" s="311" t="s">
        <v>137</v>
      </c>
      <c r="I143" s="313"/>
    </row>
    <row r="144" spans="1:9" ht="23.85" customHeight="1" x14ac:dyDescent="0.3">
      <c r="A144" s="314">
        <v>47</v>
      </c>
      <c r="B144" s="304" t="s">
        <v>1704</v>
      </c>
      <c r="C144" s="305">
        <v>1230</v>
      </c>
      <c r="D144" s="305">
        <f>+C144</f>
        <v>1230</v>
      </c>
      <c r="E144" s="306" t="s">
        <v>8</v>
      </c>
      <c r="F144" s="306" t="s">
        <v>143</v>
      </c>
      <c r="G144" s="306" t="str">
        <f>+F144</f>
        <v>ร้านอุ้ยเซ้งวัสดุก่อสร้าง</v>
      </c>
      <c r="H144" s="306" t="s">
        <v>133</v>
      </c>
      <c r="I144" s="307" t="s">
        <v>1705</v>
      </c>
    </row>
    <row r="145" spans="1:9" ht="23.85" customHeight="1" x14ac:dyDescent="0.3">
      <c r="A145" s="315"/>
      <c r="B145" s="309"/>
      <c r="C145" s="306"/>
      <c r="D145" s="306"/>
      <c r="E145" s="306"/>
      <c r="F145" s="309" t="s">
        <v>134</v>
      </c>
      <c r="G145" s="310" t="s">
        <v>135</v>
      </c>
      <c r="H145" s="306" t="s">
        <v>136</v>
      </c>
      <c r="I145" s="307" t="s">
        <v>1701</v>
      </c>
    </row>
    <row r="146" spans="1:9" ht="23.85" customHeight="1" x14ac:dyDescent="0.3">
      <c r="A146" s="316"/>
      <c r="B146" s="311"/>
      <c r="C146" s="311"/>
      <c r="D146" s="311"/>
      <c r="E146" s="311"/>
      <c r="F146" s="312">
        <f>+C144</f>
        <v>1230</v>
      </c>
      <c r="G146" s="312">
        <f>+C144</f>
        <v>1230</v>
      </c>
      <c r="H146" s="311" t="s">
        <v>137</v>
      </c>
      <c r="I146" s="313"/>
    </row>
    <row r="147" spans="1:9" ht="23.85" customHeight="1" x14ac:dyDescent="0.3">
      <c r="A147" s="314">
        <v>48</v>
      </c>
      <c r="B147" s="304" t="s">
        <v>502</v>
      </c>
      <c r="C147" s="305">
        <v>1440</v>
      </c>
      <c r="D147" s="305">
        <f>+C147</f>
        <v>1440</v>
      </c>
      <c r="E147" s="306" t="s">
        <v>8</v>
      </c>
      <c r="F147" s="306" t="s">
        <v>146</v>
      </c>
      <c r="G147" s="306" t="str">
        <f>+F147</f>
        <v>ร้านน้ำสิริโชค</v>
      </c>
      <c r="H147" s="306" t="s">
        <v>133</v>
      </c>
      <c r="I147" s="307" t="s">
        <v>1706</v>
      </c>
    </row>
    <row r="148" spans="1:9" ht="23.85" customHeight="1" x14ac:dyDescent="0.3">
      <c r="A148" s="315"/>
      <c r="B148" s="309"/>
      <c r="C148" s="306"/>
      <c r="D148" s="306"/>
      <c r="E148" s="306"/>
      <c r="F148" s="309" t="s">
        <v>134</v>
      </c>
      <c r="G148" s="310" t="s">
        <v>135</v>
      </c>
      <c r="H148" s="306" t="s">
        <v>136</v>
      </c>
      <c r="I148" s="307" t="s">
        <v>1707</v>
      </c>
    </row>
    <row r="149" spans="1:9" ht="23.85" customHeight="1" x14ac:dyDescent="0.3">
      <c r="A149" s="316"/>
      <c r="B149" s="311"/>
      <c r="C149" s="311"/>
      <c r="D149" s="311"/>
      <c r="E149" s="311"/>
      <c r="F149" s="312">
        <f>+C147</f>
        <v>1440</v>
      </c>
      <c r="G149" s="312">
        <f>+C147</f>
        <v>1440</v>
      </c>
      <c r="H149" s="311" t="s">
        <v>137</v>
      </c>
      <c r="I149" s="313"/>
    </row>
    <row r="150" spans="1:9" ht="23.85" customHeight="1" x14ac:dyDescent="0.3">
      <c r="A150" s="314">
        <v>49</v>
      </c>
      <c r="B150" s="304" t="s">
        <v>1704</v>
      </c>
      <c r="C150" s="305">
        <v>296</v>
      </c>
      <c r="D150" s="305">
        <f>+C150</f>
        <v>296</v>
      </c>
      <c r="E150" s="306" t="s">
        <v>8</v>
      </c>
      <c r="F150" s="321" t="s">
        <v>143</v>
      </c>
      <c r="G150" s="321" t="str">
        <f>+F150</f>
        <v>ร้านอุ้ยเซ้งวัสดุก่อสร้าง</v>
      </c>
      <c r="H150" s="306" t="s">
        <v>133</v>
      </c>
      <c r="I150" s="307" t="s">
        <v>1708</v>
      </c>
    </row>
    <row r="151" spans="1:9" ht="23.85" customHeight="1" x14ac:dyDescent="0.3">
      <c r="A151" s="315"/>
      <c r="B151" s="309"/>
      <c r="C151" s="306"/>
      <c r="D151" s="306"/>
      <c r="E151" s="306"/>
      <c r="F151" s="309" t="s">
        <v>134</v>
      </c>
      <c r="G151" s="310" t="s">
        <v>135</v>
      </c>
      <c r="H151" s="306" t="s">
        <v>136</v>
      </c>
      <c r="I151" s="307" t="s">
        <v>1707</v>
      </c>
    </row>
    <row r="152" spans="1:9" ht="23.85" customHeight="1" x14ac:dyDescent="0.3">
      <c r="A152" s="316"/>
      <c r="B152" s="311"/>
      <c r="C152" s="311"/>
      <c r="D152" s="311"/>
      <c r="E152" s="311"/>
      <c r="F152" s="312">
        <f>+C150</f>
        <v>296</v>
      </c>
      <c r="G152" s="312">
        <f>+C150</f>
        <v>296</v>
      </c>
      <c r="H152" s="311" t="s">
        <v>137</v>
      </c>
      <c r="I152" s="313"/>
    </row>
    <row r="153" spans="1:9" ht="23.85" customHeight="1" x14ac:dyDescent="0.3">
      <c r="A153" s="314">
        <v>50</v>
      </c>
      <c r="B153" s="304" t="s">
        <v>132</v>
      </c>
      <c r="C153" s="305">
        <v>2275.6999999999998</v>
      </c>
      <c r="D153" s="305">
        <f>+C153</f>
        <v>2275.6999999999998</v>
      </c>
      <c r="E153" s="306" t="s">
        <v>8</v>
      </c>
      <c r="F153" s="321" t="s">
        <v>139</v>
      </c>
      <c r="G153" s="321" t="str">
        <f>+F153</f>
        <v>สหกรณ์การเกษตรนครไทย</v>
      </c>
      <c r="H153" s="306" t="s">
        <v>133</v>
      </c>
      <c r="I153" s="307" t="s">
        <v>1709</v>
      </c>
    </row>
    <row r="154" spans="1:9" ht="23.85" customHeight="1" x14ac:dyDescent="0.3">
      <c r="A154" s="315"/>
      <c r="B154" s="309" t="s">
        <v>144</v>
      </c>
      <c r="C154" s="306"/>
      <c r="D154" s="306"/>
      <c r="E154" s="306"/>
      <c r="F154" s="309" t="s">
        <v>134</v>
      </c>
      <c r="G154" s="310" t="s">
        <v>135</v>
      </c>
      <c r="H154" s="306" t="s">
        <v>136</v>
      </c>
      <c r="I154" s="307" t="s">
        <v>1710</v>
      </c>
    </row>
    <row r="155" spans="1:9" ht="23.85" customHeight="1" x14ac:dyDescent="0.3">
      <c r="A155" s="316"/>
      <c r="B155" s="311"/>
      <c r="C155" s="311"/>
      <c r="D155" s="311"/>
      <c r="E155" s="311"/>
      <c r="F155" s="312">
        <f>+C153</f>
        <v>2275.6999999999998</v>
      </c>
      <c r="G155" s="312">
        <f>+C153</f>
        <v>2275.6999999999998</v>
      </c>
      <c r="H155" s="311" t="s">
        <v>137</v>
      </c>
      <c r="I155" s="313"/>
    </row>
    <row r="156" spans="1:9" ht="23.85" customHeight="1" x14ac:dyDescent="0.3">
      <c r="A156" s="314">
        <v>51</v>
      </c>
      <c r="B156" s="264" t="s">
        <v>138</v>
      </c>
      <c r="C156" s="305">
        <v>1860</v>
      </c>
      <c r="D156" s="305">
        <f>+C156</f>
        <v>1860</v>
      </c>
      <c r="E156" s="306" t="s">
        <v>8</v>
      </c>
      <c r="F156" s="321" t="s">
        <v>143</v>
      </c>
      <c r="G156" s="321" t="str">
        <f>+F156</f>
        <v>ร้านอุ้ยเซ้งวัสดุก่อสร้าง</v>
      </c>
      <c r="H156" s="306" t="s">
        <v>133</v>
      </c>
      <c r="I156" s="307" t="s">
        <v>1711</v>
      </c>
    </row>
    <row r="157" spans="1:9" ht="23.85" customHeight="1" x14ac:dyDescent="0.3">
      <c r="A157" s="315"/>
      <c r="B157" s="309" t="s">
        <v>1690</v>
      </c>
      <c r="C157" s="306"/>
      <c r="D157" s="306"/>
      <c r="E157" s="306"/>
      <c r="F157" s="309" t="s">
        <v>134</v>
      </c>
      <c r="G157" s="310" t="s">
        <v>135</v>
      </c>
      <c r="H157" s="306" t="s">
        <v>136</v>
      </c>
      <c r="I157" s="307" t="s">
        <v>1710</v>
      </c>
    </row>
    <row r="158" spans="1:9" ht="23.85" customHeight="1" x14ac:dyDescent="0.3">
      <c r="A158" s="316"/>
      <c r="B158" s="311"/>
      <c r="C158" s="311"/>
      <c r="D158" s="311"/>
      <c r="E158" s="311"/>
      <c r="F158" s="312">
        <f>+C156</f>
        <v>1860</v>
      </c>
      <c r="G158" s="312">
        <f>+C156</f>
        <v>1860</v>
      </c>
      <c r="H158" s="311" t="s">
        <v>137</v>
      </c>
      <c r="I158" s="313"/>
    </row>
    <row r="159" spans="1:9" ht="23.85" customHeight="1" x14ac:dyDescent="0.3">
      <c r="A159" s="314">
        <v>52</v>
      </c>
      <c r="B159" s="304" t="s">
        <v>151</v>
      </c>
      <c r="C159" s="305">
        <v>2400</v>
      </c>
      <c r="D159" s="305">
        <f>+C159</f>
        <v>2400</v>
      </c>
      <c r="E159" s="306" t="s">
        <v>8</v>
      </c>
      <c r="F159" s="306" t="s">
        <v>143</v>
      </c>
      <c r="G159" s="306" t="str">
        <f>+F159</f>
        <v>ร้านอุ้ยเซ้งวัสดุก่อสร้าง</v>
      </c>
      <c r="H159" s="306" t="s">
        <v>133</v>
      </c>
      <c r="I159" s="307" t="s">
        <v>1712</v>
      </c>
    </row>
    <row r="160" spans="1:9" ht="23.85" customHeight="1" x14ac:dyDescent="0.3">
      <c r="A160" s="315"/>
      <c r="B160" s="309"/>
      <c r="C160" s="306"/>
      <c r="D160" s="306"/>
      <c r="E160" s="306"/>
      <c r="F160" s="309" t="s">
        <v>134</v>
      </c>
      <c r="G160" s="310" t="s">
        <v>135</v>
      </c>
      <c r="H160" s="306" t="s">
        <v>136</v>
      </c>
      <c r="I160" s="307" t="s">
        <v>1710</v>
      </c>
    </row>
    <row r="161" spans="1:9" ht="23.85" customHeight="1" x14ac:dyDescent="0.3">
      <c r="A161" s="316"/>
      <c r="B161" s="311"/>
      <c r="C161" s="311"/>
      <c r="D161" s="311"/>
      <c r="E161" s="311"/>
      <c r="F161" s="312">
        <f>+C159</f>
        <v>2400</v>
      </c>
      <c r="G161" s="312">
        <f>+C159</f>
        <v>2400</v>
      </c>
      <c r="H161" s="311" t="s">
        <v>137</v>
      </c>
      <c r="I161" s="313"/>
    </row>
    <row r="162" spans="1:9" ht="23.85" customHeight="1" x14ac:dyDescent="0.3">
      <c r="A162" s="314">
        <v>53</v>
      </c>
      <c r="B162" s="264" t="s">
        <v>138</v>
      </c>
      <c r="C162" s="305">
        <v>6600</v>
      </c>
      <c r="D162" s="305">
        <f>+C162</f>
        <v>6600</v>
      </c>
      <c r="E162" s="306" t="s">
        <v>8</v>
      </c>
      <c r="F162" s="306" t="s">
        <v>155</v>
      </c>
      <c r="G162" s="306" t="str">
        <f>+F162</f>
        <v>อู่ ส.ประสิทธิ์ยนต์ (ช่างเปี๊ยก)</v>
      </c>
      <c r="H162" s="306" t="s">
        <v>133</v>
      </c>
      <c r="I162" s="307" t="s">
        <v>1713</v>
      </c>
    </row>
    <row r="163" spans="1:9" ht="23.85" customHeight="1" x14ac:dyDescent="0.3">
      <c r="A163" s="315"/>
      <c r="B163" s="309" t="s">
        <v>140</v>
      </c>
      <c r="C163" s="306"/>
      <c r="D163" s="306"/>
      <c r="E163" s="306"/>
      <c r="F163" s="309" t="s">
        <v>134</v>
      </c>
      <c r="G163" s="310" t="s">
        <v>135</v>
      </c>
      <c r="H163" s="306" t="s">
        <v>136</v>
      </c>
      <c r="I163" s="307" t="s">
        <v>1710</v>
      </c>
    </row>
    <row r="164" spans="1:9" ht="23.85" customHeight="1" x14ac:dyDescent="0.3">
      <c r="A164" s="316"/>
      <c r="B164" s="311"/>
      <c r="C164" s="311"/>
      <c r="D164" s="311"/>
      <c r="E164" s="311"/>
      <c r="F164" s="312">
        <f>+C162</f>
        <v>6600</v>
      </c>
      <c r="G164" s="312">
        <f>+C162</f>
        <v>6600</v>
      </c>
      <c r="H164" s="311" t="s">
        <v>137</v>
      </c>
      <c r="I164" s="313"/>
    </row>
    <row r="165" spans="1:9" ht="23.85" customHeight="1" x14ac:dyDescent="0.3">
      <c r="A165" s="314">
        <v>54</v>
      </c>
      <c r="B165" s="304" t="s">
        <v>1714</v>
      </c>
      <c r="C165" s="305">
        <v>3980</v>
      </c>
      <c r="D165" s="305">
        <f>+C165</f>
        <v>3980</v>
      </c>
      <c r="E165" s="306" t="s">
        <v>8</v>
      </c>
      <c r="F165" s="306" t="s">
        <v>1640</v>
      </c>
      <c r="G165" s="306" t="str">
        <f>+F165</f>
        <v>บ.ซีอาร์ซี ไทวัสดุ จำกัด</v>
      </c>
      <c r="H165" s="306" t="s">
        <v>133</v>
      </c>
      <c r="I165" s="307" t="s">
        <v>1715</v>
      </c>
    </row>
    <row r="166" spans="1:9" ht="23.85" customHeight="1" x14ac:dyDescent="0.3">
      <c r="A166" s="315"/>
      <c r="B166" s="309"/>
      <c r="C166" s="306"/>
      <c r="D166" s="306"/>
      <c r="E166" s="306"/>
      <c r="F166" s="309" t="s">
        <v>134</v>
      </c>
      <c r="G166" s="310" t="s">
        <v>135</v>
      </c>
      <c r="H166" s="306" t="s">
        <v>136</v>
      </c>
      <c r="I166" s="307" t="s">
        <v>1710</v>
      </c>
    </row>
    <row r="167" spans="1:9" ht="23.85" customHeight="1" x14ac:dyDescent="0.3">
      <c r="A167" s="316"/>
      <c r="B167" s="311"/>
      <c r="C167" s="311"/>
      <c r="D167" s="311"/>
      <c r="E167" s="311"/>
      <c r="F167" s="312">
        <f>+C165</f>
        <v>3980</v>
      </c>
      <c r="G167" s="312">
        <f>+C165</f>
        <v>3980</v>
      </c>
      <c r="H167" s="311" t="s">
        <v>137</v>
      </c>
      <c r="I167" s="313"/>
    </row>
    <row r="168" spans="1:9" ht="23.85" customHeight="1" x14ac:dyDescent="0.3">
      <c r="A168" s="314">
        <v>55</v>
      </c>
      <c r="B168" s="304" t="s">
        <v>132</v>
      </c>
      <c r="C168" s="305">
        <v>3251</v>
      </c>
      <c r="D168" s="305">
        <f>+C168</f>
        <v>3251</v>
      </c>
      <c r="E168" s="306" t="s">
        <v>8</v>
      </c>
      <c r="F168" s="306" t="s">
        <v>139</v>
      </c>
      <c r="G168" s="306" t="str">
        <f>+F168</f>
        <v>สหกรณ์การเกษตรนครไทย</v>
      </c>
      <c r="H168" s="306" t="s">
        <v>133</v>
      </c>
      <c r="I168" s="307" t="s">
        <v>1716</v>
      </c>
    </row>
    <row r="169" spans="1:9" ht="23.85" customHeight="1" x14ac:dyDescent="0.3">
      <c r="A169" s="315"/>
      <c r="B169" s="309" t="s">
        <v>1680</v>
      </c>
      <c r="C169" s="306"/>
      <c r="D169" s="306"/>
      <c r="E169" s="306"/>
      <c r="F169" s="309" t="s">
        <v>134</v>
      </c>
      <c r="G169" s="310" t="s">
        <v>135</v>
      </c>
      <c r="H169" s="306" t="s">
        <v>136</v>
      </c>
      <c r="I169" s="307" t="s">
        <v>1710</v>
      </c>
    </row>
    <row r="170" spans="1:9" ht="23.85" customHeight="1" x14ac:dyDescent="0.3">
      <c r="A170" s="316"/>
      <c r="B170" s="311"/>
      <c r="C170" s="311"/>
      <c r="D170" s="311"/>
      <c r="E170" s="311"/>
      <c r="F170" s="312">
        <f>+C168</f>
        <v>3251</v>
      </c>
      <c r="G170" s="312">
        <f>+C168</f>
        <v>3251</v>
      </c>
      <c r="H170" s="311" t="s">
        <v>137</v>
      </c>
      <c r="I170" s="313"/>
    </row>
    <row r="171" spans="1:9" ht="23.85" customHeight="1" x14ac:dyDescent="0.3">
      <c r="A171" s="314">
        <v>56</v>
      </c>
      <c r="B171" s="304" t="s">
        <v>132</v>
      </c>
      <c r="C171" s="305">
        <v>1430.44</v>
      </c>
      <c r="D171" s="305">
        <f>+C171</f>
        <v>1430.44</v>
      </c>
      <c r="E171" s="306" t="s">
        <v>8</v>
      </c>
      <c r="F171" s="306" t="s">
        <v>139</v>
      </c>
      <c r="G171" s="306" t="str">
        <f>+F171</f>
        <v>สหกรณ์การเกษตรนครไทย</v>
      </c>
      <c r="H171" s="306" t="s">
        <v>133</v>
      </c>
      <c r="I171" s="307" t="s">
        <v>1717</v>
      </c>
    </row>
    <row r="172" spans="1:9" ht="23.85" customHeight="1" x14ac:dyDescent="0.3">
      <c r="A172" s="315"/>
      <c r="B172" s="309" t="s">
        <v>140</v>
      </c>
      <c r="C172" s="306"/>
      <c r="D172" s="306"/>
      <c r="E172" s="306"/>
      <c r="F172" s="309" t="s">
        <v>134</v>
      </c>
      <c r="G172" s="310" t="s">
        <v>135</v>
      </c>
      <c r="H172" s="306" t="s">
        <v>136</v>
      </c>
      <c r="I172" s="307" t="s">
        <v>1710</v>
      </c>
    </row>
    <row r="173" spans="1:9" ht="23.85" customHeight="1" x14ac:dyDescent="0.3">
      <c r="A173" s="316"/>
      <c r="B173" s="311"/>
      <c r="C173" s="311"/>
      <c r="D173" s="311"/>
      <c r="E173" s="311"/>
      <c r="F173" s="312">
        <f>+C171</f>
        <v>1430.44</v>
      </c>
      <c r="G173" s="312">
        <f>+C171</f>
        <v>1430.44</v>
      </c>
      <c r="H173" s="311" t="s">
        <v>137</v>
      </c>
      <c r="I173" s="313"/>
    </row>
    <row r="174" spans="1:9" ht="23.85" customHeight="1" x14ac:dyDescent="0.3">
      <c r="A174" s="314">
        <v>57</v>
      </c>
      <c r="B174" s="304" t="s">
        <v>132</v>
      </c>
      <c r="C174" s="305">
        <v>862.96</v>
      </c>
      <c r="D174" s="305">
        <f>+C174</f>
        <v>862.96</v>
      </c>
      <c r="E174" s="306" t="s">
        <v>8</v>
      </c>
      <c r="F174" s="306" t="s">
        <v>139</v>
      </c>
      <c r="G174" s="306" t="str">
        <f>+F174</f>
        <v>สหกรณ์การเกษตรนครไทย</v>
      </c>
      <c r="H174" s="306" t="s">
        <v>133</v>
      </c>
      <c r="I174" s="307" t="s">
        <v>1718</v>
      </c>
    </row>
    <row r="175" spans="1:9" ht="23.85" customHeight="1" x14ac:dyDescent="0.3">
      <c r="A175" s="315"/>
      <c r="B175" s="309" t="s">
        <v>147</v>
      </c>
      <c r="C175" s="306"/>
      <c r="D175" s="306"/>
      <c r="E175" s="306"/>
      <c r="F175" s="309" t="s">
        <v>134</v>
      </c>
      <c r="G175" s="310" t="s">
        <v>135</v>
      </c>
      <c r="H175" s="306" t="s">
        <v>136</v>
      </c>
      <c r="I175" s="307" t="s">
        <v>1710</v>
      </c>
    </row>
    <row r="176" spans="1:9" ht="23.85" customHeight="1" x14ac:dyDescent="0.3">
      <c r="A176" s="316"/>
      <c r="B176" s="311"/>
      <c r="C176" s="311"/>
      <c r="D176" s="311"/>
      <c r="E176" s="311"/>
      <c r="F176" s="312">
        <f>+C174</f>
        <v>862.96</v>
      </c>
      <c r="G176" s="312">
        <f>+C174</f>
        <v>862.96</v>
      </c>
      <c r="H176" s="311" t="s">
        <v>137</v>
      </c>
      <c r="I176" s="313"/>
    </row>
    <row r="177" spans="1:9" ht="23.85" customHeight="1" x14ac:dyDescent="0.3">
      <c r="A177" s="314">
        <v>58</v>
      </c>
      <c r="B177" s="304" t="s">
        <v>142</v>
      </c>
      <c r="C177" s="305">
        <v>778</v>
      </c>
      <c r="D177" s="305">
        <f>+C177</f>
        <v>778</v>
      </c>
      <c r="E177" s="306" t="s">
        <v>8</v>
      </c>
      <c r="F177" s="306" t="s">
        <v>496</v>
      </c>
      <c r="G177" s="306" t="str">
        <f>+F177</f>
        <v>ร้านอนันการเกษตรฯ</v>
      </c>
      <c r="H177" s="306" t="s">
        <v>133</v>
      </c>
      <c r="I177" s="307" t="s">
        <v>1719</v>
      </c>
    </row>
    <row r="178" spans="1:9" ht="23.85" customHeight="1" x14ac:dyDescent="0.3">
      <c r="A178" s="315"/>
      <c r="B178" s="309" t="s">
        <v>148</v>
      </c>
      <c r="C178" s="306"/>
      <c r="D178" s="306"/>
      <c r="E178" s="306"/>
      <c r="F178" s="309" t="s">
        <v>134</v>
      </c>
      <c r="G178" s="310" t="s">
        <v>135</v>
      </c>
      <c r="H178" s="306" t="s">
        <v>136</v>
      </c>
      <c r="I178" s="307" t="s">
        <v>1720</v>
      </c>
    </row>
    <row r="179" spans="1:9" ht="23.85" customHeight="1" x14ac:dyDescent="0.3">
      <c r="A179" s="316"/>
      <c r="B179" s="322"/>
      <c r="C179" s="311"/>
      <c r="D179" s="311"/>
      <c r="E179" s="311"/>
      <c r="F179" s="312">
        <f>+C177</f>
        <v>778</v>
      </c>
      <c r="G179" s="312">
        <f>+C177</f>
        <v>778</v>
      </c>
      <c r="H179" s="311" t="s">
        <v>137</v>
      </c>
      <c r="I179" s="313"/>
    </row>
    <row r="180" spans="1:9" ht="23.85" customHeight="1" x14ac:dyDescent="0.3">
      <c r="A180" s="314">
        <v>59</v>
      </c>
      <c r="B180" s="304" t="s">
        <v>142</v>
      </c>
      <c r="C180" s="305">
        <v>240</v>
      </c>
      <c r="D180" s="305">
        <f>+C180</f>
        <v>240</v>
      </c>
      <c r="E180" s="306" t="s">
        <v>8</v>
      </c>
      <c r="F180" s="306" t="s">
        <v>496</v>
      </c>
      <c r="G180" s="306" t="str">
        <f>+F180</f>
        <v>ร้านอนันการเกษตรฯ</v>
      </c>
      <c r="H180" s="306" t="s">
        <v>133</v>
      </c>
      <c r="I180" s="307" t="s">
        <v>1721</v>
      </c>
    </row>
    <row r="181" spans="1:9" ht="23.85" customHeight="1" x14ac:dyDescent="0.3">
      <c r="A181" s="315"/>
      <c r="B181" s="309" t="s">
        <v>1722</v>
      </c>
      <c r="C181" s="306"/>
      <c r="D181" s="306"/>
      <c r="E181" s="306"/>
      <c r="F181" s="309" t="s">
        <v>134</v>
      </c>
      <c r="G181" s="310" t="s">
        <v>135</v>
      </c>
      <c r="H181" s="306" t="s">
        <v>136</v>
      </c>
      <c r="I181" s="307" t="s">
        <v>1720</v>
      </c>
    </row>
    <row r="182" spans="1:9" ht="23.85" customHeight="1" x14ac:dyDescent="0.3">
      <c r="A182" s="316"/>
      <c r="B182" s="322"/>
      <c r="C182" s="311"/>
      <c r="D182" s="311"/>
      <c r="E182" s="311"/>
      <c r="F182" s="312">
        <f>+C180</f>
        <v>240</v>
      </c>
      <c r="G182" s="312">
        <f>+C180</f>
        <v>240</v>
      </c>
      <c r="H182" s="311" t="s">
        <v>137</v>
      </c>
      <c r="I182" s="313"/>
    </row>
    <row r="183" spans="1:9" ht="23.85" customHeight="1" x14ac:dyDescent="0.3">
      <c r="A183" s="314">
        <v>60</v>
      </c>
      <c r="B183" s="304" t="s">
        <v>132</v>
      </c>
      <c r="C183" s="305">
        <v>2060</v>
      </c>
      <c r="D183" s="305">
        <f>+C183</f>
        <v>2060</v>
      </c>
      <c r="E183" s="306" t="s">
        <v>8</v>
      </c>
      <c r="F183" s="306" t="s">
        <v>155</v>
      </c>
      <c r="G183" s="306" t="str">
        <f>+F183</f>
        <v>อู่ ส.ประสิทธิ์ยนต์ (ช่างเปี๊ยก)</v>
      </c>
      <c r="H183" s="306" t="s">
        <v>133</v>
      </c>
      <c r="I183" s="307" t="s">
        <v>1723</v>
      </c>
    </row>
    <row r="184" spans="1:9" ht="23.85" customHeight="1" x14ac:dyDescent="0.3">
      <c r="A184" s="315"/>
      <c r="B184" s="309" t="s">
        <v>140</v>
      </c>
      <c r="C184" s="306"/>
      <c r="D184" s="306"/>
      <c r="E184" s="306"/>
      <c r="F184" s="309" t="s">
        <v>134</v>
      </c>
      <c r="G184" s="310" t="s">
        <v>135</v>
      </c>
      <c r="H184" s="306" t="s">
        <v>136</v>
      </c>
      <c r="I184" s="307" t="s">
        <v>1724</v>
      </c>
    </row>
    <row r="185" spans="1:9" ht="23.85" customHeight="1" x14ac:dyDescent="0.3">
      <c r="A185" s="316"/>
      <c r="B185" s="311"/>
      <c r="C185" s="311"/>
      <c r="D185" s="311"/>
      <c r="E185" s="311"/>
      <c r="F185" s="312">
        <f>+C183</f>
        <v>2060</v>
      </c>
      <c r="G185" s="312">
        <f>+C183</f>
        <v>2060</v>
      </c>
      <c r="H185" s="311" t="s">
        <v>137</v>
      </c>
      <c r="I185" s="313"/>
    </row>
    <row r="186" spans="1:9" ht="23.85" customHeight="1" x14ac:dyDescent="0.3">
      <c r="A186" s="314">
        <v>61</v>
      </c>
      <c r="B186" s="304" t="s">
        <v>149</v>
      </c>
      <c r="C186" s="305">
        <v>480</v>
      </c>
      <c r="D186" s="305">
        <f>+C186</f>
        <v>480</v>
      </c>
      <c r="E186" s="306" t="s">
        <v>8</v>
      </c>
      <c r="F186" s="306" t="s">
        <v>507</v>
      </c>
      <c r="G186" s="306" t="str">
        <f>+F186</f>
        <v>ร้านมงคลทรัพย์การไฟฟ้า</v>
      </c>
      <c r="H186" s="306" t="s">
        <v>133</v>
      </c>
      <c r="I186" s="307" t="s">
        <v>1725</v>
      </c>
    </row>
    <row r="187" spans="1:9" ht="23.85" customHeight="1" x14ac:dyDescent="0.3">
      <c r="A187" s="315"/>
      <c r="B187" s="309"/>
      <c r="C187" s="306"/>
      <c r="D187" s="306"/>
      <c r="E187" s="306"/>
      <c r="F187" s="309" t="s">
        <v>134</v>
      </c>
      <c r="G187" s="310" t="s">
        <v>135</v>
      </c>
      <c r="H187" s="306" t="s">
        <v>136</v>
      </c>
      <c r="I187" s="307" t="s">
        <v>1724</v>
      </c>
    </row>
    <row r="188" spans="1:9" ht="23.85" customHeight="1" x14ac:dyDescent="0.3">
      <c r="A188" s="316"/>
      <c r="B188" s="322"/>
      <c r="C188" s="311"/>
      <c r="D188" s="311"/>
      <c r="E188" s="311"/>
      <c r="F188" s="312">
        <f>+C186</f>
        <v>480</v>
      </c>
      <c r="G188" s="312">
        <f>+C186</f>
        <v>480</v>
      </c>
      <c r="H188" s="311" t="s">
        <v>137</v>
      </c>
      <c r="I188" s="313"/>
    </row>
    <row r="189" spans="1:9" ht="23.85" customHeight="1" x14ac:dyDescent="0.3">
      <c r="A189" s="314">
        <v>62</v>
      </c>
      <c r="B189" s="304" t="s">
        <v>1714</v>
      </c>
      <c r="C189" s="305">
        <v>1065</v>
      </c>
      <c r="D189" s="305">
        <f>+C189</f>
        <v>1065</v>
      </c>
      <c r="E189" s="306" t="s">
        <v>8</v>
      </c>
      <c r="F189" s="306" t="s">
        <v>143</v>
      </c>
      <c r="G189" s="306" t="str">
        <f>+F189</f>
        <v>ร้านอุ้ยเซ้งวัสดุก่อสร้าง</v>
      </c>
      <c r="H189" s="306" t="s">
        <v>133</v>
      </c>
      <c r="I189" s="307" t="s">
        <v>1726</v>
      </c>
    </row>
    <row r="190" spans="1:9" ht="23.85" customHeight="1" x14ac:dyDescent="0.3">
      <c r="A190" s="315"/>
      <c r="B190" s="309"/>
      <c r="C190" s="306"/>
      <c r="D190" s="306"/>
      <c r="E190" s="306"/>
      <c r="F190" s="309" t="s">
        <v>134</v>
      </c>
      <c r="G190" s="310" t="s">
        <v>135</v>
      </c>
      <c r="H190" s="306" t="s">
        <v>136</v>
      </c>
      <c r="I190" s="307" t="s">
        <v>1727</v>
      </c>
    </row>
    <row r="191" spans="1:9" ht="23.85" customHeight="1" x14ac:dyDescent="0.3">
      <c r="A191" s="316"/>
      <c r="B191" s="322"/>
      <c r="C191" s="311"/>
      <c r="D191" s="311"/>
      <c r="E191" s="311"/>
      <c r="F191" s="312">
        <f>+C189</f>
        <v>1065</v>
      </c>
      <c r="G191" s="312">
        <f>+C189</f>
        <v>1065</v>
      </c>
      <c r="H191" s="311" t="s">
        <v>137</v>
      </c>
      <c r="I191" s="313"/>
    </row>
    <row r="192" spans="1:9" ht="23.85" customHeight="1" x14ac:dyDescent="0.3">
      <c r="A192" s="314">
        <v>63</v>
      </c>
      <c r="B192" s="304" t="s">
        <v>1714</v>
      </c>
      <c r="C192" s="305">
        <v>640</v>
      </c>
      <c r="D192" s="305">
        <f>+C192</f>
        <v>640</v>
      </c>
      <c r="E192" s="306" t="s">
        <v>8</v>
      </c>
      <c r="F192" s="306" t="s">
        <v>143</v>
      </c>
      <c r="G192" s="306" t="str">
        <f>+F192</f>
        <v>ร้านอุ้ยเซ้งวัสดุก่อสร้าง</v>
      </c>
      <c r="H192" s="306" t="s">
        <v>133</v>
      </c>
      <c r="I192" s="307" t="s">
        <v>1728</v>
      </c>
    </row>
    <row r="193" spans="1:9" ht="23.85" customHeight="1" x14ac:dyDescent="0.3">
      <c r="A193" s="315"/>
      <c r="B193" s="309"/>
      <c r="C193" s="306"/>
      <c r="D193" s="306"/>
      <c r="E193" s="306"/>
      <c r="F193" s="309" t="s">
        <v>134</v>
      </c>
      <c r="G193" s="310" t="s">
        <v>135</v>
      </c>
      <c r="H193" s="306" t="s">
        <v>136</v>
      </c>
      <c r="I193" s="307" t="s">
        <v>1727</v>
      </c>
    </row>
    <row r="194" spans="1:9" ht="23.85" customHeight="1" x14ac:dyDescent="0.3">
      <c r="A194" s="316"/>
      <c r="B194" s="311"/>
      <c r="C194" s="311"/>
      <c r="D194" s="311"/>
      <c r="E194" s="311"/>
      <c r="F194" s="312">
        <f>+C192</f>
        <v>640</v>
      </c>
      <c r="G194" s="312">
        <f>+C192</f>
        <v>640</v>
      </c>
      <c r="H194" s="311" t="s">
        <v>137</v>
      </c>
      <c r="I194" s="313"/>
    </row>
    <row r="195" spans="1:9" ht="23.85" customHeight="1" x14ac:dyDescent="0.3">
      <c r="A195" s="314">
        <v>64</v>
      </c>
      <c r="B195" s="264" t="s">
        <v>138</v>
      </c>
      <c r="C195" s="305">
        <v>655</v>
      </c>
      <c r="D195" s="305">
        <f>+C195</f>
        <v>655</v>
      </c>
      <c r="E195" s="306" t="s">
        <v>8</v>
      </c>
      <c r="F195" s="306" t="s">
        <v>143</v>
      </c>
      <c r="G195" s="306" t="str">
        <f>+F195</f>
        <v>ร้านอุ้ยเซ้งวัสดุก่อสร้าง</v>
      </c>
      <c r="H195" s="306" t="s">
        <v>133</v>
      </c>
      <c r="I195" s="307" t="s">
        <v>1729</v>
      </c>
    </row>
    <row r="196" spans="1:9" ht="23.85" customHeight="1" x14ac:dyDescent="0.3">
      <c r="A196" s="315"/>
      <c r="B196" s="309" t="s">
        <v>1690</v>
      </c>
      <c r="C196" s="306"/>
      <c r="D196" s="306"/>
      <c r="E196" s="306"/>
      <c r="F196" s="309" t="s">
        <v>134</v>
      </c>
      <c r="G196" s="310" t="s">
        <v>135</v>
      </c>
      <c r="H196" s="306" t="s">
        <v>136</v>
      </c>
      <c r="I196" s="307" t="s">
        <v>1727</v>
      </c>
    </row>
    <row r="197" spans="1:9" ht="23.85" customHeight="1" x14ac:dyDescent="0.3">
      <c r="A197" s="316"/>
      <c r="B197" s="311"/>
      <c r="C197" s="311"/>
      <c r="D197" s="311"/>
      <c r="E197" s="311"/>
      <c r="F197" s="312">
        <f>+C195</f>
        <v>655</v>
      </c>
      <c r="G197" s="312">
        <f>+C195</f>
        <v>655</v>
      </c>
      <c r="H197" s="311" t="s">
        <v>137</v>
      </c>
      <c r="I197" s="313"/>
    </row>
    <row r="198" spans="1:9" ht="23.85" customHeight="1" x14ac:dyDescent="0.3">
      <c r="A198" s="314">
        <v>65</v>
      </c>
      <c r="B198" s="304" t="s">
        <v>1714</v>
      </c>
      <c r="C198" s="305">
        <v>810</v>
      </c>
      <c r="D198" s="305">
        <f>+C198</f>
        <v>810</v>
      </c>
      <c r="E198" s="306" t="s">
        <v>8</v>
      </c>
      <c r="F198" s="306" t="s">
        <v>143</v>
      </c>
      <c r="G198" s="306" t="str">
        <f>+F198</f>
        <v>ร้านอุ้ยเซ้งวัสดุก่อสร้าง</v>
      </c>
      <c r="H198" s="306" t="s">
        <v>133</v>
      </c>
      <c r="I198" s="307" t="s">
        <v>1730</v>
      </c>
    </row>
    <row r="199" spans="1:9" ht="23.85" customHeight="1" x14ac:dyDescent="0.3">
      <c r="A199" s="315"/>
      <c r="B199" s="309"/>
      <c r="C199" s="306"/>
      <c r="D199" s="306"/>
      <c r="E199" s="306"/>
      <c r="F199" s="309" t="s">
        <v>134</v>
      </c>
      <c r="G199" s="310" t="s">
        <v>135</v>
      </c>
      <c r="H199" s="306" t="s">
        <v>136</v>
      </c>
      <c r="I199" s="307" t="s">
        <v>1727</v>
      </c>
    </row>
    <row r="200" spans="1:9" ht="23.85" customHeight="1" x14ac:dyDescent="0.3">
      <c r="A200" s="316"/>
      <c r="B200" s="311"/>
      <c r="C200" s="311"/>
      <c r="D200" s="311"/>
      <c r="E200" s="311"/>
      <c r="F200" s="312">
        <f>+C198</f>
        <v>810</v>
      </c>
      <c r="G200" s="312">
        <f>+C198</f>
        <v>810</v>
      </c>
      <c r="H200" s="311" t="s">
        <v>137</v>
      </c>
      <c r="I200" s="313"/>
    </row>
    <row r="201" spans="1:9" ht="23.85" customHeight="1" x14ac:dyDescent="0.3">
      <c r="A201" s="314">
        <v>66</v>
      </c>
      <c r="B201" s="304" t="s">
        <v>1704</v>
      </c>
      <c r="C201" s="305">
        <v>2871</v>
      </c>
      <c r="D201" s="305">
        <f>+C201</f>
        <v>2871</v>
      </c>
      <c r="E201" s="306" t="s">
        <v>8</v>
      </c>
      <c r="F201" s="306" t="s">
        <v>143</v>
      </c>
      <c r="G201" s="306" t="str">
        <f>+F201</f>
        <v>ร้านอุ้ยเซ้งวัสดุก่อสร้าง</v>
      </c>
      <c r="H201" s="306" t="s">
        <v>133</v>
      </c>
      <c r="I201" s="307" t="s">
        <v>1731</v>
      </c>
    </row>
    <row r="202" spans="1:9" ht="23.85" customHeight="1" x14ac:dyDescent="0.3">
      <c r="A202" s="315"/>
      <c r="B202" s="309"/>
      <c r="C202" s="306"/>
      <c r="D202" s="306"/>
      <c r="E202" s="306"/>
      <c r="F202" s="309" t="s">
        <v>134</v>
      </c>
      <c r="G202" s="310" t="s">
        <v>135</v>
      </c>
      <c r="H202" s="306" t="s">
        <v>136</v>
      </c>
      <c r="I202" s="307" t="s">
        <v>1727</v>
      </c>
    </row>
    <row r="203" spans="1:9" ht="23.85" customHeight="1" x14ac:dyDescent="0.3">
      <c r="A203" s="316"/>
      <c r="B203" s="311"/>
      <c r="C203" s="311"/>
      <c r="D203" s="311"/>
      <c r="E203" s="311"/>
      <c r="F203" s="312">
        <f>+C201</f>
        <v>2871</v>
      </c>
      <c r="G203" s="312">
        <f>+C201</f>
        <v>2871</v>
      </c>
      <c r="H203" s="311" t="s">
        <v>137</v>
      </c>
      <c r="I203" s="313"/>
    </row>
    <row r="204" spans="1:9" ht="23.85" customHeight="1" x14ac:dyDescent="0.3">
      <c r="A204" s="314">
        <v>67</v>
      </c>
      <c r="B204" s="304" t="s">
        <v>132</v>
      </c>
      <c r="C204" s="305">
        <v>2500</v>
      </c>
      <c r="D204" s="305">
        <f>+C204</f>
        <v>2500</v>
      </c>
      <c r="E204" s="306" t="s">
        <v>8</v>
      </c>
      <c r="F204" s="306" t="s">
        <v>155</v>
      </c>
      <c r="G204" s="306" t="str">
        <f>+F204</f>
        <v>อู่ ส.ประสิทธิ์ยนต์ (ช่างเปี๊ยก)</v>
      </c>
      <c r="H204" s="306" t="s">
        <v>133</v>
      </c>
      <c r="I204" s="307" t="s">
        <v>1732</v>
      </c>
    </row>
    <row r="205" spans="1:9" ht="23.85" customHeight="1" x14ac:dyDescent="0.3">
      <c r="A205" s="315"/>
      <c r="B205" s="309" t="s">
        <v>1680</v>
      </c>
      <c r="C205" s="306"/>
      <c r="D205" s="306"/>
      <c r="E205" s="306"/>
      <c r="F205" s="309" t="s">
        <v>134</v>
      </c>
      <c r="G205" s="310" t="s">
        <v>135</v>
      </c>
      <c r="H205" s="306" t="s">
        <v>136</v>
      </c>
      <c r="I205" s="307" t="s">
        <v>1727</v>
      </c>
    </row>
    <row r="206" spans="1:9" ht="23.85" customHeight="1" x14ac:dyDescent="0.3">
      <c r="A206" s="316"/>
      <c r="B206" s="311"/>
      <c r="C206" s="311"/>
      <c r="D206" s="311"/>
      <c r="E206" s="311"/>
      <c r="F206" s="312">
        <f>+C204</f>
        <v>2500</v>
      </c>
      <c r="G206" s="312">
        <f>+C204</f>
        <v>2500</v>
      </c>
      <c r="H206" s="311" t="s">
        <v>137</v>
      </c>
      <c r="I206" s="313"/>
    </row>
    <row r="207" spans="1:9" ht="23.85" customHeight="1" x14ac:dyDescent="0.3">
      <c r="A207" s="314">
        <v>68</v>
      </c>
      <c r="B207" s="304" t="s">
        <v>132</v>
      </c>
      <c r="C207" s="305">
        <v>1701.46</v>
      </c>
      <c r="D207" s="305">
        <f>+C207</f>
        <v>1701.46</v>
      </c>
      <c r="E207" s="306" t="s">
        <v>8</v>
      </c>
      <c r="F207" s="306" t="s">
        <v>139</v>
      </c>
      <c r="G207" s="306" t="str">
        <f>+F207</f>
        <v>สหกรณ์การเกษตรนครไทย</v>
      </c>
      <c r="H207" s="306" t="s">
        <v>133</v>
      </c>
      <c r="I207" s="307" t="s">
        <v>494</v>
      </c>
    </row>
    <row r="208" spans="1:9" ht="23.85" customHeight="1" x14ac:dyDescent="0.3">
      <c r="A208" s="315"/>
      <c r="B208" s="309" t="s">
        <v>144</v>
      </c>
      <c r="C208" s="306"/>
      <c r="D208" s="306"/>
      <c r="E208" s="306"/>
      <c r="F208" s="309" t="s">
        <v>134</v>
      </c>
      <c r="G208" s="310" t="s">
        <v>135</v>
      </c>
      <c r="H208" s="306" t="s">
        <v>136</v>
      </c>
      <c r="I208" s="307" t="s">
        <v>1727</v>
      </c>
    </row>
    <row r="209" spans="1:9" ht="23.85" customHeight="1" x14ac:dyDescent="0.3">
      <c r="A209" s="316"/>
      <c r="B209" s="311"/>
      <c r="C209" s="311"/>
      <c r="D209" s="311"/>
      <c r="E209" s="311"/>
      <c r="F209" s="312">
        <f>+C207</f>
        <v>1701.46</v>
      </c>
      <c r="G209" s="312">
        <f>+C207</f>
        <v>1701.46</v>
      </c>
      <c r="H209" s="311" t="s">
        <v>137</v>
      </c>
      <c r="I209" s="313"/>
    </row>
    <row r="210" spans="1:9" ht="23.85" customHeight="1" x14ac:dyDescent="0.3">
      <c r="A210" s="314">
        <v>69</v>
      </c>
      <c r="B210" s="304" t="s">
        <v>132</v>
      </c>
      <c r="C210" s="305">
        <v>3251</v>
      </c>
      <c r="D210" s="305">
        <f>+C210</f>
        <v>3251</v>
      </c>
      <c r="E210" s="306" t="s">
        <v>8</v>
      </c>
      <c r="F210" s="306" t="s">
        <v>139</v>
      </c>
      <c r="G210" s="306" t="str">
        <f>+F210</f>
        <v>สหกรณ์การเกษตรนครไทย</v>
      </c>
      <c r="H210" s="306" t="s">
        <v>133</v>
      </c>
      <c r="I210" s="307" t="s">
        <v>495</v>
      </c>
    </row>
    <row r="211" spans="1:9" ht="23.85" customHeight="1" x14ac:dyDescent="0.3">
      <c r="A211" s="315"/>
      <c r="B211" s="309" t="s">
        <v>145</v>
      </c>
      <c r="C211" s="306"/>
      <c r="D211" s="306"/>
      <c r="E211" s="306"/>
      <c r="F211" s="309" t="s">
        <v>134</v>
      </c>
      <c r="G211" s="310" t="s">
        <v>135</v>
      </c>
      <c r="H211" s="306" t="s">
        <v>136</v>
      </c>
      <c r="I211" s="307" t="s">
        <v>1727</v>
      </c>
    </row>
    <row r="212" spans="1:9" ht="23.85" customHeight="1" x14ac:dyDescent="0.3">
      <c r="A212" s="316"/>
      <c r="B212" s="311"/>
      <c r="C212" s="311"/>
      <c r="D212" s="311"/>
      <c r="E212" s="311"/>
      <c r="F212" s="312">
        <f>+C210</f>
        <v>3251</v>
      </c>
      <c r="G212" s="312">
        <f>+C210</f>
        <v>3251</v>
      </c>
      <c r="H212" s="311" t="s">
        <v>137</v>
      </c>
      <c r="I212" s="313"/>
    </row>
    <row r="213" spans="1:9" ht="23.85" customHeight="1" x14ac:dyDescent="0.3">
      <c r="A213" s="314">
        <v>70</v>
      </c>
      <c r="B213" s="304" t="s">
        <v>132</v>
      </c>
      <c r="C213" s="305">
        <v>1172.42</v>
      </c>
      <c r="D213" s="305">
        <f>+C213</f>
        <v>1172.42</v>
      </c>
      <c r="E213" s="306" t="s">
        <v>8</v>
      </c>
      <c r="F213" s="306" t="s">
        <v>139</v>
      </c>
      <c r="G213" s="306" t="str">
        <f>+F213</f>
        <v>สหกรณ์การเกษตรนครไทย</v>
      </c>
      <c r="H213" s="306" t="s">
        <v>133</v>
      </c>
      <c r="I213" s="307" t="s">
        <v>498</v>
      </c>
    </row>
    <row r="214" spans="1:9" ht="23.85" customHeight="1" x14ac:dyDescent="0.3">
      <c r="A214" s="315"/>
      <c r="B214" s="309" t="s">
        <v>150</v>
      </c>
      <c r="C214" s="306"/>
      <c r="D214" s="306"/>
      <c r="E214" s="306"/>
      <c r="F214" s="309" t="s">
        <v>134</v>
      </c>
      <c r="G214" s="310" t="s">
        <v>135</v>
      </c>
      <c r="H214" s="306" t="s">
        <v>136</v>
      </c>
      <c r="I214" s="307" t="s">
        <v>1733</v>
      </c>
    </row>
    <row r="215" spans="1:9" ht="23.85" customHeight="1" x14ac:dyDescent="0.3">
      <c r="A215" s="316"/>
      <c r="B215" s="311"/>
      <c r="C215" s="311"/>
      <c r="D215" s="311"/>
      <c r="E215" s="311"/>
      <c r="F215" s="312">
        <f>+C213</f>
        <v>1172.42</v>
      </c>
      <c r="G215" s="312">
        <f>+C213</f>
        <v>1172.42</v>
      </c>
      <c r="H215" s="311" t="s">
        <v>137</v>
      </c>
      <c r="I215" s="313"/>
    </row>
    <row r="216" spans="1:9" ht="23.85" customHeight="1" x14ac:dyDescent="0.3">
      <c r="A216" s="314">
        <v>71</v>
      </c>
      <c r="B216" s="304" t="s">
        <v>132</v>
      </c>
      <c r="C216" s="305">
        <v>1600</v>
      </c>
      <c r="D216" s="305">
        <f>+C216</f>
        <v>1600</v>
      </c>
      <c r="E216" s="306" t="s">
        <v>8</v>
      </c>
      <c r="F216" s="306" t="s">
        <v>496</v>
      </c>
      <c r="G216" s="306" t="str">
        <f>+F216</f>
        <v>ร้านอนันการเกษตรฯ</v>
      </c>
      <c r="H216" s="306" t="s">
        <v>133</v>
      </c>
      <c r="I216" s="307" t="s">
        <v>1734</v>
      </c>
    </row>
    <row r="217" spans="1:9" ht="23.85" customHeight="1" x14ac:dyDescent="0.3">
      <c r="A217" s="315"/>
      <c r="B217" s="309" t="s">
        <v>150</v>
      </c>
      <c r="C217" s="306"/>
      <c r="D217" s="306"/>
      <c r="E217" s="306"/>
      <c r="F217" s="309" t="s">
        <v>134</v>
      </c>
      <c r="G217" s="310" t="s">
        <v>135</v>
      </c>
      <c r="H217" s="306" t="s">
        <v>136</v>
      </c>
      <c r="I217" s="307" t="s">
        <v>1733</v>
      </c>
    </row>
    <row r="218" spans="1:9" ht="23.85" customHeight="1" x14ac:dyDescent="0.3">
      <c r="A218" s="316"/>
      <c r="B218" s="311"/>
      <c r="C218" s="311"/>
      <c r="D218" s="311"/>
      <c r="E218" s="311"/>
      <c r="F218" s="312">
        <f>+C216</f>
        <v>1600</v>
      </c>
      <c r="G218" s="312">
        <f>+C216</f>
        <v>1600</v>
      </c>
      <c r="H218" s="311" t="s">
        <v>137</v>
      </c>
      <c r="I218" s="313"/>
    </row>
    <row r="219" spans="1:9" ht="23.85" customHeight="1" x14ac:dyDescent="0.3">
      <c r="A219" s="314">
        <v>72</v>
      </c>
      <c r="B219" s="304" t="s">
        <v>142</v>
      </c>
      <c r="C219" s="305">
        <v>300</v>
      </c>
      <c r="D219" s="305">
        <f>+C219</f>
        <v>300</v>
      </c>
      <c r="E219" s="306" t="s">
        <v>8</v>
      </c>
      <c r="F219" s="306" t="s">
        <v>496</v>
      </c>
      <c r="G219" s="306" t="str">
        <f>+F219</f>
        <v>ร้านอนันการเกษตรฯ</v>
      </c>
      <c r="H219" s="306" t="s">
        <v>133</v>
      </c>
      <c r="I219" s="307" t="s">
        <v>1735</v>
      </c>
    </row>
    <row r="220" spans="1:9" ht="23.85" customHeight="1" x14ac:dyDescent="0.3">
      <c r="A220" s="315"/>
      <c r="B220" s="309" t="s">
        <v>1722</v>
      </c>
      <c r="C220" s="306"/>
      <c r="D220" s="306"/>
      <c r="E220" s="306"/>
      <c r="F220" s="309" t="s">
        <v>134</v>
      </c>
      <c r="G220" s="310" t="s">
        <v>135</v>
      </c>
      <c r="H220" s="306" t="s">
        <v>136</v>
      </c>
      <c r="I220" s="307" t="s">
        <v>1736</v>
      </c>
    </row>
    <row r="221" spans="1:9" ht="23.85" customHeight="1" x14ac:dyDescent="0.3">
      <c r="A221" s="316"/>
      <c r="B221" s="311"/>
      <c r="C221" s="311"/>
      <c r="D221" s="311"/>
      <c r="E221" s="311"/>
      <c r="F221" s="312">
        <f>+C219</f>
        <v>300</v>
      </c>
      <c r="G221" s="312">
        <f>+C219</f>
        <v>300</v>
      </c>
      <c r="H221" s="311" t="s">
        <v>137</v>
      </c>
      <c r="I221" s="313"/>
    </row>
    <row r="222" spans="1:9" ht="23.85" customHeight="1" x14ac:dyDescent="0.3">
      <c r="A222" s="314">
        <v>73</v>
      </c>
      <c r="B222" s="304" t="s">
        <v>132</v>
      </c>
      <c r="C222" s="305">
        <v>1462.95</v>
      </c>
      <c r="D222" s="305">
        <f>+C222</f>
        <v>1462.95</v>
      </c>
      <c r="E222" s="306" t="s">
        <v>8</v>
      </c>
      <c r="F222" s="306" t="s">
        <v>139</v>
      </c>
      <c r="G222" s="306" t="str">
        <f>+F222</f>
        <v>สหกรณ์การเกษตรนครไทย</v>
      </c>
      <c r="H222" s="306" t="s">
        <v>133</v>
      </c>
      <c r="I222" s="307" t="s">
        <v>1737</v>
      </c>
    </row>
    <row r="223" spans="1:9" ht="23.85" customHeight="1" x14ac:dyDescent="0.3">
      <c r="A223" s="315"/>
      <c r="B223" s="309" t="s">
        <v>140</v>
      </c>
      <c r="C223" s="306"/>
      <c r="D223" s="306"/>
      <c r="E223" s="306"/>
      <c r="F223" s="309" t="s">
        <v>134</v>
      </c>
      <c r="G223" s="310" t="s">
        <v>135</v>
      </c>
      <c r="H223" s="306" t="s">
        <v>136</v>
      </c>
      <c r="I223" s="307" t="s">
        <v>1736</v>
      </c>
    </row>
    <row r="224" spans="1:9" ht="23.85" customHeight="1" x14ac:dyDescent="0.3">
      <c r="A224" s="316"/>
      <c r="B224" s="311"/>
      <c r="C224" s="311"/>
      <c r="D224" s="311"/>
      <c r="E224" s="311"/>
      <c r="F224" s="312">
        <f>+C222</f>
        <v>1462.95</v>
      </c>
      <c r="G224" s="312">
        <f>+C222</f>
        <v>1462.95</v>
      </c>
      <c r="H224" s="311" t="s">
        <v>137</v>
      </c>
      <c r="I224" s="313"/>
    </row>
    <row r="225" spans="1:9" ht="23.85" customHeight="1" x14ac:dyDescent="0.3">
      <c r="A225" s="314">
        <v>74</v>
      </c>
      <c r="B225" s="304" t="s">
        <v>132</v>
      </c>
      <c r="C225" s="305">
        <v>832.04</v>
      </c>
      <c r="D225" s="305">
        <f>+C225</f>
        <v>832.04</v>
      </c>
      <c r="E225" s="306" t="s">
        <v>8</v>
      </c>
      <c r="F225" s="306" t="s">
        <v>139</v>
      </c>
      <c r="G225" s="306" t="str">
        <f>+F225</f>
        <v>สหกรณ์การเกษตรนครไทย</v>
      </c>
      <c r="H225" s="306" t="s">
        <v>133</v>
      </c>
      <c r="I225" s="307" t="s">
        <v>499</v>
      </c>
    </row>
    <row r="226" spans="1:9" ht="23.85" customHeight="1" x14ac:dyDescent="0.3">
      <c r="A226" s="315"/>
      <c r="B226" s="309" t="s">
        <v>1722</v>
      </c>
      <c r="C226" s="306"/>
      <c r="D226" s="306"/>
      <c r="E226" s="306"/>
      <c r="F226" s="309" t="s">
        <v>134</v>
      </c>
      <c r="G226" s="310" t="s">
        <v>135</v>
      </c>
      <c r="H226" s="306" t="s">
        <v>136</v>
      </c>
      <c r="I226" s="307" t="s">
        <v>1736</v>
      </c>
    </row>
    <row r="227" spans="1:9" ht="23.85" customHeight="1" x14ac:dyDescent="0.3">
      <c r="A227" s="316"/>
      <c r="B227" s="311"/>
      <c r="C227" s="311"/>
      <c r="D227" s="311"/>
      <c r="E227" s="311"/>
      <c r="F227" s="312">
        <f>+C225</f>
        <v>832.04</v>
      </c>
      <c r="G227" s="312">
        <f>+C225</f>
        <v>832.04</v>
      </c>
      <c r="H227" s="311" t="s">
        <v>137</v>
      </c>
      <c r="I227" s="313"/>
    </row>
    <row r="228" spans="1:9" ht="23.85" customHeight="1" x14ac:dyDescent="0.3">
      <c r="A228" s="314">
        <v>75</v>
      </c>
      <c r="B228" s="304" t="s">
        <v>132</v>
      </c>
      <c r="C228" s="305">
        <v>945.5</v>
      </c>
      <c r="D228" s="305">
        <f>+C228</f>
        <v>945.5</v>
      </c>
      <c r="E228" s="306" t="s">
        <v>8</v>
      </c>
      <c r="F228" s="306" t="s">
        <v>139</v>
      </c>
      <c r="G228" s="306" t="str">
        <f>+F228</f>
        <v>สหกรณ์การเกษตรนครไทย</v>
      </c>
      <c r="H228" s="306" t="s">
        <v>133</v>
      </c>
      <c r="I228" s="307" t="s">
        <v>500</v>
      </c>
    </row>
    <row r="229" spans="1:9" ht="23.85" customHeight="1" x14ac:dyDescent="0.3">
      <c r="A229" s="315"/>
      <c r="B229" s="309" t="s">
        <v>148</v>
      </c>
      <c r="C229" s="306"/>
      <c r="D229" s="306"/>
      <c r="E229" s="306"/>
      <c r="F229" s="309" t="s">
        <v>134</v>
      </c>
      <c r="G229" s="310" t="s">
        <v>135</v>
      </c>
      <c r="H229" s="306" t="s">
        <v>136</v>
      </c>
      <c r="I229" s="307" t="s">
        <v>1736</v>
      </c>
    </row>
    <row r="230" spans="1:9" ht="23.85" customHeight="1" x14ac:dyDescent="0.3">
      <c r="A230" s="316"/>
      <c r="B230" s="311"/>
      <c r="C230" s="311"/>
      <c r="D230" s="311"/>
      <c r="E230" s="311"/>
      <c r="F230" s="312">
        <f>+C228</f>
        <v>945.5</v>
      </c>
      <c r="G230" s="312">
        <f>+C228</f>
        <v>945.5</v>
      </c>
      <c r="H230" s="311" t="s">
        <v>137</v>
      </c>
      <c r="I230" s="313"/>
    </row>
    <row r="231" spans="1:9" ht="23.85" customHeight="1" x14ac:dyDescent="0.3">
      <c r="A231" s="314">
        <v>76</v>
      </c>
      <c r="B231" s="304" t="s">
        <v>1738</v>
      </c>
      <c r="C231" s="305">
        <v>3600</v>
      </c>
      <c r="D231" s="305">
        <f>+C231</f>
        <v>3600</v>
      </c>
      <c r="E231" s="306" t="s">
        <v>8</v>
      </c>
      <c r="F231" s="306" t="s">
        <v>1739</v>
      </c>
      <c r="G231" s="306" t="str">
        <f>+F231</f>
        <v>สขข.อ.นครไทย</v>
      </c>
      <c r="H231" s="306" t="s">
        <v>133</v>
      </c>
      <c r="I231" s="307" t="s">
        <v>1740</v>
      </c>
    </row>
    <row r="232" spans="1:9" ht="23.85" customHeight="1" x14ac:dyDescent="0.3">
      <c r="A232" s="315"/>
      <c r="B232" s="320" t="s">
        <v>141</v>
      </c>
      <c r="C232" s="306"/>
      <c r="D232" s="306"/>
      <c r="E232" s="306"/>
      <c r="F232" s="309" t="s">
        <v>134</v>
      </c>
      <c r="G232" s="310" t="s">
        <v>135</v>
      </c>
      <c r="H232" s="306" t="s">
        <v>136</v>
      </c>
      <c r="I232" s="307" t="s">
        <v>1736</v>
      </c>
    </row>
    <row r="233" spans="1:9" ht="23.85" customHeight="1" x14ac:dyDescent="0.3">
      <c r="A233" s="316"/>
      <c r="B233" s="311"/>
      <c r="C233" s="311"/>
      <c r="D233" s="311"/>
      <c r="E233" s="311"/>
      <c r="F233" s="312">
        <f>+C231</f>
        <v>3600</v>
      </c>
      <c r="G233" s="312">
        <f>+C231</f>
        <v>3600</v>
      </c>
      <c r="H233" s="311" t="s">
        <v>137</v>
      </c>
      <c r="I233" s="313"/>
    </row>
    <row r="234" spans="1:9" ht="23.85" customHeight="1" x14ac:dyDescent="0.3">
      <c r="A234" s="314">
        <v>77</v>
      </c>
      <c r="B234" s="304" t="s">
        <v>1741</v>
      </c>
      <c r="C234" s="305">
        <v>600</v>
      </c>
      <c r="D234" s="305">
        <f>+C234</f>
        <v>600</v>
      </c>
      <c r="E234" s="306" t="s">
        <v>8</v>
      </c>
      <c r="F234" s="306" t="s">
        <v>157</v>
      </c>
      <c r="G234" s="306" t="str">
        <f>+F234</f>
        <v>อู่สาครเซอร์วิส</v>
      </c>
      <c r="H234" s="306" t="s">
        <v>133</v>
      </c>
      <c r="I234" s="307" t="s">
        <v>1742</v>
      </c>
    </row>
    <row r="235" spans="1:9" ht="23.85" customHeight="1" x14ac:dyDescent="0.3">
      <c r="A235" s="315"/>
      <c r="B235" s="309" t="s">
        <v>1722</v>
      </c>
      <c r="C235" s="306"/>
      <c r="D235" s="306"/>
      <c r="E235" s="306"/>
      <c r="F235" s="309" t="s">
        <v>134</v>
      </c>
      <c r="G235" s="310" t="s">
        <v>135</v>
      </c>
      <c r="H235" s="306" t="s">
        <v>136</v>
      </c>
      <c r="I235" s="307" t="s">
        <v>1736</v>
      </c>
    </row>
    <row r="236" spans="1:9" ht="23.85" customHeight="1" x14ac:dyDescent="0.3">
      <c r="A236" s="316"/>
      <c r="B236" s="311"/>
      <c r="C236" s="311"/>
      <c r="D236" s="311"/>
      <c r="E236" s="311"/>
      <c r="F236" s="312">
        <f>+C234</f>
        <v>600</v>
      </c>
      <c r="G236" s="312">
        <f>+C234</f>
        <v>600</v>
      </c>
      <c r="H236" s="311" t="s">
        <v>137</v>
      </c>
      <c r="I236" s="313"/>
    </row>
    <row r="237" spans="1:9" ht="23.85" customHeight="1" x14ac:dyDescent="0.3">
      <c r="A237" s="314">
        <v>78</v>
      </c>
      <c r="B237" s="304" t="s">
        <v>1741</v>
      </c>
      <c r="C237" s="305">
        <v>750</v>
      </c>
      <c r="D237" s="305">
        <f>+C237</f>
        <v>750</v>
      </c>
      <c r="E237" s="306" t="s">
        <v>8</v>
      </c>
      <c r="F237" s="306" t="s">
        <v>157</v>
      </c>
      <c r="G237" s="306" t="str">
        <f>+F237</f>
        <v>อู่สาครเซอร์วิส</v>
      </c>
      <c r="H237" s="306" t="s">
        <v>133</v>
      </c>
      <c r="I237" s="307" t="s">
        <v>1743</v>
      </c>
    </row>
    <row r="238" spans="1:9" ht="23.85" customHeight="1" x14ac:dyDescent="0.3">
      <c r="A238" s="315"/>
      <c r="B238" s="309" t="s">
        <v>148</v>
      </c>
      <c r="C238" s="306"/>
      <c r="D238" s="306"/>
      <c r="E238" s="306"/>
      <c r="F238" s="309" t="s">
        <v>134</v>
      </c>
      <c r="G238" s="310" t="s">
        <v>135</v>
      </c>
      <c r="H238" s="306" t="s">
        <v>136</v>
      </c>
      <c r="I238" s="307" t="s">
        <v>1736</v>
      </c>
    </row>
    <row r="239" spans="1:9" ht="23.85" customHeight="1" x14ac:dyDescent="0.3">
      <c r="A239" s="316"/>
      <c r="B239" s="311"/>
      <c r="C239" s="311"/>
      <c r="D239" s="311"/>
      <c r="E239" s="311"/>
      <c r="F239" s="312">
        <f>+C237</f>
        <v>750</v>
      </c>
      <c r="G239" s="312">
        <f>+C237</f>
        <v>750</v>
      </c>
      <c r="H239" s="311" t="s">
        <v>137</v>
      </c>
      <c r="I239" s="313"/>
    </row>
    <row r="240" spans="1:9" ht="23.85" customHeight="1" x14ac:dyDescent="0.3">
      <c r="A240" s="314">
        <v>79</v>
      </c>
      <c r="B240" s="304" t="s">
        <v>1670</v>
      </c>
      <c r="C240" s="305">
        <v>760</v>
      </c>
      <c r="D240" s="305">
        <f>+C240</f>
        <v>760</v>
      </c>
      <c r="E240" s="306" t="s">
        <v>8</v>
      </c>
      <c r="F240" s="306" t="s">
        <v>157</v>
      </c>
      <c r="G240" s="306" t="str">
        <f>+F240</f>
        <v>อู่สาครเซอร์วิส</v>
      </c>
      <c r="H240" s="306" t="s">
        <v>133</v>
      </c>
      <c r="I240" s="307" t="s">
        <v>1744</v>
      </c>
    </row>
    <row r="241" spans="1:9" ht="23.85" customHeight="1" x14ac:dyDescent="0.3">
      <c r="A241" s="315"/>
      <c r="B241" s="309" t="s">
        <v>152</v>
      </c>
      <c r="C241" s="306"/>
      <c r="D241" s="306"/>
      <c r="E241" s="306"/>
      <c r="F241" s="309" t="s">
        <v>134</v>
      </c>
      <c r="G241" s="310" t="s">
        <v>135</v>
      </c>
      <c r="H241" s="306" t="s">
        <v>136</v>
      </c>
      <c r="I241" s="307" t="s">
        <v>1745</v>
      </c>
    </row>
    <row r="242" spans="1:9" ht="23.85" customHeight="1" x14ac:dyDescent="0.3">
      <c r="A242" s="316"/>
      <c r="B242" s="311"/>
      <c r="C242" s="311"/>
      <c r="D242" s="311"/>
      <c r="E242" s="311"/>
      <c r="F242" s="312">
        <f>+C240</f>
        <v>760</v>
      </c>
      <c r="G242" s="312">
        <f>+C240</f>
        <v>760</v>
      </c>
      <c r="H242" s="311" t="s">
        <v>137</v>
      </c>
      <c r="I242" s="313"/>
    </row>
    <row r="243" spans="1:9" ht="23.85" customHeight="1" x14ac:dyDescent="0.3">
      <c r="A243" s="314">
        <v>80</v>
      </c>
      <c r="B243" s="304" t="s">
        <v>132</v>
      </c>
      <c r="C243" s="305">
        <v>3251</v>
      </c>
      <c r="D243" s="305">
        <f>+C243</f>
        <v>3251</v>
      </c>
      <c r="E243" s="306" t="s">
        <v>8</v>
      </c>
      <c r="F243" s="306" t="s">
        <v>139</v>
      </c>
      <c r="G243" s="306" t="str">
        <f>+F243</f>
        <v>สหกรณ์การเกษตรนครไทย</v>
      </c>
      <c r="H243" s="306" t="s">
        <v>133</v>
      </c>
      <c r="I243" s="307" t="s">
        <v>501</v>
      </c>
    </row>
    <row r="244" spans="1:9" ht="23.85" customHeight="1" x14ac:dyDescent="0.3">
      <c r="A244" s="315"/>
      <c r="B244" s="309" t="s">
        <v>1680</v>
      </c>
      <c r="C244" s="306"/>
      <c r="D244" s="306"/>
      <c r="E244" s="306"/>
      <c r="F244" s="309" t="s">
        <v>134</v>
      </c>
      <c r="G244" s="310" t="s">
        <v>135</v>
      </c>
      <c r="H244" s="306" t="s">
        <v>136</v>
      </c>
      <c r="I244" s="307" t="s">
        <v>1746</v>
      </c>
    </row>
    <row r="245" spans="1:9" ht="23.85" customHeight="1" x14ac:dyDescent="0.3">
      <c r="A245" s="316"/>
      <c r="B245" s="311"/>
      <c r="C245" s="311"/>
      <c r="D245" s="311"/>
      <c r="E245" s="311"/>
      <c r="F245" s="312">
        <f>+C243</f>
        <v>3251</v>
      </c>
      <c r="G245" s="312">
        <f>+C243</f>
        <v>3251</v>
      </c>
      <c r="H245" s="311" t="s">
        <v>137</v>
      </c>
      <c r="I245" s="313"/>
    </row>
    <row r="246" spans="1:9" ht="23.85" customHeight="1" x14ac:dyDescent="0.3">
      <c r="A246" s="314">
        <v>81</v>
      </c>
      <c r="B246" s="304" t="s">
        <v>132</v>
      </c>
      <c r="C246" s="305">
        <v>1137.8499999999999</v>
      </c>
      <c r="D246" s="305">
        <f>+C246</f>
        <v>1137.8499999999999</v>
      </c>
      <c r="E246" s="306" t="s">
        <v>8</v>
      </c>
      <c r="F246" s="306" t="s">
        <v>139</v>
      </c>
      <c r="G246" s="306" t="str">
        <f>+F246</f>
        <v>สหกรณ์การเกษตรนครไทย</v>
      </c>
      <c r="H246" s="306" t="s">
        <v>133</v>
      </c>
      <c r="I246" s="307" t="s">
        <v>1747</v>
      </c>
    </row>
    <row r="247" spans="1:9" ht="23.85" customHeight="1" x14ac:dyDescent="0.3">
      <c r="A247" s="315"/>
      <c r="B247" s="309" t="s">
        <v>153</v>
      </c>
      <c r="C247" s="306"/>
      <c r="D247" s="306"/>
      <c r="E247" s="306"/>
      <c r="F247" s="309" t="s">
        <v>134</v>
      </c>
      <c r="G247" s="310" t="s">
        <v>135</v>
      </c>
      <c r="H247" s="306" t="s">
        <v>136</v>
      </c>
      <c r="I247" s="307" t="s">
        <v>1748</v>
      </c>
    </row>
    <row r="248" spans="1:9" ht="23.85" customHeight="1" x14ac:dyDescent="0.3">
      <c r="A248" s="316"/>
      <c r="B248" s="322"/>
      <c r="C248" s="311"/>
      <c r="D248" s="311"/>
      <c r="E248" s="311"/>
      <c r="F248" s="312">
        <f>+C246</f>
        <v>1137.8499999999999</v>
      </c>
      <c r="G248" s="312">
        <f>+C246</f>
        <v>1137.8499999999999</v>
      </c>
      <c r="H248" s="311" t="s">
        <v>137</v>
      </c>
      <c r="I248" s="313"/>
    </row>
    <row r="249" spans="1:9" ht="23.85" customHeight="1" x14ac:dyDescent="0.3">
      <c r="A249" s="314">
        <v>82</v>
      </c>
      <c r="B249" s="304" t="s">
        <v>1749</v>
      </c>
      <c r="C249" s="305">
        <v>1038</v>
      </c>
      <c r="D249" s="305">
        <f>+C249</f>
        <v>1038</v>
      </c>
      <c r="E249" s="306" t="s">
        <v>8</v>
      </c>
      <c r="F249" s="306" t="s">
        <v>1750</v>
      </c>
      <c r="G249" s="306" t="str">
        <f>+F249</f>
        <v>บ.สวัสดีพานิช สเตชั่นเนอรี่จำกัด</v>
      </c>
      <c r="H249" s="306" t="s">
        <v>133</v>
      </c>
      <c r="I249" s="307" t="s">
        <v>1751</v>
      </c>
    </row>
    <row r="250" spans="1:9" ht="23.85" customHeight="1" x14ac:dyDescent="0.3">
      <c r="A250" s="315"/>
      <c r="B250" s="309"/>
      <c r="C250" s="306"/>
      <c r="D250" s="306"/>
      <c r="E250" s="306"/>
      <c r="F250" s="309" t="s">
        <v>134</v>
      </c>
      <c r="G250" s="310" t="s">
        <v>135</v>
      </c>
      <c r="H250" s="306" t="s">
        <v>136</v>
      </c>
      <c r="I250" s="307" t="s">
        <v>1748</v>
      </c>
    </row>
    <row r="251" spans="1:9" ht="23.85" customHeight="1" x14ac:dyDescent="0.3">
      <c r="A251" s="316"/>
      <c r="B251" s="322"/>
      <c r="C251" s="311"/>
      <c r="D251" s="311"/>
      <c r="E251" s="311"/>
      <c r="F251" s="312">
        <f>+C249</f>
        <v>1038</v>
      </c>
      <c r="G251" s="312">
        <f>+C249</f>
        <v>1038</v>
      </c>
      <c r="H251" s="311" t="s">
        <v>137</v>
      </c>
      <c r="I251" s="313"/>
    </row>
    <row r="252" spans="1:9" ht="23.85" customHeight="1" x14ac:dyDescent="0.3">
      <c r="A252" s="314">
        <v>83</v>
      </c>
      <c r="B252" s="304" t="s">
        <v>132</v>
      </c>
      <c r="C252" s="305">
        <v>6502</v>
      </c>
      <c r="D252" s="305">
        <f>+C252</f>
        <v>6502</v>
      </c>
      <c r="E252" s="306" t="s">
        <v>8</v>
      </c>
      <c r="F252" s="306" t="s">
        <v>139</v>
      </c>
      <c r="G252" s="306" t="str">
        <f>+F252</f>
        <v>สหกรณ์การเกษตรนครไทย</v>
      </c>
      <c r="H252" s="306" t="s">
        <v>133</v>
      </c>
      <c r="I252" s="307" t="s">
        <v>1752</v>
      </c>
    </row>
    <row r="253" spans="1:9" ht="23.85" customHeight="1" x14ac:dyDescent="0.3">
      <c r="A253" s="315"/>
      <c r="B253" s="309" t="s">
        <v>152</v>
      </c>
      <c r="C253" s="306"/>
      <c r="D253" s="306"/>
      <c r="E253" s="306"/>
      <c r="F253" s="309" t="s">
        <v>134</v>
      </c>
      <c r="G253" s="310" t="s">
        <v>135</v>
      </c>
      <c r="H253" s="306" t="s">
        <v>136</v>
      </c>
      <c r="I253" s="307" t="s">
        <v>1753</v>
      </c>
    </row>
    <row r="254" spans="1:9" ht="23.85" customHeight="1" x14ac:dyDescent="0.3">
      <c r="A254" s="316"/>
      <c r="B254" s="322"/>
      <c r="C254" s="311"/>
      <c r="D254" s="311"/>
      <c r="E254" s="311"/>
      <c r="F254" s="312">
        <f>+C252</f>
        <v>6502</v>
      </c>
      <c r="G254" s="312">
        <f>+C252</f>
        <v>6502</v>
      </c>
      <c r="H254" s="311" t="s">
        <v>137</v>
      </c>
      <c r="I254" s="313"/>
    </row>
    <row r="255" spans="1:9" ht="23.85" customHeight="1" x14ac:dyDescent="0.3">
      <c r="A255" s="314">
        <v>84</v>
      </c>
      <c r="B255" s="304" t="s">
        <v>132</v>
      </c>
      <c r="C255" s="305">
        <v>1462.95</v>
      </c>
      <c r="D255" s="305">
        <f>+C255</f>
        <v>1462.95</v>
      </c>
      <c r="E255" s="306" t="s">
        <v>8</v>
      </c>
      <c r="F255" s="306" t="s">
        <v>139</v>
      </c>
      <c r="G255" s="306" t="str">
        <f>+F255</f>
        <v>สหกรณ์การเกษตรนครไทย</v>
      </c>
      <c r="H255" s="306" t="s">
        <v>133</v>
      </c>
      <c r="I255" s="307" t="s">
        <v>1754</v>
      </c>
    </row>
    <row r="256" spans="1:9" ht="23.85" customHeight="1" x14ac:dyDescent="0.3">
      <c r="A256" s="315"/>
      <c r="B256" s="309" t="s">
        <v>140</v>
      </c>
      <c r="C256" s="306"/>
      <c r="D256" s="306"/>
      <c r="E256" s="306"/>
      <c r="F256" s="309" t="s">
        <v>134</v>
      </c>
      <c r="G256" s="310" t="s">
        <v>135</v>
      </c>
      <c r="H256" s="306" t="s">
        <v>136</v>
      </c>
      <c r="I256" s="307" t="s">
        <v>1753</v>
      </c>
    </row>
    <row r="257" spans="1:9" ht="23.85" customHeight="1" x14ac:dyDescent="0.3">
      <c r="A257" s="316"/>
      <c r="B257" s="322"/>
      <c r="C257" s="311"/>
      <c r="D257" s="311"/>
      <c r="E257" s="311"/>
      <c r="F257" s="312">
        <f>+C255</f>
        <v>1462.95</v>
      </c>
      <c r="G257" s="312">
        <f>+C255</f>
        <v>1462.95</v>
      </c>
      <c r="H257" s="311" t="s">
        <v>137</v>
      </c>
      <c r="I257" s="313"/>
    </row>
    <row r="258" spans="1:9" ht="23.85" customHeight="1" x14ac:dyDescent="0.3">
      <c r="A258" s="314">
        <v>85</v>
      </c>
      <c r="B258" s="304" t="s">
        <v>1704</v>
      </c>
      <c r="C258" s="305">
        <v>1368</v>
      </c>
      <c r="D258" s="305">
        <f>+C258</f>
        <v>1368</v>
      </c>
      <c r="E258" s="306" t="s">
        <v>8</v>
      </c>
      <c r="F258" s="306" t="s">
        <v>146</v>
      </c>
      <c r="G258" s="306" t="str">
        <f>+F258</f>
        <v>ร้านน้ำสิริโชค</v>
      </c>
      <c r="H258" s="306" t="s">
        <v>133</v>
      </c>
      <c r="I258" s="307" t="s">
        <v>1755</v>
      </c>
    </row>
    <row r="259" spans="1:9" ht="23.85" customHeight="1" x14ac:dyDescent="0.3">
      <c r="A259" s="315"/>
      <c r="B259" s="309" t="s">
        <v>1756</v>
      </c>
      <c r="C259" s="306"/>
      <c r="D259" s="306"/>
      <c r="E259" s="306"/>
      <c r="F259" s="309" t="s">
        <v>134</v>
      </c>
      <c r="G259" s="310" t="s">
        <v>135</v>
      </c>
      <c r="H259" s="306" t="s">
        <v>136</v>
      </c>
      <c r="I259" s="307" t="s">
        <v>1757</v>
      </c>
    </row>
    <row r="260" spans="1:9" ht="23.85" customHeight="1" x14ac:dyDescent="0.3">
      <c r="A260" s="316"/>
      <c r="B260" s="311"/>
      <c r="C260" s="311"/>
      <c r="D260" s="311"/>
      <c r="E260" s="311"/>
      <c r="F260" s="312">
        <f>+C258</f>
        <v>1368</v>
      </c>
      <c r="G260" s="312">
        <f>+C258</f>
        <v>1368</v>
      </c>
      <c r="H260" s="311" t="s">
        <v>137</v>
      </c>
      <c r="I260" s="313"/>
    </row>
    <row r="261" spans="1:9" ht="18.75" x14ac:dyDescent="0.3">
      <c r="A261" s="314">
        <v>86</v>
      </c>
      <c r="B261" s="304" t="s">
        <v>132</v>
      </c>
      <c r="C261" s="305">
        <v>2145.66</v>
      </c>
      <c r="D261" s="305">
        <f>+C261</f>
        <v>2145.66</v>
      </c>
      <c r="E261" s="306" t="s">
        <v>8</v>
      </c>
      <c r="F261" s="306" t="s">
        <v>139</v>
      </c>
      <c r="G261" s="306" t="str">
        <f>+F261</f>
        <v>สหกรณ์การเกษตรนครไทย</v>
      </c>
      <c r="H261" s="306" t="s">
        <v>133</v>
      </c>
      <c r="I261" s="307" t="s">
        <v>1758</v>
      </c>
    </row>
    <row r="262" spans="1:9" ht="18.75" x14ac:dyDescent="0.3">
      <c r="A262" s="315"/>
      <c r="B262" s="309" t="s">
        <v>144</v>
      </c>
      <c r="C262" s="306"/>
      <c r="D262" s="306"/>
      <c r="E262" s="306"/>
      <c r="F262" s="309" t="s">
        <v>134</v>
      </c>
      <c r="G262" s="310" t="s">
        <v>135</v>
      </c>
      <c r="H262" s="306" t="s">
        <v>136</v>
      </c>
      <c r="I262" s="307" t="s">
        <v>1757</v>
      </c>
    </row>
    <row r="263" spans="1:9" ht="18.75" x14ac:dyDescent="0.3">
      <c r="A263" s="316"/>
      <c r="B263" s="311"/>
      <c r="C263" s="311"/>
      <c r="D263" s="311"/>
      <c r="E263" s="311"/>
      <c r="F263" s="312">
        <f>+C261</f>
        <v>2145.66</v>
      </c>
      <c r="G263" s="312">
        <f>+C261</f>
        <v>2145.66</v>
      </c>
      <c r="H263" s="311" t="s">
        <v>137</v>
      </c>
      <c r="I263" s="313"/>
    </row>
    <row r="264" spans="1:9" ht="18.75" x14ac:dyDescent="0.3">
      <c r="A264" s="314">
        <v>87</v>
      </c>
      <c r="B264" s="304" t="s">
        <v>132</v>
      </c>
      <c r="C264" s="305">
        <v>1625.5</v>
      </c>
      <c r="D264" s="305">
        <f>+C264</f>
        <v>1625.5</v>
      </c>
      <c r="E264" s="306" t="s">
        <v>8</v>
      </c>
      <c r="F264" s="306" t="s">
        <v>139</v>
      </c>
      <c r="G264" s="306" t="str">
        <f>+F264</f>
        <v>สหกรณ์การเกษตรนครไทย</v>
      </c>
      <c r="H264" s="306" t="s">
        <v>133</v>
      </c>
      <c r="I264" s="307" t="s">
        <v>1759</v>
      </c>
    </row>
    <row r="265" spans="1:9" ht="18.75" x14ac:dyDescent="0.3">
      <c r="A265" s="315"/>
      <c r="B265" s="309" t="s">
        <v>145</v>
      </c>
      <c r="C265" s="306"/>
      <c r="D265" s="306"/>
      <c r="E265" s="306"/>
      <c r="F265" s="309" t="s">
        <v>134</v>
      </c>
      <c r="G265" s="310" t="s">
        <v>135</v>
      </c>
      <c r="H265" s="306" t="s">
        <v>136</v>
      </c>
      <c r="I265" s="307" t="s">
        <v>1757</v>
      </c>
    </row>
    <row r="266" spans="1:9" ht="18.75" x14ac:dyDescent="0.3">
      <c r="A266" s="316"/>
      <c r="B266" s="311"/>
      <c r="C266" s="311"/>
      <c r="D266" s="311"/>
      <c r="E266" s="311"/>
      <c r="F266" s="312">
        <f>+C264</f>
        <v>1625.5</v>
      </c>
      <c r="G266" s="312">
        <f>+C264</f>
        <v>1625.5</v>
      </c>
      <c r="H266" s="311" t="s">
        <v>137</v>
      </c>
      <c r="I266" s="313"/>
    </row>
    <row r="267" spans="1:9" ht="18.75" x14ac:dyDescent="0.3">
      <c r="A267" s="314">
        <v>88</v>
      </c>
      <c r="B267" s="304" t="s">
        <v>138</v>
      </c>
      <c r="C267" s="305">
        <v>1900</v>
      </c>
      <c r="D267" s="305">
        <f>+C267</f>
        <v>1900</v>
      </c>
      <c r="E267" s="306" t="s">
        <v>8</v>
      </c>
      <c r="F267" s="306" t="s">
        <v>155</v>
      </c>
      <c r="G267" s="306" t="str">
        <f>+F267</f>
        <v>อู่ ส.ประสิทธิ์ยนต์ (ช่างเปี๊ยก)</v>
      </c>
      <c r="H267" s="306" t="s">
        <v>133</v>
      </c>
      <c r="I267" s="307" t="s">
        <v>1760</v>
      </c>
    </row>
    <row r="268" spans="1:9" ht="18.75" x14ac:dyDescent="0.3">
      <c r="A268" s="315"/>
      <c r="B268" s="309" t="s">
        <v>140</v>
      </c>
      <c r="C268" s="306"/>
      <c r="D268" s="306"/>
      <c r="E268" s="306"/>
      <c r="F268" s="309" t="s">
        <v>134</v>
      </c>
      <c r="G268" s="310" t="s">
        <v>135</v>
      </c>
      <c r="H268" s="306" t="s">
        <v>136</v>
      </c>
      <c r="I268" s="307" t="s">
        <v>1761</v>
      </c>
    </row>
    <row r="269" spans="1:9" ht="18.75" x14ac:dyDescent="0.3">
      <c r="A269" s="316"/>
      <c r="B269" s="311"/>
      <c r="C269" s="311"/>
      <c r="D269" s="311"/>
      <c r="E269" s="311"/>
      <c r="F269" s="312">
        <f>+C267</f>
        <v>1900</v>
      </c>
      <c r="G269" s="312">
        <f>+C267</f>
        <v>1900</v>
      </c>
      <c r="H269" s="311" t="s">
        <v>137</v>
      </c>
      <c r="I269" s="313"/>
    </row>
  </sheetData>
  <mergeCells count="8">
    <mergeCell ref="A1:I1"/>
    <mergeCell ref="A2:I2"/>
    <mergeCell ref="A3:I3"/>
    <mergeCell ref="A4:A5"/>
    <mergeCell ref="B4:B5"/>
    <mergeCell ref="D4:D5"/>
    <mergeCell ref="E4:E5"/>
    <mergeCell ref="H4:H5"/>
  </mergeCells>
  <pageMargins left="0.7" right="0.7" top="0.75" bottom="0.75" header="0.3" footer="0.3"/>
  <pageSetup paperSize="9" scale="78" orientation="landscape" horizontalDpi="0" verticalDpi="0" r:id="rId1"/>
  <rowBreaks count="10" manualBreakCount="10">
    <brk id="23" max="16383" man="1"/>
    <brk id="47" max="16383" man="1"/>
    <brk id="71" max="16383" man="1"/>
    <brk id="95" max="16383" man="1"/>
    <brk id="119" max="16383" man="1"/>
    <brk id="143" max="16383" man="1"/>
    <brk id="167" max="16383" man="1"/>
    <brk id="191" max="16383" man="1"/>
    <brk id="215" max="16383" man="1"/>
    <brk id="239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24</vt:i4>
      </vt:variant>
      <vt:variant>
        <vt:lpstr>ช่วงที่มีชื่อ</vt:lpstr>
      </vt:variant>
      <vt:variant>
        <vt:i4>5</vt:i4>
      </vt:variant>
    </vt:vector>
  </HeadingPairs>
  <TitlesOfParts>
    <vt:vector size="29" baseType="lpstr">
      <vt:lpstr>ออป.เหนือล่าง</vt:lpstr>
      <vt:lpstr>งานบริหารฯ ส.ธอ.</vt:lpstr>
      <vt:lpstr>ปร.ตาก ส.ธอ.</vt:lpstr>
      <vt:lpstr>ปร.กำแพง ส.ธอ.</vt:lpstr>
      <vt:lpstr>บริหารฯ พล.</vt:lpstr>
      <vt:lpstr>สป.เขากระยาง พล.</vt:lpstr>
      <vt:lpstr>สป.ลุ่มน้ำวังทอง พล.</vt:lpstr>
      <vt:lpstr>สป.เขาคณา พล.</vt:lpstr>
      <vt:lpstr> สป.น้ำตาก พล.</vt:lpstr>
      <vt:lpstr>สป.วัดโบสถ์ พล.</vt:lpstr>
      <vt:lpstr>งานบริหารฯ อต</vt:lpstr>
      <vt:lpstr>สป.แม่สาน อต.</vt:lpstr>
      <vt:lpstr>สป.ท่าปลา อต.</vt:lpstr>
      <vt:lpstr>สป.ศรีสัชฯ อต.</vt:lpstr>
      <vt:lpstr>สป.ห้วยฉลองฯ อต.</vt:lpstr>
      <vt:lpstr>สป.ท่าสองยาง ตก.</vt:lpstr>
      <vt:lpstr>สป.ลาดยาว ตก.</vt:lpstr>
      <vt:lpstr>สป.พบพระ ตก.</vt:lpstr>
      <vt:lpstr>สป.คลองสวนหมากฯ ตก.</vt:lpstr>
      <vt:lpstr>สป.บ้านด่านฯ ตก.</vt:lpstr>
      <vt:lpstr>สป.เมืองตากฯ ตก.</vt:lpstr>
      <vt:lpstr>สป.แม่ละเมาฯ ตก.</vt:lpstr>
      <vt:lpstr>สป.ห้วยระบำ ตก.</vt:lpstr>
      <vt:lpstr>สป.ไผ่เขียวฯ ตก.</vt:lpstr>
      <vt:lpstr>'สป.ท่าปลา อต.'!Print_Area</vt:lpstr>
      <vt:lpstr>'สป.ลุ่มน้ำวังทอง พล.'!Print_Area</vt:lpstr>
      <vt:lpstr>'สป.วัดโบสถ์ พล.'!Print_Area</vt:lpstr>
      <vt:lpstr>'สป.ศรีสัชฯ อต.'!Print_Area</vt:lpstr>
      <vt:lpstr>ออป.เหนือล่าง!Print_Area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2023-06-13T04:48:12Z</cp:lastPrinted>
  <dcterms:created xsi:type="dcterms:W3CDTF">2020-12-15T03:01:47Z</dcterms:created>
  <dcterms:modified xsi:type="dcterms:W3CDTF">2023-08-15T03:26:47Z</dcterms:modified>
</cp:coreProperties>
</file>